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Relied Upons\"/>
    </mc:Choice>
  </mc:AlternateContent>
  <bookViews>
    <workbookView xWindow="480" yWindow="90" windowWidth="20730" windowHeight="11760" tabRatio="764"/>
  </bookViews>
  <sheets>
    <sheet name="CY17" sheetId="44" r:id="rId1"/>
    <sheet name="Jan'17 - Dec'17" sheetId="2" r:id="rId2"/>
    <sheet name="CY18 Actual" sheetId="45" r:id="rId3"/>
    <sheet name="Jan'18 - Jun'18" sheetId="43" r:id="rId4"/>
  </sheets>
  <externalReferences>
    <externalReference r:id="rId5"/>
  </externalReferences>
  <definedNames>
    <definedName name="_xlnm._FilterDatabase" localSheetId="1" hidden="1">'Jan''17 - Dec''17'!$A$1:$AA$1489</definedName>
    <definedName name="_xlnm._FilterDatabase" localSheetId="3" hidden="1">'Jan''18 - Jun''18'!$A$1:$AA$1372</definedName>
    <definedName name="_xlnm.Print_Area" localSheetId="0">'CY17'!$A$1:$D$15</definedName>
    <definedName name="_xlnm.Print_Area" localSheetId="2">'CY18 Actual'!$A$1:$E$13</definedName>
    <definedName name="_xlnm.Print_Titles" localSheetId="1">'Jan''17 - Dec''17'!$1:$1</definedName>
    <definedName name="_xlnm.Print_Titles" localSheetId="3">'Jan''18 - Jun''18'!$1:$1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C12" i="45" l="1"/>
  <c r="C11" i="45"/>
  <c r="C10" i="45"/>
  <c r="C9" i="45"/>
  <c r="D12" i="45" l="1"/>
  <c r="E12" i="45" s="1"/>
  <c r="D11" i="45"/>
  <c r="E11" i="45" s="1"/>
  <c r="D10" i="45"/>
  <c r="E10" i="45" s="1"/>
  <c r="D9" i="45"/>
  <c r="E9" i="45" s="1"/>
  <c r="E13" i="45" l="1"/>
  <c r="C12" i="44"/>
  <c r="D12" i="44" s="1"/>
  <c r="C11" i="44"/>
  <c r="D11" i="44" s="1"/>
  <c r="C10" i="44"/>
  <c r="D10" i="44" s="1"/>
  <c r="C9" i="44"/>
  <c r="D9" i="44" s="1"/>
  <c r="D13" i="44" l="1"/>
</calcChain>
</file>

<file path=xl/sharedStrings.xml><?xml version="1.0" encoding="utf-8"?>
<sst xmlns="http://schemas.openxmlformats.org/spreadsheetml/2006/main" count="26120" uniqueCount="896">
  <si>
    <t>Customer Service Organization</t>
  </si>
  <si>
    <t>Distribution Operator</t>
  </si>
  <si>
    <t>Sr Construction Operator</t>
  </si>
  <si>
    <t>Kentucky-Mid-States Division</t>
  </si>
  <si>
    <t>Accounts Payable Coordinator</t>
  </si>
  <si>
    <t>ATM-Dal-Accounts Payable [1120]</t>
  </si>
  <si>
    <t>Shared Services</t>
  </si>
  <si>
    <t>Workforce Management Analyst</t>
  </si>
  <si>
    <t>ATM-Dal-IT [1134]</t>
  </si>
  <si>
    <t>Project Specialist</t>
  </si>
  <si>
    <t>Sr Admin Assistant</t>
  </si>
  <si>
    <t>Gas Contract Admin Specialist</t>
  </si>
  <si>
    <t>ATM-Dal-Gas Contracts Adm [1505]</t>
  </si>
  <si>
    <t>Operations Supervisor</t>
  </si>
  <si>
    <t>KMD-Hopkinsville-C&amp;M/Service [2736]</t>
  </si>
  <si>
    <t>Sr MIC Tech</t>
  </si>
  <si>
    <t>Customer Support Associate</t>
  </si>
  <si>
    <t>Payroll Analyst</t>
  </si>
  <si>
    <t>ATM-Dal-Payroll [1126]</t>
  </si>
  <si>
    <t>Survey Specialist</t>
  </si>
  <si>
    <t>Field Support Analyst</t>
  </si>
  <si>
    <t>KMD-Cool Springs-Info Tech [3302]</t>
  </si>
  <si>
    <t>Operations Assistant</t>
  </si>
  <si>
    <t>President</t>
  </si>
  <si>
    <t>KMD-Cool Springs-Admin [3301]</t>
  </si>
  <si>
    <t>Sr TBS Technical Support Spec</t>
  </si>
  <si>
    <t>ATM-Dal-TBS Technical Support [1838]</t>
  </si>
  <si>
    <t>Sr Service Technician</t>
  </si>
  <si>
    <t>Crew Leader</t>
  </si>
  <si>
    <t>Associate General Counsel</t>
  </si>
  <si>
    <t>ATM-Dal-Legal [1501]</t>
  </si>
  <si>
    <t>KMD-Danville-C&amp;M/Service [2737]</t>
  </si>
  <si>
    <t>ATM-Dal-Treasury [1107]</t>
  </si>
  <si>
    <t>Town Operator</t>
  </si>
  <si>
    <t>Field Supervisor</t>
  </si>
  <si>
    <t>Measurement Coordinator</t>
  </si>
  <si>
    <t>Telecommunications Admin</t>
  </si>
  <si>
    <t>Sr Financial Analyst</t>
  </si>
  <si>
    <t>Executive Assistant</t>
  </si>
  <si>
    <t>ATM-Dal-Dispatch Operations [1215]</t>
  </si>
  <si>
    <t>KMD-Shelbyville KY-C&amp;M/Service [2739]</t>
  </si>
  <si>
    <t>Mgr Public Affairs</t>
  </si>
  <si>
    <t>KMD-Paducah-C&amp;M/Service [2637]</t>
  </si>
  <si>
    <t>MIC Specialist</t>
  </si>
  <si>
    <t>KMD-Cool Springs-Engineering [3315]</t>
  </si>
  <si>
    <t>Gas Controller</t>
  </si>
  <si>
    <t>ATM-Franklin-Gas Control [1835]</t>
  </si>
  <si>
    <t>Compliance Analyst</t>
  </si>
  <si>
    <t>MIC Tech</t>
  </si>
  <si>
    <t>GIS Specialist</t>
  </si>
  <si>
    <t>Sr Engineer</t>
  </si>
  <si>
    <t>VP Operations</t>
  </si>
  <si>
    <t>ATM-Dal-Employee Dev [1408]</t>
  </si>
  <si>
    <t>ATM-Dal-Customer Program Mgmt [1227]</t>
  </si>
  <si>
    <t>Supv GIS</t>
  </si>
  <si>
    <t>Customer Account Supv</t>
  </si>
  <si>
    <t>VP Governmental &amp; Pub Affairs</t>
  </si>
  <si>
    <t>ATM-Dal-Governmental Affairs [1503]</t>
  </si>
  <si>
    <t>Corrosion Control Technician</t>
  </si>
  <si>
    <t>Compliance Specialist</t>
  </si>
  <si>
    <t>Sr Field Const Coord</t>
  </si>
  <si>
    <t>Field Construction Coord</t>
  </si>
  <si>
    <t>Operations Manager</t>
  </si>
  <si>
    <t>Supv Measurement</t>
  </si>
  <si>
    <t>Supply Chain Specialist</t>
  </si>
  <si>
    <t>KMD-Owensboro-C&amp;M/Service [2636]</t>
  </si>
  <si>
    <t>KMD-Bowling Green-C&amp;M/Service [2734]</t>
  </si>
  <si>
    <t>KMD-Cool Springs-Finance [3307]</t>
  </si>
  <si>
    <t>Sr IT Project Manager</t>
  </si>
  <si>
    <t>ATM-Dal-Gas Purchase Acctg [1141]</t>
  </si>
  <si>
    <t>Mgr Human Resources</t>
  </si>
  <si>
    <t>Sr Rate Admin Analyst</t>
  </si>
  <si>
    <t>ATM-Dal-Rate Administration [1144]</t>
  </si>
  <si>
    <t>KMD-Madisonville-C&amp;M/Service [2634]</t>
  </si>
  <si>
    <t>KMD-Bowling Green-Operations [2750]</t>
  </si>
  <si>
    <t>Cust Support Assoc-PT</t>
  </si>
  <si>
    <t>Sr Instructor</t>
  </si>
  <si>
    <t>ATM-Dal-Tech Training Delivery [1414]</t>
  </si>
  <si>
    <t>KMD-Owensboro-Operations [2651]</t>
  </si>
  <si>
    <t>State &amp; Local Tax Coordinator</t>
  </si>
  <si>
    <t>ATM-Dal-Property &amp; Sales Tax [1128]</t>
  </si>
  <si>
    <t>IT Operations Technician</t>
  </si>
  <si>
    <t>Mgr Safety</t>
  </si>
  <si>
    <t>KMD-Owensboro-Safety [2618]</t>
  </si>
  <si>
    <t>Sr Gas Supply Rep</t>
  </si>
  <si>
    <t>ATM-Dal-Gas Supply [1831]</t>
  </si>
  <si>
    <t>Sr Contract Administrator</t>
  </si>
  <si>
    <t>Lead Investor Rel Analyst</t>
  </si>
  <si>
    <t>ATM-Dal-Investor Relations [1132]</t>
  </si>
  <si>
    <t>VP Finance</t>
  </si>
  <si>
    <t>KMD-Owensboro-Compliance [2612]</t>
  </si>
  <si>
    <t>KMD-Princeton-C&amp;M/Service [2635]</t>
  </si>
  <si>
    <t>Financial Reporting Spec</t>
  </si>
  <si>
    <t>ATM-Dal-Financial Reporting [1125]</t>
  </si>
  <si>
    <t>ATM-Dal-Regional Gas Supply [1822]</t>
  </si>
  <si>
    <t>KMD-Campbellsville-C&amp;M/Service [2738]</t>
  </si>
  <si>
    <t>Regulatory Accounting Analyst</t>
  </si>
  <si>
    <t>ATM-Dal-Regulatory Accounting [1171]</t>
  </si>
  <si>
    <t>Customer Care Specialist</t>
  </si>
  <si>
    <t>ATM-Dal-Customer Service [1226]</t>
  </si>
  <si>
    <t>Dir Busi Planning &amp; Analysis</t>
  </si>
  <si>
    <t>ATM-Dal-Busi Planning &amp; Analysis [1130]</t>
  </si>
  <si>
    <t>Mgr Customer Operations</t>
  </si>
  <si>
    <t>KMD-Mayfield-C&amp;M/Service [2638]</t>
  </si>
  <si>
    <t>Mgr TBS Application Support</t>
  </si>
  <si>
    <t>ATM-Dal-TBS Application Support [1837]</t>
  </si>
  <si>
    <t>Damage Prevention Specialist</t>
  </si>
  <si>
    <t>Human Resources Generalist</t>
  </si>
  <si>
    <t>Billing Controls Specialist</t>
  </si>
  <si>
    <t>Mgr Compliance</t>
  </si>
  <si>
    <t>Mgr Information Technology</t>
  </si>
  <si>
    <t>SCADA Technician</t>
  </si>
  <si>
    <t>Bankruptcy Specialist</t>
  </si>
  <si>
    <t>Supv Customer Operations</t>
  </si>
  <si>
    <t>Mgr Regional Gas Supply</t>
  </si>
  <si>
    <t>ATM-Franklin-East Region Gas Supply &amp; Services [1829]</t>
  </si>
  <si>
    <t>KMD-Glasgow-C&amp;M/Service [2735]</t>
  </si>
  <si>
    <t>ATM-Franklin-Gas Control &amp; Storage [1825]</t>
  </si>
  <si>
    <t>KMD-Cool Springs-Human Resources [3303]</t>
  </si>
  <si>
    <t>Dir Storage &amp; Gas Control Op</t>
  </si>
  <si>
    <t>KMD-Owensboro-Storage&amp;Transmission [2609]</t>
  </si>
  <si>
    <t>ATM-Dal-Gas Accounting [1123]</t>
  </si>
  <si>
    <t>Mgr Gas Control</t>
  </si>
  <si>
    <t>Gas Supply Representative</t>
  </si>
  <si>
    <t>Dispatch Systems Specialist</t>
  </si>
  <si>
    <t>Instructor</t>
  </si>
  <si>
    <t>Sr Database Admin</t>
  </si>
  <si>
    <t>VP Rates &amp; Reg Affairs</t>
  </si>
  <si>
    <t>Dir Rates &amp; Reg Affairs</t>
  </si>
  <si>
    <t>ATM-Dal-Rates &amp; Regulatory [1154]</t>
  </si>
  <si>
    <t>Regional Planning Analyst</t>
  </si>
  <si>
    <t>Applications Developer</t>
  </si>
  <si>
    <t>President &amp; COO</t>
  </si>
  <si>
    <t>Human Resources Coord</t>
  </si>
  <si>
    <t>Sr Project Specialist</t>
  </si>
  <si>
    <t>State &amp; Local Tax Acct</t>
  </si>
  <si>
    <t>Mgr State &amp; Local Tax</t>
  </si>
  <si>
    <t>ATM-Jackson-West Region Gas Supply &amp; Services [1828]</t>
  </si>
  <si>
    <t>ATM-Dal-Employment &amp; Emp Rel [1401]</t>
  </si>
  <si>
    <t>Mgr Property Tax</t>
  </si>
  <si>
    <t>Mgr Customer Accounts</t>
  </si>
  <si>
    <t>Mgr Business Intelligence</t>
  </si>
  <si>
    <t>Facilities Specialist</t>
  </si>
  <si>
    <t>Administrative Assistant</t>
  </si>
  <si>
    <t>KMD-Cool Springs-Maps/Records [3306]</t>
  </si>
  <si>
    <t>Accounting Coordinator</t>
  </si>
  <si>
    <t>Safety Specialist</t>
  </si>
  <si>
    <t>Sr Applications Developer</t>
  </si>
  <si>
    <t>Accountant I</t>
  </si>
  <si>
    <t>ATM-Dal-General Accounting [1119]</t>
  </si>
  <si>
    <t>Mgr Gas Supply Planning</t>
  </si>
  <si>
    <t>ATM-Regional Supply Planning [1827]</t>
  </si>
  <si>
    <t>Transportation Coordinator</t>
  </si>
  <si>
    <t>ATM-Dal-TBS Transportation &amp; Scheduling [1839]</t>
  </si>
  <si>
    <t>ATM-Dal-Treasurer [1106]</t>
  </si>
  <si>
    <t>Desktop Support Technician</t>
  </si>
  <si>
    <t>Training Coordinator</t>
  </si>
  <si>
    <t>Enterprise Support Analyst</t>
  </si>
  <si>
    <t>ATM-Dal-VP &amp; Controller [1114]</t>
  </si>
  <si>
    <t>KMD-Owensboro-N Reg Admin [2631]</t>
  </si>
  <si>
    <t>VP Technical Services</t>
  </si>
  <si>
    <t>Sr IT Qlty Assurance Analyst</t>
  </si>
  <si>
    <t>Rate Admin Analyst</t>
  </si>
  <si>
    <t>Procurement Analyst</t>
  </si>
  <si>
    <t>ATM-Dal-Supply Chain [1118]</t>
  </si>
  <si>
    <t>Dir TBS System Support</t>
  </si>
  <si>
    <t>ATM-Dal-TBS System Support [1836]</t>
  </si>
  <si>
    <t>Database Admin</t>
  </si>
  <si>
    <t>Mgr Rate Administration</t>
  </si>
  <si>
    <t>Gas Supply Financial Trader</t>
  </si>
  <si>
    <t>Gas Scheduling Analyst</t>
  </si>
  <si>
    <t>Gas Pipeline Accountant</t>
  </si>
  <si>
    <t>ATM-Dal-Gas Pipeline Accounting [1155]</t>
  </si>
  <si>
    <t>Mgr Rates&amp;Regulatory Affairs</t>
  </si>
  <si>
    <t>KMD-Cool Springs-Tech Svcs [3305]</t>
  </si>
  <si>
    <t>Network Engineer</t>
  </si>
  <si>
    <t>Billing Controls Analyst</t>
  </si>
  <si>
    <t>Collections Specialist</t>
  </si>
  <si>
    <t>Sr Gas Controller</t>
  </si>
  <si>
    <t>Telecommunications Engineer</t>
  </si>
  <si>
    <t>Dir Employment &amp; Emp Rel</t>
  </si>
  <si>
    <t>ATM-Dal-Corporate Communications [1133]</t>
  </si>
  <si>
    <t>Rates Coordinator</t>
  </si>
  <si>
    <t>Sr Payroll Tax Accountant</t>
  </si>
  <si>
    <t>VP &amp; Controller</t>
  </si>
  <si>
    <t>Sr Supply Chain Coord</t>
  </si>
  <si>
    <t>ATM-Dal-Risk Management [1108]</t>
  </si>
  <si>
    <t>Mgr Engineering Services</t>
  </si>
  <si>
    <t>Storage Technician</t>
  </si>
  <si>
    <t>KMD-Cool Springs-Compliance [3320]</t>
  </si>
  <si>
    <t>Sr State &amp; Local Tax Acct</t>
  </si>
  <si>
    <t>Mgr Transaction Tax</t>
  </si>
  <si>
    <t>Revenue Systems Analyst</t>
  </si>
  <si>
    <t>Plant Accountant I</t>
  </si>
  <si>
    <t>ATM-Dal-Plant Accounting [1121]</t>
  </si>
  <si>
    <t>Sr Accountant- General Acct</t>
  </si>
  <si>
    <t>Lead Applications Developer</t>
  </si>
  <si>
    <t>Dir Customer Revenue Mgmt</t>
  </si>
  <si>
    <t>ATM-Dal-Customer Revenue Management [1228]</t>
  </si>
  <si>
    <t>Dir Financial Reporting</t>
  </si>
  <si>
    <t>VP &amp; Chief Info Officer</t>
  </si>
  <si>
    <t>Sr Income Tax Accountant</t>
  </si>
  <si>
    <t>ATM-Dal-Income Tax [1129]</t>
  </si>
  <si>
    <t>Staff Accountant II</t>
  </si>
  <si>
    <t>Mgr General Accounting</t>
  </si>
  <si>
    <t>Sr Plant Accountant</t>
  </si>
  <si>
    <t>Dir Customer Contact Center</t>
  </si>
  <si>
    <t>VP Strategic Planning</t>
  </si>
  <si>
    <t>ATM-Dal-Strategic Planning [1150]</t>
  </si>
  <si>
    <t>Sr VP Human Resources</t>
  </si>
  <si>
    <t>Sr Accountant</t>
  </si>
  <si>
    <t>Systems Engineer</t>
  </si>
  <si>
    <t>Lead Gas Controller</t>
  </si>
  <si>
    <t>Realty Contract Admin Spec</t>
  </si>
  <si>
    <t>VP Customer Service</t>
  </si>
  <si>
    <t>ATM-Dal-Facilities [1407]</t>
  </si>
  <si>
    <t>Sr Rate Analyst</t>
  </si>
  <si>
    <t>Claims Coordinator</t>
  </si>
  <si>
    <t>VP Human Resources</t>
  </si>
  <si>
    <t>Mgr US GAAP Fin Rept</t>
  </si>
  <si>
    <t>ATM-Dal-Distribution Acctg [1153]</t>
  </si>
  <si>
    <t>Attorney</t>
  </si>
  <si>
    <t>Sr Attorney</t>
  </si>
  <si>
    <t>Mgr Gas Supply Admin</t>
  </si>
  <si>
    <t>ATM-Dal-Gas Contract Admin [1823]</t>
  </si>
  <si>
    <t>Dir Risk Management</t>
  </si>
  <si>
    <t>ATM-Dal-Revenue Accounting [1145]</t>
  </si>
  <si>
    <t>Supply Chain Systems Coord</t>
  </si>
  <si>
    <t>Sr Gas Pipeline Accountant</t>
  </si>
  <si>
    <t>Mgr Solutions Delivery</t>
  </si>
  <si>
    <t>Environmental Specialist</t>
  </si>
  <si>
    <t>Sr Paralegal</t>
  </si>
  <si>
    <t>Sr Marketing Analyst</t>
  </si>
  <si>
    <t>ATM-Dal-Central Records [1504]</t>
  </si>
  <si>
    <t>VP Investor Relations</t>
  </si>
  <si>
    <t>Mgr Finance</t>
  </si>
  <si>
    <t>TBS Technical Support Spec</t>
  </si>
  <si>
    <t>ATM-Dal-Tech Trng Prog &amp; Curriculum [1415]</t>
  </si>
  <si>
    <t>CCC Business Specialist</t>
  </si>
  <si>
    <t>ATM-Dal-Gas Supply Executive [1821]</t>
  </si>
  <si>
    <t>Sr HRMS Specialist</t>
  </si>
  <si>
    <t>Dir Facilities Management</t>
  </si>
  <si>
    <t>IT Operations Admin</t>
  </si>
  <si>
    <t>Mgr Customer Care</t>
  </si>
  <si>
    <t>SCADA Systems Developer</t>
  </si>
  <si>
    <t>Financial Analyst-Gas Acct</t>
  </si>
  <si>
    <t>SCADA Systems Spec</t>
  </si>
  <si>
    <t>Mgr Benefits &amp; Payroll Acct</t>
  </si>
  <si>
    <t>ATM-Dal-Benefits &amp; Payroll Accounting [1161]</t>
  </si>
  <si>
    <t>Lead Risk Mgmt Analyst</t>
  </si>
  <si>
    <t>VP Gas Supply &amp; Services</t>
  </si>
  <si>
    <t>ATM-New Orleans-Gas Supply &amp; Services [1826]</t>
  </si>
  <si>
    <t>Mgr Technical Training</t>
  </si>
  <si>
    <t>KMD-Owensboro-Rates&amp;Reg Affairs [2604]</t>
  </si>
  <si>
    <t>Mgr TBS Technical Support</t>
  </si>
  <si>
    <t>Income Tax Accountant</t>
  </si>
  <si>
    <t>Dir Government &amp; Public Aff</t>
  </si>
  <si>
    <t>ATM-Dal-Taxation [1116]</t>
  </si>
  <si>
    <t>Sr VP &amp; CFO</t>
  </si>
  <si>
    <t>ATM-Dal-Chief Fin Officer [1101]</t>
  </si>
  <si>
    <t>Executive Receptionist</t>
  </si>
  <si>
    <t>Sr TBS App Support Specialist</t>
  </si>
  <si>
    <t>Dir Acctg Services</t>
  </si>
  <si>
    <t>ATM-Dal-Accounting Svcs [1117]</t>
  </si>
  <si>
    <t>Collections &amp; Bankruptcy Anst</t>
  </si>
  <si>
    <t>Instructional Designer</t>
  </si>
  <si>
    <t>Sr Regional Planning Analyst</t>
  </si>
  <si>
    <t>Mgr IT Operations</t>
  </si>
  <si>
    <t>Financial Analyst-Benefits</t>
  </si>
  <si>
    <t>Dir Gas Acctg &amp; Rate Admin</t>
  </si>
  <si>
    <t>ATM-Dal-Fleet Management [1913]</t>
  </si>
  <si>
    <t>Sr Benefits Specialist</t>
  </si>
  <si>
    <t>Financial Analyst-Plant Acct</t>
  </si>
  <si>
    <t>ATM-Dal-Security &amp; Compliance [1209]</t>
  </si>
  <si>
    <t>Gas Coordinator</t>
  </si>
  <si>
    <t>Paralegal</t>
  </si>
  <si>
    <t>Treasury Specialist</t>
  </si>
  <si>
    <t>Knowledge Mgmt Specialist</t>
  </si>
  <si>
    <t>Supv Desktop &amp; Helpdesk</t>
  </si>
  <si>
    <t>Benefits Specialist</t>
  </si>
  <si>
    <t>Dispatch Systems Analyst</t>
  </si>
  <si>
    <t>Mgr Gas Supply &amp; Services</t>
  </si>
  <si>
    <t>Mgr Plant Accounting</t>
  </si>
  <si>
    <t>Revenue Tax Systems Spec</t>
  </si>
  <si>
    <t>KMD-Cool Springs-Environ Svcs [3314]</t>
  </si>
  <si>
    <t>Sr Strategic Sourcing Coord</t>
  </si>
  <si>
    <t>Mgr Regulatory Reporting</t>
  </si>
  <si>
    <t>Mgr Accounts Payable</t>
  </si>
  <si>
    <t>Executive Assistant to CEO</t>
  </si>
  <si>
    <t>Staff Accountant I</t>
  </si>
  <si>
    <t>Asst Treasurer</t>
  </si>
  <si>
    <t>Rates &amp; Regulatory Proj Mgr</t>
  </si>
  <si>
    <t>Fleet Sourcing Analyst</t>
  </si>
  <si>
    <t>Mgr Income Tax</t>
  </si>
  <si>
    <t>Business Analysis Mgr</t>
  </si>
  <si>
    <t>Sr Systems Engineer</t>
  </si>
  <si>
    <t>ATM-Dal-Technical Training [1159]</t>
  </si>
  <si>
    <t>Accountant Specialist</t>
  </si>
  <si>
    <t>TBS Technical Support Analyst</t>
  </si>
  <si>
    <t>Mgr Workforce Management</t>
  </si>
  <si>
    <t>Sr Business Planning Analyst</t>
  </si>
  <si>
    <t>Accounting Assistant</t>
  </si>
  <si>
    <t>ATM-Dal-Texas Lobbying [1507]</t>
  </si>
  <si>
    <t>Mgr Payroll Accounting</t>
  </si>
  <si>
    <t>Mgr Marketing Services</t>
  </si>
  <si>
    <t>Sr Benefits &amp; Payroll Acct</t>
  </si>
  <si>
    <t>Mgr Applications Dev/Support</t>
  </si>
  <si>
    <t>Fleet Services Coordinator</t>
  </si>
  <si>
    <t>Mgr Pipeline Accounting</t>
  </si>
  <si>
    <t>Lead IT Sys Engineering</t>
  </si>
  <si>
    <t>Lead HRMS Specialist</t>
  </si>
  <si>
    <t>Sr Instructional Designer</t>
  </si>
  <si>
    <t>Energy Assistance Coord</t>
  </si>
  <si>
    <t>ATM-Dal-Energy Assistance [1508]</t>
  </si>
  <si>
    <t>Revenue Mgmt Coord</t>
  </si>
  <si>
    <t>HRMS Specialist</t>
  </si>
  <si>
    <t>Mail Room Assoc</t>
  </si>
  <si>
    <t>ATM-Dal-Mail &amp; Supply [1112]</t>
  </si>
  <si>
    <t>Mail Room Coord</t>
  </si>
  <si>
    <t>IT Security Administrator</t>
  </si>
  <si>
    <t>ATM-CSO-Customer Contact Center [1212]</t>
  </si>
  <si>
    <t>Sr Network Engineer</t>
  </si>
  <si>
    <t>Procurement Project Coordinator</t>
  </si>
  <si>
    <t>Service Desk Coordinator</t>
  </si>
  <si>
    <t>ATM-Dal-IT Customer Services Systems [1156]</t>
  </si>
  <si>
    <t>Compensation Analyst</t>
  </si>
  <si>
    <t>IT Service Mgmt Admin</t>
  </si>
  <si>
    <t>ATM-Dal-IT E&amp;O Corporate Systems [1135]</t>
  </si>
  <si>
    <t>Dir Capital Markets</t>
  </si>
  <si>
    <t>Regulatory and Financial Planning Analyst</t>
  </si>
  <si>
    <t>ATM-Dal-CSO Human Resources [1224]</t>
  </si>
  <si>
    <t>Sr Financial Reporting Analyst</t>
  </si>
  <si>
    <t>Meter Reader 1</t>
  </si>
  <si>
    <t>Construction Operator 1</t>
  </si>
  <si>
    <t>Service Technician 1</t>
  </si>
  <si>
    <t>Associate Rates Coordinator</t>
  </si>
  <si>
    <t>Construction Operator 2</t>
  </si>
  <si>
    <t>Meter Reader 2</t>
  </si>
  <si>
    <t>HR Compliance Specialist</t>
  </si>
  <si>
    <t>Change Management Lead</t>
  </si>
  <si>
    <t>Change Management Specialist</t>
  </si>
  <si>
    <t>Damage Prevention Technician</t>
  </si>
  <si>
    <t>Dispatcher</t>
  </si>
  <si>
    <t>Job Name</t>
  </si>
  <si>
    <t>Payroll Name</t>
  </si>
  <si>
    <t>Grade Name</t>
  </si>
  <si>
    <t>Location Name</t>
  </si>
  <si>
    <t>Organization Name</t>
  </si>
  <si>
    <t>Pay Basis</t>
  </si>
  <si>
    <t>3</t>
  </si>
  <si>
    <t>LA-Natchitoches</t>
  </si>
  <si>
    <t>HOURLY</t>
  </si>
  <si>
    <t>Service Technician 2</t>
  </si>
  <si>
    <t>2</t>
  </si>
  <si>
    <t>1</t>
  </si>
  <si>
    <t>4</t>
  </si>
  <si>
    <t>ATM-Waco-CCC</t>
  </si>
  <si>
    <t>PERIOD</t>
  </si>
  <si>
    <t>Engineer 3</t>
  </si>
  <si>
    <t>5</t>
  </si>
  <si>
    <t>ATM-Dallas Lincoln II</t>
  </si>
  <si>
    <t>ATM-Dal-IT Engineering &amp; Operations [1137]</t>
  </si>
  <si>
    <t>MDTX-Fort Worth-MS</t>
  </si>
  <si>
    <t>ATM-Amarillo CCC</t>
  </si>
  <si>
    <t>ATM-Dal-Lincoln III</t>
  </si>
  <si>
    <t>ATM-Franklin</t>
  </si>
  <si>
    <t>Sr HR Generalist</t>
  </si>
  <si>
    <t>KMD-Madisonville</t>
  </si>
  <si>
    <t>KMD-Franklin</t>
  </si>
  <si>
    <t>KMD-Owensboro</t>
  </si>
  <si>
    <t>6</t>
  </si>
  <si>
    <t>KMD-Johnson City - S Reg Admin [3331]</t>
  </si>
  <si>
    <t>Engineer 1</t>
  </si>
  <si>
    <t>ATM-Plano Training Center</t>
  </si>
  <si>
    <t>7 VPP.AEC</t>
  </si>
  <si>
    <t>KMD-KY Pipe Replacement [2653]</t>
  </si>
  <si>
    <t>10</t>
  </si>
  <si>
    <t>9E</t>
  </si>
  <si>
    <t>ATM-New Orleans</t>
  </si>
  <si>
    <t>KMD-Johnson City</t>
  </si>
  <si>
    <t>KMD-Campbellsville</t>
  </si>
  <si>
    <t>KMD-Mayfield</t>
  </si>
  <si>
    <t>Sr Security Engineer</t>
  </si>
  <si>
    <t>ATM-Dal-IT Security [1164]</t>
  </si>
  <si>
    <t>Revenue Mgmt Spec</t>
  </si>
  <si>
    <t>ATM-Dal-CSO</t>
  </si>
  <si>
    <t>Engineer 2</t>
  </si>
  <si>
    <t>7</t>
  </si>
  <si>
    <t>8</t>
  </si>
  <si>
    <t>Business Process Lead</t>
  </si>
  <si>
    <t>KMD-Paducah</t>
  </si>
  <si>
    <t>Supv Complex Billed Acct</t>
  </si>
  <si>
    <t>Supv Dispatching</t>
  </si>
  <si>
    <t>ATM-Plano-CSO</t>
  </si>
  <si>
    <t>Sr Dispatcher</t>
  </si>
  <si>
    <t>KMD-Paducah - Operations [3351]</t>
  </si>
  <si>
    <t>KMD-Princeton</t>
  </si>
  <si>
    <t>Sr Acct Complex Billing</t>
  </si>
  <si>
    <t>Sourcing Systems Coord</t>
  </si>
  <si>
    <t>KMD-Bowling Green</t>
  </si>
  <si>
    <t>Mgr Dist Gross Margin Acctg</t>
  </si>
  <si>
    <t>Mgr Dist Revenue Acctg</t>
  </si>
  <si>
    <t>Mgr Dist Purchase Acctg</t>
  </si>
  <si>
    <t>KMD-Danville</t>
  </si>
  <si>
    <t>MS-Flowood HQ</t>
  </si>
  <si>
    <t>KMD-Shelbyville KY</t>
  </si>
  <si>
    <t>KMD-Hopkinsville</t>
  </si>
  <si>
    <t>ATM-Dal-IT Enterprise Architecture [1167]</t>
  </si>
  <si>
    <t>IT Security Technician</t>
  </si>
  <si>
    <t>IT Lead QA &amp; ITSM</t>
  </si>
  <si>
    <t>Mgr QA &amp; IT Controls</t>
  </si>
  <si>
    <t>Mgr Telecommunications Vendor Mgmt</t>
  </si>
  <si>
    <t>Mgr Basis &amp; Database Administration</t>
  </si>
  <si>
    <t>Supv Desktop Supt &amp; Svc Desk</t>
  </si>
  <si>
    <t>Dir Information Security</t>
  </si>
  <si>
    <t>Dir IT Engineering &amp; Operations</t>
  </si>
  <si>
    <t>Equity &amp; Executive Rewards Administrator</t>
  </si>
  <si>
    <t>Systems Assurance Analyst</t>
  </si>
  <si>
    <t>Sr Treasury Analyst</t>
  </si>
  <si>
    <t>Sr Payroll Systems Specialist</t>
  </si>
  <si>
    <t>9</t>
  </si>
  <si>
    <t>ATM-Austin Pub Aff</t>
  </si>
  <si>
    <t>Dispatch Quality Specialist</t>
  </si>
  <si>
    <t>KMD-Greenville KY Ops</t>
  </si>
  <si>
    <t>Mgr Business Processes</t>
  </si>
  <si>
    <t>Attorney I</t>
  </si>
  <si>
    <t>Sr Records Management Clerk</t>
  </si>
  <si>
    <t>Records Management Specialist</t>
  </si>
  <si>
    <t>KMD-Russellville</t>
  </si>
  <si>
    <t>KMD-St Charles</t>
  </si>
  <si>
    <t>Mgr Dispatch</t>
  </si>
  <si>
    <t>Energy Assistance Spec</t>
  </si>
  <si>
    <t>Mgr CSO Training &amp; Knowledge Mgmt</t>
  </si>
  <si>
    <t>ATM-Tupelo-CSO</t>
  </si>
  <si>
    <t>EE &amp; Org Dev Spec</t>
  </si>
  <si>
    <t>ATM-Jackson-CSO</t>
  </si>
  <si>
    <t>ATM-Prairieville-CSO</t>
  </si>
  <si>
    <t>ATM-Southaven-CSO</t>
  </si>
  <si>
    <t>ATM-Kosciusko-CSO</t>
  </si>
  <si>
    <t>ATM-Clarksdale-CSO</t>
  </si>
  <si>
    <t>ATM-Columbus-CSO</t>
  </si>
  <si>
    <t>ATM-Meridian-CSO</t>
  </si>
  <si>
    <t>ATM-Marrero-CSO</t>
  </si>
  <si>
    <t>ATM-Metairie-CSO</t>
  </si>
  <si>
    <t>Account Verification Specialist</t>
  </si>
  <si>
    <t>Compliance Coord</t>
  </si>
  <si>
    <t>Facilities Project Specialist</t>
  </si>
  <si>
    <t>Mgr Compensation</t>
  </si>
  <si>
    <t>Mgr Disability &amp; Retirement</t>
  </si>
  <si>
    <t>Dir Dispatch</t>
  </si>
  <si>
    <t>Dir Business Processes and Change Management</t>
  </si>
  <si>
    <t>Dir Enterprise Architecture</t>
  </si>
  <si>
    <t>Mgr Energy Assistance</t>
  </si>
  <si>
    <t>14</t>
  </si>
  <si>
    <t>Assoc General Counsel &amp; Asst Corp Secretary</t>
  </si>
  <si>
    <t>VP Pipeline Safety</t>
  </si>
  <si>
    <t>ATM-Dal-SS Dallas Pipeline Safety [1229]</t>
  </si>
  <si>
    <t>VP Tax</t>
  </si>
  <si>
    <t>VP &amp; Treasurer</t>
  </si>
  <si>
    <t>12</t>
  </si>
  <si>
    <t>Mgr Financial Reporting Sys</t>
  </si>
  <si>
    <t>11</t>
  </si>
  <si>
    <t>Dir State &amp; Local Tax</t>
  </si>
  <si>
    <t>Dir Income Tax</t>
  </si>
  <si>
    <t>Dir Customer Service Systems</t>
  </si>
  <si>
    <t>Dir E&amp;O Corporate Systems</t>
  </si>
  <si>
    <t>Wkforce Mgmt Forecast Analyst</t>
  </si>
  <si>
    <t>Sr VP General Counsel &amp; Corporate Secretary</t>
  </si>
  <si>
    <t>Mgr Fleet &amp; Corporate Sourcing</t>
  </si>
  <si>
    <t>Mgr Supply Chain &amp; Operational Sourcing</t>
  </si>
  <si>
    <t>Deputy General Counsel</t>
  </si>
  <si>
    <t>Assistant Corporate Secretary</t>
  </si>
  <si>
    <t>Dir Energy Assistance</t>
  </si>
  <si>
    <t>ATM-Corporate Gas Supply Risk Mgmt [1833]</t>
  </si>
  <si>
    <t>Dir Gas Supply &amp; Services</t>
  </si>
  <si>
    <t>Fleet Ops &amp; Compliance Spec</t>
  </si>
  <si>
    <t>Sr Compensation Analyst</t>
  </si>
  <si>
    <t>Claims Representative</t>
  </si>
  <si>
    <t>Sr Claims Representative</t>
  </si>
  <si>
    <t>Dir HR CSO and SS</t>
  </si>
  <si>
    <t>AEH-Houston</t>
  </si>
  <si>
    <t>Cost Center</t>
  </si>
  <si>
    <t>1119</t>
  </si>
  <si>
    <t>1164</t>
  </si>
  <si>
    <t>1228</t>
  </si>
  <si>
    <t>1118</t>
  </si>
  <si>
    <t>1120</t>
  </si>
  <si>
    <t>1212</t>
  </si>
  <si>
    <t>1134</t>
  </si>
  <si>
    <t>1156</t>
  </si>
  <si>
    <t>1823</t>
  </si>
  <si>
    <t>1827</t>
  </si>
  <si>
    <t>6629</t>
  </si>
  <si>
    <t>6633</t>
  </si>
  <si>
    <t>6642</t>
  </si>
  <si>
    <t>6645</t>
  </si>
  <si>
    <t>6647</t>
  </si>
  <si>
    <t>6648</t>
  </si>
  <si>
    <t>6654</t>
  </si>
  <si>
    <t>IT Security Analyst</t>
  </si>
  <si>
    <t>6655</t>
  </si>
  <si>
    <t>6667</t>
  </si>
  <si>
    <t>6670</t>
  </si>
  <si>
    <t>6680</t>
  </si>
  <si>
    <t>6681</t>
  </si>
  <si>
    <t>Small Business Prgrm Coord</t>
  </si>
  <si>
    <t>091</t>
  </si>
  <si>
    <t>009</t>
  </si>
  <si>
    <t>ATM-Dal-Benefits [1405]</t>
  </si>
  <si>
    <t>ATM-Dal-Compensation &amp; HRMS [1416]</t>
  </si>
  <si>
    <t>Mgr Health &amp; Welfare</t>
  </si>
  <si>
    <t>3302</t>
  </si>
  <si>
    <t>3301</t>
  </si>
  <si>
    <t>1508</t>
  </si>
  <si>
    <t>1501</t>
  </si>
  <si>
    <t>1227</t>
  </si>
  <si>
    <t>1108</t>
  </si>
  <si>
    <t>1838</t>
  </si>
  <si>
    <t>2739</t>
  </si>
  <si>
    <t>2637</t>
  </si>
  <si>
    <t>1229</t>
  </si>
  <si>
    <t>1835</t>
  </si>
  <si>
    <t>3315</t>
  </si>
  <si>
    <t>1503</t>
  </si>
  <si>
    <t>2653</t>
  </si>
  <si>
    <t>1112</t>
  </si>
  <si>
    <t>2737</t>
  </si>
  <si>
    <t>3351</t>
  </si>
  <si>
    <t>2636</t>
  </si>
  <si>
    <t>2651</t>
  </si>
  <si>
    <t>2750</t>
  </si>
  <si>
    <t>2734</t>
  </si>
  <si>
    <t>1167</t>
  </si>
  <si>
    <t>1141</t>
  </si>
  <si>
    <t>2638</t>
  </si>
  <si>
    <t>1215</t>
  </si>
  <si>
    <t>2634</t>
  </si>
  <si>
    <t>3306</t>
  </si>
  <si>
    <t>1224</t>
  </si>
  <si>
    <t>1408</t>
  </si>
  <si>
    <t>1414</t>
  </si>
  <si>
    <t>2618</t>
  </si>
  <si>
    <t>ATM-SS Dallas CSO Training &amp; Knowledge Mgmt [1216]</t>
  </si>
  <si>
    <t>1216</t>
  </si>
  <si>
    <t>2735</t>
  </si>
  <si>
    <t>1132</t>
  </si>
  <si>
    <t>2612</t>
  </si>
  <si>
    <t>1831</t>
  </si>
  <si>
    <t>1137</t>
  </si>
  <si>
    <t>1125</t>
  </si>
  <si>
    <t>1822</t>
  </si>
  <si>
    <t>1405</t>
  </si>
  <si>
    <t>1415</t>
  </si>
  <si>
    <t>2738</t>
  </si>
  <si>
    <t>1107</t>
  </si>
  <si>
    <t>1135</t>
  </si>
  <si>
    <t>1130</t>
  </si>
  <si>
    <t>1144</t>
  </si>
  <si>
    <t>2736</t>
  </si>
  <si>
    <t>1837</t>
  </si>
  <si>
    <t>1106</t>
  </si>
  <si>
    <t>1401</t>
  </si>
  <si>
    <t>1829</t>
  </si>
  <si>
    <t>1825</t>
  </si>
  <si>
    <t>1159</t>
  </si>
  <si>
    <t>2609</t>
  </si>
  <si>
    <t>Data Integrity Specialist</t>
  </si>
  <si>
    <t>1226</t>
  </si>
  <si>
    <t>1161</t>
  </si>
  <si>
    <t>1154</t>
  </si>
  <si>
    <t>CEO</t>
  </si>
  <si>
    <t>1201</t>
  </si>
  <si>
    <t>2635</t>
  </si>
  <si>
    <t>Dir Compensation &amp; HRMS</t>
  </si>
  <si>
    <t>1416</t>
  </si>
  <si>
    <t>1128</t>
  </si>
  <si>
    <t>2631</t>
  </si>
  <si>
    <t>1121</t>
  </si>
  <si>
    <t>1407</t>
  </si>
  <si>
    <t>1826</t>
  </si>
  <si>
    <t>1839</t>
  </si>
  <si>
    <t>1913</t>
  </si>
  <si>
    <t>1153</t>
  </si>
  <si>
    <t>3307</t>
  </si>
  <si>
    <t>1507</t>
  </si>
  <si>
    <t>3303</t>
  </si>
  <si>
    <t>1836</t>
  </si>
  <si>
    <t>1101</t>
  </si>
  <si>
    <t>3331</t>
  </si>
  <si>
    <t>1833</t>
  </si>
  <si>
    <t>1129</t>
  </si>
  <si>
    <t>1155</t>
  </si>
  <si>
    <t>3305</t>
  </si>
  <si>
    <t>1504</t>
  </si>
  <si>
    <t>1133</t>
  </si>
  <si>
    <t>1126</t>
  </si>
  <si>
    <t>1114</t>
  </si>
  <si>
    <t>3320</t>
  </si>
  <si>
    <t>1828</t>
  </si>
  <si>
    <t>1403</t>
  </si>
  <si>
    <t>1150</t>
  </si>
  <si>
    <t>13</t>
  </si>
  <si>
    <t>1001</t>
  </si>
  <si>
    <t>1209</t>
  </si>
  <si>
    <t>1505</t>
  </si>
  <si>
    <t>1145</t>
  </si>
  <si>
    <t>1171</t>
  </si>
  <si>
    <t>Lead EE &amp; Org Development</t>
  </si>
  <si>
    <t>1821</t>
  </si>
  <si>
    <t>1123</t>
  </si>
  <si>
    <t>VP Workforce Development</t>
  </si>
  <si>
    <t>2604</t>
  </si>
  <si>
    <t>1116</t>
  </si>
  <si>
    <t>Training Analyst</t>
  </si>
  <si>
    <t>1110</t>
  </si>
  <si>
    <t>1117</t>
  </si>
  <si>
    <t>3314</t>
  </si>
  <si>
    <t>Payroll Assistant</t>
  </si>
  <si>
    <t>Sr VP Safety &amp; Enterprise Services</t>
  </si>
  <si>
    <t>1205</t>
  </si>
  <si>
    <t>Mgr Employee Relations &amp; Compliance</t>
  </si>
  <si>
    <t>Mgr Talent Acquisition</t>
  </si>
  <si>
    <t>Talent Acquisition Specialist</t>
  </si>
  <si>
    <t>Dir Supply Chain Management</t>
  </si>
  <si>
    <t>ATM-Dal-Supply Chain Management [1110]</t>
  </si>
  <si>
    <t>Data Integrity Analyst</t>
  </si>
  <si>
    <t>Sr Billing Controls Analyst</t>
  </si>
  <si>
    <t>Customer Experience Specialist</t>
  </si>
  <si>
    <t>Sr Change Management Specialist</t>
  </si>
  <si>
    <t>Supv Revenue Management</t>
  </si>
  <si>
    <t>Business Process Analyst</t>
  </si>
  <si>
    <t>Sr Business Process Analyst</t>
  </si>
  <si>
    <t>Business Process Specialist</t>
  </si>
  <si>
    <t>Mgr Revenue Management</t>
  </si>
  <si>
    <t>Dir EE &amp; Org Development and Culture</t>
  </si>
  <si>
    <t>Customer Experience Analyst</t>
  </si>
  <si>
    <t>CRM Analyst - CCC</t>
  </si>
  <si>
    <t>Mgr Builder Services</t>
  </si>
  <si>
    <t>Cash Reconciliation Analyst</t>
  </si>
  <si>
    <t>ATM-Dal-CEO [1201]</t>
  </si>
  <si>
    <t>ATM-Dal-President &amp; COO [1001]</t>
  </si>
  <si>
    <t>Sr Basis Administrator</t>
  </si>
  <si>
    <t>Dir Engineering &amp; Compliance</t>
  </si>
  <si>
    <t>ATM-Dal-SS Dallas SVP Safety &amp; Enterprise Services [1205]</t>
  </si>
  <si>
    <t>Dir Asset Integrity</t>
  </si>
  <si>
    <t>Mgr Records and Information Governance</t>
  </si>
  <si>
    <t>Mgr Compliance &amp; Security</t>
  </si>
  <si>
    <t>Financial Analyst 2</t>
  </si>
  <si>
    <t>Revenue Management Quality Specialist</t>
  </si>
  <si>
    <t>Mgr CSS Support</t>
  </si>
  <si>
    <t>Financial Reporting System Analyst</t>
  </si>
  <si>
    <t>Developer</t>
  </si>
  <si>
    <t>Records Management Specialist-Archivist</t>
  </si>
  <si>
    <t>Settlement Analyst 2 (AEH)</t>
  </si>
  <si>
    <t>Credit Analyst 1 (AEH)</t>
  </si>
  <si>
    <t>Safety Coordinator</t>
  </si>
  <si>
    <t>Multimedia Designer</t>
  </si>
  <si>
    <t>Builder Services Specialist</t>
  </si>
  <si>
    <t>Governmental Affairs Manager</t>
  </si>
  <si>
    <t>Dir Communications</t>
  </si>
  <si>
    <t>Sr Communications Specialist</t>
  </si>
  <si>
    <t>Communications Specialist</t>
  </si>
  <si>
    <t>Dir Governmental Affairs</t>
  </si>
  <si>
    <t>7249</t>
  </si>
  <si>
    <t>7250</t>
  </si>
  <si>
    <t>7251</t>
  </si>
  <si>
    <t>7252</t>
  </si>
  <si>
    <t>7254</t>
  </si>
  <si>
    <t>7255</t>
  </si>
  <si>
    <t>7256</t>
  </si>
  <si>
    <t>7259</t>
  </si>
  <si>
    <t>7260</t>
  </si>
  <si>
    <t>7261</t>
  </si>
  <si>
    <t>7262</t>
  </si>
  <si>
    <t>7263</t>
  </si>
  <si>
    <t>7264</t>
  </si>
  <si>
    <t>7265</t>
  </si>
  <si>
    <t>7266</t>
  </si>
  <si>
    <t>7269</t>
  </si>
  <si>
    <t>7271</t>
  </si>
  <si>
    <t>7272</t>
  </si>
  <si>
    <t>KMD-Glasgow Ops</t>
  </si>
  <si>
    <t>Mgr Corporate Programs</t>
  </si>
  <si>
    <t>Mgr Asset Integrity</t>
  </si>
  <si>
    <t>7279</t>
  </si>
  <si>
    <t>7280</t>
  </si>
  <si>
    <t>7282</t>
  </si>
  <si>
    <t>Sr Financial Reporting Systems Analyst</t>
  </si>
  <si>
    <t>Mgr Facilities Management</t>
  </si>
  <si>
    <t>Dir Pipeline Administration</t>
  </si>
  <si>
    <t>ATM-Dal-SS Pipeline Admin [1221]</t>
  </si>
  <si>
    <t>1221</t>
  </si>
  <si>
    <t>ATM-Grenada-CSO</t>
  </si>
  <si>
    <t>ATM-Dal-SS Dallas SVP Human Resources [1403]</t>
  </si>
  <si>
    <t>Dir Regional Marketing</t>
  </si>
  <si>
    <t>Mgr Regional Marketing</t>
  </si>
  <si>
    <t>Trader</t>
  </si>
  <si>
    <t>Sr Applications Administrator</t>
  </si>
  <si>
    <t>ATM-Dal-Controller Misc [1903]</t>
  </si>
  <si>
    <t>Sr VP Utility Operations</t>
  </si>
  <si>
    <t>ATM-Dal-SS Utility Operation [1102]</t>
  </si>
  <si>
    <t>VP Pipeline Administration</t>
  </si>
  <si>
    <t>1102</t>
  </si>
  <si>
    <t>1903</t>
  </si>
  <si>
    <t>Telecommunications Analyst</t>
  </si>
  <si>
    <t>Supply Chain Project Analyst</t>
  </si>
  <si>
    <t>ATM-SS Dallas Training &amp; Knowledge Mgmt [1216]</t>
  </si>
  <si>
    <t>Sr Supply Chain Specialist</t>
  </si>
  <si>
    <t>Supply Chain Systems Analyst</t>
  </si>
  <si>
    <t>Sr Strategic Sourcing Specialist</t>
  </si>
  <si>
    <t>Fleet Sourcing Specialist</t>
  </si>
  <si>
    <t>Fleet Services Analyst</t>
  </si>
  <si>
    <t>Mgr Income Tax - Planning</t>
  </si>
  <si>
    <t>Credit Analyst</t>
  </si>
  <si>
    <t>7384</t>
  </si>
  <si>
    <t>7385</t>
  </si>
  <si>
    <t>7387</t>
  </si>
  <si>
    <t>7391</t>
  </si>
  <si>
    <t>7392</t>
  </si>
  <si>
    <t>7393</t>
  </si>
  <si>
    <t>7394</t>
  </si>
  <si>
    <t>7396</t>
  </si>
  <si>
    <t>7397</t>
  </si>
  <si>
    <t>7399</t>
  </si>
  <si>
    <t>7400</t>
  </si>
  <si>
    <t>7401</t>
  </si>
  <si>
    <t>7402</t>
  </si>
  <si>
    <t>7403</t>
  </si>
  <si>
    <t>7407</t>
  </si>
  <si>
    <t>Procurement Coordinator</t>
  </si>
  <si>
    <t>7409</t>
  </si>
  <si>
    <t>Sr HR Compliance Specialist</t>
  </si>
  <si>
    <t>7410</t>
  </si>
  <si>
    <t>7411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</si>
  <si>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</si>
  <si>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</si>
  <si>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</si>
  <si>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</si>
  <si>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</si>
  <si>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</si>
  <si>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</si>
  <si>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</si>
  <si>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</si>
  <si>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</si>
  <si>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</si>
  <si>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Sr Gas Scheduling Analyst</t>
  </si>
  <si>
    <t>Mgr State &amp; Local Tax Planning</t>
  </si>
  <si>
    <t>Mgr External Communications</t>
  </si>
  <si>
    <t>Mgr Curriculum Design &amp; Development</t>
  </si>
  <si>
    <t>Mgr Training Delivery</t>
  </si>
  <si>
    <t>Sr Curriculum Developer</t>
  </si>
  <si>
    <t>Curriculum Developer</t>
  </si>
  <si>
    <t>Learning Management Specialist</t>
  </si>
  <si>
    <t>Supv Training Delivery</t>
  </si>
  <si>
    <t>VP Gas Supply &amp; Pipeline Admin</t>
  </si>
  <si>
    <t>7483</t>
  </si>
  <si>
    <t>7484</t>
  </si>
  <si>
    <t>7485</t>
  </si>
  <si>
    <t>7488</t>
  </si>
  <si>
    <t>7489</t>
  </si>
  <si>
    <t>7490</t>
  </si>
  <si>
    <t>Mgr BPCM</t>
  </si>
  <si>
    <t>7492</t>
  </si>
  <si>
    <t>7493</t>
  </si>
  <si>
    <t>7495</t>
  </si>
  <si>
    <t>7496</t>
  </si>
  <si>
    <t>7499</t>
  </si>
  <si>
    <t>7500</t>
  </si>
  <si>
    <t>7501</t>
  </si>
  <si>
    <t>7503</t>
  </si>
  <si>
    <t>7504</t>
  </si>
  <si>
    <t>7506</t>
  </si>
  <si>
    <t>7510</t>
  </si>
  <si>
    <t>7512</t>
  </si>
  <si>
    <t>Mgr Treasury Services</t>
  </si>
  <si>
    <t>Payroll Specialist</t>
  </si>
  <si>
    <t>Strategic Sourcing Analyst</t>
  </si>
  <si>
    <t>7513</t>
  </si>
  <si>
    <t>ATM-Dal-SS Dallas President &amp; CEO [1201]</t>
  </si>
  <si>
    <t>ATM-Dal-SS Dallas Executive Chairman [1001]</t>
  </si>
  <si>
    <t>Vice President</t>
  </si>
  <si>
    <t>7559</t>
  </si>
  <si>
    <t>7565</t>
  </si>
  <si>
    <t>7570</t>
  </si>
  <si>
    <t>7573</t>
  </si>
  <si>
    <t>Mgr Customer Advocacy</t>
  </si>
  <si>
    <t>CSS Process Analyst</t>
  </si>
  <si>
    <t>Work Management Planning Analyst</t>
  </si>
  <si>
    <t>Executive Chairman</t>
  </si>
  <si>
    <t>President &amp; CEO</t>
  </si>
  <si>
    <t>CSS Sr Process Analyst</t>
  </si>
  <si>
    <t>Supv Work Management Planning</t>
  </si>
  <si>
    <t>CSS Lead Process Analyst</t>
  </si>
  <si>
    <t>7621</t>
  </si>
  <si>
    <t>7626</t>
  </si>
  <si>
    <t>7629</t>
  </si>
  <si>
    <t>7 VPP</t>
  </si>
  <si>
    <t>Sr Work Management Planning Analyst</t>
  </si>
  <si>
    <t>ATM-Dal-SS Corporate Programs [1417]</t>
  </si>
  <si>
    <t>1417</t>
  </si>
  <si>
    <t>Sr Paralegal - Contract, Litigation, Employment</t>
  </si>
  <si>
    <t>Paralegal - Real Estate</t>
  </si>
  <si>
    <t>Process &amp; Change Lead</t>
  </si>
  <si>
    <t>Sr Customer Support Associate</t>
  </si>
  <si>
    <t>ATM-Grenada CSO</t>
  </si>
  <si>
    <t>Sr Employee Communications Spec</t>
  </si>
  <si>
    <t>Service Area</t>
  </si>
  <si>
    <t>Rates Assigned No.</t>
  </si>
  <si>
    <t>002</t>
  </si>
  <si>
    <t>012</t>
  </si>
  <si>
    <t>7651</t>
  </si>
  <si>
    <t>7659</t>
  </si>
  <si>
    <t>7679</t>
  </si>
  <si>
    <t>Supv Payroll</t>
  </si>
  <si>
    <t>7682</t>
  </si>
  <si>
    <t>7729</t>
  </si>
  <si>
    <t>7730</t>
  </si>
  <si>
    <t>7731</t>
  </si>
  <si>
    <t>7732</t>
  </si>
  <si>
    <t>7736</t>
  </si>
  <si>
    <t>7737</t>
  </si>
  <si>
    <t>7740</t>
  </si>
  <si>
    <t>Security Specialist</t>
  </si>
  <si>
    <t>7741</t>
  </si>
  <si>
    <t>7743</t>
  </si>
  <si>
    <t>7744</t>
  </si>
  <si>
    <t>7746</t>
  </si>
  <si>
    <t>7750</t>
  </si>
  <si>
    <t>7751</t>
  </si>
  <si>
    <t>7753</t>
  </si>
  <si>
    <t>7754</t>
  </si>
  <si>
    <t>7755</t>
  </si>
  <si>
    <t>7758</t>
  </si>
  <si>
    <t>7759</t>
  </si>
  <si>
    <t>7761</t>
  </si>
  <si>
    <t>7764</t>
  </si>
  <si>
    <t>7767</t>
  </si>
  <si>
    <t>7768</t>
  </si>
  <si>
    <t>7773</t>
  </si>
  <si>
    <t>7780</t>
  </si>
  <si>
    <t>7781</t>
  </si>
  <si>
    <t>7788</t>
  </si>
  <si>
    <t>7790</t>
  </si>
  <si>
    <t>7794</t>
  </si>
  <si>
    <t>7795</t>
  </si>
  <si>
    <t>7497</t>
  </si>
  <si>
    <t>2017 Plan Name</t>
  </si>
  <si>
    <t>2017 Med EE</t>
  </si>
  <si>
    <t>2017 Med ER</t>
  </si>
  <si>
    <t>Tier Level</t>
  </si>
  <si>
    <t>2017 Dental EE</t>
  </si>
  <si>
    <t>2017 Dental ER</t>
  </si>
  <si>
    <t>2018 Med EE</t>
  </si>
  <si>
    <t>2018 Med ER</t>
  </si>
  <si>
    <t>2017 LTD ER</t>
  </si>
  <si>
    <t>2017 Imputed Income - Life Insurance</t>
  </si>
  <si>
    <t>2017 Vision</t>
  </si>
  <si>
    <t>2017 PAP ER</t>
  </si>
  <si>
    <t>2017 RSP EE</t>
  </si>
  <si>
    <t>2017 RSP ER</t>
  </si>
  <si>
    <t>2017 RSP FACC YTD</t>
  </si>
  <si>
    <t>2017 AD&amp;D EE Cost</t>
  </si>
  <si>
    <t>2017 GVUL EE</t>
  </si>
  <si>
    <t>2017 Supplemental Term Life EE</t>
  </si>
  <si>
    <t>2017 Basic Life ER Cost</t>
  </si>
  <si>
    <t>2018 Plan Name</t>
  </si>
  <si>
    <t>2018 LTD ER</t>
  </si>
  <si>
    <t>2018 Imputed Income - Life Insurance</t>
  </si>
  <si>
    <t>2018 Dental EE</t>
  </si>
  <si>
    <t>2018 Dental ER</t>
  </si>
  <si>
    <t>2018 Vision</t>
  </si>
  <si>
    <t>2018 PAP ER</t>
  </si>
  <si>
    <t>2018 RSP EE</t>
  </si>
  <si>
    <t>2018 RSP ER</t>
  </si>
  <si>
    <t>2018 AD&amp;D EE Cost</t>
  </si>
  <si>
    <t>2018 GVUL EE</t>
  </si>
  <si>
    <t>2018 Supplemental Term Life EE</t>
  </si>
  <si>
    <t>2018 Basic Life ER Cost</t>
  </si>
  <si>
    <t>2018 RSP FACC</t>
  </si>
  <si>
    <t>Y</t>
  </si>
  <si>
    <t>N</t>
  </si>
  <si>
    <t>PENSION</t>
  </si>
  <si>
    <t>Pension_Frozen</t>
  </si>
  <si>
    <t>2017 PAP Status</t>
  </si>
  <si>
    <t>Interest Only</t>
  </si>
  <si>
    <t>2018 PAP Status</t>
  </si>
  <si>
    <t>Row Labels</t>
  </si>
  <si>
    <t>Grand Total</t>
  </si>
  <si>
    <t>Sum of 2017 RSP ER</t>
  </si>
  <si>
    <t>Atmos Energy Corporation</t>
  </si>
  <si>
    <t>Case No. 2018-00281</t>
  </si>
  <si>
    <t>F.11 Retirement Benefits Adjustment</t>
  </si>
  <si>
    <t>Allocation</t>
  </si>
  <si>
    <t>KY Total</t>
  </si>
  <si>
    <t>Sum of 2018 RSP ER</t>
  </si>
  <si>
    <t>Sum of 2018 RSP ER Annualized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</si>
</sst>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"/>
    <numFmt numFmtId="165" formatCode="&quot;$&quot;#,##0.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/>
    <xf numFmtId="0" fontId="2" fillId="2" borderId="0" xfId="0" applyFont="1" applyFill="1"/>
    <xf numFmtId="0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4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2" borderId="1" xfId="1" applyFont="1" applyFill="1" applyBorder="1" applyAlignment="1">
      <alignment horizontal="center" wrapText="1"/>
    </xf>
    <xf numFmtId="49" fontId="4" fillId="0" borderId="0" xfId="0" applyNumberFormat="1" applyFont="1"/>
    <xf numFmtId="164" fontId="2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4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 applyFill="1" applyAlignment="1"/>
    <xf numFmtId="0" fontId="2" fillId="0" borderId="0" xfId="0" applyFont="1" applyFill="1"/>
    <xf numFmtId="0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/>
    <xf numFmtId="164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2" xfId="0" applyFont="1" applyBorder="1"/>
    <xf numFmtId="0" fontId="6" fillId="0" borderId="0" xfId="0" applyFont="1"/>
    <xf numFmtId="166" fontId="0" fillId="0" borderId="0" xfId="2" applyNumberFormat="1" applyFont="1"/>
    <xf numFmtId="0" fontId="7" fillId="0" borderId="3" xfId="0" applyFont="1" applyBorder="1" applyAlignment="1">
      <alignment horizontal="left"/>
    </xf>
    <xf numFmtId="166" fontId="7" fillId="0" borderId="3" xfId="2" applyNumberFormat="1" applyFont="1" applyBorder="1"/>
    <xf numFmtId="10" fontId="0" fillId="0" borderId="0" xfId="0" applyNumberFormat="1"/>
    <xf numFmtId="43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8%20KY%20Rate%20Case/2018%20KY%20Rev%20Req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2 F"/>
      <sheetName val="J-3 F"/>
      <sheetName val="K"/>
    </sheetNames>
    <sheetDataSet>
      <sheetData sheetId="0"/>
      <sheetData sheetId="1">
        <row r="14">
          <cell r="I14">
            <v>5.1771199999999996E-2</v>
          </cell>
        </row>
        <row r="15">
          <cell r="I15">
            <v>5.6412179785543033E-2</v>
          </cell>
        </row>
        <row r="17">
          <cell r="I17">
            <v>0.49780000000000002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non C Taylor" refreshedDate="43361.3413" createdVersion="5" refreshedVersion="5" minRefreshableVersion="3" recordCount="1488">
  <cacheSource type="worksheet">
    <worksheetSource ref="A1:AA1489" sheet="Jan'17 - Dec'17"/>
  </cacheSource>
  <cacheFields count="29">
    <cacheField name="Employee Number" numFmtId="0">
      <sharedItems containsMixedTypes="1" containsNumber="1" containsInteger="1" minValue="10008" maxValue="27392"/>
    </cacheField>
    <cacheField name="Employee Full Name" numFmtId="0">
      <sharedItems/>
    </cacheField>
    <cacheField name="2017 Plan Name" numFmtId="0">
      <sharedItems containsNonDate="0" containsString="0" containsBlank="1"/>
    </cacheField>
    <cacheField name="2017 Med EE" numFmtId="0">
      <sharedItems containsNonDate="0" containsString="0" containsBlank="1"/>
    </cacheField>
    <cacheField name="2017 Med ER" numFmtId="0">
      <sharedItems containsNonDate="0" containsString="0" containsBlank="1"/>
    </cacheField>
    <cacheField name="Tier Level" numFmtId="0">
      <sharedItems containsNonDate="0" containsString="0" containsBlank="1"/>
    </cacheField>
    <cacheField name="2017 LTD ER" numFmtId="0">
      <sharedItems containsNonDate="0" containsString="0" containsBlank="1"/>
    </cacheField>
    <cacheField name="2017 Imputed Income - Life Insurance" numFmtId="0">
      <sharedItems containsNonDate="0" containsString="0" containsBlank="1"/>
    </cacheField>
    <cacheField name="2017 Dental EE" numFmtId="0">
      <sharedItems containsNonDate="0" containsString="0" containsBlank="1"/>
    </cacheField>
    <cacheField name="2017 Dental ER" numFmtId="0">
      <sharedItems containsNonDate="0" containsString="0" containsBlank="1"/>
    </cacheField>
    <cacheField name="2017 Vision" numFmtId="0">
      <sharedItems containsNonDate="0" containsString="0" containsBlank="1"/>
    </cacheField>
    <cacheField name="2017 PAP Status" numFmtId="0">
      <sharedItems containsBlank="1" count="3">
        <s v="PENSION"/>
        <m/>
        <s v="Pension_Frozen"/>
      </sharedItems>
    </cacheField>
    <cacheField name="2017 PAP ER" numFmtId="0">
      <sharedItems/>
    </cacheField>
    <cacheField name="2017 RSP EE" numFmtId="0">
      <sharedItems containsSemiMixedTypes="0" containsString="0" containsNumber="1" minValue="0" maxValue="24000.000000000011"/>
    </cacheField>
    <cacheField name="2017 RSP ER" numFmtId="0">
      <sharedItems containsSemiMixedTypes="0" containsString="0" containsNumber="1" minValue="0" maxValue="10600" count="1290">
        <n v="4646.8899999999985"/>
        <n v="2036.0000000000011"/>
        <n v="1648.86"/>
        <n v="7692.5900000000011"/>
        <n v="4095.06"/>
        <n v="6025.8400000000029"/>
        <n v="5219.2499999999982"/>
        <n v="2580.4899999999998"/>
        <n v="4944.8300000000008"/>
        <n v="4430.6299999999992"/>
        <n v="4758.6199999999981"/>
        <n v="2326.2900000000004"/>
        <n v="4039.5100000000007"/>
        <n v="3282.38"/>
        <n v="4587.6999999999989"/>
        <n v="3417.2299999999996"/>
        <n v="3323.6400000000008"/>
        <n v="4544.59"/>
        <n v="3756.5199999999982"/>
        <n v="1733.08"/>
        <n v="6518.9399999999987"/>
        <n v="8752.16"/>
        <n v="9071.61"/>
        <n v="2133.2399999999993"/>
        <n v="4427.22"/>
        <n v="2369.0699999999997"/>
        <n v="2447.3199999999993"/>
        <n v="5089.1099999999997"/>
        <n v="6706.14"/>
        <n v="2945.9799999999996"/>
        <n v="2872.9999999999995"/>
        <n v="5443.8200000000006"/>
        <n v="4354.5800000000008"/>
        <n v="2688.08"/>
        <n v="3025.3199999999993"/>
        <n v="2461.79"/>
        <n v="5682.1800000000012"/>
        <n v="3587.420000000001"/>
        <n v="2517.12"/>
        <n v="3213.3599999999992"/>
        <n v="4178.300000000002"/>
        <n v="3944.81"/>
        <n v="2034.9899999999998"/>
        <n v="2517.1699999999996"/>
        <n v="4752.0999999999985"/>
        <n v="786.84"/>
        <n v="5357.3300000000027"/>
        <n v="4561.4300000000012"/>
        <n v="3178.8999999999987"/>
        <n v="2207.9399999999991"/>
        <n v="2519.7099999999996"/>
        <n v="4483.16"/>
        <n v="1903.6399999999996"/>
        <n v="1154.3599999999999"/>
        <n v="3216.64"/>
        <n v="3723.2500000000014"/>
        <n v="2774.4100000000003"/>
        <n v="4134.2400000000016"/>
        <n v="4842.76"/>
        <n v="4390.2599999999984"/>
        <n v="5497.54"/>
        <n v="758.52000000000021"/>
        <n v="9188.3900000000012"/>
        <n v="7959.0799999999972"/>
        <n v="4284.8"/>
        <n v="6261.5500000000038"/>
        <n v="2040.6600000000008"/>
        <n v="2258.75"/>
        <n v="4203.7499999999991"/>
        <n v="3374.4799999999987"/>
        <n v="5441.01"/>
        <n v="5683.7099999999973"/>
        <n v="6712.12"/>
        <n v="5612.83"/>
        <n v="4985.03"/>
        <n v="224.96"/>
        <n v="3813.13"/>
        <n v="8645.1399999999976"/>
        <n v="4686.6899999999987"/>
        <n v="2483.5500000000002"/>
        <n v="2526.16"/>
        <n v="4114.4399999999996"/>
        <n v="808.42000000000007"/>
        <n v="3448.41"/>
        <n v="2851.4799999999996"/>
        <n v="4302.5"/>
        <n v="10599.999999999998"/>
        <n v="3456.2000000000003"/>
        <n v="2841.2"/>
        <n v="1348.2100000000003"/>
        <n v="2938.0400000000004"/>
        <n v="3516.4300000000003"/>
        <n v="4395.2299999999996"/>
        <n v="2056.9999999999991"/>
        <n v="1378.9199999999998"/>
        <n v="2415.0500000000011"/>
        <n v="4890.1999999999989"/>
        <n v="2300.2600000000002"/>
        <n v="2384.3299999999986"/>
        <n v="3511.0000000000005"/>
        <n v="2093.2399999999998"/>
        <n v="2825.79"/>
        <n v="4136.1899999999996"/>
        <n v="2979.44"/>
        <n v="2601.7400000000002"/>
        <n v="3698.8900000000008"/>
        <n v="2744.170000000001"/>
        <n v="2608.2400000000002"/>
        <n v="2991.68"/>
        <n v="3449.3"/>
        <n v="2664.42"/>
        <n v="3266.33"/>
        <n v="4024.33"/>
        <n v="3956.18"/>
        <n v="3227.0699999999997"/>
        <n v="2324.0699999999997"/>
        <n v="2018.6799999999998"/>
        <n v="2676.9700000000003"/>
        <n v="2866.84"/>
        <n v="1167.2299999999998"/>
        <n v="909.72"/>
        <n v="3617.1399999999985"/>
        <n v="3322.7400000000002"/>
        <n v="2805.9899999999993"/>
        <n v="5067.6900000000005"/>
        <n v="2108.7599999999993"/>
        <n v="2803.27"/>
        <n v="2777.8399999999997"/>
        <n v="1141.8599999999999"/>
        <n v="2216.2900000000004"/>
        <n v="2247.9299999999998"/>
        <n v="3344.5899999999992"/>
        <n v="2943.6"/>
        <n v="8969.4900000000016"/>
        <n v="4170.29"/>
        <n v="3514.7099999999996"/>
        <n v="3738.7200000000007"/>
        <n v="2704.5199999999995"/>
        <n v="754"/>
        <n v="1626.2699999999995"/>
        <n v="3573.3799999999992"/>
        <n v="2795.5799999999995"/>
        <n v="4603.0800000000008"/>
        <n v="3396.4500000000012"/>
        <n v="3343.1400000000003"/>
        <n v="7546.9199999999964"/>
        <n v="2728.55"/>
        <n v="1020.47"/>
        <n v="4774.2499999999991"/>
        <n v="0"/>
        <n v="2795.9800000000005"/>
        <n v="2267.2299999999996"/>
        <n v="2843.2299999999991"/>
        <n v="2788.1499999999992"/>
        <n v="2385.2599999999998"/>
        <n v="2946.84"/>
        <n v="3423.6699999999996"/>
        <n v="2065.5699999999997"/>
        <n v="3058.89"/>
        <n v="2471.6900000000005"/>
        <n v="3948.4600000000009"/>
        <n v="1600.0099999999995"/>
        <n v="3192.3099999999995"/>
        <n v="3684.5400000000009"/>
        <n v="1930.2099999999996"/>
        <n v="3595.58"/>
        <n v="2167.6999999999998"/>
        <n v="3933.19"/>
        <n v="2332.0700000000002"/>
        <n v="3903.9199999999992"/>
        <n v="3162.0199999999991"/>
        <n v="3791.16"/>
        <n v="2547.3199999999997"/>
        <n v="4577.6499999999996"/>
        <n v="3622.62"/>
        <n v="3242.8399999999992"/>
        <n v="3275.06"/>
        <n v="2653.4199999999996"/>
        <n v="2439.92"/>
        <n v="2777.0599999999995"/>
        <n v="242.61999999999998"/>
        <n v="2248.77"/>
        <n v="2994.9900000000002"/>
        <n v="3138.68"/>
        <n v="2118.4999999999991"/>
        <n v="2467.2099999999991"/>
        <n v="2651.0199999999995"/>
        <n v="3913.91"/>
        <n v="10599.999999999996"/>
        <n v="3259.6899999999996"/>
        <n v="3530.3499999999995"/>
        <n v="3342.1000000000004"/>
        <n v="3299.8399999999992"/>
        <n v="3361.3299999999995"/>
        <n v="1887.329999999999"/>
        <n v="1978.63"/>
        <n v="4525.0800000000008"/>
        <n v="2077.2599999999998"/>
        <n v="2374.9400000000005"/>
        <n v="5202.6500000000024"/>
        <n v="2721.4300000000003"/>
        <n v="5405.3499999999995"/>
        <n v="3558.36"/>
        <n v="4003.9399999999991"/>
        <n v="4875.4799999999987"/>
        <n v="4486.8799999999992"/>
        <n v="4163.2099999999982"/>
        <n v="3520.2000000000003"/>
        <n v="3547.3300000000004"/>
        <n v="2627.0100000000007"/>
        <n v="3811.4600000000009"/>
        <n v="2767.9999999999995"/>
        <n v="1786.410000000001"/>
        <n v="6482.3400000000029"/>
        <n v="6728.4399999999978"/>
        <n v="3631.7600000000011"/>
        <n v="3100.4599999999996"/>
        <n v="2213.3399999999997"/>
        <n v="4169.2100000000019"/>
        <n v="4224.7399999999989"/>
        <n v="1875.46"/>
        <n v="1802.04"/>
        <n v="1454.4999999999998"/>
        <n v="1559.6200000000001"/>
        <n v="3430.94"/>
        <n v="7389.1399999999967"/>
        <n v="530.98999999999967"/>
        <n v="2791.1"/>
        <n v="1098.5199999999998"/>
        <n v="5083.17"/>
        <n v="5340.54"/>
        <n v="6746.0899999999983"/>
        <n v="1509.1799999999998"/>
        <n v="6392.2800000000034"/>
        <n v="3100.8400000000015"/>
        <n v="2255.4499999999998"/>
        <n v="1480.3500000000001"/>
        <n v="3242.7499999999991"/>
        <n v="3786.38"/>
        <n v="3415.4400000000005"/>
        <n v="3150.0899999999992"/>
        <n v="3298.8799999999997"/>
        <n v="2675.4900000000002"/>
        <n v="1734.25"/>
        <n v="2282.4"/>
        <n v="5328.27"/>
        <n v="1661.54"/>
        <n v="1661.1800000000003"/>
        <n v="1681.4699999999998"/>
        <n v="2323.0500000000006"/>
        <n v="5431.8899999999994"/>
        <n v="2954.65"/>
        <n v="2018.9499999999998"/>
        <n v="6127.4999999999982"/>
        <n v="2892.3"/>
        <n v="3297.2500000000005"/>
        <n v="2148.9799999999996"/>
        <n v="3231.309999999999"/>
        <n v="1683.5099999999998"/>
        <n v="1858.01"/>
        <n v="1559.6900000000005"/>
        <n v="1657.4400000000007"/>
        <n v="2320.6"/>
        <n v="2421.44"/>
        <n v="2098.8400000000006"/>
        <n v="1815.34"/>
        <n v="2897.0500000000006"/>
        <n v="1865.94"/>
        <n v="3087.5600000000004"/>
        <n v="7886.840000000002"/>
        <n v="1697.33"/>
        <n v="2983.2800000000011"/>
        <n v="4863.53"/>
        <n v="2406.59"/>
        <n v="4559.5599999999977"/>
        <n v="1500.63"/>
        <n v="3321.4599999999996"/>
        <n v="402.56"/>
        <n v="2108.9199999999996"/>
        <n v="3636.9499999999989"/>
        <n v="3400.6399999999994"/>
        <n v="4077.3199999999988"/>
        <n v="1960.35"/>
        <n v="9080.119999999999"/>
        <n v="4996.8099999999986"/>
        <n v="1695.9900000000002"/>
        <n v="3783.98"/>
        <n v="1741.3"/>
        <n v="4663.2899999999991"/>
        <n v="2592.7200000000012"/>
        <n v="8740.6700000000037"/>
        <n v="8916.4799999999977"/>
        <n v="2992.5"/>
        <n v="6817.1800000000012"/>
        <n v="3182.6"/>
        <n v="3709.25"/>
        <n v="7191.4900000000025"/>
        <n v="8904.0500000000047"/>
        <n v="3636.9499999999994"/>
        <n v="6050.6100000000015"/>
        <n v="6631.5799999999981"/>
        <n v="551.25"/>
        <n v="3428.6099999999997"/>
        <n v="1971.6100000000004"/>
        <n v="1724.1799999999998"/>
        <n v="2078.8699999999994"/>
        <n v="1522.9999999999998"/>
        <n v="961.16999999999985"/>
        <n v="1615.6599999999996"/>
        <n v="1876.1099999999997"/>
        <n v="1743.2499999999995"/>
        <n v="1584.6700000000005"/>
        <n v="1572.6999999999998"/>
        <n v="1598.54"/>
        <n v="1631.5800000000004"/>
        <n v="1754.48"/>
        <n v="4653.8599999999997"/>
        <n v="2021.1"/>
        <n v="6323.0199999999995"/>
        <n v="911.5"/>
        <n v="2216.7800000000002"/>
        <n v="4391.9800000000014"/>
        <n v="7433.9799999999977"/>
        <n v="5106.8100000000004"/>
        <n v="2003.4900000000007"/>
        <n v="4126.7899999999981"/>
        <n v="2431.12"/>
        <n v="3475.3599999999997"/>
        <n v="2520.9899999999998"/>
        <n v="2612.2200000000012"/>
        <n v="4329.3899999999994"/>
        <n v="4921.3000000000011"/>
        <n v="4930.6899999999996"/>
        <n v="4236.0300000000007"/>
        <n v="1258.0099999999998"/>
        <n v="1507.79"/>
        <n v="1414.98"/>
        <n v="6242.239999999998"/>
        <n v="2568.9299999999994"/>
        <n v="3052.51"/>
        <n v="3468.889999999999"/>
        <n v="2159.9799999999996"/>
        <n v="2116.38"/>
        <n v="2485.4100000000003"/>
        <n v="2094.64"/>
        <n v="2768.4499999999994"/>
        <n v="2772.0299999999993"/>
        <n v="4787.1200000000008"/>
        <n v="1212.24"/>
        <n v="6908.2999999999975"/>
        <n v="4188.8899999999994"/>
        <n v="2811.51"/>
        <n v="2158.6900000000005"/>
        <n v="2231.91"/>
        <n v="3587.9799999999987"/>
        <n v="5178.3"/>
        <n v="5425.1700000000019"/>
        <n v="2928.5199999999995"/>
        <n v="3726.4700000000007"/>
        <n v="6028.9300000000012"/>
        <n v="7225.7099999999991"/>
        <n v="3614.9399999999987"/>
        <n v="3549.0099999999998"/>
        <n v="2802.9599999999996"/>
        <n v="3859.36"/>
        <n v="95.35"/>
        <n v="4022.6199999999972"/>
        <n v="2777.7599999999993"/>
        <n v="4440.38"/>
        <n v="2392.17"/>
        <n v="5850.989999999998"/>
        <n v="5899.9000000000015"/>
        <n v="6095.1399999999976"/>
        <n v="2399.0700000000006"/>
        <n v="2649.56"/>
        <n v="3455.77"/>
        <n v="2711.2800000000011"/>
        <n v="1945.5599999999995"/>
        <n v="3631.49"/>
        <n v="3956.0600000000009"/>
        <n v="2935.82"/>
        <n v="1438.9299999999998"/>
        <n v="5683.7899999999963"/>
        <n v="3027.22"/>
        <n v="5392.84"/>
        <n v="7030.4899999999971"/>
        <n v="3575.5999999999985"/>
        <n v="2033.6700000000005"/>
        <n v="4065.0899999999992"/>
        <n v="5287.19"/>
        <n v="2213.7699999999995"/>
        <n v="5953.3400000000029"/>
        <n v="2467.5300000000002"/>
        <n v="2443.6700000000005"/>
        <n v="2062.4300000000007"/>
        <n v="4294.62"/>
        <n v="7122.9399999999969"/>
        <n v="4476.4500000000016"/>
        <n v="3308.650000000001"/>
        <n v="10600"/>
        <n v="2711.0599999999995"/>
        <n v="5892.1200000000035"/>
        <n v="3737.8800000000015"/>
        <n v="3488.36"/>
        <n v="2493.6200000000003"/>
        <n v="997.95999999999981"/>
        <n v="4552.619999999999"/>
        <n v="3489.0299999999993"/>
        <n v="1619.6999999999998"/>
        <n v="2371.85"/>
        <n v="3666.8199999999983"/>
        <n v="5869.5999999999985"/>
        <n v="2611.0400000000004"/>
        <n v="7476.4199999999955"/>
        <n v="4998.3900000000012"/>
        <n v="3626.2199999999993"/>
        <n v="4081.6599999999994"/>
        <n v="3906.599999999999"/>
        <n v="3085.3899999999985"/>
        <n v="3198.0499999999997"/>
        <n v="1356.1499999999999"/>
        <n v="4830.2299999999996"/>
        <n v="4788.1099999999988"/>
        <n v="4995.4700000000012"/>
        <n v="2371.64"/>
        <n v="4659.4500000000007"/>
        <n v="5065.5300000000016"/>
        <n v="3969.8199999999997"/>
        <n v="1162.1999999999998"/>
        <n v="1384.1200000000001"/>
        <n v="2666.99"/>
        <n v="1639.7199999999998"/>
        <n v="1562.8899999999996"/>
        <n v="5223.0599999999986"/>
        <n v="2880.4500000000003"/>
        <n v="2184.1699999999996"/>
        <n v="1001.9700000000003"/>
        <n v="971.32999999999993"/>
        <n v="481.52000000000015"/>
        <n v="2831.5100000000007"/>
        <n v="2276.4699999999998"/>
        <n v="2056.1200000000003"/>
        <n v="428.51"/>
        <n v="1730.7700000000002"/>
        <n v="1375.76"/>
        <n v="1697.6000000000004"/>
        <n v="592.69000000000005"/>
        <n v="208.9"/>
        <n v="1680.88"/>
        <n v="1501.43"/>
        <n v="1656.9199999999994"/>
        <n v="2829.9799999999996"/>
        <n v="3343.1200000000008"/>
        <n v="2085.85"/>
        <n v="1129.81"/>
        <n v="1436.5800000000002"/>
        <n v="1800.2500000000002"/>
        <n v="1334.27"/>
        <n v="1945.24"/>
        <n v="1595.6700000000005"/>
        <n v="3422.78"/>
        <n v="1581.79"/>
        <n v="1874.4299999999996"/>
        <n v="1847.1"/>
        <n v="1788.9799999999998"/>
        <n v="1640.65"/>
        <n v="725.1"/>
        <n v="4183.3899999999976"/>
        <n v="1797.7399999999998"/>
        <n v="1797.9899999999996"/>
        <n v="1167.1899999999998"/>
        <n v="1970.5800000000004"/>
        <n v="1173.82"/>
        <n v="1268.47"/>
        <n v="1625.35"/>
        <n v="2380.8000000000002"/>
        <n v="1706.1499999999999"/>
        <n v="2517.6400000000008"/>
        <n v="467.75000000000006"/>
        <n v="1735.3799999999999"/>
        <n v="1898.3800000000003"/>
        <n v="2291.7399999999998"/>
        <n v="1656.6799999999998"/>
        <n v="1762.71"/>
        <n v="2065.42"/>
        <n v="1812.3500000000004"/>
        <n v="2148.7799999999997"/>
        <n v="3040.05"/>
        <n v="1680.4699999999996"/>
        <n v="1924.1499999999999"/>
        <n v="1719.7699999999995"/>
        <n v="1464.72"/>
        <n v="1444.3799999999999"/>
        <n v="1766.4799999999998"/>
        <n v="2695.0200000000004"/>
        <n v="4477.0500000000011"/>
        <n v="1715.4500000000003"/>
        <n v="3725.9900000000002"/>
        <n v="3142.4199999999996"/>
        <n v="1971.1099999999994"/>
        <n v="4685.41"/>
        <n v="4452.8600000000015"/>
        <n v="1854.6899999999998"/>
        <n v="1884.75"/>
        <n v="1904.8900000000003"/>
        <n v="888.08"/>
        <n v="2718.7000000000003"/>
        <n v="1664.3299999999997"/>
        <n v="3180.1100000000006"/>
        <n v="1832.9099999999996"/>
        <n v="3196.26"/>
        <n v="1693.9799999999989"/>
        <n v="1866.03"/>
        <n v="1609.8700000000001"/>
        <n v="1696.7499999999995"/>
        <n v="1792.93"/>
        <n v="1474.5200000000002"/>
        <n v="2932.65"/>
        <n v="1871.9100000000003"/>
        <n v="3916.4100000000008"/>
        <n v="3433.7700000000004"/>
        <n v="2750.7899999999995"/>
        <n v="1859.7999999999997"/>
        <n v="43.45"/>
        <n v="2793.27"/>
        <n v="4056.9900000000007"/>
        <n v="1854.7999999999997"/>
        <n v="2234.3500000000004"/>
        <n v="2576.4800000000005"/>
        <n v="4494.1000000000022"/>
        <n v="6905.619999999999"/>
        <n v="3218.2699999999995"/>
        <n v="5784.1299999999974"/>
        <n v="3272.6299999999992"/>
        <n v="2242.5700000000006"/>
        <n v="1493.9100000000003"/>
        <n v="1306.2200000000003"/>
        <n v="2856.08"/>
        <n v="1949.2499999999998"/>
        <n v="579.79"/>
        <n v="2698.29"/>
        <n v="1298.2000000000003"/>
        <n v="2384.6300000000006"/>
        <n v="2558.9699999999998"/>
        <n v="2580.3799999999997"/>
        <n v="4338.1800000000012"/>
        <n v="1774.4299999999987"/>
        <n v="1969.31"/>
        <n v="2712.19"/>
        <n v="3664.9200000000014"/>
        <n v="1565.5399999999993"/>
        <n v="2010.4999999999993"/>
        <n v="3584.0200000000013"/>
        <n v="1960.4100000000003"/>
        <n v="1867.3099999999997"/>
        <n v="945.25"/>
        <n v="3343.6200000000003"/>
        <n v="3157.45"/>
        <n v="2533.3500000000004"/>
        <n v="2376.04"/>
        <n v="2803.8000000000006"/>
        <n v="1298.6400000000001"/>
        <n v="3457.0300000000007"/>
        <n v="3574.9600000000009"/>
        <n v="2040.1100000000004"/>
        <n v="2021.3200000000008"/>
        <n v="1873.2899999999997"/>
        <n v="2015.9100000000005"/>
        <n v="1806.8500000000004"/>
        <n v="2956.37"/>
        <n v="1925.2600000000004"/>
        <n v="2588.69"/>
        <n v="2199.63"/>
        <n v="1234.6400000000001"/>
        <n v="1416.7400000000005"/>
        <n v="2156.7200000000003"/>
        <n v="1372.7000000000005"/>
        <n v="564.31999999999994"/>
        <n v="1209.1100000000001"/>
        <n v="4869.2900000000009"/>
        <n v="2878.0200000000004"/>
        <n v="1256.6199999999997"/>
        <n v="1713.8899999999999"/>
        <n v="8204.3099999999977"/>
        <n v="5781.5"/>
        <n v="5757.4099999999989"/>
        <n v="4524.07"/>
        <n v="2463.4699999999998"/>
        <n v="3684.4199999999996"/>
        <n v="7621.3199999999961"/>
        <n v="4031.7400000000016"/>
        <n v="7248.970000000003"/>
        <n v="7643.2299999999977"/>
        <n v="2028.2500000000007"/>
        <n v="9740.3699999999972"/>
        <n v="4350.2100000000009"/>
        <n v="3122.6099999999988"/>
        <n v="3254.2299999999991"/>
        <n v="4596.7899999999991"/>
        <n v="2018.3899999999996"/>
        <n v="2409.6200000000003"/>
        <n v="1738.15"/>
        <n v="2166.2399999999998"/>
        <n v="4396.4800000000014"/>
        <n v="4128.3500000000022"/>
        <n v="2581.9900000000002"/>
        <n v="2430.1299999999997"/>
        <n v="3227.190000000001"/>
        <n v="4142.5199999999977"/>
        <n v="2810.4100000000003"/>
        <n v="4502.5200000000013"/>
        <n v="2419.0199999999995"/>
        <n v="2691.13"/>
        <n v="4807.72"/>
        <n v="2309.3200000000002"/>
        <n v="75.95"/>
        <n v="1447.6000000000004"/>
        <n v="1588.81"/>
        <n v="5080.2299999999977"/>
        <n v="1339.57"/>
        <n v="2200.8700000000003"/>
        <n v="2078.79"/>
        <n v="2732.7799999999997"/>
        <n v="2210.13"/>
        <n v="2917.4700000000007"/>
        <n v="385.09"/>
        <n v="2499.0500000000011"/>
        <n v="1719.07"/>
        <n v="3126.6599999999994"/>
        <n v="658.68999999999983"/>
        <n v="2765.89"/>
        <n v="4733.2599999999984"/>
        <n v="4527.8899999999994"/>
        <n v="5014.239999999998"/>
        <n v="1700.4199999999996"/>
        <n v="2118.61"/>
        <n v="2031.1700000000003"/>
        <n v="107.2"/>
        <n v="1989.5600000000002"/>
        <n v="84.47"/>
        <n v="1470.7100000000003"/>
        <n v="4654.78"/>
        <n v="1890.7800000000002"/>
        <n v="1899.7499999999998"/>
        <n v="2000.6499999999992"/>
        <n v="2301.0700000000002"/>
        <n v="1394.7300000000005"/>
        <n v="1229.4199999999998"/>
        <n v="2643.1299999999997"/>
        <n v="1883.8600000000008"/>
        <n v="2221.2300000000009"/>
        <n v="2016.3300000000006"/>
        <n v="2174.04"/>
        <n v="3482.2900000000009"/>
        <n v="1755.7100000000003"/>
        <n v="688.5200000000001"/>
        <n v="2073.7600000000007"/>
        <n v="6707.7000000000007"/>
        <n v="2691.06"/>
        <n v="7153.6299999999983"/>
        <n v="3982.8099999999977"/>
        <n v="4396.71"/>
        <n v="944.45"/>
        <n v="1674.4900000000002"/>
        <n v="3397.39"/>
        <n v="2859.9100000000008"/>
        <n v="1450.46"/>
        <n v="2819.6400000000008"/>
        <n v="1916.6499999999996"/>
        <n v="2003.4499999999998"/>
        <n v="4417.17"/>
        <n v="4621.2299999999996"/>
        <n v="2114.4700000000003"/>
        <n v="3137.0200000000004"/>
        <n v="1275.95"/>
        <n v="1128.1600000000001"/>
        <n v="546.44999999999993"/>
        <n v="1556.58"/>
        <n v="1690.0100000000002"/>
        <n v="3475.0699999999997"/>
        <n v="2192.29"/>
        <n v="3136.24"/>
        <n v="3520.7299999999996"/>
        <n v="1875.4000000000005"/>
        <n v="2172.9699999999993"/>
        <n v="1759.25"/>
        <n v="3601.5"/>
        <n v="1981.339999999999"/>
        <n v="2061.8300000000004"/>
        <n v="2162.8899999999994"/>
        <n v="381.40999999999997"/>
        <n v="1237.8100000000002"/>
        <n v="3253.7099999999991"/>
        <n v="1224.93"/>
        <n v="3888.9100000000003"/>
        <n v="2727.4399999999987"/>
        <n v="314.89000000000004"/>
        <n v="431.87"/>
        <n v="567.97"/>
        <n v="4587.2500000000009"/>
        <n v="4427.9199999999992"/>
        <n v="1641.1100000000008"/>
        <n v="2607.1299999999992"/>
        <n v="3606.2699999999986"/>
        <n v="6316.5199999999968"/>
        <n v="1057.5599999999997"/>
        <n v="1899.6700000000003"/>
        <n v="2633.3500000000004"/>
        <n v="2324.1900000000005"/>
        <n v="2980.37"/>
        <n v="2554.2399999999998"/>
        <n v="2884.5099999999993"/>
        <n v="1664.4699999999998"/>
        <n v="1658.2000000000003"/>
        <n v="2344.0600000000004"/>
        <n v="2359.1599999999989"/>
        <n v="2033.8899999999999"/>
        <n v="2039.79"/>
        <n v="2792.7699999999991"/>
        <n v="1965.8700000000001"/>
        <n v="2770.13"/>
        <n v="4265.5600000000004"/>
        <n v="3055.3300000000008"/>
        <n v="1923.6200000000003"/>
        <n v="2720.86"/>
        <n v="2768.41"/>
        <n v="5688.8600000000006"/>
        <n v="3379.23"/>
        <n v="2677.6500000000005"/>
        <n v="2525.2299999999996"/>
        <n v="2045.430000000001"/>
        <n v="2029.0199999999986"/>
        <n v="7193.2100000000009"/>
        <n v="543.06999999999994"/>
        <n v="714.13"/>
        <n v="2546.44"/>
        <n v="1845.2000000000007"/>
        <n v="1985.7499999999998"/>
        <n v="1663.0300000000002"/>
        <n v="1469.4399999999998"/>
        <n v="2111.9799999999996"/>
        <n v="2030.9100000000003"/>
        <n v="2208.5599999999995"/>
        <n v="1975.7799999999993"/>
        <n v="3022.2500000000014"/>
        <n v="1889.8899999999996"/>
        <n v="2423.4900000000002"/>
        <n v="3309.2699999999995"/>
        <n v="1464.5800000000002"/>
        <n v="3971.7299999999982"/>
        <n v="5614.4000000000005"/>
        <n v="1575.5100000000004"/>
        <n v="3118.22"/>
        <n v="5980.44"/>
        <n v="2443.6499999999996"/>
        <n v="1088.0700000000002"/>
        <n v="2325.4700000000007"/>
        <n v="2275.25"/>
        <n v="3493.0600000000004"/>
        <n v="2698.5100000000007"/>
        <n v="3104.4100000000008"/>
        <n v="1318.0100000000002"/>
        <n v="2681.16"/>
        <n v="2129.91"/>
        <n v="3299.45"/>
        <n v="2783.639999999999"/>
        <n v="3822.32"/>
        <n v="4102.9599999999991"/>
        <n v="4387.6699999999992"/>
        <n v="3779.6799999999994"/>
        <n v="4352.4100000000008"/>
        <n v="4795.420000000001"/>
        <n v="2155.3000000000006"/>
        <n v="2715.8600000000006"/>
        <n v="1622.0500000000004"/>
        <n v="2154.0300000000002"/>
        <n v="3007.940000000001"/>
        <n v="3464.389999999999"/>
        <n v="5559.5300000000007"/>
        <n v="1926.2200000000003"/>
        <n v="3642.7200000000016"/>
        <n v="6662.0299999999979"/>
        <n v="8230.7700000000023"/>
        <n v="3358.86"/>
        <n v="653.66999999999996"/>
        <n v="3458.7400000000011"/>
        <n v="4324.6000000000004"/>
        <n v="6296.6999999999971"/>
        <n v="6931.0199999999986"/>
        <n v="319.61999999999995"/>
        <n v="1710.01"/>
        <n v="554.41999999999996"/>
        <n v="6640.1199999999963"/>
        <n v="4542.21"/>
        <n v="3159.59"/>
        <n v="2045.2600000000009"/>
        <n v="2755.7200000000003"/>
        <n v="3988.0299999999988"/>
        <n v="1538.5800000000002"/>
        <n v="2221.7400000000002"/>
        <n v="1368.2800000000002"/>
        <n v="156.32999999999998"/>
        <n v="731.62"/>
        <n v="1049.1199999999999"/>
        <n v="1129.1400000000001"/>
        <n v="5633.739999999998"/>
        <n v="2285.09"/>
        <n v="2863.3399999999992"/>
        <n v="1698.06"/>
        <n v="342.17"/>
        <n v="1332.42"/>
        <n v="4389.7499999999982"/>
        <n v="2563.9500000000007"/>
        <n v="1585.7300000000005"/>
        <n v="3564.77"/>
        <n v="4982.4199999999983"/>
        <n v="4860.4900000000025"/>
        <n v="2058.4899999999998"/>
        <n v="2304.6"/>
        <n v="4668.8300000000008"/>
        <n v="3138.9899999999993"/>
        <n v="3500.9500000000003"/>
        <n v="5450.66"/>
        <n v="6969.4799999999977"/>
        <n v="7224.5899999999974"/>
        <n v="2908.7200000000012"/>
        <n v="3581.7500000000014"/>
        <n v="2816.03"/>
        <n v="1274.3499999999997"/>
        <n v="2584.9899999999998"/>
        <n v="3239.6800000000007"/>
        <n v="1655.7100000000003"/>
        <n v="1203.42"/>
        <n v="1514.4599999999996"/>
        <n v="1834.6099999999997"/>
        <n v="7389.1899999999978"/>
        <n v="5089.1100000000006"/>
        <n v="877.6099999999999"/>
        <n v="2343.09"/>
        <n v="1779.6200000000003"/>
        <n v="2019.3599999999997"/>
        <n v="2749.139999999999"/>
        <n v="2208.1399999999994"/>
        <n v="2340.5700000000002"/>
        <n v="1202.53"/>
        <n v="1355.5300000000004"/>
        <n v="2347.6299999999997"/>
        <n v="2531.5600000000004"/>
        <n v="404"/>
        <n v="1777.47"/>
        <n v="1732.0300000000007"/>
        <n v="2047.6999999999998"/>
        <n v="1936.6699999999998"/>
        <n v="2587.4700000000007"/>
        <n v="1225.4500000000005"/>
        <n v="3618.6699999999983"/>
        <n v="4237.0200000000004"/>
        <n v="4469.5300000000007"/>
        <n v="2972.5899999999997"/>
        <n v="5647.8700000000008"/>
        <n v="7774.5500000000029"/>
        <n v="3930.05"/>
        <n v="2220.08"/>
        <n v="6436.0799999999963"/>
        <n v="4876.6000000000004"/>
        <n v="4004.3599999999992"/>
        <n v="1587.0700000000002"/>
        <n v="4131.8099999999995"/>
        <n v="3323.22"/>
        <n v="3139.5300000000016"/>
        <n v="2592.1799999999998"/>
        <n v="2344.8700000000003"/>
        <n v="4339.87"/>
        <n v="3196.9700000000007"/>
        <n v="2141.44"/>
        <n v="1859.1300000000008"/>
        <n v="564.27"/>
        <n v="1386.72"/>
        <n v="1191.69"/>
        <n v="1673.4600000000005"/>
        <n v="777.42000000000007"/>
        <n v="2180.6200000000003"/>
        <n v="4147.6100000000006"/>
        <n v="5264.64"/>
        <n v="747.62000000000012"/>
        <n v="3133.7200000000012"/>
        <n v="3438.02"/>
        <n v="2518.1799999999998"/>
        <n v="6637.6999999999989"/>
        <n v="1225.17"/>
        <n v="239.52"/>
        <n v="2650.1999999999994"/>
        <n v="1208.49"/>
        <n v="1323.6299999999999"/>
        <n v="4197.5000000000018"/>
        <n v="258.02"/>
        <n v="2634.2800000000011"/>
        <n v="1707.22"/>
        <n v="1949.5500000000002"/>
        <n v="1860.369999999999"/>
        <n v="1722.7999999999993"/>
        <n v="1094.17"/>
        <n v="3231.6899999999987"/>
        <n v="712.03"/>
        <n v="1228.8599999999999"/>
        <n v="2011.3299999999997"/>
        <n v="4188.6500000000005"/>
        <n v="1709.05"/>
        <n v="4687.97"/>
        <n v="1391.04"/>
        <n v="1205.9599999999998"/>
        <n v="4586.2100000000009"/>
        <n v="3072.1899999999996"/>
        <n v="2010.3399999999995"/>
        <n v="2120.6600000000003"/>
        <n v="387.86999999999995"/>
        <n v="1433.77"/>
        <n v="2330.9699999999998"/>
        <n v="4614.26"/>
        <n v="3428.0900000000011"/>
        <n v="2937.9200000000014"/>
        <n v="5527.3700000000008"/>
        <n v="4302.2800000000016"/>
        <n v="2283.6200000000003"/>
        <n v="4354.3900000000012"/>
        <n v="2952.9600000000005"/>
        <n v="4771.47"/>
        <n v="4961.9199999999992"/>
        <n v="1921.4399999999998"/>
        <n v="2426.2000000000016"/>
        <n v="1561.8799999999999"/>
        <n v="3447.61"/>
        <n v="2383.2899999999995"/>
        <n v="1522.4599999999994"/>
        <n v="2585.7799999999997"/>
        <n v="2106.6"/>
        <n v="2227.58"/>
        <n v="2117.4399999999991"/>
        <n v="2078.98"/>
        <n v="4112.4500000000007"/>
        <n v="1023.7399999999998"/>
        <n v="2213.9500000000003"/>
        <n v="2106.14"/>
        <n v="5338.7500000000018"/>
        <n v="554.25999999999988"/>
        <n v="1867.0700000000006"/>
        <n v="1565.0300000000007"/>
        <n v="3189.2499999999995"/>
        <n v="4669.6000000000013"/>
        <n v="335.79999999999995"/>
        <n v="34.58"/>
        <n v="1302.2299999999993"/>
        <n v="910.07999999999993"/>
        <n v="2047.8999999999996"/>
        <n v="944.4100000000002"/>
        <n v="3211.91"/>
        <n v="1073.6399999999999"/>
        <n v="1509.7099999999998"/>
        <n v="4665.300000000002"/>
        <n v="1422.5099999999993"/>
        <n v="2439.7699999999995"/>
        <n v="2483.09"/>
        <n v="636.54000000000008"/>
        <n v="2775.1800000000003"/>
        <n v="1021.8900000000002"/>
        <n v="329.63000000000005"/>
        <n v="2385.4800000000005"/>
        <n v="3959.5699999999993"/>
        <n v="3245.8599999999997"/>
        <n v="2607.6799999999998"/>
        <n v="1251.1300000000001"/>
        <n v="1018.9999999999999"/>
        <n v="2066.8699999999994"/>
        <n v="3479.5999999999995"/>
        <n v="1607.1400000000006"/>
        <n v="2531.0099999999993"/>
        <n v="2754.37"/>
        <n v="761.3900000000001"/>
        <n v="2804.9600000000009"/>
        <n v="4297.670000000001"/>
        <n v="3841.590000000002"/>
        <n v="3061.2699999999995"/>
        <n v="3176.5600000000004"/>
        <n v="1753.4899999999996"/>
        <n v="2804.9600000000005"/>
        <n v="1782.9199999999994"/>
        <n v="378.25"/>
        <n v="1129.1100000000001"/>
        <n v="1427.8900000000006"/>
        <n v="1128.9199999999998"/>
        <n v="284.59999999999997"/>
        <n v="323.06999999999994"/>
        <n v="1220.8500000000001"/>
        <n v="1074.1600000000001"/>
        <n v="1905.4400000000005"/>
        <n v="1693.8000000000002"/>
        <n v="2509.3199999999997"/>
        <n v="677.51999999999987"/>
        <n v="1753.34"/>
        <n v="2462.4899999999998"/>
        <n v="1752.95"/>
        <n v="1383.1399999999996"/>
        <n v="927.59000000000015"/>
        <n v="851.81999999999994"/>
        <n v="2174.44"/>
        <n v="347.73"/>
        <n v="921.96999999999991"/>
        <n v="1319.2299999999996"/>
        <n v="1914.4499999999996"/>
        <n v="2926.1"/>
        <n v="3029.8700000000008"/>
        <n v="2005.81"/>
        <n v="1916.1799999999998"/>
        <n v="2833.9899999999989"/>
        <n v="2850.6600000000008"/>
        <n v="2412.8100000000004"/>
        <n v="5312.3300000000008"/>
        <n v="3262.4000000000005"/>
        <n v="1775.0400000000002"/>
        <n v="1545.2799999999997"/>
        <n v="2850.2200000000007"/>
        <n v="2133.83"/>
        <n v="4880.260000000002"/>
        <n v="2883.55"/>
        <n v="7677.1999999999962"/>
        <n v="3262.6699999999992"/>
        <n v="5227.1399999999985"/>
        <n v="2232.0100000000002"/>
        <n v="204.37"/>
        <n v="621.11000000000013"/>
        <n v="870.24000000000012"/>
        <n v="2296.3399999999988"/>
        <n v="1094.3100000000002"/>
        <n v="700.35"/>
        <n v="2754.38"/>
        <n v="1259.3399999999999"/>
        <n v="1621.1400000000003"/>
        <n v="1044.17"/>
        <n v="3768.2599999999998"/>
        <n v="6197.8200000000015"/>
        <n v="5341.0600000000013"/>
        <n v="1124.3300000000004"/>
        <n v="4190.4299999999985"/>
        <n v="2342.6500000000005"/>
        <n v="2055.38"/>
        <n v="2009.1199999999997"/>
        <n v="1701.6300000000003"/>
        <n v="690.49"/>
        <n v="2148.44"/>
        <n v="1285.3799999999999"/>
        <n v="2112.9899999999993"/>
        <n v="2985.42"/>
        <n v="2335.5399999999995"/>
        <n v="1580.0600000000002"/>
        <n v="2168.85"/>
        <n v="1731.2800000000011"/>
        <n v="1522.6300000000003"/>
        <n v="1733.1999999999994"/>
        <n v="904.44000000000017"/>
        <n v="1547.45"/>
        <n v="2198.91"/>
        <n v="3256.5300000000007"/>
        <n v="1168.0100000000002"/>
        <n v="1125.3100000000002"/>
        <n v="1057.74"/>
        <n v="1506.9399999999998"/>
        <n v="2770.0600000000004"/>
        <n v="2463.7799999999993"/>
        <n v="476.4500000000001"/>
        <n v="4435.6099999999997"/>
        <n v="3335.8099999999977"/>
        <n v="2112.4599999999996"/>
        <n v="1370.4799999999996"/>
        <n v="511.59"/>
        <n v="1324.8600000000006"/>
        <n v="3325.06"/>
        <n v="2673.91"/>
        <n v="2222.4899999999998"/>
        <n v="1345.04"/>
        <n v="2562.35"/>
        <n v="2603.6099999999997"/>
        <n v="1478.8800000000003"/>
        <n v="3246.2699999999995"/>
        <n v="1838.3200000000002"/>
        <n v="2177.6000000000008"/>
        <n v="1741.0700000000002"/>
        <n v="1488.78"/>
        <n v="1525.7899999999997"/>
        <n v="694.68000000000006"/>
        <n v="3558.1799999999976"/>
        <n v="574.87"/>
        <n v="1113.0199999999998"/>
        <n v="860.22"/>
        <n v="1087.33"/>
        <n v="4369.1899999999996"/>
        <n v="849.80999999999983"/>
        <n v="1866.8000000000002"/>
        <n v="859.77"/>
        <n v="2377.5600000000004"/>
        <n v="2049.2999999999997"/>
        <n v="219.46"/>
        <n v="2906.05"/>
        <n v="2915.8099999999995"/>
        <n v="3013.2899999999995"/>
        <n v="3026.7699999999991"/>
        <n v="2492.1000000000004"/>
        <n v="2199.5600000000004"/>
        <n v="4734.91"/>
        <n v="1227.1499999999999"/>
        <n v="1827.6100000000006"/>
        <n v="1605.3900000000003"/>
        <n v="967.49999999999989"/>
        <n v="380.68000000000006"/>
        <n v="631.83000000000015"/>
        <n v="91.699999999999989"/>
        <n v="976.41"/>
        <n v="168.20999999999998"/>
        <n v="1119.8799999999999"/>
        <n v="1213.9899999999998"/>
        <n v="1127.0100000000002"/>
        <n v="1118.1500000000001"/>
        <n v="724.87"/>
        <n v="2285.3999999999992"/>
        <n v="3653.3700000000003"/>
        <n v="5082.5199999999995"/>
        <n v="2849.4800000000005"/>
        <n v="2998.12"/>
        <n v="301.86"/>
        <n v="1003.6999999999997"/>
        <n v="2141"/>
        <n v="2151.4700000000003"/>
        <n v="1579.9400000000003"/>
        <n v="4409.8700000000008"/>
        <n v="611.44000000000005"/>
        <n v="1261.4000000000001"/>
        <n v="1208.8700000000001"/>
        <n v="1076.55"/>
        <n v="1143.6600000000001"/>
        <n v="3038.4799999999996"/>
        <n v="3313.5799999999995"/>
        <n v="1945.3800000000006"/>
        <n v="1510.56"/>
        <n v="4029.38"/>
        <n v="1045.57"/>
        <n v="433.22000000000008"/>
        <n v="1255.75"/>
        <n v="268.45"/>
        <n v="1981.9499999999996"/>
        <n v="4751.0200000000004"/>
        <n v="3535.43"/>
        <n v="1338.7400000000002"/>
        <n v="1110.1600000000001"/>
        <n v="1260.2400000000002"/>
        <n v="747.30000000000007"/>
        <n v="176.73000000000002"/>
        <n v="1093.0699999999997"/>
        <n v="34.049999999999997"/>
        <n v="1009.6800000000002"/>
        <n v="1527.76"/>
        <n v="1660.0699999999997"/>
        <n v="8951.39"/>
        <n v="2151.9799999999996"/>
        <n v="681.75"/>
        <n v="2969.4199999999996"/>
        <n v="3128"/>
        <n v="2833.150000000001"/>
        <n v="2750.4600000000005"/>
        <n v="2027.3800000000003"/>
        <n v="1905.5899999999997"/>
        <n v="3175.3800000000006"/>
        <n v="681.84"/>
        <n v="684.50000000000011"/>
        <n v="1524.96"/>
        <n v="2781.55"/>
        <n v="6062.1800000000012"/>
        <n v="2051.08"/>
        <n v="917.49999999999989"/>
        <n v="1024.8500000000001"/>
        <n v="1406.41"/>
        <n v="1178.25"/>
        <n v="1376.7800000000002"/>
        <n v="3683.08"/>
        <n v="457.77"/>
        <n v="3493.19"/>
        <n v="1319.8799999999997"/>
        <n v="1295.9700000000003"/>
        <n v="1593.7699999999993"/>
        <n v="599.56000000000006"/>
        <n v="820.51999999999987"/>
        <n v="1241.56"/>
        <n v="554.12"/>
        <n v="560.71"/>
        <n v="188.87"/>
        <n v="3130.309999999999"/>
        <n v="3505.1799999999989"/>
        <n v="57.24"/>
        <n v="1980.2599999999998"/>
        <n v="1348.7600000000002"/>
        <n v="1320.4099999999999"/>
        <n v="159.91"/>
        <n v="136.79"/>
        <n v="1147.5600000000002"/>
        <n v="1093.22"/>
        <n v="130.61000000000001"/>
        <n v="1133.8699999999999"/>
        <n v="1095.0900000000001"/>
        <n v="987.13000000000011"/>
        <n v="1364.8300000000004"/>
        <n v="4368.010000000002"/>
        <n v="3976.1899999999991"/>
        <n v="4758.5899999999983"/>
        <n v="3473.9"/>
        <n v="288.72000000000003"/>
        <n v="2544.73"/>
        <n v="2660.1899999999996"/>
        <n v="3275.9700000000003"/>
        <n v="2150.79"/>
        <n v="2329.92"/>
        <n v="2534.0599999999995"/>
        <n v="1582.2600000000002"/>
        <n v="4900.79"/>
        <n v="2845.1599999999994"/>
        <n v="1706.7700000000004"/>
        <n v="3985.6800000000003"/>
        <n v="1678.03"/>
        <n v="1761.3399999999992"/>
        <n v="2153.5699999999997"/>
        <n v="1197.04"/>
        <n v="2268.69"/>
        <n v="348.38000000000005"/>
        <n v="1523.4699999999996"/>
        <n v="1156.4000000000001"/>
        <n v="2715.8100000000004"/>
        <n v="1322.66"/>
        <n v="872.41000000000008"/>
        <n v="944.02"/>
        <n v="1229.6500000000001"/>
        <n v="1702.4399999999996"/>
        <n v="361.95"/>
        <n v="916.96000000000015"/>
        <n v="813.62"/>
        <n v="322.18"/>
        <n v="284.5"/>
        <n v="794.74"/>
        <n v="636.62"/>
        <n v="741.03"/>
        <n v="773.22"/>
        <n v="365.77999999999992"/>
        <n v="345.64"/>
        <n v="379.09"/>
        <n v="337.06000000000006"/>
        <n v="86.320000000000022"/>
        <n v="327.95000000000005"/>
        <n v="282.37"/>
        <n v="317.02999999999997"/>
        <n v="301.52"/>
        <n v="76.390000000000015"/>
        <n v="316.38"/>
        <n v="309.02"/>
        <n v="352.95"/>
        <n v="506.26000000000005"/>
        <n v="443.94"/>
        <n v="400.80999999999995"/>
        <n v="409.76"/>
        <n v="425.96000000000004"/>
        <n v="418.67000000000007"/>
        <n v="996.76"/>
        <n v="196.76000000000005"/>
        <n v="250.48"/>
        <n v="221.02000000000004"/>
        <n v="81.47"/>
        <n v="347.07"/>
        <n v="179.23"/>
        <n v="602.89"/>
        <n v="421.28"/>
        <n v="155.69999999999999"/>
        <n v="119.37"/>
        <n v="85.5"/>
        <n v="106.39000000000001"/>
        <n v="130.01000000000002"/>
        <n v="134.68"/>
        <n v="182.85999999999999"/>
        <n v="234.24"/>
        <n v="266.39"/>
        <n v="167.5"/>
        <n v="141.38999999999999"/>
        <n v="3636.3199999999988"/>
        <n v="1943.6299999999992"/>
        <n v="1784.3999999999999"/>
        <n v="1939.4299999999998"/>
      </sharedItems>
    </cacheField>
    <cacheField name="2017 RSP FACC YTD" numFmtId="0">
      <sharedItems containsSemiMixedTypes="0" containsString="0" containsNumber="1" minValue="0" maxValue="10800"/>
    </cacheField>
    <cacheField name="2017 AD&amp;D EE Cost" numFmtId="0">
      <sharedItems containsNonDate="0" containsString="0" containsBlank="1"/>
    </cacheField>
    <cacheField name="2017 GVUL EE" numFmtId="0">
      <sharedItems containsNonDate="0" containsString="0" containsBlank="1"/>
    </cacheField>
    <cacheField name="2017 Supplemental Term Life EE" numFmtId="0">
      <sharedItems containsNonDate="0" containsString="0" containsBlank="1"/>
    </cacheField>
    <cacheField name="2017 Basic Life ER Cost" numFmtId="0">
      <sharedItems containsNonDate="0" containsString="0" containsBlank="1"/>
    </cacheField>
    <cacheField name="Rates Assigned No." numFmtId="164">
      <sharedItems containsMixedTypes="1" containsNumber="1" containsInteger="1" minValue="2" maxValue="7648"/>
    </cacheField>
    <cacheField name="Job Name" numFmtId="0">
      <sharedItems/>
    </cacheField>
    <cacheField name="Payroll Name" numFmtId="0">
      <sharedItems/>
    </cacheField>
    <cacheField name="Service Area" numFmtId="49">
      <sharedItems count="4">
        <s v="002"/>
        <s v="091"/>
        <s v="012"/>
        <s v="009"/>
      </sharedItems>
    </cacheField>
    <cacheField name="Grade Name" numFmtId="0">
      <sharedItems/>
    </cacheField>
    <cacheField name="Location Name" numFmtId="0">
      <sharedItems/>
    </cacheField>
    <cacheField name="Organization Name" numFmtId="0">
      <sharedItems/>
    </cacheField>
    <cacheField name="Cost Center" numFmtId="0">
      <sharedItems containsSemiMixedTypes="0" containsString="0" containsNumber="1" containsInteger="1" minValue="1001" maxValue="3351"/>
    </cacheField>
    <cacheField name="Pay Basi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non C Taylor" refreshedDate="43361.374081944443" createdVersion="5" refreshedVersion="5" minRefreshableVersion="3" recordCount="1371">
  <cacheSource type="worksheet">
    <worksheetSource ref="A1:AA1372" sheet="Jan'18 - Jun'18"/>
  </cacheSource>
  <cacheFields count="30">
    <cacheField name="Employee id" numFmtId="0">
      <sharedItems/>
    </cacheField>
    <cacheField name="Employee Number" numFmtId="0">
      <sharedItems containsSemiMixedTypes="0" containsString="0" containsNumber="1" containsInteger="1" minValue="10008" maxValue="27632"/>
    </cacheField>
    <cacheField name="Employee Full Name" numFmtId="49">
      <sharedItems/>
    </cacheField>
    <cacheField name="2018 Plan Name" numFmtId="49">
      <sharedItems containsNonDate="0" containsString="0" containsBlank="1"/>
    </cacheField>
    <cacheField name="2018 Med EE" numFmtId="49">
      <sharedItems containsNonDate="0" containsString="0" containsBlank="1"/>
    </cacheField>
    <cacheField name="2018 Med ER" numFmtId="49">
      <sharedItems containsNonDate="0" containsString="0" containsBlank="1"/>
    </cacheField>
    <cacheField name="Tier Level" numFmtId="49">
      <sharedItems containsNonDate="0" containsString="0" containsBlank="1"/>
    </cacheField>
    <cacheField name="2018 LTD ER" numFmtId="49">
      <sharedItems containsNonDate="0" containsString="0" containsBlank="1"/>
    </cacheField>
    <cacheField name="2018 Imputed Income - Life Insurance" numFmtId="49">
      <sharedItems containsNonDate="0" containsString="0" containsBlank="1"/>
    </cacheField>
    <cacheField name="2018 Dental EE" numFmtId="49">
      <sharedItems containsNonDate="0" containsString="0" containsBlank="1"/>
    </cacheField>
    <cacheField name="2018 Dental ER" numFmtId="49">
      <sharedItems containsNonDate="0" containsString="0" containsBlank="1"/>
    </cacheField>
    <cacheField name="2018 Vision" numFmtId="49">
      <sharedItems containsNonDate="0" containsString="0" containsBlank="1"/>
    </cacheField>
    <cacheField name="2018 PAP Status" numFmtId="0">
      <sharedItems containsBlank="1" count="3">
        <s v="PENSION"/>
        <m/>
        <s v="Pension_Frozen"/>
      </sharedItems>
    </cacheField>
    <cacheField name="2018 PAP ER" numFmtId="0">
      <sharedItems/>
    </cacheField>
    <cacheField name="2018 RSP EE" numFmtId="0">
      <sharedItems containsSemiMixedTypes="0" containsString="0" containsNumber="1" minValue="0" maxValue="24500"/>
    </cacheField>
    <cacheField name="2018 RSP ER" numFmtId="0">
      <sharedItems containsSemiMixedTypes="0" containsString="0" containsNumber="1" minValue="0" maxValue="5500"/>
    </cacheField>
    <cacheField name="2018 RSP FACC" numFmtId="0">
      <sharedItems containsSemiMixedTypes="0" containsString="0" containsNumber="1" minValue="0" maxValue="6276.98"/>
    </cacheField>
    <cacheField name="2018 AD&amp;D EE Cost" numFmtId="49">
      <sharedItems containsNonDate="0" containsString="0" containsBlank="1"/>
    </cacheField>
    <cacheField name="2018 GVUL EE" numFmtId="49">
      <sharedItems containsNonDate="0" containsString="0" containsBlank="1"/>
    </cacheField>
    <cacheField name="2018 Supplemental Term Life EE" numFmtId="49">
      <sharedItems containsNonDate="0" containsString="0" containsBlank="1"/>
    </cacheField>
    <cacheField name="2018 Basic Life ER Cost" numFmtId="49">
      <sharedItems containsNonDate="0" containsString="0" containsBlank="1"/>
    </cacheField>
    <cacheField name="Rates Assigned No." numFmtId="164">
      <sharedItems containsMixedTypes="1" containsNumber="1" containsInteger="1" minValue="2" maxValue="7875"/>
    </cacheField>
    <cacheField name="Job Name" numFmtId="49">
      <sharedItems/>
    </cacheField>
    <cacheField name="Payroll Name" numFmtId="49">
      <sharedItems/>
    </cacheField>
    <cacheField name="Service Area" numFmtId="49">
      <sharedItems count="4">
        <s v="002"/>
        <s v="091"/>
        <s v="012"/>
        <s v="009"/>
      </sharedItems>
    </cacheField>
    <cacheField name="Grade Name" numFmtId="49">
      <sharedItems/>
    </cacheField>
    <cacheField name="Location Name" numFmtId="49">
      <sharedItems/>
    </cacheField>
    <cacheField name="Organization Name" numFmtId="49">
      <sharedItems/>
    </cacheField>
    <cacheField name="Cost Center" numFmtId="49">
      <sharedItems/>
    </cacheField>
    <cacheField name="Pay Basi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8">
  <r>
    <n v="10008"/>
    <s v="Mangrola, Nimesh P"/>
    <m/>
    <m/>
    <m/>
    <m/>
    <m/>
    <m/>
    <m/>
    <m/>
    <m/>
    <x v="0"/>
    <s v="Y"/>
    <n v="23234.5"/>
    <x v="0"/>
    <n v="0"/>
    <m/>
    <m/>
    <m/>
    <m/>
    <n v="2644"/>
    <s v="Sr Applications Developer"/>
    <s v="Shared Services"/>
    <x v="0"/>
    <s v="6"/>
    <s v="ATM-Dallas Lincoln II"/>
    <s v="ATM-Dal-IT Engineering &amp; Operations [1137]"/>
    <n v="1137"/>
    <s v="PERIOD"/>
  </r>
  <r>
    <n v="10010"/>
    <s v="Wolford, Sandy E"/>
    <m/>
    <m/>
    <m/>
    <m/>
    <m/>
    <m/>
    <m/>
    <m/>
    <m/>
    <x v="0"/>
    <s v="Y"/>
    <n v="2036.0000000000011"/>
    <x v="1"/>
    <n v="0"/>
    <m/>
    <m/>
    <m/>
    <m/>
    <n v="4816"/>
    <s v="Staff Accountant II"/>
    <s v="Shared Services"/>
    <x v="0"/>
    <s v="3"/>
    <s v="ATM-Dal-Lincoln III"/>
    <s v="ATM-Dal-Accounts Payable [1120]"/>
    <n v="1120"/>
    <s v="HOURLY"/>
  </r>
  <r>
    <n v="10012"/>
    <s v="Joswiak, Gordon P Jr"/>
    <m/>
    <m/>
    <m/>
    <m/>
    <m/>
    <m/>
    <m/>
    <m/>
    <m/>
    <x v="0"/>
    <s v="Y"/>
    <n v="1648.86"/>
    <x v="2"/>
    <n v="0"/>
    <m/>
    <m/>
    <m/>
    <m/>
    <n v="2246"/>
    <s v="Sr Records Management Clerk"/>
    <s v="Shared Services"/>
    <x v="0"/>
    <s v="2"/>
    <s v="ATM-Dal-Lincoln III"/>
    <s v="ATM-Dal-Central Records [1504]"/>
    <n v="1504"/>
    <s v="HOURLY"/>
  </r>
  <r>
    <n v="10015"/>
    <s v="Womer, Scott K"/>
    <m/>
    <m/>
    <m/>
    <m/>
    <m/>
    <m/>
    <m/>
    <m/>
    <m/>
    <x v="0"/>
    <s v="Y"/>
    <n v="23999.999999999989"/>
    <x v="3"/>
    <n v="0"/>
    <m/>
    <m/>
    <m/>
    <m/>
    <n v="4819"/>
    <s v="Dir Enterprise Architecture"/>
    <s v="Shared Services"/>
    <x v="0"/>
    <s v="8"/>
    <s v="ATM-Dallas Lincoln II"/>
    <s v="ATM-Dal-IT [1134]"/>
    <n v="1134"/>
    <s v="PERIOD"/>
  </r>
  <r>
    <n v="10017"/>
    <s v="Messinger, Scott F"/>
    <m/>
    <m/>
    <m/>
    <m/>
    <m/>
    <m/>
    <m/>
    <m/>
    <m/>
    <x v="0"/>
    <s v="Y"/>
    <n v="17403.940000000006"/>
    <x v="4"/>
    <n v="0"/>
    <m/>
    <m/>
    <m/>
    <m/>
    <n v="2921"/>
    <s v="Applications Developer"/>
    <s v="Shared Services"/>
    <x v="0"/>
    <s v="5"/>
    <s v="ATM-Dallas Lincoln II"/>
    <s v="ATM-Dal-IT E&amp;O Corporate Systems [1135]"/>
    <n v="1135"/>
    <s v="PERIOD"/>
  </r>
  <r>
    <n v="10034"/>
    <s v="Martin, Mark"/>
    <m/>
    <m/>
    <m/>
    <m/>
    <m/>
    <m/>
    <m/>
    <m/>
    <m/>
    <x v="0"/>
    <s v="Y"/>
    <n v="18000.000000000004"/>
    <x v="5"/>
    <n v="0"/>
    <m/>
    <m/>
    <m/>
    <m/>
    <n v="2688"/>
    <s v="VP Rates &amp; Reg Affairs"/>
    <s v="Kentucky-Mid-States Division"/>
    <x v="1"/>
    <s v="7"/>
    <s v="KMD-Owensboro"/>
    <s v="KMD-Owensboro-Rates&amp;Reg Affairs [2604]"/>
    <n v="2604"/>
    <s v="PERIOD"/>
  </r>
  <r>
    <n v="10043"/>
    <s v="Gooding, Scott E"/>
    <m/>
    <m/>
    <m/>
    <m/>
    <m/>
    <m/>
    <m/>
    <m/>
    <m/>
    <x v="0"/>
    <s v="Y"/>
    <n v="12533.000000000002"/>
    <x v="6"/>
    <n v="0"/>
    <m/>
    <m/>
    <m/>
    <m/>
    <n v="1612"/>
    <s v="Mgr General Accounting"/>
    <s v="Shared Services"/>
    <x v="0"/>
    <s v="6"/>
    <s v="ATM-Dal-Lincoln III"/>
    <s v="ATM-Dal-General Accounting [1119]"/>
    <n v="1119"/>
    <s v="PERIOD"/>
  </r>
  <r>
    <n v="10047"/>
    <s v="Addie, David L"/>
    <m/>
    <m/>
    <m/>
    <m/>
    <m/>
    <m/>
    <m/>
    <m/>
    <m/>
    <x v="0"/>
    <s v="Y"/>
    <n v="2580.4899999999998"/>
    <x v="7"/>
    <n v="0"/>
    <m/>
    <m/>
    <m/>
    <m/>
    <n v="16"/>
    <s v="Gas Contract Admin Specialist"/>
    <s v="Shared Services"/>
    <x v="0"/>
    <s v="4"/>
    <s v="ATM-Dallas Lincoln II"/>
    <s v="ATM-Dal-Gas Contract Admin [1823]"/>
    <n v="1823"/>
    <s v="PERIOD"/>
  </r>
  <r>
    <n v="10048"/>
    <s v="White, Greg L"/>
    <m/>
    <m/>
    <m/>
    <m/>
    <m/>
    <m/>
    <m/>
    <m/>
    <m/>
    <x v="0"/>
    <s v="Y"/>
    <n v="8200.9800000000014"/>
    <x v="8"/>
    <n v="0"/>
    <m/>
    <m/>
    <m/>
    <m/>
    <n v="4700"/>
    <s v="Sr Applications Developer"/>
    <s v="Shared Services"/>
    <x v="0"/>
    <s v="6"/>
    <s v="ATM-Dallas Lincoln II"/>
    <s v="ATM-Dal-IT Customer Services Systems [1156]"/>
    <n v="1156"/>
    <s v="PERIOD"/>
  </r>
  <r>
    <n v="10051"/>
    <s v="Wright, Sherry L"/>
    <m/>
    <m/>
    <m/>
    <m/>
    <m/>
    <m/>
    <m/>
    <m/>
    <m/>
    <x v="0"/>
    <s v="Y"/>
    <n v="24000"/>
    <x v="9"/>
    <n v="0"/>
    <m/>
    <m/>
    <m/>
    <m/>
    <n v="4851"/>
    <s v="Mgr Revenue Management"/>
    <s v="Customer Service Organization"/>
    <x v="2"/>
    <s v="6"/>
    <s v="ATM-Dal-CSO"/>
    <s v="ATM-Dal-Customer Revenue Management [1228]"/>
    <n v="1228"/>
    <s v="PERIOD"/>
  </r>
  <r>
    <n v="10053"/>
    <s v="Field, Gregory L"/>
    <m/>
    <m/>
    <m/>
    <m/>
    <m/>
    <m/>
    <m/>
    <m/>
    <m/>
    <x v="0"/>
    <s v="Y"/>
    <n v="4992.7999999999984"/>
    <x v="10"/>
    <n v="0"/>
    <m/>
    <m/>
    <m/>
    <m/>
    <n v="1337"/>
    <s v="Sr Network Engineer"/>
    <s v="Shared Services"/>
    <x v="0"/>
    <s v="6"/>
    <s v="ATM-Dallas Lincoln II"/>
    <s v="ATM-Dal-IT Engineering &amp; Operations [1137]"/>
    <n v="1137"/>
    <s v="PERIOD"/>
  </r>
  <r>
    <n v="10056"/>
    <s v="Hardy, Rosie N"/>
    <m/>
    <m/>
    <m/>
    <m/>
    <m/>
    <m/>
    <m/>
    <m/>
    <m/>
    <x v="0"/>
    <s v="Y"/>
    <n v="2326.3000000000006"/>
    <x v="11"/>
    <n v="0"/>
    <m/>
    <m/>
    <m/>
    <m/>
    <n v="1765"/>
    <s v="Revenue Mgmt Coord"/>
    <s v="Customer Service Organization"/>
    <x v="2"/>
    <s v="2"/>
    <s v="ATM-Dal-CSO"/>
    <s v="ATM-Dal-Customer Revenue Management [1228]"/>
    <n v="1228"/>
    <s v="HOURLY"/>
  </r>
  <r>
    <n v="10060"/>
    <s v="Davis, Phillip W (Phil)"/>
    <m/>
    <m/>
    <m/>
    <m/>
    <m/>
    <m/>
    <m/>
    <m/>
    <m/>
    <x v="0"/>
    <s v="Y"/>
    <n v="12118.510000000004"/>
    <x v="12"/>
    <n v="0"/>
    <m/>
    <m/>
    <m/>
    <m/>
    <n v="1046"/>
    <s v="Transportation Coordinator"/>
    <s v="Shared Services"/>
    <x v="0"/>
    <s v="5"/>
    <s v="ATM-Dallas Lincoln II"/>
    <s v="ATM-Dal-TBS Transportation &amp; Scheduling [1839]"/>
    <n v="1839"/>
    <s v="PERIOD"/>
  </r>
  <r>
    <n v="10062"/>
    <s v="Bumm, William R (Rex)"/>
    <m/>
    <m/>
    <m/>
    <m/>
    <m/>
    <m/>
    <m/>
    <m/>
    <m/>
    <x v="0"/>
    <s v="Y"/>
    <n v="3282.38"/>
    <x v="13"/>
    <n v="0"/>
    <m/>
    <m/>
    <m/>
    <m/>
    <n v="573"/>
    <s v="Sr Gas Controller"/>
    <s v="Shared Services"/>
    <x v="0"/>
    <s v="4"/>
    <s v="ATM-Franklin"/>
    <s v="ATM-Franklin-Gas Control [1835]"/>
    <n v="1835"/>
    <s v="HOURLY"/>
  </r>
  <r>
    <n v="10071"/>
    <s v="Carpenter, James (Kyle)"/>
    <m/>
    <m/>
    <m/>
    <m/>
    <m/>
    <m/>
    <m/>
    <m/>
    <m/>
    <x v="0"/>
    <s v="Y"/>
    <n v="13110.969999999998"/>
    <x v="14"/>
    <n v="0"/>
    <m/>
    <m/>
    <m/>
    <m/>
    <n v="673"/>
    <s v="Mgr Gas Control"/>
    <s v="Shared Services"/>
    <x v="0"/>
    <s v="6"/>
    <s v="ATM-Franklin"/>
    <s v="ATM-Franklin-Gas Control [1835]"/>
    <n v="1835"/>
    <s v="PERIOD"/>
  </r>
  <r>
    <n v="10074"/>
    <s v="Fox, Harold Franklin"/>
    <m/>
    <m/>
    <m/>
    <m/>
    <m/>
    <m/>
    <m/>
    <m/>
    <m/>
    <x v="0"/>
    <s v="Y"/>
    <n v="18794.819999999996"/>
    <x v="15"/>
    <n v="0"/>
    <m/>
    <m/>
    <m/>
    <m/>
    <n v="1403"/>
    <s v="Compliance Analyst"/>
    <s v="Shared Services"/>
    <x v="0"/>
    <s v="5"/>
    <s v="ATM-Franklin"/>
    <s v="ATM-Franklin-Gas Control &amp; Storage [1825]"/>
    <n v="1825"/>
    <s v="PERIOD"/>
  </r>
  <r>
    <n v="10076"/>
    <s v="Hord, Lynn L"/>
    <m/>
    <m/>
    <m/>
    <m/>
    <m/>
    <m/>
    <m/>
    <m/>
    <m/>
    <x v="1"/>
    <s v="N"/>
    <n v="3323.6400000000008"/>
    <x v="16"/>
    <n v="3323.6400000000008"/>
    <m/>
    <m/>
    <m/>
    <m/>
    <n v="5379"/>
    <s v="Sr Paralegal"/>
    <s v="Shared Services"/>
    <x v="0"/>
    <s v="5"/>
    <s v="ATM-Dal-Lincoln III"/>
    <s v="ATM-Dal-Legal [1501]"/>
    <n v="1501"/>
    <s v="HOURLY"/>
  </r>
  <r>
    <n v="10078"/>
    <s v="Miller, Leslie S"/>
    <m/>
    <m/>
    <m/>
    <m/>
    <m/>
    <m/>
    <m/>
    <m/>
    <m/>
    <x v="1"/>
    <s v="N"/>
    <n v="24000"/>
    <x v="17"/>
    <n v="4544.6000000000004"/>
    <m/>
    <m/>
    <m/>
    <m/>
    <n v="2942"/>
    <s v="Mgr Regional Marketing"/>
    <s v="Shared Services"/>
    <x v="0"/>
    <s v="7 VPP.AEC"/>
    <s v="ATM-New Orleans"/>
    <s v="ATM-Dal-SS Pipeline Admin [1221]"/>
    <n v="1221"/>
    <s v="PERIOD"/>
  </r>
  <r>
    <n v="10084"/>
    <s v="Stover, Violette A (Anne)"/>
    <m/>
    <m/>
    <m/>
    <m/>
    <m/>
    <m/>
    <m/>
    <m/>
    <m/>
    <x v="0"/>
    <s v="Y"/>
    <n v="5634.7299999999987"/>
    <x v="18"/>
    <n v="0"/>
    <m/>
    <m/>
    <m/>
    <m/>
    <n v="4221"/>
    <s v="Sr Billing Controls Analyst"/>
    <s v="Customer Service Organization"/>
    <x v="2"/>
    <s v="5"/>
    <s v="ATM-Dal-CSO"/>
    <s v="ATM-Dal-Customer Revenue Management [1228]"/>
    <n v="1228"/>
    <s v="PERIOD"/>
  </r>
  <r>
    <n v="10100"/>
    <s v="Whitten, Darla V"/>
    <m/>
    <m/>
    <m/>
    <m/>
    <m/>
    <m/>
    <m/>
    <m/>
    <m/>
    <x v="0"/>
    <s v="Y"/>
    <n v="1733.1099999999997"/>
    <x v="19"/>
    <n v="0"/>
    <m/>
    <m/>
    <m/>
    <m/>
    <n v="4716"/>
    <s v="Customer Support Associate"/>
    <s v="Customer Service Organization"/>
    <x v="2"/>
    <s v="1"/>
    <s v="ATM-Amarillo CCC"/>
    <s v="ATM-CSO-Customer Contact Center [1212]"/>
    <n v="1212"/>
    <s v="HOURLY"/>
  </r>
  <r>
    <n v="10101"/>
    <s v="Watkins, Paul T"/>
    <m/>
    <m/>
    <m/>
    <m/>
    <m/>
    <m/>
    <m/>
    <m/>
    <m/>
    <x v="0"/>
    <s v="Y"/>
    <n v="23457.950000000008"/>
    <x v="20"/>
    <n v="0"/>
    <m/>
    <m/>
    <m/>
    <m/>
    <n v="4634"/>
    <s v="Mgr Applications Dev/Support"/>
    <s v="Shared Services"/>
    <x v="0"/>
    <s v="7"/>
    <s v="ATM-Dallas Lincoln II"/>
    <s v="ATM-Dal-IT E&amp;O Corporate Systems [1135]"/>
    <n v="1135"/>
    <s v="PERIOD"/>
  </r>
  <r>
    <n v="10105"/>
    <s v="Allbritten, Phillip L (Phil)"/>
    <m/>
    <m/>
    <m/>
    <m/>
    <m/>
    <m/>
    <m/>
    <m/>
    <m/>
    <x v="0"/>
    <s v="Y"/>
    <n v="24000"/>
    <x v="21"/>
    <n v="0"/>
    <m/>
    <m/>
    <m/>
    <m/>
    <n v="49"/>
    <s v="Assoc General Counsel &amp; Asst Corp Secretary"/>
    <s v="Shared Services"/>
    <x v="0"/>
    <s v="9"/>
    <s v="ATM-Dal-Lincoln III"/>
    <s v="ATM-Dal-Legal [1501]"/>
    <n v="1501"/>
    <s v="PERIOD"/>
  </r>
  <r>
    <n v="10107"/>
    <s v="Cash, Clay C"/>
    <m/>
    <m/>
    <m/>
    <m/>
    <m/>
    <m/>
    <m/>
    <m/>
    <m/>
    <x v="0"/>
    <s v="Y"/>
    <n v="17999.999999999996"/>
    <x v="22"/>
    <n v="0"/>
    <m/>
    <m/>
    <m/>
    <m/>
    <n v="704"/>
    <s v="VP Customer Service"/>
    <s v="Customer Service Organization"/>
    <x v="2"/>
    <s v="9E"/>
    <s v="ATM-Dal-CSO"/>
    <s v="ATM-Dal-Customer Service [1226]"/>
    <n v="1226"/>
    <s v="PERIOD"/>
  </r>
  <r>
    <n v="10118"/>
    <s v="Vasek, Janice L"/>
    <m/>
    <m/>
    <m/>
    <m/>
    <m/>
    <m/>
    <m/>
    <m/>
    <m/>
    <x v="0"/>
    <s v="Y"/>
    <n v="2666.55"/>
    <x v="23"/>
    <n v="0"/>
    <m/>
    <m/>
    <m/>
    <m/>
    <n v="4496"/>
    <s v="Dispatcher"/>
    <s v="Customer Service Organization"/>
    <x v="2"/>
    <s v="3"/>
    <s v="ATM-Amarillo CCC"/>
    <s v="ATM-Dal-Dispatch Operations [1215]"/>
    <n v="1215"/>
    <s v="HOURLY"/>
  </r>
  <r>
    <n v="10123"/>
    <s v="Bone, Jason B"/>
    <m/>
    <m/>
    <m/>
    <m/>
    <m/>
    <m/>
    <m/>
    <m/>
    <m/>
    <x v="0"/>
    <s v="Y"/>
    <n v="24000.000000000011"/>
    <x v="24"/>
    <n v="0"/>
    <m/>
    <m/>
    <m/>
    <m/>
    <n v="395"/>
    <s v="Financial Reporting Spec"/>
    <s v="Shared Services"/>
    <x v="0"/>
    <s v="6"/>
    <s v="ATM-Dal-Lincoln III"/>
    <s v="ATM-Dal-Financial Reporting [1125]"/>
    <n v="1125"/>
    <s v="PERIOD"/>
  </r>
  <r>
    <n v="10130"/>
    <s v="Gauna, Michelle A"/>
    <m/>
    <m/>
    <m/>
    <m/>
    <m/>
    <m/>
    <m/>
    <m/>
    <m/>
    <x v="0"/>
    <s v="Y"/>
    <n v="4738.0799999999972"/>
    <x v="25"/>
    <n v="0"/>
    <m/>
    <m/>
    <m/>
    <m/>
    <n v="1530"/>
    <s v="Billing Controls Analyst"/>
    <s v="Customer Service Organization"/>
    <x v="2"/>
    <s v="4"/>
    <s v="ATM-Dal-CSO"/>
    <s v="ATM-Dal-Customer Revenue Management [1228]"/>
    <n v="1228"/>
    <s v="PERIOD"/>
  </r>
  <r>
    <n v="10135"/>
    <s v="Hunter, VeLinda L"/>
    <m/>
    <m/>
    <m/>
    <m/>
    <m/>
    <m/>
    <m/>
    <m/>
    <m/>
    <x v="0"/>
    <s v="Y"/>
    <n v="4894.5899999999983"/>
    <x v="26"/>
    <n v="0"/>
    <m/>
    <m/>
    <m/>
    <m/>
    <n v="2077"/>
    <s v="Bankruptcy Specialist"/>
    <s v="Customer Service Organization"/>
    <x v="2"/>
    <s v="3"/>
    <s v="ATM-Dal-CSO"/>
    <s v="ATM-Dal-Customer Revenue Management [1228]"/>
    <n v="1228"/>
    <s v="HOURLY"/>
  </r>
  <r>
    <n v="10138"/>
    <s v="Johnson, Suzanne L (Suzie)"/>
    <m/>
    <m/>
    <m/>
    <m/>
    <m/>
    <m/>
    <m/>
    <m/>
    <m/>
    <x v="0"/>
    <s v="Y"/>
    <n v="12722.75"/>
    <x v="27"/>
    <n v="0"/>
    <m/>
    <m/>
    <m/>
    <m/>
    <n v="2195"/>
    <s v="Assistant Corporate Secretary"/>
    <s v="Shared Services"/>
    <x v="0"/>
    <s v="7"/>
    <s v="ATM-Dal-Lincoln III"/>
    <s v="ATM-Dal-Legal [1501]"/>
    <n v="1501"/>
    <s v="PERIOD"/>
  </r>
  <r>
    <n v="10155"/>
    <s v="Mervicker, Farren D"/>
    <m/>
    <m/>
    <m/>
    <m/>
    <m/>
    <m/>
    <m/>
    <m/>
    <m/>
    <x v="0"/>
    <s v="Y"/>
    <n v="6706.1800000000012"/>
    <x v="28"/>
    <n v="0"/>
    <m/>
    <m/>
    <m/>
    <m/>
    <n v="2919"/>
    <s v="Mgr Applications Dev/Support"/>
    <s v="Shared Services"/>
    <x v="0"/>
    <s v="7"/>
    <s v="ATM-Dallas Lincoln II"/>
    <s v="ATM-Dal-IT E&amp;O Corporate Systems [1135]"/>
    <n v="1135"/>
    <s v="PERIOD"/>
  </r>
  <r>
    <n v="10163"/>
    <s v="Roberts, Tammy L"/>
    <m/>
    <m/>
    <m/>
    <m/>
    <m/>
    <m/>
    <m/>
    <m/>
    <m/>
    <x v="0"/>
    <s v="Y"/>
    <n v="2946.0300000000007"/>
    <x v="29"/>
    <n v="0"/>
    <m/>
    <m/>
    <m/>
    <m/>
    <n v="3675"/>
    <s v="Revenue Mgmt Spec"/>
    <s v="Customer Service Organization"/>
    <x v="2"/>
    <s v="3"/>
    <s v="ATM-Dal-CSO"/>
    <s v="ATM-Dal-Customer Revenue Management [1228]"/>
    <n v="1228"/>
    <s v="HOURLY"/>
  </r>
  <r>
    <n v="10164"/>
    <s v="Brown, Rhonda B"/>
    <m/>
    <m/>
    <m/>
    <m/>
    <m/>
    <m/>
    <m/>
    <m/>
    <m/>
    <x v="0"/>
    <s v="Y"/>
    <n v="4309.4799999999996"/>
    <x v="30"/>
    <n v="0"/>
    <m/>
    <m/>
    <m/>
    <m/>
    <n v="533"/>
    <s v="CCC Business Specialist"/>
    <s v="Customer Service Organization"/>
    <x v="2"/>
    <s v="3"/>
    <s v="ATM-Amarillo CCC"/>
    <s v="ATM-CSO-Customer Contact Center [1212]"/>
    <n v="1212"/>
    <s v="HOURLY"/>
  </r>
  <r>
    <n v="10178"/>
    <s v="Marrs, Gregory E (Greg)"/>
    <m/>
    <m/>
    <m/>
    <m/>
    <m/>
    <m/>
    <m/>
    <m/>
    <m/>
    <x v="0"/>
    <s v="Y"/>
    <n v="5443.84"/>
    <x v="31"/>
    <n v="0"/>
    <m/>
    <m/>
    <m/>
    <m/>
    <n v="2665"/>
    <s v="Mgr Dist Revenue Acctg"/>
    <s v="Shared Services"/>
    <x v="0"/>
    <s v="6"/>
    <s v="ATM-Dal-Lincoln III"/>
    <s v="ATM-Dal-Distribution Acctg [1153]"/>
    <n v="1153"/>
    <s v="PERIOD"/>
  </r>
  <r>
    <n v="10195"/>
    <s v="Myers, Darin T"/>
    <m/>
    <m/>
    <m/>
    <m/>
    <m/>
    <m/>
    <m/>
    <m/>
    <m/>
    <x v="0"/>
    <s v="Y"/>
    <n v="4354.6100000000006"/>
    <x v="32"/>
    <n v="0"/>
    <m/>
    <m/>
    <m/>
    <m/>
    <n v="3116"/>
    <s v="Network Engineer"/>
    <s v="Shared Services"/>
    <x v="0"/>
    <s v="5"/>
    <s v="ATM-Dallas Lincoln II"/>
    <s v="ATM-Dal-IT Engineering &amp; Operations [1137]"/>
    <n v="1137"/>
    <s v="PERIOD"/>
  </r>
  <r>
    <n v="10203"/>
    <s v="Hastings, LaDawn A"/>
    <m/>
    <m/>
    <m/>
    <m/>
    <m/>
    <m/>
    <m/>
    <m/>
    <m/>
    <x v="0"/>
    <s v="Y"/>
    <n v="2688.08"/>
    <x v="33"/>
    <n v="0"/>
    <m/>
    <m/>
    <m/>
    <m/>
    <n v="1819"/>
    <s v="Sr Dispatcher"/>
    <s v="Customer Service Organization"/>
    <x v="2"/>
    <s v="3"/>
    <s v="ATM-Amarillo CCC"/>
    <s v="ATM-Dal-Dispatch Operations [1215]"/>
    <n v="1215"/>
    <s v="HOURLY"/>
  </r>
  <r>
    <n v="10214"/>
    <s v="Simmons, Joe L"/>
    <m/>
    <m/>
    <m/>
    <m/>
    <m/>
    <m/>
    <m/>
    <m/>
    <m/>
    <x v="0"/>
    <s v="Y"/>
    <n v="4537.989999999998"/>
    <x v="34"/>
    <n v="0"/>
    <m/>
    <m/>
    <m/>
    <m/>
    <n v="3999"/>
    <s v="Supv Customer Operations"/>
    <s v="Customer Service Organization"/>
    <x v="2"/>
    <s v="5"/>
    <s v="ATM-Amarillo CCC"/>
    <s v="ATM-CSO-Customer Contact Center [1212]"/>
    <n v="1212"/>
    <s v="PERIOD"/>
  </r>
  <r>
    <n v="10223"/>
    <s v="Costa, Judith A"/>
    <m/>
    <m/>
    <m/>
    <m/>
    <m/>
    <m/>
    <m/>
    <m/>
    <m/>
    <x v="0"/>
    <s v="Y"/>
    <n v="6769.95"/>
    <x v="35"/>
    <n v="0"/>
    <m/>
    <m/>
    <m/>
    <m/>
    <n v="909"/>
    <s v="Revenue Mgmt Spec"/>
    <s v="Customer Service Organization"/>
    <x v="2"/>
    <s v="3"/>
    <s v="ATM-Dal-CSO"/>
    <s v="ATM-Dal-Customer Revenue Management [1228]"/>
    <n v="1228"/>
    <s v="HOURLY"/>
  </r>
  <r>
    <n v="10229"/>
    <s v="Nall, William E (Will)"/>
    <m/>
    <m/>
    <m/>
    <m/>
    <m/>
    <m/>
    <m/>
    <m/>
    <m/>
    <x v="0"/>
    <s v="Y"/>
    <n v="7102.8499999999949"/>
    <x v="36"/>
    <n v="0"/>
    <m/>
    <m/>
    <m/>
    <m/>
    <n v="3124"/>
    <s v="Sr IT Project Manager"/>
    <s v="Shared Services"/>
    <x v="0"/>
    <s v="6"/>
    <s v="ATM-Dallas Lincoln II"/>
    <s v="ATM-Dal-IT Enterprise Architecture [1167]"/>
    <n v="1167"/>
    <s v="PERIOD"/>
  </r>
  <r>
    <n v="10237"/>
    <s v="Moore, Rosary L (Rosa)"/>
    <m/>
    <m/>
    <m/>
    <m/>
    <m/>
    <m/>
    <m/>
    <m/>
    <m/>
    <x v="0"/>
    <s v="Y"/>
    <n v="3587.4600000000023"/>
    <x v="37"/>
    <n v="0"/>
    <m/>
    <m/>
    <m/>
    <m/>
    <n v="3030"/>
    <s v="Executive Assistant to CEO"/>
    <s v="Shared Services"/>
    <x v="0"/>
    <s v="4"/>
    <s v="ATM-Dal-Lincoln III"/>
    <s v="ATM-Dal-CEO [1201]"/>
    <n v="1201"/>
    <s v="PERIOD"/>
  </r>
  <r>
    <n v="10247"/>
    <s v="Carroll, Angela S"/>
    <m/>
    <m/>
    <m/>
    <m/>
    <m/>
    <m/>
    <m/>
    <m/>
    <m/>
    <x v="0"/>
    <s v="Y"/>
    <n v="3146.4000000000005"/>
    <x v="38"/>
    <n v="0"/>
    <m/>
    <m/>
    <m/>
    <m/>
    <n v="682"/>
    <s v="Sr Dispatcher"/>
    <s v="Customer Service Organization"/>
    <x v="2"/>
    <s v="3"/>
    <s v="ATM-Amarillo CCC"/>
    <s v="ATM-Dal-Dispatch Operations [1215]"/>
    <n v="1215"/>
    <s v="HOURLY"/>
  </r>
  <r>
    <n v="10250"/>
    <s v="Nall, Misty K"/>
    <m/>
    <m/>
    <m/>
    <m/>
    <m/>
    <m/>
    <m/>
    <m/>
    <m/>
    <x v="0"/>
    <s v="Y"/>
    <n v="3213.3599999999992"/>
    <x v="39"/>
    <n v="0"/>
    <m/>
    <m/>
    <m/>
    <m/>
    <n v="3123"/>
    <s v="Supv Customer Operations"/>
    <s v="Customer Service Organization"/>
    <x v="2"/>
    <s v="5"/>
    <s v="ATM-Amarillo CCC"/>
    <s v="ATM-CSO-Customer Contact Center [1212]"/>
    <n v="1212"/>
    <s v="PERIOD"/>
  </r>
  <r>
    <n v="10256"/>
    <s v="Lord, David G"/>
    <m/>
    <m/>
    <m/>
    <m/>
    <m/>
    <m/>
    <m/>
    <m/>
    <m/>
    <x v="0"/>
    <s v="Y"/>
    <n v="23999.999999999993"/>
    <x v="40"/>
    <n v="0"/>
    <m/>
    <m/>
    <m/>
    <m/>
    <n v="2569"/>
    <s v="Financial Analyst-Gas Acct"/>
    <s v="Shared Services"/>
    <x v="0"/>
    <s v="5"/>
    <s v="ATM-Dal-Lincoln III"/>
    <s v="ATM-Dal-Gas Accounting [1123]"/>
    <n v="1123"/>
    <s v="PERIOD"/>
  </r>
  <r>
    <n v="10273"/>
    <s v="Warr, Donald M"/>
    <m/>
    <m/>
    <m/>
    <m/>
    <m/>
    <m/>
    <m/>
    <m/>
    <m/>
    <x v="0"/>
    <s v="Y"/>
    <n v="6057.79"/>
    <x v="41"/>
    <n v="0"/>
    <m/>
    <m/>
    <m/>
    <m/>
    <n v="4610"/>
    <s v="IT Operations Admin"/>
    <s v="Shared Services"/>
    <x v="0"/>
    <s v="5"/>
    <s v="ATM-Dallas Lincoln II"/>
    <s v="ATM-Dal-IT Engineering &amp; Operations [1137]"/>
    <n v="1137"/>
    <s v="PERIOD"/>
  </r>
  <r>
    <n v="10276"/>
    <s v="Walden, Kevin B"/>
    <m/>
    <m/>
    <m/>
    <m/>
    <m/>
    <m/>
    <m/>
    <m/>
    <m/>
    <x v="0"/>
    <s v="Y"/>
    <n v="2543.7099999999996"/>
    <x v="42"/>
    <n v="0"/>
    <m/>
    <m/>
    <m/>
    <m/>
    <n v="4559"/>
    <s v="IT Operations Admin"/>
    <s v="Shared Services"/>
    <x v="0"/>
    <s v="5"/>
    <s v="ATM-Dallas Lincoln II"/>
    <s v="ATM-Dal-IT Engineering &amp; Operations [1137]"/>
    <n v="1137"/>
    <s v="PERIOD"/>
  </r>
  <r>
    <n v="10279"/>
    <s v="Ruland, Cynthia A"/>
    <m/>
    <m/>
    <m/>
    <m/>
    <m/>
    <m/>
    <m/>
    <m/>
    <m/>
    <x v="0"/>
    <s v="Y"/>
    <n v="3153.7799999999979"/>
    <x v="43"/>
    <n v="0"/>
    <m/>
    <m/>
    <m/>
    <m/>
    <n v="3796"/>
    <s v="Treasury Specialist"/>
    <s v="Shared Services"/>
    <x v="0"/>
    <s v="3"/>
    <s v="ATM-Dal-Lincoln III"/>
    <s v="ATM-Dal-Treasury [1107]"/>
    <n v="1107"/>
    <s v="HOURLY"/>
  </r>
  <r>
    <n v="10283"/>
    <s v="Brister, Ben S"/>
    <m/>
    <m/>
    <m/>
    <m/>
    <m/>
    <m/>
    <m/>
    <m/>
    <m/>
    <x v="0"/>
    <s v="Y"/>
    <n v="11880.209999999995"/>
    <x v="44"/>
    <n v="0"/>
    <m/>
    <m/>
    <m/>
    <m/>
    <n v="473"/>
    <s v="Mgr Customer Operations"/>
    <s v="Customer Service Organization"/>
    <x v="2"/>
    <s v="6"/>
    <s v="ATM-Amarillo CCC"/>
    <s v="ATM-CSO-Customer Contact Center [1212]"/>
    <n v="1212"/>
    <s v="PERIOD"/>
  </r>
  <r>
    <n v="10285"/>
    <s v="Fisher, Angela C"/>
    <m/>
    <m/>
    <m/>
    <m/>
    <m/>
    <m/>
    <m/>
    <m/>
    <m/>
    <x v="0"/>
    <s v="Y"/>
    <n v="786.84"/>
    <x v="45"/>
    <n v="0"/>
    <m/>
    <m/>
    <m/>
    <m/>
    <n v="1348"/>
    <s v="Collections Specialist"/>
    <s v="Customer Service Organization"/>
    <x v="2"/>
    <s v="3"/>
    <s v="ATM-Dal-CSO"/>
    <s v="ATM-Dal-Customer Revenue Management [1228]"/>
    <n v="1228"/>
    <s v="HOURLY"/>
  </r>
  <r>
    <n v="10291"/>
    <s v="Moore, Jimmy A"/>
    <m/>
    <m/>
    <m/>
    <m/>
    <m/>
    <m/>
    <m/>
    <m/>
    <m/>
    <x v="0"/>
    <s v="Y"/>
    <n v="5357.3400000000029"/>
    <x v="46"/>
    <n v="0"/>
    <m/>
    <m/>
    <m/>
    <m/>
    <n v="3023"/>
    <s v="Mgr IT Operations"/>
    <s v="Shared Services"/>
    <x v="0"/>
    <s v="6"/>
    <s v="ATM-Dallas Lincoln II"/>
    <s v="ATM-Dal-IT Security [1164]"/>
    <n v="1164"/>
    <s v="PERIOD"/>
  </r>
  <r>
    <n v="10292"/>
    <s v="Nedd, Ronald L"/>
    <m/>
    <m/>
    <m/>
    <m/>
    <m/>
    <m/>
    <m/>
    <m/>
    <m/>
    <x v="0"/>
    <s v="Y"/>
    <n v="4561.5000000000009"/>
    <x v="47"/>
    <n v="0"/>
    <m/>
    <m/>
    <m/>
    <m/>
    <n v="3147"/>
    <s v="Sr Database Admin"/>
    <s v="Shared Services"/>
    <x v="0"/>
    <s v="6"/>
    <s v="ATM-Dallas Lincoln II"/>
    <s v="ATM-Dal-IT Engineering &amp; Operations [1137]"/>
    <n v="1137"/>
    <s v="PERIOD"/>
  </r>
  <r>
    <n v="10299"/>
    <s v="Morris, Linda S"/>
    <m/>
    <m/>
    <m/>
    <m/>
    <m/>
    <m/>
    <m/>
    <m/>
    <m/>
    <x v="0"/>
    <s v="Y"/>
    <n v="3178.8999999999987"/>
    <x v="48"/>
    <n v="0"/>
    <m/>
    <m/>
    <m/>
    <m/>
    <n v="3053"/>
    <s v="Supv Customer Operations"/>
    <s v="Customer Service Organization"/>
    <x v="2"/>
    <s v="4"/>
    <s v="ATM-Waco-CCC"/>
    <s v="ATM-CSO-Customer Contact Center [1212]"/>
    <n v="1212"/>
    <s v="PERIOD"/>
  </r>
  <r>
    <n v="10301"/>
    <s v="Middleton, Angela R (Angie)"/>
    <m/>
    <m/>
    <m/>
    <m/>
    <m/>
    <m/>
    <m/>
    <m/>
    <m/>
    <x v="0"/>
    <s v="Y"/>
    <n v="2208.0199999999995"/>
    <x v="49"/>
    <n v="0"/>
    <m/>
    <m/>
    <m/>
    <m/>
    <n v="2931"/>
    <s v="Records Management Specialist"/>
    <s v="Shared Services"/>
    <x v="0"/>
    <s v="3"/>
    <s v="ATM-Dal-Lincoln III"/>
    <s v="ATM-Dal-Central Records [1504]"/>
    <n v="1504"/>
    <s v="HOURLY"/>
  </r>
  <r>
    <n v="10314"/>
    <s v="Milton, Diane M"/>
    <m/>
    <m/>
    <m/>
    <m/>
    <m/>
    <m/>
    <m/>
    <m/>
    <m/>
    <x v="0"/>
    <s v="Y"/>
    <n v="2519.7199999999993"/>
    <x v="50"/>
    <n v="0"/>
    <m/>
    <m/>
    <m/>
    <m/>
    <n v="2958"/>
    <s v="Procurement Analyst"/>
    <s v="Shared Services"/>
    <x v="0"/>
    <s v="3"/>
    <s v="ATM-Dal-Lincoln III"/>
    <s v="ATM-Dal-Fleet Management [1913]"/>
    <n v="1913"/>
    <s v="HOURLY"/>
  </r>
  <r>
    <n v="10323"/>
    <s v="Chambers, Floyd A (Alan)"/>
    <m/>
    <m/>
    <m/>
    <m/>
    <m/>
    <m/>
    <m/>
    <m/>
    <m/>
    <x v="0"/>
    <s v="Y"/>
    <n v="17932.709999999995"/>
    <x v="51"/>
    <n v="0"/>
    <m/>
    <m/>
    <m/>
    <m/>
    <n v="739"/>
    <s v="Sr Gas Supply Rep"/>
    <s v="Shared Services"/>
    <x v="0"/>
    <s v="6"/>
    <s v="ATM-Dallas Lincoln II"/>
    <s v="ATM-Dal-Regional Gas Supply [1822]"/>
    <n v="1822"/>
    <s v="PERIOD"/>
  </r>
  <r>
    <n v="10325"/>
    <s v="Flores, Felicia"/>
    <m/>
    <m/>
    <m/>
    <m/>
    <m/>
    <m/>
    <m/>
    <m/>
    <m/>
    <x v="0"/>
    <s v="Y"/>
    <n v="1903.6499999999996"/>
    <x v="52"/>
    <n v="0"/>
    <m/>
    <m/>
    <m/>
    <m/>
    <n v="1367"/>
    <s v="Customer Support Associate"/>
    <s v="Customer Service Organization"/>
    <x v="2"/>
    <s v="1"/>
    <s v="ATM-Amarillo CCC"/>
    <s v="ATM-CSO-Customer Contact Center [1212]"/>
    <n v="1212"/>
    <s v="HOURLY"/>
  </r>
  <r>
    <n v="10326"/>
    <s v="Schreur, Holly S"/>
    <m/>
    <m/>
    <m/>
    <m/>
    <m/>
    <m/>
    <m/>
    <m/>
    <m/>
    <x v="0"/>
    <s v="Y"/>
    <n v="5771.82"/>
    <x v="53"/>
    <n v="0"/>
    <m/>
    <m/>
    <m/>
    <m/>
    <n v="3894"/>
    <s v="Customer Account Supv"/>
    <s v="Customer Service Organization"/>
    <x v="2"/>
    <s v="2"/>
    <s v="ATM-Amarillo CCC"/>
    <s v="ATM-CSO-Customer Contact Center [1212]"/>
    <n v="1212"/>
    <s v="HOURLY"/>
  </r>
  <r>
    <n v="10327"/>
    <s v="Brice, Maria E"/>
    <m/>
    <m/>
    <m/>
    <m/>
    <m/>
    <m/>
    <m/>
    <m/>
    <m/>
    <x v="0"/>
    <s v="Y"/>
    <n v="4020.800000000002"/>
    <x v="54"/>
    <n v="0"/>
    <m/>
    <m/>
    <m/>
    <m/>
    <n v="464"/>
    <s v="Supv Dispatching"/>
    <s v="Customer Service Organization"/>
    <x v="2"/>
    <s v="5"/>
    <s v="ATM-Amarillo CCC"/>
    <s v="ATM-Dal-Dispatch Operations [1215]"/>
    <n v="1215"/>
    <s v="PERIOD"/>
  </r>
  <r>
    <n v="10332"/>
    <s v="Horn, Joe M"/>
    <m/>
    <m/>
    <m/>
    <m/>
    <m/>
    <m/>
    <m/>
    <m/>
    <m/>
    <x v="0"/>
    <s v="Y"/>
    <n v="3723.2800000000016"/>
    <x v="55"/>
    <n v="0"/>
    <m/>
    <m/>
    <m/>
    <m/>
    <n v="2014"/>
    <s v="Sr Communications Specialist"/>
    <s v="Shared Services"/>
    <x v="0"/>
    <s v="5"/>
    <s v="ATM-Dal-Lincoln III"/>
    <s v="ATM-Dal-Corporate Communications [1133]"/>
    <n v="1133"/>
    <s v="PERIOD"/>
  </r>
  <r>
    <n v="10339"/>
    <s v="Vazquez, Sonia M"/>
    <m/>
    <m/>
    <m/>
    <m/>
    <m/>
    <m/>
    <m/>
    <m/>
    <m/>
    <x v="0"/>
    <s v="Y"/>
    <n v="4855.2099999999991"/>
    <x v="56"/>
    <n v="0"/>
    <m/>
    <m/>
    <m/>
    <m/>
    <n v="4505"/>
    <s v="Collections Specialist"/>
    <s v="Customer Service Organization"/>
    <x v="2"/>
    <s v="3"/>
    <s v="ATM-Dal-CSO"/>
    <s v="ATM-Dal-Customer Revenue Management [1228]"/>
    <n v="1228"/>
    <s v="HOURLY"/>
  </r>
  <r>
    <n v="10344"/>
    <s v="LaBounty, James M"/>
    <m/>
    <m/>
    <m/>
    <m/>
    <m/>
    <m/>
    <m/>
    <m/>
    <m/>
    <x v="0"/>
    <s v="Y"/>
    <n v="4134.3300000000027"/>
    <x v="57"/>
    <n v="0"/>
    <m/>
    <m/>
    <m/>
    <m/>
    <n v="2387"/>
    <s v="Systems Engineer"/>
    <s v="Shared Services"/>
    <x v="0"/>
    <s v="5"/>
    <s v="ATM-Dallas Lincoln II"/>
    <s v="ATM-Dal-IT Engineering &amp; Operations [1137]"/>
    <n v="1137"/>
    <s v="PERIOD"/>
  </r>
  <r>
    <n v="10346"/>
    <s v="Brewer, James L (Jamey)"/>
    <m/>
    <m/>
    <m/>
    <m/>
    <m/>
    <m/>
    <m/>
    <m/>
    <m/>
    <x v="0"/>
    <s v="Y"/>
    <n v="4842.8600000000015"/>
    <x v="58"/>
    <n v="0"/>
    <m/>
    <m/>
    <m/>
    <m/>
    <n v="462"/>
    <s v="Mgr Customer Operations"/>
    <s v="Customer Service Organization"/>
    <x v="2"/>
    <s v="6"/>
    <s v="ATM-Amarillo CCC"/>
    <s v="ATM-CSO-Customer Contact Center [1212]"/>
    <n v="1212"/>
    <s v="PERIOD"/>
  </r>
  <r>
    <n v="10357"/>
    <s v="Boyce, Theodore R"/>
    <m/>
    <m/>
    <m/>
    <m/>
    <m/>
    <m/>
    <m/>
    <m/>
    <m/>
    <x v="0"/>
    <s v="Y"/>
    <n v="24000.000000000011"/>
    <x v="59"/>
    <n v="0"/>
    <m/>
    <m/>
    <m/>
    <m/>
    <n v="424"/>
    <s v="Sr Treasury Analyst"/>
    <s v="Shared Services"/>
    <x v="0"/>
    <s v="5"/>
    <s v="ATM-Dal-Lincoln III"/>
    <s v="ATM-Dal-Treasury [1107]"/>
    <n v="1107"/>
    <s v="PERIOD"/>
  </r>
  <r>
    <n v="10366"/>
    <s v="Buchanan, Rebecca M"/>
    <m/>
    <m/>
    <m/>
    <m/>
    <m/>
    <m/>
    <m/>
    <m/>
    <m/>
    <x v="0"/>
    <s v="Y"/>
    <n v="20615.679999999997"/>
    <x v="60"/>
    <n v="0"/>
    <m/>
    <m/>
    <m/>
    <m/>
    <n v="562"/>
    <s v="Mgr Regional Gas Supply"/>
    <s v="Shared Services"/>
    <x v="0"/>
    <s v="7"/>
    <s v="ATM-Franklin"/>
    <s v="ATM-Franklin-East Region Gas Supply &amp; Services [1829]"/>
    <n v="1829"/>
    <s v="PERIOD"/>
  </r>
  <r>
    <n v="10367"/>
    <s v="Cuff, Karen R"/>
    <m/>
    <m/>
    <m/>
    <m/>
    <m/>
    <m/>
    <m/>
    <m/>
    <m/>
    <x v="0"/>
    <s v="Y"/>
    <n v="758.52000000000021"/>
    <x v="61"/>
    <n v="0"/>
    <m/>
    <m/>
    <m/>
    <m/>
    <n v="971"/>
    <s v="Customer Support Associate"/>
    <s v="Customer Service Organization"/>
    <x v="2"/>
    <s v="1"/>
    <s v="ATM-Amarillo CCC"/>
    <s v="ATM-CSO-Customer Contact Center [1212]"/>
    <n v="1212"/>
    <s v="HOURLY"/>
  </r>
  <r>
    <n v="10368"/>
    <s v="Walther, Douglas C (Doug)"/>
    <m/>
    <m/>
    <m/>
    <m/>
    <m/>
    <m/>
    <m/>
    <m/>
    <m/>
    <x v="0"/>
    <s v="Y"/>
    <n v="9188.3900000000012"/>
    <x v="62"/>
    <n v="0"/>
    <m/>
    <m/>
    <m/>
    <m/>
    <n v="4591"/>
    <s v="Deputy General Counsel"/>
    <s v="Shared Services"/>
    <x v="0"/>
    <s v="9"/>
    <s v="ATM-Dal-Lincoln III"/>
    <s v="ATM-Dal-Legal [1501]"/>
    <n v="1501"/>
    <s v="PERIOD"/>
  </r>
  <r>
    <n v="10382"/>
    <s v="Acker, Ronald J (Ron)"/>
    <m/>
    <m/>
    <m/>
    <m/>
    <m/>
    <m/>
    <m/>
    <m/>
    <m/>
    <x v="0"/>
    <s v="Y"/>
    <n v="15918.249999999991"/>
    <x v="63"/>
    <n v="0"/>
    <m/>
    <m/>
    <m/>
    <m/>
    <n v="7"/>
    <s v="Dir IT Engineering &amp; Operations"/>
    <s v="Shared Services"/>
    <x v="0"/>
    <s v="8"/>
    <s v="ATM-Dallas Lincoln II"/>
    <s v="ATM-Dal-IT [1134]"/>
    <n v="1134"/>
    <s v="PERIOD"/>
  </r>
  <r>
    <n v="10385"/>
    <s v="Winsor, Russell J"/>
    <m/>
    <m/>
    <m/>
    <m/>
    <m/>
    <m/>
    <m/>
    <m/>
    <m/>
    <x v="0"/>
    <s v="Y"/>
    <n v="6267.2"/>
    <x v="64"/>
    <n v="0"/>
    <m/>
    <m/>
    <m/>
    <m/>
    <n v="4807"/>
    <s v="Sr Business Process Analyst"/>
    <s v="Shared Services"/>
    <x v="0"/>
    <s v="5"/>
    <s v="ATM-Dal-Lincoln III"/>
    <s v="ATM-Dal-Customer Program Mgmt [1227]"/>
    <n v="1227"/>
    <s v="PERIOD"/>
  </r>
  <r>
    <n v="10401"/>
    <s v="Stroud, Bryan L"/>
    <m/>
    <m/>
    <m/>
    <m/>
    <m/>
    <m/>
    <m/>
    <m/>
    <m/>
    <x v="0"/>
    <s v="Y"/>
    <n v="6261.5500000000038"/>
    <x v="65"/>
    <n v="0"/>
    <m/>
    <m/>
    <m/>
    <m/>
    <n v="4231"/>
    <s v="Business Analysis Mgr"/>
    <s v="Shared Services"/>
    <x v="0"/>
    <s v="7"/>
    <s v="ATM-Dallas Lincoln II"/>
    <s v="ATM-Dal-Busi Planning &amp; Analysis [1130]"/>
    <n v="1130"/>
    <s v="PERIOD"/>
  </r>
  <r>
    <n v="10423"/>
    <s v="Eason, Donald"/>
    <m/>
    <m/>
    <m/>
    <m/>
    <m/>
    <m/>
    <m/>
    <m/>
    <m/>
    <x v="0"/>
    <s v="Y"/>
    <n v="2040.6600000000008"/>
    <x v="66"/>
    <n v="0"/>
    <m/>
    <m/>
    <m/>
    <m/>
    <n v="1203"/>
    <s v="Database Admin"/>
    <s v="Shared Services"/>
    <x v="0"/>
    <s v="5"/>
    <s v="ATM-Dallas Lincoln II"/>
    <s v="ATM-Dal-IT Engineering &amp; Operations [1137]"/>
    <n v="1137"/>
    <s v="PERIOD"/>
  </r>
  <r>
    <n v="10426"/>
    <s v="Villegas, Valentina M"/>
    <m/>
    <m/>
    <m/>
    <m/>
    <m/>
    <m/>
    <m/>
    <m/>
    <m/>
    <x v="0"/>
    <s v="Y"/>
    <n v="2258.75"/>
    <x v="67"/>
    <n v="0"/>
    <m/>
    <m/>
    <m/>
    <m/>
    <n v="4523"/>
    <s v="Customer Account Supv"/>
    <s v="Customer Service Organization"/>
    <x v="2"/>
    <s v="2"/>
    <s v="ATM-Amarillo CCC"/>
    <s v="ATM-CSO-Customer Contact Center [1212]"/>
    <n v="1212"/>
    <s v="HOURLY"/>
  </r>
  <r>
    <n v="10430"/>
    <s v="Newton, Dana J"/>
    <m/>
    <m/>
    <m/>
    <m/>
    <m/>
    <m/>
    <m/>
    <m/>
    <m/>
    <x v="0"/>
    <s v="Y"/>
    <n v="13308.929999999998"/>
    <x v="68"/>
    <n v="0"/>
    <m/>
    <m/>
    <m/>
    <m/>
    <n v="3168"/>
    <s v="Sr Business Process Analyst"/>
    <s v="Shared Services"/>
    <x v="0"/>
    <s v="5"/>
    <s v="ATM-Dal-Lincoln III"/>
    <s v="ATM-Dal-Customer Program Mgmt [1227]"/>
    <n v="1227"/>
    <s v="PERIOD"/>
  </r>
  <r>
    <n v="10438"/>
    <s v="Rea, Brooke A"/>
    <m/>
    <m/>
    <m/>
    <m/>
    <m/>
    <m/>
    <m/>
    <m/>
    <m/>
    <x v="0"/>
    <s v="Y"/>
    <n v="3374.4999999999982"/>
    <x v="69"/>
    <n v="0"/>
    <m/>
    <m/>
    <m/>
    <m/>
    <n v="3541"/>
    <s v="Sr State &amp; Local Tax Acct"/>
    <s v="Shared Services"/>
    <x v="0"/>
    <s v="5"/>
    <s v="ATM-Dal-Lincoln III"/>
    <s v="ATM-Dal-Property &amp; Sales Tax [1128]"/>
    <n v="1128"/>
    <s v="PERIOD"/>
  </r>
  <r>
    <n v="10561"/>
    <s v="Murph, Russell W"/>
    <m/>
    <m/>
    <m/>
    <m/>
    <m/>
    <m/>
    <m/>
    <m/>
    <m/>
    <x v="0"/>
    <s v="Y"/>
    <n v="8161.6300000000047"/>
    <x v="70"/>
    <n v="0"/>
    <m/>
    <m/>
    <m/>
    <m/>
    <n v="3100"/>
    <s v="Mgr Dispatch"/>
    <s v="Customer Service Organization"/>
    <x v="2"/>
    <s v="6"/>
    <s v="ATM-Plano-CSO"/>
    <s v="ATM-Dal-Dispatch Operations [1215]"/>
    <n v="1215"/>
    <s v="PERIOD"/>
  </r>
  <r>
    <n v="10593"/>
    <s v="Alderson, Daniel P (Dan)"/>
    <m/>
    <m/>
    <m/>
    <m/>
    <m/>
    <m/>
    <m/>
    <m/>
    <m/>
    <x v="0"/>
    <s v="Y"/>
    <n v="23999.999999999996"/>
    <x v="71"/>
    <n v="0"/>
    <m/>
    <m/>
    <m/>
    <m/>
    <n v="39"/>
    <s v="Dir Energy Assistance"/>
    <s v="Shared Services"/>
    <x v="0"/>
    <s v="7"/>
    <s v="ATM-Dal-Lincoln III"/>
    <s v="ATM-Dal-Energy Assistance [1508]"/>
    <n v="1508"/>
    <s v="PERIOD"/>
  </r>
  <r>
    <n v="10606"/>
    <s v="Aston, Verlon R Jr (Junior)"/>
    <m/>
    <m/>
    <m/>
    <m/>
    <m/>
    <m/>
    <m/>
    <m/>
    <m/>
    <x v="0"/>
    <s v="Y"/>
    <n v="24000"/>
    <x v="72"/>
    <n v="0"/>
    <m/>
    <m/>
    <m/>
    <m/>
    <n v="148"/>
    <s v="VP Governmental &amp; Pub Affairs"/>
    <s v="Shared Services"/>
    <x v="0"/>
    <s v="9E"/>
    <s v="ATM-Dal-Lincoln III"/>
    <s v="ATM-Dal-Governmental Affairs [1503]"/>
    <n v="1503"/>
    <s v="PERIOD"/>
  </r>
  <r>
    <n v="10621"/>
    <s v="Smith, Gregory W"/>
    <m/>
    <m/>
    <m/>
    <m/>
    <m/>
    <m/>
    <m/>
    <m/>
    <m/>
    <x v="0"/>
    <s v="Y"/>
    <n v="17999.999999999996"/>
    <x v="73"/>
    <n v="0"/>
    <m/>
    <m/>
    <m/>
    <m/>
    <n v="4075"/>
    <s v="Mgr Engineering Services"/>
    <s v="Kentucky-Mid-States Division"/>
    <x v="1"/>
    <s v="7 VPP.AEC"/>
    <s v="KMD-Franklin"/>
    <s v="KMD-Cool Springs-Engineering [3315]"/>
    <n v="3315"/>
    <s v="PERIOD"/>
  </r>
  <r>
    <n v="10690"/>
    <s v="Beversdorf, Fredrick E (Fred)"/>
    <m/>
    <m/>
    <m/>
    <m/>
    <m/>
    <m/>
    <m/>
    <m/>
    <m/>
    <x v="0"/>
    <s v="Y"/>
    <n v="6231.2199999999975"/>
    <x v="74"/>
    <n v="0"/>
    <m/>
    <m/>
    <m/>
    <m/>
    <n v="310"/>
    <s v="Mgr Technical Training"/>
    <s v="Shared Services"/>
    <x v="0"/>
    <s v="6"/>
    <s v="ATM-Plano Training Center"/>
    <s v="ATM-Dal-Tech Training Delivery [1414]"/>
    <n v="1414"/>
    <s v="PERIOD"/>
  </r>
  <r>
    <n v="10797"/>
    <s v="Munoz, Mario M"/>
    <m/>
    <m/>
    <m/>
    <m/>
    <m/>
    <m/>
    <m/>
    <m/>
    <m/>
    <x v="0"/>
    <s v="Y"/>
    <n v="224.96"/>
    <x v="75"/>
    <n v="0"/>
    <m/>
    <m/>
    <m/>
    <m/>
    <n v="3096"/>
    <s v="Supv Customer Operations"/>
    <s v="Customer Service Organization"/>
    <x v="2"/>
    <s v="4"/>
    <s v="ATM-Amarillo CCC"/>
    <s v="ATM-CSO-Customer Contact Center [1212]"/>
    <n v="1212"/>
    <s v="PERIOD"/>
  </r>
  <r>
    <n v="10841"/>
    <s v="Bower, Douglas L (Doug)"/>
    <m/>
    <m/>
    <m/>
    <m/>
    <m/>
    <m/>
    <m/>
    <m/>
    <m/>
    <x v="0"/>
    <s v="Y"/>
    <n v="13345.969999999996"/>
    <x v="76"/>
    <n v="0"/>
    <m/>
    <m/>
    <m/>
    <m/>
    <n v="414"/>
    <s v="Operations Supervisor"/>
    <s v="Kentucky-Mid-States Division"/>
    <x v="3"/>
    <s v="5"/>
    <s v="KMD-Bowling Green"/>
    <s v="KMD-Bowling Green-C&amp;M/Service [2734]"/>
    <n v="2734"/>
    <s v="PERIOD"/>
  </r>
  <r>
    <n v="10859"/>
    <s v="Christian, Joe T"/>
    <m/>
    <m/>
    <m/>
    <m/>
    <m/>
    <m/>
    <m/>
    <m/>
    <m/>
    <x v="0"/>
    <s v="Y"/>
    <n v="23999.999999999993"/>
    <x v="77"/>
    <n v="0"/>
    <m/>
    <m/>
    <m/>
    <m/>
    <n v="778"/>
    <s v="Dir Rates &amp; Reg Affairs"/>
    <s v="Shared Services"/>
    <x v="0"/>
    <s v="9"/>
    <s v="ATM-Dallas Lincoln II"/>
    <s v="ATM-Dal-Rates &amp; Regulatory [1154]"/>
    <n v="1154"/>
    <s v="PERIOD"/>
  </r>
  <r>
    <n v="11082"/>
    <s v="Lehmann, Michael R (Mike)"/>
    <m/>
    <m/>
    <m/>
    <m/>
    <m/>
    <m/>
    <m/>
    <m/>
    <m/>
    <x v="0"/>
    <s v="Y"/>
    <n v="7467.9599999999973"/>
    <x v="78"/>
    <n v="0"/>
    <m/>
    <m/>
    <m/>
    <m/>
    <n v="2480"/>
    <s v="Lead Applications Developer"/>
    <s v="Shared Services"/>
    <x v="0"/>
    <s v="6"/>
    <s v="ATM-Dallas Lincoln II"/>
    <s v="ATM-Dal-IT E&amp;O Corporate Systems [1135]"/>
    <n v="1135"/>
    <s v="PERIOD"/>
  </r>
  <r>
    <n v="11129"/>
    <s v="Scott, Jack M Jr"/>
    <m/>
    <m/>
    <m/>
    <m/>
    <m/>
    <m/>
    <m/>
    <m/>
    <m/>
    <x v="0"/>
    <s v="Y"/>
    <n v="2483.6099999999997"/>
    <x v="79"/>
    <n v="0"/>
    <m/>
    <m/>
    <m/>
    <m/>
    <n v="3909"/>
    <s v="Corrosion Control Technician"/>
    <s v="Kentucky-Mid-States Division"/>
    <x v="3"/>
    <s v="3"/>
    <s v="KMD-Hopkinsville"/>
    <s v="KMD-Owensboro-Operations [2651]"/>
    <n v="2651"/>
    <s v="HOURLY"/>
  </r>
  <r>
    <n v="11131"/>
    <s v="Baulckim, Roger T"/>
    <m/>
    <m/>
    <m/>
    <m/>
    <m/>
    <m/>
    <m/>
    <m/>
    <m/>
    <x v="0"/>
    <s v="Y"/>
    <n v="2526.16"/>
    <x v="80"/>
    <n v="0"/>
    <m/>
    <m/>
    <m/>
    <m/>
    <n v="250"/>
    <s v="Sr Service Technician"/>
    <s v="Kentucky-Mid-States Division"/>
    <x v="3"/>
    <s v="3"/>
    <s v="KMD-Paducah"/>
    <s v="KMD-Paducah-C&amp;M/Service [2637]"/>
    <n v="2637"/>
    <s v="HOURLY"/>
  </r>
  <r>
    <n v="11134"/>
    <s v="Cecil, Gregory M (Greg)"/>
    <m/>
    <m/>
    <m/>
    <m/>
    <m/>
    <m/>
    <m/>
    <m/>
    <m/>
    <x v="0"/>
    <s v="Y"/>
    <n v="4352.4800000000005"/>
    <x v="81"/>
    <n v="0"/>
    <m/>
    <m/>
    <m/>
    <m/>
    <n v="727"/>
    <s v="Town Operator"/>
    <s v="Kentucky-Mid-States Division"/>
    <x v="3"/>
    <s v="4"/>
    <s v="KMD-Bowling Green"/>
    <s v="KMD-Bowling Green-C&amp;M/Service [2734]"/>
    <n v="2734"/>
    <s v="HOURLY"/>
  </r>
  <r>
    <n v="11135"/>
    <s v="Simon, Pearl A"/>
    <m/>
    <m/>
    <m/>
    <m/>
    <m/>
    <m/>
    <m/>
    <m/>
    <m/>
    <x v="0"/>
    <s v="Y"/>
    <n v="2021.0600000000004"/>
    <x v="82"/>
    <n v="0"/>
    <m/>
    <m/>
    <m/>
    <m/>
    <n v="4009"/>
    <s v="Executive Assistant"/>
    <s v="Kentucky-Mid-States Division"/>
    <x v="1"/>
    <s v="3"/>
    <s v="KMD-Owensboro"/>
    <s v="KMD-Owensboro-N Reg Admin [2631]"/>
    <n v="2631"/>
    <s v="HOURLY"/>
  </r>
  <r>
    <n v="11141"/>
    <s v="Close, Michael W (Mike)"/>
    <m/>
    <m/>
    <m/>
    <m/>
    <m/>
    <m/>
    <m/>
    <m/>
    <m/>
    <x v="0"/>
    <s v="Y"/>
    <n v="8621.0000000000018"/>
    <x v="83"/>
    <n v="0"/>
    <m/>
    <m/>
    <m/>
    <m/>
    <n v="809"/>
    <s v="Operations Supervisor"/>
    <s v="Kentucky-Mid-States Division"/>
    <x v="3"/>
    <s v="5"/>
    <s v="KMD-Campbellsville"/>
    <s v="KMD-Campbellsville-C&amp;M/Service [2738]"/>
    <n v="2738"/>
    <s v="PERIOD"/>
  </r>
  <r>
    <n v="11142"/>
    <s v="Hudson, Stanley E (Stan)"/>
    <m/>
    <m/>
    <m/>
    <m/>
    <m/>
    <m/>
    <m/>
    <m/>
    <m/>
    <x v="0"/>
    <s v="Y"/>
    <n v="3564.37"/>
    <x v="84"/>
    <n v="0"/>
    <m/>
    <m/>
    <m/>
    <m/>
    <n v="2049"/>
    <s v="Distribution Operator"/>
    <s v="Kentucky-Mid-States Division"/>
    <x v="3"/>
    <s v="4"/>
    <s v="KMD-Owensboro"/>
    <s v="KMD-Owensboro-C&amp;M/Service [2636]"/>
    <n v="2636"/>
    <s v="HOURLY"/>
  </r>
  <r>
    <n v="11144"/>
    <s v="Coomes, Evelyn K (Kay)"/>
    <m/>
    <m/>
    <m/>
    <m/>
    <m/>
    <m/>
    <m/>
    <m/>
    <m/>
    <x v="0"/>
    <s v="Y"/>
    <n v="6453.8599999999979"/>
    <x v="85"/>
    <n v="0"/>
    <m/>
    <m/>
    <m/>
    <m/>
    <n v="879"/>
    <s v="Mgr Public Affairs"/>
    <s v="Kentucky-Mid-States Division"/>
    <x v="1"/>
    <s v="6"/>
    <s v="KMD-Owensboro"/>
    <s v="KMD-Owensboro-N Reg Admin [2631]"/>
    <n v="2631"/>
    <s v="PERIOD"/>
  </r>
  <r>
    <n v="11145"/>
    <s v="Akers, John K (Kevin)"/>
    <m/>
    <m/>
    <m/>
    <m/>
    <m/>
    <m/>
    <m/>
    <m/>
    <m/>
    <x v="0"/>
    <s v="Y"/>
    <n v="16196.87"/>
    <x v="86"/>
    <n v="0"/>
    <m/>
    <m/>
    <m/>
    <m/>
    <n v="32"/>
    <s v="Sr VP Safety &amp; Enterprise Services"/>
    <s v="Shared Services"/>
    <x v="0"/>
    <s v="11"/>
    <s v="ATM-Dal-Lincoln III"/>
    <s v="ATM-Dal-SS Dallas SVP Safety &amp; Enterprise Services [1205]"/>
    <n v="1205"/>
    <s v="PERIOD"/>
  </r>
  <r>
    <n v="11146"/>
    <s v="Pearson, Harold R Jr (Richey)"/>
    <m/>
    <m/>
    <m/>
    <m/>
    <m/>
    <m/>
    <m/>
    <m/>
    <m/>
    <x v="0"/>
    <s v="Y"/>
    <n v="5918.02"/>
    <x v="87"/>
    <n v="0"/>
    <m/>
    <m/>
    <m/>
    <m/>
    <n v="3325"/>
    <s v="Crew Leader"/>
    <s v="Kentucky-Mid-States Division"/>
    <x v="3"/>
    <s v="4"/>
    <s v="KMD-Bowling Green"/>
    <s v="KMD-Bowling Green-C&amp;M/Service [2734]"/>
    <n v="2734"/>
    <s v="HOURLY"/>
  </r>
  <r>
    <n v="11147"/>
    <s v="Honeycutt, Floyd R (Rusty)"/>
    <m/>
    <m/>
    <m/>
    <m/>
    <m/>
    <m/>
    <m/>
    <m/>
    <m/>
    <x v="0"/>
    <s v="Y"/>
    <n v="4261.8000000000011"/>
    <x v="88"/>
    <n v="0"/>
    <m/>
    <m/>
    <m/>
    <m/>
    <n v="2007"/>
    <s v="Sr MIC Tech"/>
    <s v="Kentucky-Mid-States Division"/>
    <x v="3"/>
    <s v="4"/>
    <s v="KMD-Madisonville"/>
    <s v="KMD-Owensboro-Operations [2651]"/>
    <n v="2651"/>
    <s v="HOURLY"/>
  </r>
  <r>
    <n v="11161"/>
    <s v="Pyle, George C (Curtis)"/>
    <m/>
    <m/>
    <m/>
    <m/>
    <m/>
    <m/>
    <m/>
    <m/>
    <m/>
    <x v="0"/>
    <s v="Y"/>
    <n v="5055.7700000000004"/>
    <x v="89"/>
    <n v="0"/>
    <m/>
    <m/>
    <m/>
    <m/>
    <n v="3467"/>
    <s v="Distribution Operator"/>
    <s v="Kentucky-Mid-States Division"/>
    <x v="3"/>
    <s v="4"/>
    <s v="KMD-Hopkinsville"/>
    <s v="KMD-Hopkinsville-C&amp;M/Service [2736]"/>
    <n v="2736"/>
    <s v="HOURLY"/>
  </r>
  <r>
    <n v="11162"/>
    <s v="Tichenor, James D (Jim)"/>
    <m/>
    <m/>
    <m/>
    <m/>
    <m/>
    <m/>
    <m/>
    <m/>
    <m/>
    <x v="0"/>
    <s v="Y"/>
    <n v="2938.0400000000004"/>
    <x v="90"/>
    <n v="0"/>
    <m/>
    <m/>
    <m/>
    <m/>
    <n v="4368"/>
    <s v="GIS Specialist"/>
    <s v="Kentucky-Mid-States Division"/>
    <x v="3"/>
    <s v="3"/>
    <s v="KMD-Owensboro"/>
    <s v="KMD-KY Pipe Replacement [2653]"/>
    <n v="2653"/>
    <s v="HOURLY"/>
  </r>
  <r>
    <n v="11165"/>
    <s v="McAlpin, Jeffrey S (Scott)"/>
    <m/>
    <m/>
    <m/>
    <m/>
    <m/>
    <m/>
    <m/>
    <m/>
    <m/>
    <x v="0"/>
    <s v="Y"/>
    <n v="3516.4400000000005"/>
    <x v="91"/>
    <n v="0"/>
    <m/>
    <m/>
    <m/>
    <m/>
    <n v="2772"/>
    <s v="Distribution Operator"/>
    <s v="Kentucky-Mid-States Division"/>
    <x v="3"/>
    <s v="4"/>
    <s v="KMD-Mayfield"/>
    <s v="KMD-Mayfield-C&amp;M/Service [2638]"/>
    <n v="2638"/>
    <s v="HOURLY"/>
  </r>
  <r>
    <n v="11166"/>
    <s v="Hazzard, Eddie G (Ed)"/>
    <m/>
    <m/>
    <m/>
    <m/>
    <m/>
    <m/>
    <m/>
    <m/>
    <m/>
    <x v="0"/>
    <s v="Y"/>
    <n v="10988.000000000002"/>
    <x v="92"/>
    <n v="0"/>
    <m/>
    <m/>
    <m/>
    <m/>
    <n v="1850"/>
    <s v="Lead Applications Developer"/>
    <s v="Shared Services"/>
    <x v="0"/>
    <s v="6"/>
    <s v="ATM-Dallas Lincoln II"/>
    <s v="ATM-Dal-IT E&amp;O Corporate Systems [1135]"/>
    <n v="1135"/>
    <s v="PERIOD"/>
  </r>
  <r>
    <n v="11168"/>
    <s v="Fox, Eufaula T (Et)"/>
    <m/>
    <m/>
    <m/>
    <m/>
    <m/>
    <m/>
    <m/>
    <m/>
    <m/>
    <x v="0"/>
    <s v="Y"/>
    <n v="2571.2199999999998"/>
    <x v="93"/>
    <n v="0"/>
    <m/>
    <m/>
    <m/>
    <m/>
    <n v="1402"/>
    <s v="Damage Prevention Technician"/>
    <s v="Kentucky-Mid-States Division"/>
    <x v="3"/>
    <s v="3"/>
    <s v="KMD-Hopkinsville"/>
    <s v="KMD-Hopkinsville-C&amp;M/Service [2736]"/>
    <n v="2736"/>
    <s v="HOURLY"/>
  </r>
  <r>
    <n v="11169"/>
    <s v="Boehmann, Thomas (Tom)"/>
    <m/>
    <m/>
    <m/>
    <m/>
    <m/>
    <m/>
    <m/>
    <m/>
    <m/>
    <x v="0"/>
    <s v="Y"/>
    <n v="6894.590000000002"/>
    <x v="94"/>
    <n v="0"/>
    <m/>
    <m/>
    <m/>
    <m/>
    <n v="379"/>
    <s v="Operations Supervisor"/>
    <s v="Kentucky-Mid-States Division"/>
    <x v="3"/>
    <s v="5"/>
    <s v="KMD-Owensboro"/>
    <s v="KMD-Owensboro-C&amp;M/Service [2636]"/>
    <n v="2636"/>
    <s v="PERIOD"/>
  </r>
  <r>
    <n v="11170"/>
    <s v="Basham, Winfred H (Butch)"/>
    <m/>
    <m/>
    <m/>
    <m/>
    <m/>
    <m/>
    <m/>
    <m/>
    <m/>
    <x v="0"/>
    <s v="Y"/>
    <n v="5623.2199999999993"/>
    <x v="95"/>
    <n v="0"/>
    <m/>
    <m/>
    <m/>
    <m/>
    <n v="242"/>
    <s v="GIS Specialist"/>
    <s v="Kentucky-Mid-States Division"/>
    <x v="3"/>
    <s v="3"/>
    <s v="KMD-Owensboro"/>
    <s v="KMD-KY Pipe Replacement [2653]"/>
    <n v="2653"/>
    <s v="HOURLY"/>
  </r>
  <r>
    <n v="11171"/>
    <s v="Tucker, George B (Bruce)"/>
    <m/>
    <m/>
    <m/>
    <m/>
    <m/>
    <m/>
    <m/>
    <m/>
    <m/>
    <x v="0"/>
    <s v="Y"/>
    <n v="19560.710000000003"/>
    <x v="96"/>
    <n v="0"/>
    <m/>
    <m/>
    <m/>
    <m/>
    <n v="4445"/>
    <s v="Mgr Compliance"/>
    <s v="Kentucky-Mid-States Division"/>
    <x v="1"/>
    <s v="6"/>
    <s v="KMD-Owensboro"/>
    <s v="KMD-Owensboro-Compliance [2612]"/>
    <n v="2612"/>
    <s v="PERIOD"/>
  </r>
  <r>
    <n v="11173"/>
    <s v="Wells, Douglas B (Doug)"/>
    <m/>
    <m/>
    <m/>
    <m/>
    <m/>
    <m/>
    <m/>
    <m/>
    <m/>
    <x v="0"/>
    <s v="Y"/>
    <n v="4513.6000000000004"/>
    <x v="97"/>
    <n v="0"/>
    <m/>
    <m/>
    <m/>
    <m/>
    <n v="4668"/>
    <s v="Sr MIC Tech"/>
    <s v="Kentucky-Mid-States Division"/>
    <x v="3"/>
    <s v="4"/>
    <s v="KMD-Bowling Green"/>
    <s v="KMD-Bowling Green-Operations [2750]"/>
    <n v="2750"/>
    <s v="HOURLY"/>
  </r>
  <r>
    <n v="11174"/>
    <s v="Henderson, Sheryl E (Sherry)"/>
    <m/>
    <m/>
    <m/>
    <m/>
    <m/>
    <m/>
    <m/>
    <m/>
    <m/>
    <x v="0"/>
    <s v="Y"/>
    <n v="2384.3299999999986"/>
    <x v="98"/>
    <n v="0"/>
    <m/>
    <m/>
    <m/>
    <m/>
    <n v="1877"/>
    <s v="Measurement Coordinator"/>
    <s v="Kentucky-Mid-States Division"/>
    <x v="1"/>
    <s v="3"/>
    <s v="KMD-Owensboro"/>
    <s v="KMD-Owensboro-Compliance [2612]"/>
    <n v="2612"/>
    <s v="HOURLY"/>
  </r>
  <r>
    <n v="11175"/>
    <s v="Sullivan, Raymond I"/>
    <m/>
    <m/>
    <m/>
    <m/>
    <m/>
    <m/>
    <m/>
    <m/>
    <m/>
    <x v="0"/>
    <s v="Y"/>
    <n v="4056.6400000000008"/>
    <x v="99"/>
    <n v="0"/>
    <m/>
    <m/>
    <m/>
    <m/>
    <n v="4244"/>
    <s v="Sr Field Const Coord"/>
    <s v="Kentucky-Mid-States Division"/>
    <x v="3"/>
    <s v="4"/>
    <s v="KMD-Danville"/>
    <s v="KMD-Bowling Green-Operations [2750]"/>
    <n v="2750"/>
    <s v="HOURLY"/>
  </r>
  <r>
    <n v="11177"/>
    <s v="Redd, William D (Doug)"/>
    <m/>
    <m/>
    <m/>
    <m/>
    <m/>
    <m/>
    <m/>
    <m/>
    <m/>
    <x v="0"/>
    <s v="Y"/>
    <n v="2093.2699999999995"/>
    <x v="100"/>
    <n v="0"/>
    <m/>
    <m/>
    <m/>
    <m/>
    <n v="3548"/>
    <s v="Sr Service Technician"/>
    <s v="Kentucky-Mid-States Division"/>
    <x v="3"/>
    <s v="3"/>
    <s v="KMD-Mayfield"/>
    <s v="KMD-Mayfield-C&amp;M/Service [2638]"/>
    <n v="2638"/>
    <s v="HOURLY"/>
  </r>
  <r>
    <n v="11181"/>
    <s v="Kirby, Clayton L (Clay)"/>
    <m/>
    <m/>
    <m/>
    <m/>
    <m/>
    <m/>
    <m/>
    <m/>
    <m/>
    <x v="0"/>
    <s v="Y"/>
    <n v="5310.9"/>
    <x v="101"/>
    <n v="0"/>
    <m/>
    <m/>
    <m/>
    <m/>
    <n v="2331"/>
    <s v="Sr Service Technician"/>
    <s v="Kentucky-Mid-States Division"/>
    <x v="3"/>
    <s v="3"/>
    <s v="KMD-Bowling Green"/>
    <s v="KMD-Bowling Green-C&amp;M/Service [2734]"/>
    <n v="2734"/>
    <s v="HOURLY"/>
  </r>
  <r>
    <n v="11190"/>
    <s v="Griffith, Donald E (Don)"/>
    <m/>
    <m/>
    <m/>
    <m/>
    <m/>
    <m/>
    <m/>
    <m/>
    <m/>
    <x v="0"/>
    <s v="Y"/>
    <n v="21715.029999999992"/>
    <x v="102"/>
    <n v="0"/>
    <m/>
    <m/>
    <m/>
    <m/>
    <n v="1677"/>
    <s v="Enterprise Support Analyst"/>
    <s v="Kentucky-Mid-States Division"/>
    <x v="1"/>
    <s v="5"/>
    <s v="KMD-Owensboro"/>
    <s v="KMD-Cool Springs-Info Tech [3302]"/>
    <n v="3302"/>
    <s v="PERIOD"/>
  </r>
  <r>
    <n v="11199"/>
    <s v="Friend, Jerry G"/>
    <m/>
    <m/>
    <m/>
    <m/>
    <m/>
    <m/>
    <m/>
    <m/>
    <m/>
    <x v="0"/>
    <s v="Y"/>
    <n v="16386.88"/>
    <x v="103"/>
    <n v="0"/>
    <m/>
    <m/>
    <m/>
    <m/>
    <n v="1441"/>
    <s v="Distribution Operator"/>
    <s v="Kentucky-Mid-States Division"/>
    <x v="3"/>
    <s v="4"/>
    <s v="KMD-Glasgow Ops"/>
    <s v="KMD-Glasgow-C&amp;M/Service [2735]"/>
    <n v="2735"/>
    <s v="HOURLY"/>
  </r>
  <r>
    <n v="11200"/>
    <s v="Schmidt, Richard L"/>
    <m/>
    <m/>
    <m/>
    <m/>
    <m/>
    <m/>
    <m/>
    <m/>
    <m/>
    <x v="0"/>
    <s v="Y"/>
    <n v="2601.7400000000002"/>
    <x v="104"/>
    <n v="0"/>
    <m/>
    <m/>
    <m/>
    <m/>
    <n v="3889"/>
    <s v="Sr Service Technician"/>
    <s v="Kentucky-Mid-States Division"/>
    <x v="3"/>
    <s v="3"/>
    <s v="KMD-Paducah"/>
    <s v="KMD-Paducah-C&amp;M/Service [2637]"/>
    <n v="2637"/>
    <s v="HOURLY"/>
  </r>
  <r>
    <n v="11201"/>
    <s v="Bridges, Michael D (Mike)"/>
    <m/>
    <m/>
    <m/>
    <m/>
    <m/>
    <m/>
    <m/>
    <m/>
    <m/>
    <x v="0"/>
    <s v="Y"/>
    <n v="3698.9200000000005"/>
    <x v="105"/>
    <n v="0"/>
    <m/>
    <m/>
    <m/>
    <m/>
    <n v="467"/>
    <s v="Sr Field Const Coord"/>
    <s v="Kentucky-Mid-States Division"/>
    <x v="3"/>
    <s v="4"/>
    <s v="KMD-Paducah"/>
    <s v="KMD-Paducah - Operations [3351]"/>
    <n v="3351"/>
    <s v="HOURLY"/>
  </r>
  <r>
    <n v="11202"/>
    <s v="Mayes, Larry A (Andy)"/>
    <m/>
    <m/>
    <m/>
    <m/>
    <m/>
    <m/>
    <m/>
    <m/>
    <m/>
    <x v="0"/>
    <s v="Y"/>
    <n v="3979.0600000000004"/>
    <x v="106"/>
    <n v="0"/>
    <m/>
    <m/>
    <m/>
    <m/>
    <n v="2758"/>
    <s v="Sr Field Const Coord"/>
    <s v="Kentucky-Mid-States Division"/>
    <x v="3"/>
    <s v="4"/>
    <s v="KMD-Bowling Green"/>
    <s v="KMD-Bowling Green-Operations [2750]"/>
    <n v="2750"/>
    <s v="HOURLY"/>
  </r>
  <r>
    <n v="11203"/>
    <s v="Walker, Ricky T"/>
    <m/>
    <m/>
    <m/>
    <m/>
    <m/>
    <m/>
    <m/>
    <m/>
    <m/>
    <x v="0"/>
    <s v="Y"/>
    <n v="2608.2400000000002"/>
    <x v="107"/>
    <n v="0"/>
    <m/>
    <m/>
    <m/>
    <m/>
    <n v="4570"/>
    <s v="Crew Leader"/>
    <s v="Kentucky-Mid-States Division"/>
    <x v="3"/>
    <s v="4"/>
    <s v="KMD-Owensboro"/>
    <s v="KMD-Owensboro-C&amp;M/Service [2636]"/>
    <n v="2636"/>
    <s v="HOURLY"/>
  </r>
  <r>
    <n v="11204"/>
    <s v="Hudson, John W"/>
    <m/>
    <m/>
    <m/>
    <m/>
    <m/>
    <m/>
    <m/>
    <m/>
    <m/>
    <x v="0"/>
    <s v="Y"/>
    <n v="4778.8999999999996"/>
    <x v="108"/>
    <n v="0"/>
    <m/>
    <m/>
    <m/>
    <m/>
    <n v="2046"/>
    <s v="GIS Specialist"/>
    <s v="Kentucky-Mid-States Division"/>
    <x v="3"/>
    <s v="3"/>
    <s v="KMD-Owensboro"/>
    <s v="KMD-KY Pipe Replacement [2653]"/>
    <n v="2653"/>
    <s v="HOURLY"/>
  </r>
  <r>
    <n v="11205"/>
    <s v="Oliver, Michael T (Todd)"/>
    <m/>
    <m/>
    <m/>
    <m/>
    <m/>
    <m/>
    <m/>
    <m/>
    <m/>
    <x v="0"/>
    <s v="Y"/>
    <n v="8623.24"/>
    <x v="109"/>
    <n v="0"/>
    <m/>
    <m/>
    <m/>
    <m/>
    <n v="3221"/>
    <s v="Distribution Operator"/>
    <s v="Kentucky-Mid-States Division"/>
    <x v="3"/>
    <s v="4"/>
    <s v="KMD-Paducah"/>
    <s v="KMD-Paducah-C&amp;M/Service [2637]"/>
    <n v="2637"/>
    <s v="HOURLY"/>
  </r>
  <r>
    <n v="11211"/>
    <s v="Sparks, James R"/>
    <m/>
    <m/>
    <m/>
    <m/>
    <m/>
    <m/>
    <m/>
    <m/>
    <m/>
    <x v="0"/>
    <s v="Y"/>
    <n v="3996.6500000000015"/>
    <x v="110"/>
    <n v="0"/>
    <m/>
    <m/>
    <m/>
    <m/>
    <n v="4134"/>
    <s v="Corrosion Control Technician"/>
    <s v="Kentucky-Mid-States Division"/>
    <x v="3"/>
    <s v="3"/>
    <s v="KMD-Madisonville"/>
    <s v="KMD-Owensboro-Operations [2651]"/>
    <n v="2651"/>
    <s v="HOURLY"/>
  </r>
  <r>
    <n v="11223"/>
    <s v="Burton, Danny M"/>
    <m/>
    <m/>
    <m/>
    <m/>
    <m/>
    <m/>
    <m/>
    <m/>
    <m/>
    <x v="0"/>
    <s v="Y"/>
    <n v="4724.4000000000005"/>
    <x v="111"/>
    <n v="0"/>
    <m/>
    <m/>
    <m/>
    <m/>
    <n v="608"/>
    <s v="MIC Specialist"/>
    <s v="Kentucky-Mid-States Division"/>
    <x v="1"/>
    <s v="4"/>
    <s v="KMD-Bowling Green"/>
    <s v="KMD-Owensboro-Compliance [2612]"/>
    <n v="2612"/>
    <s v="HOURLY"/>
  </r>
  <r>
    <n v="11229"/>
    <s v="Boone, James L (Jimmy)"/>
    <m/>
    <m/>
    <m/>
    <m/>
    <m/>
    <m/>
    <m/>
    <m/>
    <m/>
    <x v="0"/>
    <s v="Y"/>
    <n v="4024.34"/>
    <x v="112"/>
    <n v="0"/>
    <m/>
    <m/>
    <m/>
    <m/>
    <n v="401"/>
    <s v="Town Operator"/>
    <s v="Kentucky-Mid-States Division"/>
    <x v="3"/>
    <s v="4"/>
    <s v="KMD-Owensboro"/>
    <s v="KMD-Owensboro-C&amp;M/Service [2636]"/>
    <n v="2636"/>
    <s v="HOURLY"/>
  </r>
  <r>
    <n v="11231"/>
    <s v="Stallins, James A (Anthony)"/>
    <m/>
    <m/>
    <m/>
    <m/>
    <m/>
    <m/>
    <m/>
    <m/>
    <m/>
    <x v="0"/>
    <s v="Y"/>
    <n v="9890.4499999999989"/>
    <x v="113"/>
    <n v="0"/>
    <m/>
    <m/>
    <m/>
    <m/>
    <n v="4160"/>
    <s v="Damage Prevention Specialist"/>
    <s v="Kentucky-Mid-States Division"/>
    <x v="3"/>
    <s v="4"/>
    <s v="KMD-Owensboro"/>
    <s v="KMD-Owensboro-Operations [2651]"/>
    <n v="2651"/>
    <s v="HOURLY"/>
  </r>
  <r>
    <n v="11233"/>
    <s v="Flick, Robert K"/>
    <m/>
    <m/>
    <m/>
    <m/>
    <m/>
    <m/>
    <m/>
    <m/>
    <m/>
    <x v="0"/>
    <s v="Y"/>
    <n v="9681.2900000000027"/>
    <x v="114"/>
    <n v="0"/>
    <m/>
    <m/>
    <m/>
    <m/>
    <n v="1359"/>
    <s v="Operations Supervisor"/>
    <s v="Kentucky-Mid-States Division"/>
    <x v="3"/>
    <s v="5"/>
    <s v="KMD-Hopkinsville"/>
    <s v="KMD-Hopkinsville-C&amp;M/Service [2736]"/>
    <n v="2736"/>
    <s v="PERIOD"/>
  </r>
  <r>
    <n v="11234"/>
    <s v="Hermann, Steven C (Chris)"/>
    <m/>
    <m/>
    <m/>
    <m/>
    <m/>
    <m/>
    <m/>
    <m/>
    <m/>
    <x v="0"/>
    <s v="Y"/>
    <n v="2342.5999999999995"/>
    <x v="115"/>
    <n v="0"/>
    <m/>
    <m/>
    <m/>
    <m/>
    <n v="1896"/>
    <s v="Sr Service Technician"/>
    <s v="Kentucky-Mid-States Division"/>
    <x v="3"/>
    <s v="3"/>
    <s v="KMD-Owensboro"/>
    <s v="KMD-Owensboro-C&amp;M/Service [2636]"/>
    <n v="2636"/>
    <s v="HOURLY"/>
  </r>
  <r>
    <n v="11235"/>
    <s v="Powell, Joe J"/>
    <m/>
    <m/>
    <m/>
    <m/>
    <m/>
    <m/>
    <m/>
    <m/>
    <m/>
    <x v="0"/>
    <s v="Y"/>
    <n v="3532.6500000000005"/>
    <x v="116"/>
    <n v="0"/>
    <m/>
    <m/>
    <m/>
    <m/>
    <n v="3425"/>
    <s v="Sr Service Technician"/>
    <s v="Kentucky-Mid-States Division"/>
    <x v="3"/>
    <s v="3"/>
    <s v="KMD-Owensboro"/>
    <s v="KMD-Owensboro-C&amp;M/Service [2636]"/>
    <n v="2636"/>
    <s v="HOURLY"/>
  </r>
  <r>
    <n v="11236"/>
    <s v="Beeny, Robert A (Alan)"/>
    <m/>
    <m/>
    <m/>
    <m/>
    <m/>
    <m/>
    <m/>
    <m/>
    <m/>
    <x v="0"/>
    <s v="Y"/>
    <n v="6023.2099999999991"/>
    <x v="117"/>
    <n v="0"/>
    <m/>
    <m/>
    <m/>
    <m/>
    <n v="271"/>
    <s v="Sr Service Technician"/>
    <s v="Kentucky-Mid-States Division"/>
    <x v="3"/>
    <s v="3"/>
    <s v="KMD-Madisonville"/>
    <s v="KMD-Madisonville-C&amp;M/Service [2634]"/>
    <n v="2634"/>
    <s v="HOURLY"/>
  </r>
  <r>
    <n v="11238"/>
    <s v="Yates, Martin N (Marty)"/>
    <m/>
    <m/>
    <m/>
    <m/>
    <m/>
    <m/>
    <m/>
    <m/>
    <m/>
    <x v="0"/>
    <s v="Y"/>
    <n v="4760.8999999999996"/>
    <x v="118"/>
    <n v="0"/>
    <m/>
    <m/>
    <m/>
    <m/>
    <n v="4863"/>
    <s v="Sr MIC Tech"/>
    <s v="Kentucky-Mid-States Division"/>
    <x v="3"/>
    <s v="4"/>
    <s v="KMD-Bowling Green"/>
    <s v="KMD-Bowling Green-Operations [2750]"/>
    <n v="2750"/>
    <s v="HOURLY"/>
  </r>
  <r>
    <n v="11249"/>
    <s v="Matheny, Leonard R"/>
    <m/>
    <m/>
    <m/>
    <m/>
    <m/>
    <m/>
    <m/>
    <m/>
    <m/>
    <x v="0"/>
    <s v="Y"/>
    <n v="5836.18"/>
    <x v="119"/>
    <n v="0"/>
    <m/>
    <m/>
    <m/>
    <m/>
    <n v="2727"/>
    <s v="Safety Specialist"/>
    <s v="Kentucky-Mid-States Division"/>
    <x v="1"/>
    <s v="4"/>
    <s v="KMD-Owensboro"/>
    <s v="KMD-Owensboro-Safety [2618]"/>
    <n v="2618"/>
    <s v="PERIOD"/>
  </r>
  <r>
    <n v="11250"/>
    <s v="Neel, Phillip W"/>
    <m/>
    <m/>
    <m/>
    <m/>
    <m/>
    <m/>
    <m/>
    <m/>
    <m/>
    <x v="0"/>
    <s v="Y"/>
    <n v="2501.7199999999998"/>
    <x v="120"/>
    <n v="0"/>
    <m/>
    <m/>
    <m/>
    <m/>
    <n v="3149"/>
    <s v="Field Supervisor"/>
    <s v="Kentucky-Mid-States Division"/>
    <x v="3"/>
    <s v="4"/>
    <s v="KMD-Russellville"/>
    <s v="KMD-Bowling Green-C&amp;M/Service [2734]"/>
    <n v="2734"/>
    <s v="HOURLY"/>
  </r>
  <r>
    <n v="11254"/>
    <s v="Parker, Vinda K"/>
    <m/>
    <m/>
    <m/>
    <m/>
    <m/>
    <m/>
    <m/>
    <m/>
    <m/>
    <x v="0"/>
    <s v="Y"/>
    <n v="5425.829999999999"/>
    <x v="121"/>
    <n v="0"/>
    <m/>
    <m/>
    <m/>
    <m/>
    <n v="3291"/>
    <s v="EE &amp; Org Dev Spec"/>
    <s v="Shared Services"/>
    <x v="0"/>
    <s v="5"/>
    <s v="KMD-Hopkinsville"/>
    <s v="ATM-Dal-Employee Dev [1408]"/>
    <n v="1408"/>
    <s v="PERIOD"/>
  </r>
  <r>
    <n v="11255"/>
    <s v="Kenady, Larry E"/>
    <m/>
    <m/>
    <m/>
    <m/>
    <m/>
    <m/>
    <m/>
    <m/>
    <m/>
    <x v="0"/>
    <s v="Y"/>
    <n v="14952.359999999997"/>
    <x v="122"/>
    <n v="0"/>
    <m/>
    <m/>
    <m/>
    <m/>
    <n v="2298"/>
    <s v="Crew Leader"/>
    <s v="Kentucky-Mid-States Division"/>
    <x v="3"/>
    <s v="4"/>
    <s v="KMD-Hopkinsville"/>
    <s v="KMD-Hopkinsville-C&amp;M/Service [2736]"/>
    <n v="2736"/>
    <s v="HOURLY"/>
  </r>
  <r>
    <n v="11256"/>
    <s v="Blackburn, Jack B (Jack)"/>
    <m/>
    <m/>
    <m/>
    <m/>
    <m/>
    <m/>
    <m/>
    <m/>
    <m/>
    <x v="0"/>
    <s v="Y"/>
    <n v="2805.9899999999993"/>
    <x v="123"/>
    <n v="0"/>
    <m/>
    <m/>
    <m/>
    <m/>
    <n v="338"/>
    <s v="Sr MIC Tech"/>
    <s v="Kentucky-Mid-States Division"/>
    <x v="3"/>
    <s v="4"/>
    <s v="KMD-Princeton"/>
    <s v="KMD-Owensboro-Operations [2651]"/>
    <n v="2651"/>
    <s v="HOURLY"/>
  </r>
  <r>
    <n v="11257"/>
    <s v="Owen, Timothy D (Tim)"/>
    <m/>
    <m/>
    <m/>
    <m/>
    <m/>
    <m/>
    <m/>
    <m/>
    <m/>
    <x v="0"/>
    <s v="Y"/>
    <n v="23981.290000000012"/>
    <x v="124"/>
    <n v="0"/>
    <m/>
    <m/>
    <m/>
    <m/>
    <n v="3259"/>
    <s v="Operations Manager"/>
    <s v="Kentucky-Mid-States Division"/>
    <x v="3"/>
    <s v="6"/>
    <s v="KMD-Owensboro"/>
    <s v="KMD-Owensboro-Operations [2651]"/>
    <n v="2651"/>
    <s v="PERIOD"/>
  </r>
  <r>
    <n v="11258"/>
    <s v="Moore, Nancy G"/>
    <m/>
    <m/>
    <m/>
    <m/>
    <m/>
    <m/>
    <m/>
    <m/>
    <m/>
    <x v="0"/>
    <s v="Y"/>
    <n v="5271.89"/>
    <x v="125"/>
    <n v="0"/>
    <m/>
    <m/>
    <m/>
    <m/>
    <n v="3027"/>
    <s v="Operations Assistant"/>
    <s v="Kentucky-Mid-States Division"/>
    <x v="3"/>
    <s v="2"/>
    <s v="KMD-Hopkinsville"/>
    <s v="KMD-Hopkinsville-C&amp;M/Service [2736]"/>
    <n v="2736"/>
    <s v="HOURLY"/>
  </r>
  <r>
    <n v="11259"/>
    <s v="Franklin, Donald R (Don)"/>
    <m/>
    <m/>
    <m/>
    <m/>
    <m/>
    <m/>
    <m/>
    <m/>
    <m/>
    <x v="0"/>
    <s v="Y"/>
    <n v="2803.28"/>
    <x v="126"/>
    <n v="0"/>
    <m/>
    <m/>
    <m/>
    <m/>
    <n v="1412"/>
    <s v="Storage Technician"/>
    <s v="Kentucky-Mid-States Division"/>
    <x v="3"/>
    <s v="3"/>
    <s v="KMD-St Charles"/>
    <s v="KMD-Owensboro-Storage&amp;Transmission [2609]"/>
    <n v="2609"/>
    <s v="HOURLY"/>
  </r>
  <r>
    <n v="11260"/>
    <s v="Leavell, Terry L"/>
    <m/>
    <m/>
    <m/>
    <m/>
    <m/>
    <m/>
    <m/>
    <m/>
    <m/>
    <x v="0"/>
    <s v="Y"/>
    <n v="2777.8599999999997"/>
    <x v="127"/>
    <n v="0"/>
    <m/>
    <m/>
    <m/>
    <m/>
    <n v="2458"/>
    <s v="Sr Service Technician"/>
    <s v="Kentucky-Mid-States Division"/>
    <x v="3"/>
    <s v="3"/>
    <s v="KMD-Paducah"/>
    <s v="KMD-Paducah-C&amp;M/Service [2637]"/>
    <n v="2637"/>
    <s v="HOURLY"/>
  </r>
  <r>
    <n v="11261"/>
    <s v="Hurst, Byford L"/>
    <m/>
    <m/>
    <m/>
    <m/>
    <m/>
    <m/>
    <m/>
    <m/>
    <m/>
    <x v="0"/>
    <s v="Y"/>
    <n v="1141.8599999999999"/>
    <x v="128"/>
    <n v="0"/>
    <m/>
    <m/>
    <m/>
    <m/>
    <n v="2079"/>
    <s v="Distribution Operator"/>
    <s v="Kentucky-Mid-States Division"/>
    <x v="3"/>
    <s v="4"/>
    <s v="KMD-Danville"/>
    <s v="KMD-Danville-C&amp;M/Service [2737]"/>
    <n v="2737"/>
    <s v="HOURLY"/>
  </r>
  <r>
    <n v="11262"/>
    <s v="Gilliland, Charles S"/>
    <m/>
    <m/>
    <m/>
    <m/>
    <m/>
    <m/>
    <m/>
    <m/>
    <m/>
    <x v="0"/>
    <s v="Y"/>
    <n v="9419.23"/>
    <x v="129"/>
    <n v="0"/>
    <m/>
    <m/>
    <m/>
    <m/>
    <n v="1563"/>
    <s v="Sr Service Technician"/>
    <s v="Kentucky-Mid-States Division"/>
    <x v="3"/>
    <s v="3"/>
    <s v="KMD-Danville"/>
    <s v="KMD-Danville-C&amp;M/Service [2737]"/>
    <n v="2737"/>
    <s v="HOURLY"/>
  </r>
  <r>
    <n v="11263"/>
    <s v="Edison, Gary L"/>
    <m/>
    <m/>
    <m/>
    <m/>
    <m/>
    <m/>
    <m/>
    <m/>
    <m/>
    <x v="0"/>
    <s v="Y"/>
    <n v="4495.88"/>
    <x v="130"/>
    <n v="0"/>
    <m/>
    <m/>
    <m/>
    <m/>
    <n v="1215"/>
    <s v="Crew Leader"/>
    <s v="Kentucky-Mid-States Division"/>
    <x v="3"/>
    <s v="4"/>
    <s v="KMD-Bowling Green"/>
    <s v="KMD-Bowling Green-C&amp;M/Service [2734]"/>
    <n v="2734"/>
    <s v="HOURLY"/>
  </r>
  <r>
    <n v="11264"/>
    <s v="Brittain, Chad A"/>
    <m/>
    <m/>
    <m/>
    <m/>
    <m/>
    <m/>
    <m/>
    <m/>
    <m/>
    <x v="0"/>
    <s v="Y"/>
    <n v="8361.51"/>
    <x v="131"/>
    <n v="0"/>
    <m/>
    <m/>
    <m/>
    <m/>
    <n v="474"/>
    <s v="Distribution Operator"/>
    <s v="Kentucky-Mid-States Division"/>
    <x v="3"/>
    <s v="4"/>
    <s v="KMD-Mayfield"/>
    <s v="KMD-Mayfield-C&amp;M/Service [2638]"/>
    <n v="2638"/>
    <s v="HOURLY"/>
  </r>
  <r>
    <n v="11266"/>
    <s v="Howard, Matthew S (Matt)"/>
    <m/>
    <m/>
    <m/>
    <m/>
    <m/>
    <m/>
    <m/>
    <m/>
    <m/>
    <x v="0"/>
    <s v="Y"/>
    <n v="2943.62"/>
    <x v="132"/>
    <n v="0"/>
    <m/>
    <m/>
    <m/>
    <m/>
    <n v="2032"/>
    <s v="Field Support Analyst"/>
    <s v="Kentucky-Mid-States Division"/>
    <x v="1"/>
    <s v="4"/>
    <s v="KMD-Owensboro"/>
    <s v="KMD-Cool Springs-Info Tech [3302]"/>
    <n v="3302"/>
    <s v="HOURLY"/>
  </r>
  <r>
    <n v="11267"/>
    <s v="Smith, Gary L"/>
    <m/>
    <m/>
    <m/>
    <m/>
    <m/>
    <m/>
    <m/>
    <m/>
    <m/>
    <x v="0"/>
    <s v="Y"/>
    <n v="24000"/>
    <x v="133"/>
    <n v="0"/>
    <m/>
    <m/>
    <m/>
    <m/>
    <n v="4073"/>
    <s v="Dir Rates &amp; Reg Affairs"/>
    <s v="Shared Services"/>
    <x v="0"/>
    <s v="9"/>
    <s v="ATM-Dallas Lincoln II"/>
    <s v="ATM-Dal-Rates &amp; Regulatory [1154]"/>
    <n v="1154"/>
    <s v="PERIOD"/>
  </r>
  <r>
    <n v="11268"/>
    <s v="Montgomery, Martin D"/>
    <m/>
    <m/>
    <m/>
    <m/>
    <m/>
    <m/>
    <m/>
    <m/>
    <m/>
    <x v="0"/>
    <s v="Y"/>
    <n v="9108.64"/>
    <x v="134"/>
    <n v="0"/>
    <m/>
    <m/>
    <m/>
    <m/>
    <n v="3006"/>
    <s v="Sr Field Const Coord"/>
    <s v="Kentucky-Mid-States Division"/>
    <x v="3"/>
    <s v="4"/>
    <s v="KMD-Owensboro"/>
    <s v="KMD-Owensboro-Operations [2651]"/>
    <n v="2651"/>
    <s v="HOURLY"/>
  </r>
  <r>
    <n v="11269"/>
    <s v="Lewis, Michael J (Mike)"/>
    <m/>
    <m/>
    <m/>
    <m/>
    <m/>
    <m/>
    <m/>
    <m/>
    <m/>
    <x v="0"/>
    <s v="Y"/>
    <n v="9738.1899999999951"/>
    <x v="135"/>
    <n v="0"/>
    <m/>
    <m/>
    <m/>
    <m/>
    <n v="2506"/>
    <s v="Supply Chain Specialist"/>
    <s v="Kentucky-Mid-States Division"/>
    <x v="1"/>
    <s v="5"/>
    <s v="KMD-Owensboro"/>
    <s v="KMD-Cool Springs-Tech Svcs [3305]"/>
    <n v="3305"/>
    <s v="PERIOD"/>
  </r>
  <r>
    <n v="11270"/>
    <s v="Mattingly, Patrick T (Pat)"/>
    <m/>
    <m/>
    <m/>
    <m/>
    <m/>
    <m/>
    <m/>
    <m/>
    <m/>
    <x v="0"/>
    <s v="Y"/>
    <n v="7477.340000000002"/>
    <x v="136"/>
    <n v="0"/>
    <m/>
    <m/>
    <m/>
    <m/>
    <n v="2744"/>
    <s v="Operations Supervisor"/>
    <s v="Kentucky-Mid-States Division"/>
    <x v="3"/>
    <s v="5"/>
    <s v="KMD-Paducah"/>
    <s v="KMD-Paducah-C&amp;M/Service [2637]"/>
    <n v="2637"/>
    <s v="PERIOD"/>
  </r>
  <r>
    <n v="11271"/>
    <s v="Smith, Jimmy D (Jimmy Dale)"/>
    <m/>
    <m/>
    <m/>
    <m/>
    <m/>
    <m/>
    <m/>
    <m/>
    <m/>
    <x v="0"/>
    <s v="Y"/>
    <n v="17999.999999999996"/>
    <x v="137"/>
    <n v="0"/>
    <m/>
    <m/>
    <m/>
    <m/>
    <n v="4079"/>
    <s v="Sr MIC Tech"/>
    <s v="Kentucky-Mid-States Division"/>
    <x v="3"/>
    <s v="4"/>
    <s v="KMD-Danville"/>
    <s v="KMD-Bowling Green-Operations [2750]"/>
    <n v="2750"/>
    <s v="HOURLY"/>
  </r>
  <r>
    <n v="11278"/>
    <s v="Porter, Joseph M (Mike)"/>
    <m/>
    <m/>
    <m/>
    <m/>
    <m/>
    <m/>
    <m/>
    <m/>
    <m/>
    <x v="0"/>
    <s v="Y"/>
    <n v="2262"/>
    <x v="138"/>
    <n v="0"/>
    <m/>
    <m/>
    <m/>
    <m/>
    <n v="3417"/>
    <s v="Sr Service Technician"/>
    <s v="Kentucky-Mid-States Division"/>
    <x v="3"/>
    <s v="3"/>
    <s v="KMD-Bowling Green"/>
    <s v="KMD-Bowling Green-C&amp;M/Service [2734]"/>
    <n v="2734"/>
    <s v="HOURLY"/>
  </r>
  <r>
    <n v="11286"/>
    <s v="Igleheart, Lana C."/>
    <m/>
    <m/>
    <m/>
    <m/>
    <m/>
    <m/>
    <m/>
    <m/>
    <m/>
    <x v="0"/>
    <s v="Y"/>
    <n v="2439.3800000000006"/>
    <x v="139"/>
    <n v="0"/>
    <m/>
    <m/>
    <m/>
    <m/>
    <n v="2091"/>
    <s v="Operations Assistant"/>
    <s v="Kentucky-Mid-States Division"/>
    <x v="3"/>
    <s v="2"/>
    <s v="KMD-Owensboro"/>
    <s v="KMD-Owensboro-C&amp;M/Service [2636]"/>
    <n v="2636"/>
    <s v="HOURLY"/>
  </r>
  <r>
    <n v="11287"/>
    <s v="Willis, Ricky L (Rick)"/>
    <m/>
    <m/>
    <m/>
    <m/>
    <m/>
    <m/>
    <m/>
    <m/>
    <m/>
    <x v="0"/>
    <s v="Y"/>
    <n v="3573.3799999999992"/>
    <x v="140"/>
    <n v="0"/>
    <m/>
    <m/>
    <m/>
    <m/>
    <n v="4778"/>
    <s v="Sr Field Const Coord"/>
    <s v="Kentucky-Mid-States Division"/>
    <x v="3"/>
    <s v="4"/>
    <s v="KMD-Madisonville"/>
    <s v="KMD-Owensboro-Operations [2651]"/>
    <n v="2651"/>
    <s v="HOURLY"/>
  </r>
  <r>
    <n v="11289"/>
    <s v="Elmore, Cecil B (Brent)"/>
    <m/>
    <m/>
    <m/>
    <m/>
    <m/>
    <m/>
    <m/>
    <m/>
    <m/>
    <x v="0"/>
    <s v="Y"/>
    <n v="5591.2"/>
    <x v="141"/>
    <n v="0"/>
    <m/>
    <m/>
    <m/>
    <m/>
    <n v="1251"/>
    <s v="Survey Specialist"/>
    <s v="Kentucky-Mid-States Division"/>
    <x v="3"/>
    <s v="3"/>
    <s v="KMD-Bowling Green"/>
    <s v="KMD-Bowling Green-Operations [2750]"/>
    <n v="2750"/>
    <s v="HOURLY"/>
  </r>
  <r>
    <n v="11290"/>
    <s v="Basham, Fritz S"/>
    <m/>
    <m/>
    <m/>
    <m/>
    <m/>
    <m/>
    <m/>
    <m/>
    <m/>
    <x v="0"/>
    <s v="Y"/>
    <n v="9204.32"/>
    <x v="142"/>
    <n v="0"/>
    <m/>
    <m/>
    <m/>
    <m/>
    <n v="240"/>
    <s v="Sr Field Const Coord"/>
    <s v="Kentucky-Mid-States Division"/>
    <x v="3"/>
    <s v="4"/>
    <s v="KMD-Owensboro"/>
    <s v="KMD-Owensboro-Operations [2651]"/>
    <n v="2651"/>
    <s v="HOURLY"/>
  </r>
  <r>
    <n v="11291"/>
    <s v="Coleman, Michael D (Mike)"/>
    <m/>
    <m/>
    <m/>
    <m/>
    <m/>
    <m/>
    <m/>
    <m/>
    <m/>
    <x v="0"/>
    <s v="Y"/>
    <n v="8491.15"/>
    <x v="143"/>
    <n v="0"/>
    <m/>
    <m/>
    <m/>
    <m/>
    <n v="847"/>
    <s v="Field Supervisor"/>
    <s v="Kentucky-Mid-States Division"/>
    <x v="3"/>
    <s v="4"/>
    <s v="KMD-Princeton"/>
    <s v="KMD-Princeton-C&amp;M/Service [2635]"/>
    <n v="2635"/>
    <s v="HOURLY"/>
  </r>
  <r>
    <n v="11293"/>
    <s v="Westerfield, Kenneth D (Kenny)"/>
    <m/>
    <m/>
    <m/>
    <m/>
    <m/>
    <m/>
    <m/>
    <m/>
    <m/>
    <x v="0"/>
    <s v="Y"/>
    <n v="8357.8700000000008"/>
    <x v="144"/>
    <n v="0"/>
    <m/>
    <m/>
    <m/>
    <m/>
    <n v="4681"/>
    <s v="SCADA Technician"/>
    <s v="Kentucky-Mid-States Division"/>
    <x v="1"/>
    <s v="4"/>
    <s v="KMD-Owensboro"/>
    <s v="KMD-Owensboro-Compliance [2612]"/>
    <n v="2612"/>
    <s v="HOURLY"/>
  </r>
  <r>
    <n v="11299"/>
    <s v="Dobbs, Jay K (Kevin)"/>
    <m/>
    <m/>
    <m/>
    <m/>
    <m/>
    <m/>
    <m/>
    <m/>
    <m/>
    <x v="0"/>
    <s v="Y"/>
    <n v="24000.000000000007"/>
    <x v="145"/>
    <n v="0"/>
    <m/>
    <m/>
    <m/>
    <m/>
    <n v="1128"/>
    <s v="VP Operations"/>
    <s v="Kentucky-Mid-States Division"/>
    <x v="1"/>
    <s v="7"/>
    <s v="KMD-Owensboro"/>
    <s v="KMD-Owensboro-N Reg Admin [2631]"/>
    <n v="2631"/>
    <s v="PERIOD"/>
  </r>
  <r>
    <n v="11305"/>
    <s v="Thompson, Dennis S (Shane)"/>
    <m/>
    <m/>
    <m/>
    <m/>
    <m/>
    <m/>
    <m/>
    <m/>
    <m/>
    <x v="0"/>
    <s v="Y"/>
    <n v="15242.670000000002"/>
    <x v="146"/>
    <n v="0"/>
    <m/>
    <m/>
    <m/>
    <m/>
    <n v="4346"/>
    <s v="Sr MIC Tech"/>
    <s v="Kentucky-Mid-States Division"/>
    <x v="3"/>
    <s v="4"/>
    <s v="KMD-Owensboro"/>
    <s v="KMD-Owensboro-Operations [2651]"/>
    <n v="2651"/>
    <s v="HOURLY"/>
  </r>
  <r>
    <n v="11311"/>
    <s v="Buckner, Linda K"/>
    <m/>
    <m/>
    <m/>
    <m/>
    <m/>
    <m/>
    <m/>
    <m/>
    <m/>
    <x v="0"/>
    <s v="Y"/>
    <n v="1689.1100000000001"/>
    <x v="147"/>
    <n v="0"/>
    <m/>
    <m/>
    <m/>
    <m/>
    <n v="567"/>
    <s v="Operations Assistant"/>
    <s v="Kentucky-Mid-States Division"/>
    <x v="3"/>
    <s v="2"/>
    <s v="KMD-Glasgow Ops"/>
    <s v="KMD-Glasgow-C&amp;M/Service [2735]"/>
    <n v="2735"/>
    <s v="HOURLY"/>
  </r>
  <r>
    <n v="11312"/>
    <s v="Benningfield, Ronald (Ronnie)"/>
    <m/>
    <m/>
    <m/>
    <m/>
    <m/>
    <m/>
    <m/>
    <m/>
    <m/>
    <x v="0"/>
    <s v="Y"/>
    <n v="14322.829999999993"/>
    <x v="148"/>
    <n v="0"/>
    <m/>
    <m/>
    <m/>
    <m/>
    <n v="292"/>
    <s v="Operations Manager"/>
    <s v="Kentucky-Mid-States Division"/>
    <x v="3"/>
    <s v="6"/>
    <s v="KMD-Bowling Green"/>
    <s v="KMD-Bowling Green-Operations [2750]"/>
    <n v="2750"/>
    <s v="PERIOD"/>
  </r>
  <r>
    <n v="11314"/>
    <s v="Whitney, Marilyn A"/>
    <m/>
    <m/>
    <m/>
    <m/>
    <m/>
    <m/>
    <m/>
    <m/>
    <m/>
    <x v="0"/>
    <s v="Y"/>
    <n v="0"/>
    <x v="149"/>
    <n v="0"/>
    <m/>
    <m/>
    <m/>
    <m/>
    <n v="4712"/>
    <s v="Revenue Systems Analyst"/>
    <s v="Kentucky-Mid-States Division"/>
    <x v="1"/>
    <s v="5"/>
    <s v="KMD-Owensboro"/>
    <s v="KMD-Cool Springs-Finance [3307]"/>
    <n v="3307"/>
    <s v="PERIOD"/>
  </r>
  <r>
    <n v="11316"/>
    <s v="Wright, Danny J"/>
    <m/>
    <m/>
    <m/>
    <m/>
    <m/>
    <m/>
    <m/>
    <m/>
    <m/>
    <x v="0"/>
    <s v="Y"/>
    <n v="8577.9600000000028"/>
    <x v="150"/>
    <n v="0"/>
    <m/>
    <m/>
    <m/>
    <m/>
    <n v="4845"/>
    <s v="Sr Service Technician"/>
    <s v="Kentucky-Mid-States Division"/>
    <x v="3"/>
    <s v="3"/>
    <s v="KMD-Russellville"/>
    <s v="KMD-Bowling Green-C&amp;M/Service [2734]"/>
    <n v="2734"/>
    <s v="HOURLY"/>
  </r>
  <r>
    <n v="11318"/>
    <s v="Hendrix, Ted R"/>
    <m/>
    <m/>
    <m/>
    <m/>
    <m/>
    <m/>
    <m/>
    <m/>
    <m/>
    <x v="0"/>
    <s v="Y"/>
    <n v="2267.2299999999996"/>
    <x v="151"/>
    <n v="0"/>
    <m/>
    <m/>
    <m/>
    <m/>
    <n v="1882"/>
    <s v="Damage Prevention Technician"/>
    <s v="Kentucky-Mid-States Division"/>
    <x v="3"/>
    <s v="3"/>
    <s v="KMD-Owensboro"/>
    <s v="KMD-Owensboro-C&amp;M/Service [2636]"/>
    <n v="2636"/>
    <s v="HOURLY"/>
  </r>
  <r>
    <n v="11319"/>
    <s v="Hall, William J (Joe)"/>
    <m/>
    <m/>
    <m/>
    <m/>
    <m/>
    <m/>
    <m/>
    <m/>
    <m/>
    <x v="0"/>
    <s v="Y"/>
    <n v="2843.2399999999993"/>
    <x v="152"/>
    <n v="0"/>
    <m/>
    <m/>
    <m/>
    <m/>
    <n v="1739"/>
    <s v="Survey Specialist"/>
    <s v="Kentucky-Mid-States Division"/>
    <x v="3"/>
    <s v="3"/>
    <s v="KMD-Madisonville"/>
    <s v="KMD-Owensboro-Operations [2651]"/>
    <n v="2651"/>
    <s v="HOURLY"/>
  </r>
  <r>
    <n v="11320"/>
    <s v="Tucker, Edward A (Eddie)"/>
    <m/>
    <m/>
    <m/>
    <m/>
    <m/>
    <m/>
    <m/>
    <m/>
    <m/>
    <x v="0"/>
    <s v="Y"/>
    <n v="2788.1599999999994"/>
    <x v="153"/>
    <n v="0"/>
    <m/>
    <m/>
    <m/>
    <m/>
    <n v="4444"/>
    <s v="Project Specialist"/>
    <s v="Kentucky-Mid-States Division"/>
    <x v="3"/>
    <s v="4"/>
    <s v="KMD-Paducah"/>
    <s v="KMD-Paducah - Operations [3351]"/>
    <n v="3351"/>
    <s v="PERIOD"/>
  </r>
  <r>
    <n v="11322"/>
    <s v="Miller, Richard W Jr (Dicky)"/>
    <m/>
    <m/>
    <m/>
    <m/>
    <m/>
    <m/>
    <m/>
    <m/>
    <m/>
    <x v="0"/>
    <s v="Y"/>
    <n v="2385.27"/>
    <x v="154"/>
    <n v="0"/>
    <m/>
    <m/>
    <m/>
    <m/>
    <n v="2945"/>
    <s v="Sr Service Technician"/>
    <s v="Kentucky-Mid-States Division"/>
    <x v="3"/>
    <s v="3"/>
    <s v="KMD-Greenville KY Ops"/>
    <s v="KMD-Owensboro-C&amp;M/Service [2636]"/>
    <n v="2636"/>
    <s v="HOURLY"/>
  </r>
  <r>
    <n v="11323"/>
    <s v="Stewart, James B"/>
    <m/>
    <m/>
    <m/>
    <m/>
    <m/>
    <m/>
    <m/>
    <m/>
    <m/>
    <x v="0"/>
    <s v="Y"/>
    <n v="2946.84"/>
    <x v="155"/>
    <n v="0"/>
    <m/>
    <m/>
    <m/>
    <m/>
    <n v="4203"/>
    <s v="Sr Service Technician"/>
    <s v="Kentucky-Mid-States Division"/>
    <x v="3"/>
    <s v="3"/>
    <s v="KMD-Greenville KY Ops"/>
    <s v="KMD-Owensboro-C&amp;M/Service [2636]"/>
    <n v="2636"/>
    <s v="HOURLY"/>
  </r>
  <r>
    <n v="11325"/>
    <s v="Hoard, Douglas R (Doug)"/>
    <m/>
    <m/>
    <m/>
    <m/>
    <m/>
    <m/>
    <m/>
    <m/>
    <m/>
    <x v="0"/>
    <s v="Y"/>
    <n v="6847.38"/>
    <x v="156"/>
    <n v="0"/>
    <m/>
    <m/>
    <m/>
    <m/>
    <n v="1969"/>
    <s v="Town Operator"/>
    <s v="Kentucky-Mid-States Division"/>
    <x v="3"/>
    <s v="4"/>
    <s v="KMD-Madisonville"/>
    <s v="KMD-Madisonville-C&amp;M/Service [2634]"/>
    <n v="2634"/>
    <s v="HOURLY"/>
  </r>
  <r>
    <n v="11327"/>
    <s v="Morgan, Jeff R"/>
    <m/>
    <m/>
    <m/>
    <m/>
    <m/>
    <m/>
    <m/>
    <m/>
    <m/>
    <x v="0"/>
    <s v="Y"/>
    <n v="2065.5799999999995"/>
    <x v="157"/>
    <n v="0"/>
    <m/>
    <m/>
    <m/>
    <m/>
    <n v="3042"/>
    <s v="Sr Service Technician"/>
    <s v="Kentucky-Mid-States Division"/>
    <x v="3"/>
    <s v="3"/>
    <s v="KMD-Bowling Green"/>
    <s v="KMD-Bowling Green-C&amp;M/Service [2734]"/>
    <n v="2734"/>
    <s v="HOURLY"/>
  </r>
  <r>
    <n v="11328"/>
    <s v="Oost, William B (Byron)"/>
    <m/>
    <m/>
    <m/>
    <m/>
    <m/>
    <m/>
    <m/>
    <m/>
    <m/>
    <x v="0"/>
    <s v="Y"/>
    <n v="3058.9099999999994"/>
    <x v="158"/>
    <n v="0"/>
    <m/>
    <m/>
    <m/>
    <m/>
    <n v="3232"/>
    <s v="Project Specialist"/>
    <s v="Kentucky-Mid-States Division"/>
    <x v="3"/>
    <s v="4"/>
    <s v="KMD-Bowling Green"/>
    <s v="KMD-Bowling Green-Operations [2750]"/>
    <n v="2750"/>
    <s v="PERIOD"/>
  </r>
  <r>
    <n v="11329"/>
    <s v="Burkeen, Timothy W (Tim)"/>
    <m/>
    <m/>
    <m/>
    <m/>
    <m/>
    <m/>
    <m/>
    <m/>
    <m/>
    <x v="0"/>
    <s v="Y"/>
    <n v="5561.3300000000017"/>
    <x v="159"/>
    <n v="0"/>
    <m/>
    <m/>
    <m/>
    <m/>
    <n v="591"/>
    <s v="Sr Service Technician"/>
    <s v="Kentucky-Mid-States Division"/>
    <x v="3"/>
    <s v="3"/>
    <s v="KMD-Mayfield"/>
    <s v="KMD-Mayfield-C&amp;M/Service [2638]"/>
    <n v="2638"/>
    <s v="HOURLY"/>
  </r>
  <r>
    <n v="11330"/>
    <s v="Tucker, Mariam L"/>
    <m/>
    <m/>
    <m/>
    <m/>
    <m/>
    <m/>
    <m/>
    <m/>
    <m/>
    <x v="0"/>
    <s v="Y"/>
    <n v="20616.560000000001"/>
    <x v="160"/>
    <n v="0"/>
    <m/>
    <m/>
    <m/>
    <m/>
    <n v="4446"/>
    <s v="Operations Supervisor"/>
    <s v="Kentucky-Mid-States Division"/>
    <x v="3"/>
    <s v="5"/>
    <s v="KMD-Owensboro"/>
    <s v="KMD-Owensboro-C&amp;M/Service [2636]"/>
    <n v="2636"/>
    <s v="PERIOD"/>
  </r>
  <r>
    <n v="11332"/>
    <s v="Ruble, Roxanne R"/>
    <m/>
    <m/>
    <m/>
    <m/>
    <m/>
    <m/>
    <m/>
    <m/>
    <m/>
    <x v="0"/>
    <s v="Y"/>
    <n v="4000.1200000000022"/>
    <x v="161"/>
    <n v="0"/>
    <m/>
    <m/>
    <m/>
    <m/>
    <n v="3784"/>
    <s v="Operations Assistant"/>
    <s v="Kentucky-Mid-States Division"/>
    <x v="3"/>
    <s v="2"/>
    <s v="KMD-Shelbyville KY"/>
    <s v="KMD-Shelbyville KY-C&amp;M/Service [2739]"/>
    <n v="2739"/>
    <s v="HOURLY"/>
  </r>
  <r>
    <n v="11334"/>
    <s v="Towery, Paul W"/>
    <m/>
    <m/>
    <m/>
    <m/>
    <m/>
    <m/>
    <m/>
    <m/>
    <m/>
    <x v="0"/>
    <s v="Y"/>
    <n v="6384.58"/>
    <x v="162"/>
    <n v="0"/>
    <m/>
    <m/>
    <m/>
    <m/>
    <n v="4408"/>
    <s v="Crew Leader"/>
    <s v="Kentucky-Mid-States Division"/>
    <x v="3"/>
    <s v="4"/>
    <s v="KMD-Princeton"/>
    <s v="KMD-Princeton-C&amp;M/Service [2635]"/>
    <n v="2635"/>
    <s v="HOURLY"/>
  </r>
  <r>
    <n v="11340"/>
    <s v="Capps, James D (Jim)"/>
    <m/>
    <m/>
    <m/>
    <m/>
    <m/>
    <m/>
    <m/>
    <m/>
    <m/>
    <x v="0"/>
    <s v="Y"/>
    <n v="24000.000000000011"/>
    <x v="163"/>
    <n v="0"/>
    <m/>
    <m/>
    <m/>
    <m/>
    <n v="663"/>
    <s v="Sr Project Specialist"/>
    <s v="Kentucky-Mid-States Division"/>
    <x v="3"/>
    <s v="5"/>
    <s v="KMD-Owensboro"/>
    <s v="KMD-KY Pipe Replacement [2653]"/>
    <n v="2653"/>
    <s v="PERIOD"/>
  </r>
  <r>
    <n v="11345"/>
    <s v="Hodskins, Frank G"/>
    <m/>
    <m/>
    <m/>
    <m/>
    <m/>
    <m/>
    <m/>
    <m/>
    <m/>
    <x v="0"/>
    <s v="Y"/>
    <n v="1930.2599999999995"/>
    <x v="164"/>
    <n v="0"/>
    <m/>
    <m/>
    <m/>
    <m/>
    <n v="1975"/>
    <s v="Operations Assistant"/>
    <s v="Kentucky-Mid-States Division"/>
    <x v="3"/>
    <s v="2"/>
    <s v="KMD-Owensboro"/>
    <s v="KMD-Owensboro-C&amp;M/Service [2636]"/>
    <n v="2636"/>
    <s v="HOURLY"/>
  </r>
  <r>
    <n v="11346"/>
    <s v="Tompkins, Timothy T (Tim)"/>
    <m/>
    <m/>
    <m/>
    <m/>
    <m/>
    <m/>
    <m/>
    <m/>
    <m/>
    <x v="0"/>
    <s v="Y"/>
    <n v="11272.409999999998"/>
    <x v="165"/>
    <n v="0"/>
    <m/>
    <m/>
    <m/>
    <m/>
    <n v="4391"/>
    <s v="Operations Supervisor"/>
    <s v="Kentucky-Mid-States Division"/>
    <x v="3"/>
    <s v="5"/>
    <s v="KMD-Madisonville"/>
    <s v="KMD-Madisonville-C&amp;M/Service [2634]"/>
    <n v="2634"/>
    <s v="PERIOD"/>
  </r>
  <r>
    <n v="11347"/>
    <s v="Oost, Patricia (Saucy)"/>
    <m/>
    <m/>
    <m/>
    <m/>
    <m/>
    <m/>
    <m/>
    <m/>
    <m/>
    <x v="0"/>
    <s v="Y"/>
    <n v="2167.7999999999997"/>
    <x v="166"/>
    <n v="0"/>
    <m/>
    <m/>
    <m/>
    <m/>
    <n v="3231"/>
    <s v="Operations Assistant"/>
    <s v="Kentucky-Mid-States Division"/>
    <x v="3"/>
    <s v="2"/>
    <s v="KMD-Bowling Green"/>
    <s v="KMD-Bowling Green-C&amp;M/Service [2734]"/>
    <n v="2734"/>
    <s v="HOURLY"/>
  </r>
  <r>
    <n v="11348"/>
    <s v="Miller, Teddy W"/>
    <m/>
    <m/>
    <m/>
    <m/>
    <m/>
    <m/>
    <m/>
    <m/>
    <m/>
    <x v="0"/>
    <s v="Y"/>
    <n v="3933.1899999999996"/>
    <x v="167"/>
    <n v="0"/>
    <m/>
    <m/>
    <m/>
    <m/>
    <n v="2950"/>
    <s v="Field Supervisor"/>
    <s v="Kentucky-Mid-States Division"/>
    <x v="3"/>
    <s v="4"/>
    <s v="KMD-Greenville KY Ops"/>
    <s v="KMD-Owensboro-C&amp;M/Service [2636]"/>
    <n v="2636"/>
    <s v="HOURLY"/>
  </r>
  <r>
    <n v="11349"/>
    <s v="Burke, Roland L"/>
    <m/>
    <m/>
    <m/>
    <m/>
    <m/>
    <m/>
    <m/>
    <m/>
    <m/>
    <x v="0"/>
    <s v="Y"/>
    <n v="2332.1400000000003"/>
    <x v="168"/>
    <n v="0"/>
    <m/>
    <m/>
    <m/>
    <m/>
    <n v="590"/>
    <s v="Sr Construction Operator"/>
    <s v="Kentucky-Mid-States Division"/>
    <x v="3"/>
    <s v="3"/>
    <s v="KMD-Madisonville"/>
    <s v="KMD-Madisonville-C&amp;M/Service [2634]"/>
    <n v="2634"/>
    <s v="HOURLY"/>
  </r>
  <r>
    <n v="11350"/>
    <s v="Nash, Kenneth W (Kenny)"/>
    <m/>
    <m/>
    <m/>
    <m/>
    <m/>
    <m/>
    <m/>
    <m/>
    <m/>
    <x v="2"/>
    <s v="Interest Only"/>
    <n v="3903.9599999999996"/>
    <x v="169"/>
    <n v="3903.9599999999996"/>
    <m/>
    <m/>
    <m/>
    <m/>
    <n v="3132"/>
    <s v="Sr Project Specialist"/>
    <s v="Kentucky-Mid-States Division"/>
    <x v="3"/>
    <s v="5"/>
    <s v="KMD-Owensboro"/>
    <s v="KMD-KY Pipe Replacement [2653]"/>
    <n v="2653"/>
    <s v="PERIOD"/>
  </r>
  <r>
    <n v="11354"/>
    <s v="Wilkinson, Stephone L"/>
    <m/>
    <m/>
    <m/>
    <m/>
    <m/>
    <m/>
    <m/>
    <m/>
    <m/>
    <x v="0"/>
    <s v="Y"/>
    <n v="3162.0499999999997"/>
    <x v="170"/>
    <n v="0"/>
    <m/>
    <m/>
    <m/>
    <m/>
    <n v="4734"/>
    <s v="Corrosion Control Technician"/>
    <s v="Kentucky-Mid-States Division"/>
    <x v="3"/>
    <s v="3"/>
    <s v="KMD-Danville"/>
    <s v="KMD-Bowling Green-Operations [2750]"/>
    <n v="2750"/>
    <s v="HOURLY"/>
  </r>
  <r>
    <n v="11355"/>
    <s v="Brown, Bobby S"/>
    <m/>
    <m/>
    <m/>
    <m/>
    <m/>
    <m/>
    <m/>
    <m/>
    <m/>
    <x v="0"/>
    <s v="Y"/>
    <n v="17060.160000000007"/>
    <x v="171"/>
    <n v="0"/>
    <m/>
    <m/>
    <m/>
    <m/>
    <n v="508"/>
    <s v="Operations Supervisor"/>
    <s v="Kentucky-Mid-States Division"/>
    <x v="3"/>
    <s v="5"/>
    <s v="KMD-Paducah"/>
    <s v="KMD-Paducah-C&amp;M/Service [2637]"/>
    <n v="2637"/>
    <s v="PERIOD"/>
  </r>
  <r>
    <n v="11356"/>
    <s v="Fox, Kevin E"/>
    <m/>
    <m/>
    <m/>
    <m/>
    <m/>
    <m/>
    <m/>
    <m/>
    <m/>
    <x v="0"/>
    <s v="Y"/>
    <n v="5094.6799999999994"/>
    <x v="172"/>
    <n v="0"/>
    <m/>
    <m/>
    <m/>
    <m/>
    <n v="1405"/>
    <s v="Storage Technician"/>
    <s v="Kentucky-Mid-States Division"/>
    <x v="3"/>
    <s v="3"/>
    <s v="KMD-St Charles"/>
    <s v="KMD-Owensboro-Storage&amp;Transmission [2609]"/>
    <n v="2609"/>
    <s v="HOURLY"/>
  </r>
  <r>
    <n v="11357"/>
    <s v="Bittel, Stephen J (Steve)"/>
    <m/>
    <m/>
    <m/>
    <m/>
    <m/>
    <m/>
    <m/>
    <m/>
    <m/>
    <x v="0"/>
    <s v="Y"/>
    <n v="22411.06"/>
    <x v="173"/>
    <n v="0"/>
    <m/>
    <m/>
    <m/>
    <m/>
    <n v="330"/>
    <s v="Mgr Safety"/>
    <s v="Kentucky-Mid-States Division"/>
    <x v="1"/>
    <s v="6"/>
    <s v="KMD-Owensboro"/>
    <s v="KMD-Owensboro-Safety [2618]"/>
    <n v="2618"/>
    <s v="PERIOD"/>
  </r>
  <r>
    <n v="11358"/>
    <s v="Clark, Stephen D (Steve)"/>
    <m/>
    <m/>
    <m/>
    <m/>
    <m/>
    <m/>
    <m/>
    <m/>
    <m/>
    <x v="0"/>
    <s v="Y"/>
    <n v="4528.2100000000019"/>
    <x v="174"/>
    <n v="0"/>
    <m/>
    <m/>
    <m/>
    <m/>
    <n v="796"/>
    <s v="Compliance Analyst"/>
    <s v="Kentucky-Mid-States Division"/>
    <x v="1"/>
    <s v="5"/>
    <s v="KMD-Owensboro"/>
    <s v="KMD-Owensboro-Compliance [2612]"/>
    <n v="2612"/>
    <s v="PERIOD"/>
  </r>
  <r>
    <n v="11359"/>
    <s v="Clark, Joseph G (Joe)"/>
    <m/>
    <m/>
    <m/>
    <m/>
    <m/>
    <m/>
    <m/>
    <m/>
    <m/>
    <x v="0"/>
    <s v="Y"/>
    <n v="5179.0199999999995"/>
    <x v="175"/>
    <n v="0"/>
    <m/>
    <m/>
    <m/>
    <m/>
    <n v="791"/>
    <s v="Survey Specialist"/>
    <s v="Kentucky-Mid-States Division"/>
    <x v="3"/>
    <s v="3"/>
    <s v="KMD-Owensboro"/>
    <s v="KMD-Owensboro-Operations [2651]"/>
    <n v="2651"/>
    <s v="HOURLY"/>
  </r>
  <r>
    <n v="11360"/>
    <s v="Bickett, Kenneth W (Kenny)"/>
    <m/>
    <m/>
    <m/>
    <m/>
    <m/>
    <m/>
    <m/>
    <m/>
    <m/>
    <x v="0"/>
    <s v="Y"/>
    <n v="18012.84"/>
    <x v="176"/>
    <n v="0"/>
    <m/>
    <m/>
    <m/>
    <m/>
    <n v="314"/>
    <s v="Sr MIC Tech"/>
    <s v="Kentucky-Mid-States Division"/>
    <x v="3"/>
    <s v="4"/>
    <s v="KMD-Owensboro"/>
    <s v="KMD-Owensboro-Operations [2651]"/>
    <n v="2651"/>
    <s v="HOURLY"/>
  </r>
  <r>
    <n v="11361"/>
    <s v="Jewell, Michael E (Mike)"/>
    <m/>
    <m/>
    <m/>
    <m/>
    <m/>
    <m/>
    <m/>
    <m/>
    <m/>
    <x v="0"/>
    <s v="Y"/>
    <n v="9805.5199999999986"/>
    <x v="177"/>
    <n v="0"/>
    <m/>
    <m/>
    <m/>
    <m/>
    <n v="2149"/>
    <s v="Corrosion Control Technician"/>
    <s v="Kentucky-Mid-States Division"/>
    <x v="3"/>
    <s v="3"/>
    <s v="KMD-Bowling Green"/>
    <s v="KMD-Bowling Green-Operations [2750]"/>
    <n v="2750"/>
    <s v="HOURLY"/>
  </r>
  <r>
    <n v="11362"/>
    <s v="Bunch, Robert D (Doug)"/>
    <m/>
    <m/>
    <m/>
    <m/>
    <m/>
    <m/>
    <m/>
    <m/>
    <m/>
    <x v="0"/>
    <s v="Y"/>
    <n v="7979.3200000000006"/>
    <x v="178"/>
    <n v="0"/>
    <m/>
    <m/>
    <m/>
    <m/>
    <n v="574"/>
    <s v="Sr Service Technician"/>
    <s v="Kentucky-Mid-States Division"/>
    <x v="3"/>
    <s v="3"/>
    <s v="KMD-Glasgow Ops"/>
    <s v="KMD-Glasgow-C&amp;M/Service [2735]"/>
    <n v="2735"/>
    <s v="HOURLY"/>
  </r>
  <r>
    <n v="11363"/>
    <s v="White, Dalton B Jr (Buddy)"/>
    <m/>
    <m/>
    <m/>
    <m/>
    <m/>
    <m/>
    <m/>
    <m/>
    <m/>
    <x v="0"/>
    <s v="Y"/>
    <n v="10277.020000000004"/>
    <x v="179"/>
    <n v="0"/>
    <m/>
    <m/>
    <m/>
    <m/>
    <n v="4698"/>
    <s v="Sr Field Const Coord"/>
    <s v="Kentucky-Mid-States Division"/>
    <x v="3"/>
    <s v="4"/>
    <s v="KMD-Bowling Green"/>
    <s v="KMD-Bowling Green-Operations [2750]"/>
    <n v="2750"/>
    <s v="HOURLY"/>
  </r>
  <r>
    <n v="11370"/>
    <s v="Crowe, Janice F"/>
    <m/>
    <m/>
    <m/>
    <m/>
    <m/>
    <m/>
    <m/>
    <m/>
    <m/>
    <x v="0"/>
    <s v="Y"/>
    <n v="242.61999999999998"/>
    <x v="180"/>
    <n v="0"/>
    <m/>
    <m/>
    <m/>
    <m/>
    <n v="961"/>
    <s v="Operations Assistant"/>
    <s v="Kentucky-Mid-States Division"/>
    <x v="3"/>
    <s v="2"/>
    <s v="KMD-Owensboro"/>
    <s v="KMD-Owensboro-C&amp;M/Service [2636]"/>
    <n v="2636"/>
    <s v="HOURLY"/>
  </r>
  <r>
    <n v="11372"/>
    <s v="Yokley, Michael L (Mike)"/>
    <m/>
    <m/>
    <m/>
    <m/>
    <m/>
    <m/>
    <m/>
    <m/>
    <m/>
    <x v="0"/>
    <s v="Y"/>
    <n v="4497.5599999999995"/>
    <x v="181"/>
    <n v="0"/>
    <m/>
    <m/>
    <m/>
    <m/>
    <n v="4868"/>
    <s v="Sr Service Technician"/>
    <s v="Kentucky-Mid-States Division"/>
    <x v="3"/>
    <s v="3"/>
    <s v="KMD-Bowling Green"/>
    <s v="KMD-Bowling Green-C&amp;M/Service [2734]"/>
    <n v="2734"/>
    <s v="HOURLY"/>
  </r>
  <r>
    <n v="11373"/>
    <s v="Clark, Michael W (Mike)"/>
    <m/>
    <m/>
    <m/>
    <m/>
    <m/>
    <m/>
    <m/>
    <m/>
    <m/>
    <x v="0"/>
    <s v="Y"/>
    <n v="3692.3199999999993"/>
    <x v="182"/>
    <n v="0"/>
    <m/>
    <m/>
    <m/>
    <m/>
    <n v="794"/>
    <s v="Sr Service Technician"/>
    <s v="Kentucky-Mid-States Division"/>
    <x v="3"/>
    <s v="3"/>
    <s v="KMD-Madisonville"/>
    <s v="KMD-Madisonville-C&amp;M/Service [2634]"/>
    <n v="2634"/>
    <s v="HOURLY"/>
  </r>
  <r>
    <n v="11374"/>
    <s v="Porter, Wesley B (Blake)"/>
    <m/>
    <m/>
    <m/>
    <m/>
    <m/>
    <m/>
    <m/>
    <m/>
    <m/>
    <x v="0"/>
    <s v="Y"/>
    <n v="3138.71"/>
    <x v="183"/>
    <n v="0"/>
    <m/>
    <m/>
    <m/>
    <m/>
    <n v="3419"/>
    <s v="Storage Technician"/>
    <s v="Kentucky-Mid-States Division"/>
    <x v="3"/>
    <s v="3"/>
    <s v="KMD-St Charles"/>
    <s v="KMD-Owensboro-Storage&amp;Transmission [2609]"/>
    <n v="2609"/>
    <s v="HOURLY"/>
  </r>
  <r>
    <n v="11375"/>
    <s v="Wheatley, Pamela C (Pam)"/>
    <m/>
    <m/>
    <m/>
    <m/>
    <m/>
    <m/>
    <m/>
    <m/>
    <m/>
    <x v="0"/>
    <s v="Y"/>
    <n v="6355.51"/>
    <x v="184"/>
    <n v="0"/>
    <m/>
    <m/>
    <m/>
    <m/>
    <n v="4688"/>
    <s v="Operations Assistant"/>
    <s v="Kentucky-Mid-States Division"/>
    <x v="3"/>
    <s v="2"/>
    <s v="KMD-Paducah"/>
    <s v="KMD-Paducah-C&amp;M/Service [2637]"/>
    <n v="2637"/>
    <s v="HOURLY"/>
  </r>
  <r>
    <n v="11376"/>
    <s v="Hunt, Thomas M (Mike)"/>
    <m/>
    <m/>
    <m/>
    <m/>
    <m/>
    <m/>
    <m/>
    <m/>
    <m/>
    <x v="0"/>
    <s v="Y"/>
    <n v="8635.26"/>
    <x v="185"/>
    <n v="0"/>
    <m/>
    <m/>
    <m/>
    <m/>
    <n v="2069"/>
    <s v="Sr MIC Tech"/>
    <s v="Kentucky-Mid-States Division"/>
    <x v="3"/>
    <s v="4"/>
    <s v="KMD-Paducah"/>
    <s v="KMD-Paducah - Operations [3351]"/>
    <n v="3351"/>
    <s v="HOURLY"/>
  </r>
  <r>
    <n v="11379"/>
    <s v="Freeman, Ronnie J"/>
    <m/>
    <m/>
    <m/>
    <m/>
    <m/>
    <m/>
    <m/>
    <m/>
    <m/>
    <x v="0"/>
    <s v="Y"/>
    <n v="6627.5500000000011"/>
    <x v="186"/>
    <n v="0"/>
    <m/>
    <m/>
    <m/>
    <m/>
    <n v="1433"/>
    <s v="Distribution Operator"/>
    <s v="Kentucky-Mid-States Division"/>
    <x v="3"/>
    <s v="4"/>
    <s v="KMD-Paducah"/>
    <s v="KMD-Paducah-C&amp;M/Service [2637]"/>
    <n v="2637"/>
    <s v="HOURLY"/>
  </r>
  <r>
    <n v="11382"/>
    <s v="Hudson, Sidney W (Sid)"/>
    <m/>
    <m/>
    <m/>
    <m/>
    <m/>
    <m/>
    <m/>
    <m/>
    <m/>
    <x v="0"/>
    <s v="Y"/>
    <n v="5870.8900000000021"/>
    <x v="187"/>
    <n v="0"/>
    <m/>
    <m/>
    <m/>
    <m/>
    <n v="2048"/>
    <s v="Sr Financial Analyst"/>
    <s v="Kentucky-Mid-States Division"/>
    <x v="1"/>
    <s v="5"/>
    <s v="KMD-Owensboro"/>
    <s v="KMD-Cool Springs-Finance [3307]"/>
    <n v="3307"/>
    <s v="PERIOD"/>
  </r>
  <r>
    <n v="11385"/>
    <s v="Gruber, Conrad E"/>
    <m/>
    <m/>
    <m/>
    <m/>
    <m/>
    <m/>
    <m/>
    <m/>
    <m/>
    <x v="0"/>
    <s v="Y"/>
    <n v="10799.879999999996"/>
    <x v="188"/>
    <n v="0"/>
    <m/>
    <m/>
    <m/>
    <m/>
    <n v="1691"/>
    <s v="VP Strategic Planning"/>
    <s v="Shared Services"/>
    <x v="0"/>
    <s v="10"/>
    <s v="ATM-Dallas Lincoln II"/>
    <s v="ATM-Dal-Strategic Planning [1150]"/>
    <n v="1150"/>
    <s v="PERIOD"/>
  </r>
  <r>
    <n v="11404"/>
    <s v="Daigle, Dennis G"/>
    <m/>
    <m/>
    <m/>
    <m/>
    <m/>
    <m/>
    <m/>
    <m/>
    <m/>
    <x v="0"/>
    <s v="Y"/>
    <n v="3259.6899999999996"/>
    <x v="189"/>
    <n v="0"/>
    <m/>
    <m/>
    <m/>
    <m/>
    <n v="991"/>
    <s v="Facilities Specialist"/>
    <s v="Shared Services"/>
    <x v="0"/>
    <s v="4"/>
    <s v="ATM-Waco-CCC"/>
    <s v="ATM-Dal-Facilities [1407]"/>
    <n v="1407"/>
    <s v="HOURLY"/>
  </r>
  <r>
    <n v="11439"/>
    <s v="Vallet, Michael C (Mike)"/>
    <m/>
    <m/>
    <m/>
    <m/>
    <m/>
    <m/>
    <m/>
    <m/>
    <m/>
    <x v="0"/>
    <s v="Y"/>
    <n v="12322.449999999997"/>
    <x v="190"/>
    <n v="0"/>
    <m/>
    <m/>
    <m/>
    <m/>
    <n v="4479"/>
    <s v="Operations Supervisor"/>
    <s v="Kentucky-Mid-States Division"/>
    <x v="3"/>
    <s v="5"/>
    <s v="KMD-Danville"/>
    <s v="KMD-Danville-C&amp;M/Service [2737]"/>
    <n v="2737"/>
    <s v="PERIOD"/>
  </r>
  <r>
    <n v="11746"/>
    <s v="Bonner, Donald W"/>
    <m/>
    <m/>
    <m/>
    <m/>
    <m/>
    <m/>
    <m/>
    <m/>
    <m/>
    <x v="0"/>
    <s v="Y"/>
    <n v="7266.2499999999955"/>
    <x v="191"/>
    <n v="0"/>
    <m/>
    <m/>
    <m/>
    <m/>
    <n v="397"/>
    <s v="Operations Supervisor"/>
    <s v="Kentucky-Mid-States Division"/>
    <x v="3"/>
    <s v="5"/>
    <s v="KMD-Bowling Green"/>
    <s v="KMD-Bowling Green-C&amp;M/Service [2734]"/>
    <n v="2734"/>
    <s v="PERIOD"/>
  </r>
  <r>
    <n v="11808"/>
    <s v="Tullis, Jimmie"/>
    <m/>
    <m/>
    <m/>
    <m/>
    <m/>
    <m/>
    <m/>
    <m/>
    <m/>
    <x v="0"/>
    <s v="Y"/>
    <n v="8979.99"/>
    <x v="192"/>
    <n v="0"/>
    <m/>
    <m/>
    <m/>
    <m/>
    <n v="4450"/>
    <s v="Safety Specialist"/>
    <s v="Kentucky-Mid-States Division"/>
    <x v="1"/>
    <s v="4"/>
    <s v="KMD-Franklin"/>
    <s v="KMD-Owensboro-Safety [2618]"/>
    <n v="2618"/>
    <s v="PERIOD"/>
  </r>
  <r>
    <n v="11853"/>
    <s v="Keen, Jan R"/>
    <m/>
    <m/>
    <m/>
    <m/>
    <m/>
    <m/>
    <m/>
    <m/>
    <m/>
    <x v="0"/>
    <s v="Y"/>
    <n v="5042.090000000002"/>
    <x v="193"/>
    <n v="0"/>
    <m/>
    <m/>
    <m/>
    <m/>
    <n v="4252"/>
    <s v="Revenue Systems Analyst"/>
    <s v="Kentucky-Mid-States Division"/>
    <x v="1"/>
    <s v="5"/>
    <s v="KMD-Paducah"/>
    <s v="KMD-Cool Springs-Finance [3307]"/>
    <n v="3307"/>
    <s v="PERIOD"/>
  </r>
  <r>
    <n v="11872"/>
    <s v="Wedeking, Pauline"/>
    <m/>
    <m/>
    <m/>
    <m/>
    <m/>
    <m/>
    <m/>
    <m/>
    <m/>
    <x v="0"/>
    <s v="Y"/>
    <n v="4682.2400000000007"/>
    <x v="194"/>
    <n v="0"/>
    <m/>
    <m/>
    <m/>
    <m/>
    <n v="4660"/>
    <s v="Operations Assistant"/>
    <s v="Kentucky-Mid-States Division"/>
    <x v="3"/>
    <s v="2"/>
    <s v="KMD-Paducah"/>
    <s v="KMD-Paducah-C&amp;M/Service [2637]"/>
    <n v="2637"/>
    <s v="HOURLY"/>
  </r>
  <r>
    <n v="11874"/>
    <s v="Ellis, Freddy"/>
    <m/>
    <m/>
    <m/>
    <m/>
    <m/>
    <m/>
    <m/>
    <m/>
    <m/>
    <x v="0"/>
    <s v="Y"/>
    <n v="4946.58"/>
    <x v="195"/>
    <n v="0"/>
    <m/>
    <m/>
    <m/>
    <m/>
    <n v="1238"/>
    <s v="Field Support Analyst"/>
    <s v="Kentucky-Mid-States Division"/>
    <x v="1"/>
    <s v="4"/>
    <s v="KMD-Franklin"/>
    <s v="KMD-Cool Springs-Info Tech [3302]"/>
    <n v="3302"/>
    <s v="HOURLY"/>
  </r>
  <r>
    <n v="11875"/>
    <s v="Rice, Thomas C (Craig)"/>
    <m/>
    <m/>
    <m/>
    <m/>
    <m/>
    <m/>
    <m/>
    <m/>
    <m/>
    <x v="0"/>
    <s v="Y"/>
    <n v="5656.2799999999979"/>
    <x v="196"/>
    <n v="0"/>
    <m/>
    <m/>
    <m/>
    <m/>
    <n v="3616"/>
    <s v="Operations Manager"/>
    <s v="Kentucky-Mid-States Division"/>
    <x v="3"/>
    <s v="6"/>
    <s v="KMD-Paducah"/>
    <s v="KMD-Paducah - Operations [3351]"/>
    <n v="3351"/>
    <s v="PERIOD"/>
  </r>
  <r>
    <n v="11888"/>
    <s v="Martin, Gregory K"/>
    <m/>
    <m/>
    <m/>
    <m/>
    <m/>
    <m/>
    <m/>
    <m/>
    <m/>
    <x v="0"/>
    <s v="Y"/>
    <n v="2077.27"/>
    <x v="197"/>
    <n v="0"/>
    <m/>
    <m/>
    <m/>
    <m/>
    <n v="2679"/>
    <s v="GIS Specialist"/>
    <s v="Kentucky-Mid-States Division"/>
    <x v="1"/>
    <s v="3"/>
    <s v="KMD-Franklin"/>
    <s v="KMD-Cool Springs-Maps/Records [3306]"/>
    <n v="3306"/>
    <s v="HOURLY"/>
  </r>
  <r>
    <n v="11891"/>
    <s v="Manning, Denise D"/>
    <m/>
    <m/>
    <m/>
    <m/>
    <m/>
    <m/>
    <m/>
    <m/>
    <m/>
    <x v="0"/>
    <s v="Y"/>
    <n v="11874.69"/>
    <x v="198"/>
    <n v="0"/>
    <m/>
    <m/>
    <m/>
    <m/>
    <n v="2648"/>
    <s v="Mgr Public Affairs"/>
    <s v="Kentucky-Mid-States Division"/>
    <x v="1"/>
    <s v="6"/>
    <s v="KMD-Franklin"/>
    <s v="KMD-Johnson City - S Reg Admin [3331]"/>
    <n v="3331"/>
    <s v="PERIOD"/>
  </r>
  <r>
    <n v="11892"/>
    <s v="Kester, Richard H"/>
    <m/>
    <m/>
    <m/>
    <m/>
    <m/>
    <m/>
    <m/>
    <m/>
    <m/>
    <x v="0"/>
    <s v="Y"/>
    <n v="23999.999999999989"/>
    <x v="199"/>
    <n v="0"/>
    <m/>
    <m/>
    <m/>
    <m/>
    <n v="2309"/>
    <s v="Mgr Information Technology"/>
    <s v="Kentucky-Mid-States Division"/>
    <x v="1"/>
    <s v="6"/>
    <s v="KMD-Franklin"/>
    <s v="KMD-Cool Springs-Info Tech [3302]"/>
    <n v="3302"/>
    <s v="PERIOD"/>
  </r>
  <r>
    <n v="11894"/>
    <s v="Pleasant, Pamela T"/>
    <m/>
    <m/>
    <m/>
    <m/>
    <m/>
    <m/>
    <m/>
    <m/>
    <m/>
    <x v="0"/>
    <s v="Y"/>
    <n v="10205.380000000001"/>
    <x v="200"/>
    <n v="0"/>
    <m/>
    <m/>
    <m/>
    <m/>
    <n v="4384"/>
    <s v="Executive Assistant"/>
    <s v="Kentucky-Mid-States Division"/>
    <x v="1"/>
    <s v="3"/>
    <s v="KMD-Franklin"/>
    <s v="KMD-Cool Springs-Admin [3301]"/>
    <n v="3301"/>
    <s v="HOURLY"/>
  </r>
  <r>
    <n v="11899"/>
    <s v="Ellis, Michael H (Mike)"/>
    <m/>
    <m/>
    <m/>
    <m/>
    <m/>
    <m/>
    <m/>
    <m/>
    <m/>
    <x v="0"/>
    <s v="Y"/>
    <n v="24000.000000000007"/>
    <x v="201"/>
    <n v="0"/>
    <m/>
    <m/>
    <m/>
    <m/>
    <n v="1242"/>
    <s v="VP Operations"/>
    <s v="Kentucky-Mid-States Division"/>
    <x v="1"/>
    <s v="7"/>
    <s v="KMD-Johnson City"/>
    <s v="KMD-Johnson City - S Reg Admin [3331]"/>
    <n v="3331"/>
    <s v="PERIOD"/>
  </r>
  <r>
    <n v="11913"/>
    <s v="Freeman, Mark S"/>
    <m/>
    <m/>
    <m/>
    <m/>
    <m/>
    <m/>
    <m/>
    <m/>
    <m/>
    <x v="0"/>
    <s v="Y"/>
    <n v="13343.9"/>
    <x v="202"/>
    <n v="0"/>
    <m/>
    <m/>
    <m/>
    <m/>
    <n v="1431"/>
    <s v="Compliance Analyst"/>
    <s v="Kentucky-Mid-States Division"/>
    <x v="1"/>
    <s v="5"/>
    <s v="KMD-Franklin"/>
    <s v="KMD-Cool Springs-Compliance [3320]"/>
    <n v="3320"/>
    <s v="PERIOD"/>
  </r>
  <r>
    <n v="11919"/>
    <s v="Schulz, Stuart"/>
    <m/>
    <m/>
    <m/>
    <m/>
    <m/>
    <m/>
    <m/>
    <m/>
    <m/>
    <x v="0"/>
    <s v="Y"/>
    <n v="5288.9900000000007"/>
    <x v="203"/>
    <n v="0"/>
    <m/>
    <m/>
    <m/>
    <m/>
    <n v="3898"/>
    <s v="Environmental Specialist"/>
    <s v="Kentucky-Mid-States Division"/>
    <x v="1"/>
    <s v="5"/>
    <s v="KMD-Franklin"/>
    <s v="KMD-Cool Springs-Environ Svcs [3314]"/>
    <n v="3314"/>
    <s v="PERIOD"/>
  </r>
  <r>
    <n v="11922"/>
    <s v="Arnold, Robert H Jr"/>
    <m/>
    <m/>
    <m/>
    <m/>
    <m/>
    <m/>
    <m/>
    <m/>
    <m/>
    <x v="0"/>
    <s v="Y"/>
    <n v="16681.740000000009"/>
    <x v="204"/>
    <n v="0"/>
    <m/>
    <m/>
    <m/>
    <m/>
    <n v="132"/>
    <s v="Sr Engineer"/>
    <s v="Kentucky-Mid-States Division"/>
    <x v="1"/>
    <s v="6"/>
    <s v="KMD-Franklin"/>
    <s v="KMD-Cool Springs-Engineering [3315]"/>
    <n v="3315"/>
    <s v="PERIOD"/>
  </r>
  <r>
    <n v="11939"/>
    <s v="Sanders, Jack"/>
    <m/>
    <m/>
    <m/>
    <m/>
    <m/>
    <m/>
    <m/>
    <m/>
    <m/>
    <x v="0"/>
    <s v="Y"/>
    <n v="11217.189999999993"/>
    <x v="205"/>
    <n v="0"/>
    <m/>
    <m/>
    <m/>
    <m/>
    <n v="3844"/>
    <s v="Mgr Compliance"/>
    <s v="Kentucky-Mid-States Division"/>
    <x v="1"/>
    <s v="6"/>
    <s v="KMD-Franklin"/>
    <s v="KMD-Cool Springs-Compliance [3320]"/>
    <n v="3320"/>
    <s v="PERIOD"/>
  </r>
  <r>
    <n v="11940"/>
    <s v="Swecker, David A"/>
    <m/>
    <m/>
    <m/>
    <m/>
    <m/>
    <m/>
    <m/>
    <m/>
    <m/>
    <x v="0"/>
    <s v="Y"/>
    <n v="6244.7600000000011"/>
    <x v="206"/>
    <n v="0"/>
    <m/>
    <m/>
    <m/>
    <m/>
    <n v="4255"/>
    <s v="Engineer 3"/>
    <s v="Kentucky-Mid-States Division"/>
    <x v="1"/>
    <s v="5"/>
    <s v="KMD-Johnson City"/>
    <s v="KMD-Cool Springs-Engineering [3315]"/>
    <n v="3315"/>
    <s v="PERIOD"/>
  </r>
  <r>
    <n v="11950"/>
    <s v="Foster, Gearld D"/>
    <m/>
    <m/>
    <m/>
    <m/>
    <m/>
    <m/>
    <m/>
    <m/>
    <m/>
    <x v="0"/>
    <s v="Y"/>
    <n v="3520.2000000000003"/>
    <x v="207"/>
    <n v="0"/>
    <m/>
    <m/>
    <m/>
    <m/>
    <n v="1394"/>
    <s v="Sr Gas Controller"/>
    <s v="Shared Services"/>
    <x v="0"/>
    <s v="4"/>
    <s v="ATM-Franklin"/>
    <s v="ATM-Franklin-Gas Control [1835]"/>
    <n v="1835"/>
    <s v="HOURLY"/>
  </r>
  <r>
    <n v="11952"/>
    <s v="Ahlheit, Stephen W"/>
    <m/>
    <m/>
    <m/>
    <m/>
    <m/>
    <m/>
    <m/>
    <m/>
    <m/>
    <x v="0"/>
    <s v="Y"/>
    <n v="8802.35"/>
    <x v="208"/>
    <n v="0"/>
    <m/>
    <m/>
    <m/>
    <m/>
    <n v="27"/>
    <s v="Field Support Analyst"/>
    <s v="Kentucky-Mid-States Division"/>
    <x v="1"/>
    <s v="4"/>
    <s v="KMD-Franklin"/>
    <s v="KMD-Cool Springs-Info Tech [3302]"/>
    <n v="3302"/>
    <s v="HOURLY"/>
  </r>
  <r>
    <n v="11959"/>
    <s v="Travis, Teresa K"/>
    <m/>
    <m/>
    <m/>
    <m/>
    <m/>
    <m/>
    <m/>
    <m/>
    <m/>
    <x v="0"/>
    <s v="Y"/>
    <n v="13344.439999999997"/>
    <x v="209"/>
    <n v="0"/>
    <m/>
    <m/>
    <m/>
    <m/>
    <n v="3059"/>
    <s v="Human Resources Coord"/>
    <s v="Kentucky-Mid-States Division"/>
    <x v="1"/>
    <s v="3"/>
    <s v="KMD-Franklin"/>
    <s v="KMD-Cool Springs-Human Resources [3303]"/>
    <n v="3303"/>
    <s v="HOURLY"/>
  </r>
  <r>
    <n v="11968"/>
    <s v="Tabers, Mary B"/>
    <m/>
    <m/>
    <m/>
    <m/>
    <m/>
    <m/>
    <m/>
    <m/>
    <m/>
    <x v="0"/>
    <s v="Y"/>
    <n v="12387.280000000004"/>
    <x v="210"/>
    <n v="0"/>
    <m/>
    <m/>
    <m/>
    <m/>
    <n v="4265"/>
    <s v="Sr HR Generalist"/>
    <s v="Kentucky-Mid-States Division"/>
    <x v="1"/>
    <s v="5"/>
    <s v="KMD-Franklin"/>
    <s v="KMD-Cool Springs-Human Resources [3303]"/>
    <n v="3303"/>
    <s v="PERIOD"/>
  </r>
  <r>
    <n v="11969"/>
    <s v="Stewart, Chris L"/>
    <m/>
    <m/>
    <m/>
    <m/>
    <m/>
    <m/>
    <m/>
    <m/>
    <m/>
    <x v="0"/>
    <s v="Y"/>
    <n v="4071.1000000000004"/>
    <x v="211"/>
    <n v="0"/>
    <m/>
    <m/>
    <m/>
    <m/>
    <n v="4200"/>
    <s v="Gas Controller"/>
    <s v="Shared Services"/>
    <x v="0"/>
    <s v="4"/>
    <s v="ATM-Franklin"/>
    <s v="ATM-Franklin-Gas Control [1835]"/>
    <n v="1835"/>
    <s v="HOURLY"/>
  </r>
  <r>
    <n v="11979"/>
    <s v="Mitchell, Martha J"/>
    <m/>
    <m/>
    <m/>
    <m/>
    <m/>
    <m/>
    <m/>
    <m/>
    <m/>
    <x v="0"/>
    <s v="Y"/>
    <n v="1786.5100000000009"/>
    <x v="212"/>
    <n v="0"/>
    <m/>
    <m/>
    <m/>
    <m/>
    <n v="2980"/>
    <s v="Sr Admin Assistant"/>
    <s v="Kentucky-Mid-States Division"/>
    <x v="1"/>
    <s v="2"/>
    <s v="KMD-Franklin"/>
    <s v="KMD-Cool Springs-Info Tech [3302]"/>
    <n v="3302"/>
    <s v="HOURLY"/>
  </r>
  <r>
    <n v="11983"/>
    <s v="Sadler, Wennetta A (Wendy)"/>
    <m/>
    <m/>
    <m/>
    <m/>
    <m/>
    <m/>
    <m/>
    <m/>
    <m/>
    <x v="0"/>
    <s v="Y"/>
    <n v="24000.000000000011"/>
    <x v="213"/>
    <n v="0"/>
    <m/>
    <m/>
    <m/>
    <m/>
    <n v="3818"/>
    <s v="VP Human Resources"/>
    <s v="Kentucky-Mid-States Division"/>
    <x v="1"/>
    <s v="7"/>
    <s v="KMD-Franklin"/>
    <s v="KMD-Cool Springs-Human Resources [3303]"/>
    <n v="3303"/>
    <s v="PERIOD"/>
  </r>
  <r>
    <n v="11998"/>
    <s v="Napier, Earnest B (Ernie)"/>
    <m/>
    <m/>
    <m/>
    <m/>
    <m/>
    <m/>
    <m/>
    <m/>
    <m/>
    <x v="0"/>
    <s v="Y"/>
    <n v="23999.999999999985"/>
    <x v="214"/>
    <n v="0"/>
    <m/>
    <m/>
    <m/>
    <m/>
    <n v="3127"/>
    <s v="VP Technical Services"/>
    <s v="Kentucky-Mid-States Division"/>
    <x v="1"/>
    <s v="7"/>
    <s v="KMD-Franklin"/>
    <s v="KMD-Cool Springs-Tech Svcs [3305]"/>
    <n v="3305"/>
    <s v="PERIOD"/>
  </r>
  <r>
    <n v="12014"/>
    <s v="Cobble, James A (Tony)"/>
    <m/>
    <m/>
    <m/>
    <m/>
    <m/>
    <m/>
    <m/>
    <m/>
    <m/>
    <x v="0"/>
    <s v="Y"/>
    <n v="7263.5100000000039"/>
    <x v="215"/>
    <n v="0"/>
    <m/>
    <m/>
    <m/>
    <m/>
    <n v="818"/>
    <s v="Lead Gas Controller"/>
    <s v="Shared Services"/>
    <x v="0"/>
    <s v="5"/>
    <s v="ATM-Franklin"/>
    <s v="ATM-Franklin-Gas Control [1835]"/>
    <n v="1835"/>
    <s v="PERIOD"/>
  </r>
  <r>
    <n v="12026"/>
    <s v="Finley, Lester F"/>
    <m/>
    <m/>
    <m/>
    <m/>
    <m/>
    <m/>
    <m/>
    <m/>
    <m/>
    <x v="0"/>
    <s v="Y"/>
    <n v="3875.6299999999992"/>
    <x v="216"/>
    <n v="0"/>
    <m/>
    <m/>
    <m/>
    <m/>
    <n v="1344"/>
    <s v="SCADA Technician"/>
    <s v="Kentucky-Mid-States Division"/>
    <x v="1"/>
    <s v="4"/>
    <s v="KMD-Franklin"/>
    <s v="KMD-Owensboro-Compliance [2612]"/>
    <n v="2612"/>
    <s v="HOURLY"/>
  </r>
  <r>
    <n v="12033"/>
    <s v="Harmon, Wendy S"/>
    <m/>
    <m/>
    <m/>
    <m/>
    <m/>
    <m/>
    <m/>
    <m/>
    <m/>
    <x v="0"/>
    <s v="Y"/>
    <n v="6639.96"/>
    <x v="217"/>
    <n v="0"/>
    <m/>
    <m/>
    <m/>
    <m/>
    <n v="1772"/>
    <s v="Sr Admin Assistant"/>
    <s v="Kentucky-Mid-States Division"/>
    <x v="1"/>
    <s v="2"/>
    <s v="KMD-Johnson City"/>
    <s v="KMD-Johnson City - S Reg Admin [3331]"/>
    <n v="3331"/>
    <s v="HOURLY"/>
  </r>
  <r>
    <n v="12043"/>
    <s v="Fennell, Connie Q"/>
    <m/>
    <m/>
    <m/>
    <m/>
    <m/>
    <m/>
    <m/>
    <m/>
    <m/>
    <x v="0"/>
    <s v="Y"/>
    <n v="5211.53"/>
    <x v="218"/>
    <n v="0"/>
    <m/>
    <m/>
    <m/>
    <m/>
    <n v="1327"/>
    <s v="Supply Chain Specialist"/>
    <s v="Kentucky-Mid-States Division"/>
    <x v="1"/>
    <s v="5"/>
    <s v="KMD-Franklin"/>
    <s v="KMD-Cool Springs-Tech Svcs [3305]"/>
    <n v="3305"/>
    <s v="PERIOD"/>
  </r>
  <r>
    <n v="12121"/>
    <s v="Dierkes, Thomas (Tom)"/>
    <m/>
    <m/>
    <m/>
    <m/>
    <m/>
    <m/>
    <m/>
    <m/>
    <m/>
    <x v="0"/>
    <s v="Y"/>
    <n v="24000.000000000011"/>
    <x v="219"/>
    <n v="0"/>
    <m/>
    <m/>
    <m/>
    <m/>
    <n v="1116"/>
    <s v="Enterprise Support Analyst"/>
    <s v="Kentucky-Mid-States Division"/>
    <x v="1"/>
    <s v="5"/>
    <s v="KMD-Franklin"/>
    <s v="KMD-Cool Springs-Info Tech [3302]"/>
    <n v="3302"/>
    <s v="PERIOD"/>
  </r>
  <r>
    <n v="12141"/>
    <s v="Pickens, Gerald W (Gerry)"/>
    <m/>
    <m/>
    <m/>
    <m/>
    <m/>
    <m/>
    <m/>
    <m/>
    <m/>
    <x v="0"/>
    <s v="Y"/>
    <n v="1875.46"/>
    <x v="220"/>
    <n v="0"/>
    <m/>
    <m/>
    <m/>
    <m/>
    <n v="3381"/>
    <s v="Supv Measurement"/>
    <s v="Kentucky-Mid-States Division"/>
    <x v="1"/>
    <s v="5"/>
    <s v="KMD-Franklin"/>
    <s v="KMD-Owensboro-Compliance [2612]"/>
    <n v="2612"/>
    <s v="PERIOD"/>
  </r>
  <r>
    <n v="12278"/>
    <s v="Ortiz, Melisa M"/>
    <m/>
    <m/>
    <m/>
    <m/>
    <m/>
    <m/>
    <m/>
    <m/>
    <m/>
    <x v="0"/>
    <s v="Y"/>
    <n v="2252.5500000000002"/>
    <x v="221"/>
    <n v="0"/>
    <m/>
    <m/>
    <m/>
    <m/>
    <n v="3243"/>
    <s v="Sr Admin Assistant"/>
    <s v="Customer Service Organization"/>
    <x v="2"/>
    <s v="2"/>
    <s v="ATM-Amarillo CCC"/>
    <s v="ATM-CSO-Customer Contact Center [1212]"/>
    <n v="1212"/>
    <s v="HOURLY"/>
  </r>
  <r>
    <n v="12290"/>
    <s v="Gore, Kimberly J (Kim)"/>
    <m/>
    <m/>
    <m/>
    <m/>
    <m/>
    <m/>
    <m/>
    <m/>
    <m/>
    <x v="0"/>
    <s v="Y"/>
    <n v="1454.4999999999998"/>
    <x v="222"/>
    <n v="0"/>
    <m/>
    <m/>
    <m/>
    <m/>
    <n v="1619"/>
    <s v="Customer Support Associate"/>
    <s v="Customer Service Organization"/>
    <x v="2"/>
    <s v="1"/>
    <s v="ATM-Amarillo CCC"/>
    <s v="ATM-CSO-Customer Contact Center [1212]"/>
    <n v="1212"/>
    <s v="HOURLY"/>
  </r>
  <r>
    <n v="12294"/>
    <s v="Riles, Angela R"/>
    <m/>
    <m/>
    <m/>
    <m/>
    <m/>
    <m/>
    <m/>
    <m/>
    <m/>
    <x v="0"/>
    <s v="Y"/>
    <n v="1559.64"/>
    <x v="223"/>
    <n v="0"/>
    <m/>
    <m/>
    <m/>
    <m/>
    <n v="3644"/>
    <s v="Customer Support Associate"/>
    <s v="Customer Service Organization"/>
    <x v="2"/>
    <s v="1"/>
    <s v="ATM-Amarillo CCC"/>
    <s v="ATM-CSO-Customer Contact Center [1212]"/>
    <n v="1212"/>
    <s v="HOURLY"/>
  </r>
  <r>
    <n v="12325"/>
    <s v="Henley, Christopher J (Chris)"/>
    <m/>
    <m/>
    <m/>
    <m/>
    <m/>
    <m/>
    <m/>
    <m/>
    <m/>
    <x v="0"/>
    <s v="Y"/>
    <n v="6861.8399999999965"/>
    <x v="224"/>
    <n v="0"/>
    <m/>
    <m/>
    <m/>
    <m/>
    <n v="1885"/>
    <s v="Sr Accountant"/>
    <s v="Shared Services"/>
    <x v="0"/>
    <s v="4"/>
    <s v="ATM-Dal-Lincoln III"/>
    <s v="ATM-Dal-Gas Purchase Acctg [1141]"/>
    <n v="1141"/>
    <s v="PERIOD"/>
  </r>
  <r>
    <n v="12327"/>
    <s v="Blodgett, Bronson A"/>
    <m/>
    <m/>
    <m/>
    <m/>
    <m/>
    <m/>
    <m/>
    <m/>
    <m/>
    <x v="0"/>
    <s v="Y"/>
    <n v="18000"/>
    <x v="225"/>
    <n v="0"/>
    <m/>
    <m/>
    <m/>
    <m/>
    <n v="368"/>
    <s v="Dir Business Processes and Change Management"/>
    <s v="Shared Services"/>
    <x v="0"/>
    <s v="8"/>
    <s v="ATM-Dal-Lincoln III"/>
    <s v="ATM-Dal-Customer Program Mgmt [1227]"/>
    <n v="1227"/>
    <s v="PERIOD"/>
  </r>
  <r>
    <n v="12330"/>
    <s v="Glover, Tracy D"/>
    <m/>
    <m/>
    <m/>
    <m/>
    <m/>
    <m/>
    <m/>
    <m/>
    <m/>
    <x v="0"/>
    <s v="Y"/>
    <n v="530.98999999999967"/>
    <x v="226"/>
    <n v="0"/>
    <m/>
    <m/>
    <m/>
    <m/>
    <n v="1579"/>
    <s v="Staff Accountant II"/>
    <s v="Shared Services"/>
    <x v="0"/>
    <s v="3"/>
    <s v="ATM-Dal-Lincoln III"/>
    <s v="ATM-Dal-Accounts Payable [1120]"/>
    <n v="1120"/>
    <s v="HOURLY"/>
  </r>
  <r>
    <n v="12335"/>
    <s v="Barrera, Margaret E"/>
    <m/>
    <m/>
    <m/>
    <m/>
    <m/>
    <m/>
    <m/>
    <m/>
    <m/>
    <x v="0"/>
    <s v="Y"/>
    <n v="2791.1000000000008"/>
    <x v="227"/>
    <n v="0"/>
    <m/>
    <m/>
    <m/>
    <m/>
    <n v="229"/>
    <s v="Supv Customer Operations"/>
    <s v="Customer Service Organization"/>
    <x v="2"/>
    <s v="4"/>
    <s v="ATM-Amarillo CCC"/>
    <s v="ATM-CSO-Customer Contact Center [1212]"/>
    <n v="1212"/>
    <s v="PERIOD"/>
  </r>
  <r>
    <n v="12350"/>
    <s v="Miller, Mary Ann"/>
    <m/>
    <m/>
    <m/>
    <m/>
    <m/>
    <m/>
    <m/>
    <m/>
    <m/>
    <x v="0"/>
    <s v="Y"/>
    <n v="2197.04"/>
    <x v="228"/>
    <n v="0"/>
    <m/>
    <m/>
    <m/>
    <m/>
    <n v="2944"/>
    <s v="Customer Support Associate"/>
    <s v="Customer Service Organization"/>
    <x v="2"/>
    <s v="1"/>
    <s v="ATM-Amarillo CCC"/>
    <s v="ATM-CSO-Customer Contact Center [1212]"/>
    <n v="1212"/>
    <s v="HOURLY"/>
  </r>
  <r>
    <n v="12351"/>
    <s v="Porras, Elsa M"/>
    <m/>
    <m/>
    <m/>
    <m/>
    <m/>
    <m/>
    <m/>
    <m/>
    <m/>
    <x v="0"/>
    <s v="Y"/>
    <n v="0"/>
    <x v="149"/>
    <n v="0"/>
    <m/>
    <m/>
    <m/>
    <m/>
    <n v="3833"/>
    <s v="Dispatch Quality Specialist"/>
    <s v="Customer Service Organization"/>
    <x v="2"/>
    <s v="3"/>
    <s v="ATM-Amarillo CCC"/>
    <s v="ATM-Dal-Dispatch Operations [1215]"/>
    <n v="1215"/>
    <s v="HOURLY"/>
  </r>
  <r>
    <n v="12353"/>
    <s v="Leon, Mikala L"/>
    <m/>
    <m/>
    <m/>
    <m/>
    <m/>
    <m/>
    <m/>
    <m/>
    <m/>
    <x v="0"/>
    <s v="Y"/>
    <n v="5083.17"/>
    <x v="229"/>
    <n v="0"/>
    <m/>
    <m/>
    <m/>
    <m/>
    <n v="164"/>
    <s v="Mgr Business Processes"/>
    <s v="Shared Services"/>
    <x v="0"/>
    <s v="7"/>
    <s v="ATM-Dal-Lincoln III"/>
    <s v="ATM-Dal-Customer Program Mgmt [1227]"/>
    <n v="1227"/>
    <s v="PERIOD"/>
  </r>
  <r>
    <n v="12354"/>
    <s v="Paramukurup, Radhakrishnan (Rad)"/>
    <m/>
    <m/>
    <m/>
    <m/>
    <m/>
    <m/>
    <m/>
    <m/>
    <m/>
    <x v="0"/>
    <s v="Y"/>
    <n v="24000"/>
    <x v="230"/>
    <n v="0"/>
    <m/>
    <m/>
    <m/>
    <m/>
    <n v="3276"/>
    <s v="Sr Database Admin"/>
    <s v="Shared Services"/>
    <x v="0"/>
    <s v="6"/>
    <s v="ATM-Dallas Lincoln II"/>
    <s v="ATM-Dal-IT Engineering &amp; Operations [1137]"/>
    <n v="1137"/>
    <s v="PERIOD"/>
  </r>
  <r>
    <n v="12357"/>
    <s v="Conner, Brian C"/>
    <m/>
    <m/>
    <m/>
    <m/>
    <m/>
    <m/>
    <m/>
    <m/>
    <m/>
    <x v="0"/>
    <s v="Y"/>
    <n v="18000.000000000007"/>
    <x v="231"/>
    <n v="0"/>
    <m/>
    <m/>
    <m/>
    <m/>
    <n v="869"/>
    <s v="Dir State &amp; Local Tax"/>
    <s v="Shared Services"/>
    <x v="0"/>
    <s v="7"/>
    <s v="ATM-Dal-Lincoln III"/>
    <s v="ATM-Dal-Property &amp; Sales Tax [1128]"/>
    <n v="1128"/>
    <s v="PERIOD"/>
  </r>
  <r>
    <n v="12379"/>
    <s v="Springer, Demitress L (Dee)"/>
    <m/>
    <m/>
    <m/>
    <m/>
    <m/>
    <m/>
    <m/>
    <m/>
    <m/>
    <x v="0"/>
    <s v="Y"/>
    <n v="1965.45"/>
    <x v="232"/>
    <n v="0"/>
    <m/>
    <m/>
    <m/>
    <m/>
    <n v="2976"/>
    <s v="Customer Support Associate"/>
    <s v="Customer Service Organization"/>
    <x v="2"/>
    <s v="1"/>
    <s v="ATM-Amarillo CCC"/>
    <s v="ATM-CSO-Customer Contact Center [1212]"/>
    <n v="1212"/>
    <s v="HOURLY"/>
  </r>
  <r>
    <n v="12388"/>
    <s v="Hicks, Randy J"/>
    <m/>
    <m/>
    <m/>
    <m/>
    <m/>
    <m/>
    <m/>
    <m/>
    <m/>
    <x v="0"/>
    <s v="Y"/>
    <n v="22750.359999999993"/>
    <x v="233"/>
    <n v="0"/>
    <m/>
    <m/>
    <m/>
    <m/>
    <n v="1928"/>
    <s v="Dir Communications"/>
    <s v="Shared Services"/>
    <x v="0"/>
    <s v="7"/>
    <s v="ATM-Dal-Lincoln III"/>
    <s v="ATM-Dal-Corporate Communications [1133]"/>
    <n v="1133"/>
    <s v="PERIOD"/>
  </r>
  <r>
    <n v="12421"/>
    <s v="Griffith, Kimberly B"/>
    <m/>
    <m/>
    <m/>
    <m/>
    <m/>
    <m/>
    <m/>
    <m/>
    <m/>
    <x v="0"/>
    <s v="Y"/>
    <n v="4651.3300000000008"/>
    <x v="234"/>
    <n v="0"/>
    <m/>
    <m/>
    <m/>
    <m/>
    <n v="1678"/>
    <s v="Gas Supply Representative"/>
    <s v="Shared Services"/>
    <x v="0"/>
    <s v="5"/>
    <s v="ATM-Franklin"/>
    <s v="ATM-Franklin-East Region Gas Supply &amp; Services [1829]"/>
    <n v="1829"/>
    <s v="PERIOD"/>
  </r>
  <r>
    <n v="12424"/>
    <s v="Tarrant, Nancy K"/>
    <m/>
    <m/>
    <m/>
    <m/>
    <m/>
    <m/>
    <m/>
    <m/>
    <m/>
    <x v="0"/>
    <s v="Y"/>
    <n v="3383.119999999999"/>
    <x v="235"/>
    <n v="0"/>
    <m/>
    <m/>
    <m/>
    <m/>
    <n v="4278"/>
    <s v="Sr Admin Assistant"/>
    <s v="Shared Services"/>
    <x v="0"/>
    <s v="2"/>
    <s v="ATM-Franklin"/>
    <s v="ATM-Franklin-East Region Gas Supply &amp; Services [1829]"/>
    <n v="1829"/>
    <s v="HOURLY"/>
  </r>
  <r>
    <n v="12461"/>
    <s v="Davis, Joanna M"/>
    <m/>
    <m/>
    <m/>
    <m/>
    <m/>
    <m/>
    <m/>
    <m/>
    <m/>
    <x v="0"/>
    <s v="Y"/>
    <n v="2590.6099999999997"/>
    <x v="236"/>
    <n v="0"/>
    <m/>
    <m/>
    <m/>
    <m/>
    <n v="1038"/>
    <s v="Customer Support Associate"/>
    <s v="Customer Service Organization"/>
    <x v="2"/>
    <s v="1"/>
    <s v="ATM-Amarillo CCC"/>
    <s v="ATM-CSO-Customer Contact Center [1212]"/>
    <n v="1212"/>
    <s v="HOURLY"/>
  </r>
  <r>
    <n v="12467"/>
    <s v="Griffith, Cheri L"/>
    <m/>
    <m/>
    <m/>
    <m/>
    <m/>
    <m/>
    <m/>
    <m/>
    <m/>
    <x v="0"/>
    <s v="Y"/>
    <n v="3434.1299999999987"/>
    <x v="237"/>
    <n v="0"/>
    <m/>
    <m/>
    <m/>
    <m/>
    <n v="1676"/>
    <s v="Supv Customer Operations"/>
    <s v="Customer Service Organization"/>
    <x v="2"/>
    <s v="5"/>
    <s v="ATM-Amarillo CCC"/>
    <s v="ATM-CSO-Customer Contact Center [1212]"/>
    <n v="1212"/>
    <s v="PERIOD"/>
  </r>
  <r>
    <n v="12480"/>
    <s v="Vo, Amanda L"/>
    <m/>
    <m/>
    <m/>
    <m/>
    <m/>
    <m/>
    <m/>
    <m/>
    <m/>
    <x v="0"/>
    <s v="Y"/>
    <n v="24000.000000000004"/>
    <x v="238"/>
    <n v="0"/>
    <m/>
    <m/>
    <m/>
    <m/>
    <n v="4535"/>
    <s v="Accountant Specialist"/>
    <s v="Shared Services"/>
    <x v="0"/>
    <s v="5"/>
    <s v="ATM-Dallas Lincoln II"/>
    <s v="ATM-Dal-Distribution Acctg [1153]"/>
    <n v="1153"/>
    <s v="PERIOD"/>
  </r>
  <r>
    <n v="12487"/>
    <s v="Haley, Roger W"/>
    <m/>
    <m/>
    <m/>
    <m/>
    <m/>
    <m/>
    <m/>
    <m/>
    <m/>
    <x v="0"/>
    <s v="Y"/>
    <n v="5123.2700000000013"/>
    <x v="239"/>
    <n v="0"/>
    <m/>
    <m/>
    <m/>
    <m/>
    <n v="1728"/>
    <s v="Sr Accountant"/>
    <s v="Shared Services"/>
    <x v="0"/>
    <s v="4"/>
    <s v="ATM-Dal-Lincoln III"/>
    <s v="ATM-Dal-Gas Purchase Acctg [1141]"/>
    <n v="1141"/>
    <s v="PERIOD"/>
  </r>
  <r>
    <n v="12494"/>
    <s v="Albakheit, Osman M"/>
    <m/>
    <m/>
    <m/>
    <m/>
    <m/>
    <m/>
    <m/>
    <m/>
    <m/>
    <x v="0"/>
    <s v="Y"/>
    <n v="3150.0899999999992"/>
    <x v="240"/>
    <n v="0"/>
    <m/>
    <m/>
    <m/>
    <m/>
    <n v="36"/>
    <s v="Sr Billing Controls Analyst"/>
    <s v="Customer Service Organization"/>
    <x v="2"/>
    <s v="5"/>
    <s v="ATM-Dal-CSO"/>
    <s v="ATM-Dal-Customer Revenue Management [1228]"/>
    <n v="1228"/>
    <s v="PERIOD"/>
  </r>
  <r>
    <n v="12496"/>
    <s v="Abebe, Taye D"/>
    <m/>
    <m/>
    <m/>
    <m/>
    <m/>
    <m/>
    <m/>
    <m/>
    <m/>
    <x v="0"/>
    <s v="Y"/>
    <n v="3298.8799999999997"/>
    <x v="241"/>
    <n v="0"/>
    <m/>
    <m/>
    <m/>
    <m/>
    <n v="2"/>
    <s v="Revenue Mgmt Spec"/>
    <s v="Customer Service Organization"/>
    <x v="2"/>
    <s v="3"/>
    <s v="ATM-Dal-CSO"/>
    <s v="ATM-Dal-Customer Revenue Management [1228]"/>
    <n v="1228"/>
    <s v="HOURLY"/>
  </r>
  <r>
    <n v="12499"/>
    <s v="Sweetin, Marvin L"/>
    <m/>
    <m/>
    <m/>
    <m/>
    <m/>
    <m/>
    <m/>
    <m/>
    <m/>
    <x v="0"/>
    <s v="Y"/>
    <n v="23999.999999999989"/>
    <x v="86"/>
    <n v="0"/>
    <m/>
    <m/>
    <m/>
    <m/>
    <n v="4258"/>
    <s v="Sr VP Safety &amp; Enterprise Services"/>
    <s v="Shared Services"/>
    <x v="0"/>
    <s v="4"/>
    <s v="ATM-Dal-Lincoln III"/>
    <s v="ATM-Dal-Controller Misc [1903]"/>
    <n v="1903"/>
    <s v="PERIOD"/>
  </r>
  <r>
    <n v="12588"/>
    <s v="Coffman, Mark A"/>
    <m/>
    <m/>
    <m/>
    <m/>
    <m/>
    <m/>
    <m/>
    <m/>
    <m/>
    <x v="0"/>
    <s v="Y"/>
    <n v="5440.3599999999988"/>
    <x v="242"/>
    <n v="0"/>
    <m/>
    <m/>
    <m/>
    <m/>
    <n v="829"/>
    <s v="Benefits Specialist"/>
    <s v="Shared Services"/>
    <x v="0"/>
    <s v="4"/>
    <s v="ATM-Dal-Lincoln III"/>
    <s v="ATM-Dal-Benefits [1405]"/>
    <n v="1405"/>
    <s v="PERIOD"/>
  </r>
  <r>
    <n v="12595"/>
    <s v="Perez, Judy S"/>
    <m/>
    <m/>
    <m/>
    <m/>
    <m/>
    <m/>
    <m/>
    <m/>
    <m/>
    <x v="0"/>
    <s v="Y"/>
    <n v="2601.3700000000008"/>
    <x v="243"/>
    <n v="0"/>
    <m/>
    <m/>
    <m/>
    <m/>
    <n v="3340"/>
    <s v="Customer Support Associate"/>
    <s v="Customer Service Organization"/>
    <x v="2"/>
    <s v="1"/>
    <s v="ATM-Amarillo CCC"/>
    <s v="ATM-CSO-Customer Contact Center [1212]"/>
    <n v="1212"/>
    <s v="HOURLY"/>
  </r>
  <r>
    <n v="12645"/>
    <s v="Wilkins, Edwin H"/>
    <m/>
    <m/>
    <m/>
    <m/>
    <m/>
    <m/>
    <m/>
    <m/>
    <m/>
    <x v="0"/>
    <s v="Y"/>
    <n v="2282.4500000000003"/>
    <x v="244"/>
    <n v="0"/>
    <m/>
    <m/>
    <m/>
    <m/>
    <n v="4733"/>
    <s v="Sr Rate Admin Analyst"/>
    <s v="Shared Services"/>
    <x v="0"/>
    <s v="5"/>
    <s v="ATM-Dal-Lincoln III"/>
    <s v="ATM-Dal-Rate Administration [1144]"/>
    <n v="1144"/>
    <s v="PERIOD"/>
  </r>
  <r>
    <n v="12660"/>
    <s v="Thirumavalavan, Padmaja"/>
    <m/>
    <m/>
    <m/>
    <m/>
    <m/>
    <m/>
    <m/>
    <m/>
    <m/>
    <x v="0"/>
    <s v="Y"/>
    <n v="18000"/>
    <x v="245"/>
    <n v="0"/>
    <m/>
    <m/>
    <m/>
    <m/>
    <n v="4323"/>
    <s v="Lead Applications Developer"/>
    <s v="Shared Services"/>
    <x v="0"/>
    <s v="6"/>
    <s v="ATM-Dallas Lincoln II"/>
    <s v="ATM-Dal-IT E&amp;O Corporate Systems [1135]"/>
    <n v="1135"/>
    <s v="PERIOD"/>
  </r>
  <r>
    <n v="12665"/>
    <s v="Gregory, Louis P"/>
    <m/>
    <m/>
    <m/>
    <m/>
    <m/>
    <m/>
    <m/>
    <m/>
    <m/>
    <x v="0"/>
    <s v="Y"/>
    <n v="24000"/>
    <x v="246"/>
    <n v="0"/>
    <m/>
    <m/>
    <m/>
    <m/>
    <n v="1663"/>
    <s v="Sr VP General Counsel &amp; Corporate Secretary"/>
    <s v="Shared Services"/>
    <x v="0"/>
    <s v="11"/>
    <s v="ATM-Dal-Lincoln III"/>
    <s v="ATM-Dal-Legal [1501]"/>
    <n v="1501"/>
    <s v="PERIOD"/>
  </r>
  <r>
    <n v="12672"/>
    <s v="Urias, Lillian"/>
    <m/>
    <m/>
    <m/>
    <m/>
    <m/>
    <m/>
    <m/>
    <m/>
    <m/>
    <x v="0"/>
    <s v="Y"/>
    <n v="2076.4799999999996"/>
    <x v="247"/>
    <n v="0"/>
    <m/>
    <m/>
    <m/>
    <m/>
    <n v="4467"/>
    <s v="Customer Support Associate"/>
    <s v="Customer Service Organization"/>
    <x v="2"/>
    <s v="1"/>
    <s v="ATM-Amarillo CCC"/>
    <s v="ATM-CSO-Customer Contact Center [1212]"/>
    <n v="1212"/>
    <s v="HOURLY"/>
  </r>
  <r>
    <n v="12679"/>
    <s v="Rodriguez, Danette S"/>
    <m/>
    <m/>
    <m/>
    <m/>
    <m/>
    <m/>
    <m/>
    <m/>
    <m/>
    <x v="0"/>
    <s v="Y"/>
    <n v="1681.5100000000002"/>
    <x v="248"/>
    <n v="0"/>
    <m/>
    <m/>
    <m/>
    <m/>
    <n v="3712"/>
    <s v="Customer Support Associate"/>
    <s v="Customer Service Organization"/>
    <x v="2"/>
    <s v="1"/>
    <s v="ATM-Amarillo CCC"/>
    <s v="ATM-CSO-Customer Contact Center [1212]"/>
    <n v="1212"/>
    <s v="HOURLY"/>
  </r>
  <r>
    <n v="12682"/>
    <s v="Jordan, Devin J"/>
    <m/>
    <m/>
    <m/>
    <m/>
    <m/>
    <m/>
    <m/>
    <m/>
    <m/>
    <x v="0"/>
    <s v="Y"/>
    <n v="2323.0500000000006"/>
    <x v="249"/>
    <n v="0"/>
    <m/>
    <m/>
    <m/>
    <m/>
    <n v="2236"/>
    <s v="Workforce Management Analyst"/>
    <s v="Customer Service Organization"/>
    <x v="2"/>
    <s v="4"/>
    <s v="ATM-Amarillo CCC"/>
    <s v="ATM-CSO-Customer Contact Center [1212]"/>
    <n v="1212"/>
    <s v="PERIOD"/>
  </r>
  <r>
    <n v="12711"/>
    <s v="Gayle, Robert B"/>
    <m/>
    <m/>
    <m/>
    <m/>
    <m/>
    <m/>
    <m/>
    <m/>
    <m/>
    <x v="0"/>
    <s v="Y"/>
    <n v="8147.82"/>
    <x v="250"/>
    <n v="0"/>
    <m/>
    <m/>
    <m/>
    <m/>
    <n v="1533"/>
    <s v="Lead Applications Developer"/>
    <s v="Shared Services"/>
    <x v="0"/>
    <s v="6"/>
    <s v="ATM-Dallas Lincoln II"/>
    <s v="ATM-Dal-IT E&amp;O Corporate Systems [1135]"/>
    <n v="1135"/>
    <s v="PERIOD"/>
  </r>
  <r>
    <n v="12713"/>
    <s v="Allison, Angela L"/>
    <m/>
    <m/>
    <m/>
    <m/>
    <m/>
    <m/>
    <m/>
    <m/>
    <m/>
    <x v="0"/>
    <s v="Y"/>
    <n v="3693.3199999999983"/>
    <x v="251"/>
    <n v="0"/>
    <m/>
    <m/>
    <m/>
    <m/>
    <n v="65"/>
    <s v="Telecommunications Admin"/>
    <s v="Shared Services"/>
    <x v="0"/>
    <s v="4"/>
    <s v="ATM-Dallas Lincoln II"/>
    <s v="ATM-Dal-IT Security [1164]"/>
    <n v="1164"/>
    <s v="PERIOD"/>
  </r>
  <r>
    <n v="12727"/>
    <s v="Albarran, Adelina"/>
    <m/>
    <m/>
    <m/>
    <m/>
    <m/>
    <m/>
    <m/>
    <m/>
    <m/>
    <x v="0"/>
    <s v="Y"/>
    <n v="2018.9499999999998"/>
    <x v="252"/>
    <n v="0"/>
    <m/>
    <m/>
    <m/>
    <m/>
    <n v="37"/>
    <s v="Customer Experience Specialist"/>
    <s v="Customer Service Organization"/>
    <x v="2"/>
    <s v="2"/>
    <s v="ATM-Amarillo CCC"/>
    <s v="ATM-CSO-Customer Contact Center [1212]"/>
    <n v="1212"/>
    <s v="HOURLY"/>
  </r>
  <r>
    <n v="12737"/>
    <s v="Reynolds, Michael H"/>
    <m/>
    <m/>
    <m/>
    <m/>
    <m/>
    <m/>
    <m/>
    <m/>
    <m/>
    <x v="0"/>
    <s v="Y"/>
    <n v="24000"/>
    <x v="253"/>
    <n v="0"/>
    <m/>
    <m/>
    <m/>
    <m/>
    <n v="3597"/>
    <s v="Dir Supply Chain Management"/>
    <s v="Shared Services"/>
    <x v="0"/>
    <s v="8"/>
    <s v="ATM-Dal-Lincoln III"/>
    <s v="ATM-Dal-Supply Chain Management [1110]"/>
    <n v="1110"/>
    <s v="PERIOD"/>
  </r>
  <r>
    <n v="12740"/>
    <s v="Mullins, Shannon M"/>
    <m/>
    <m/>
    <m/>
    <m/>
    <m/>
    <m/>
    <m/>
    <m/>
    <m/>
    <x v="1"/>
    <s v="N"/>
    <n v="3140.17"/>
    <x v="254"/>
    <n v="2892.2200000000007"/>
    <m/>
    <m/>
    <m/>
    <m/>
    <n v="3893"/>
    <s v="Supv Customer Operations"/>
    <s v="Customer Service Organization"/>
    <x v="2"/>
    <s v="5"/>
    <s v="ATM-Amarillo CCC"/>
    <s v="ATM-CSO-Customer Contact Center [1212]"/>
    <n v="1212"/>
    <s v="PERIOD"/>
  </r>
  <r>
    <n v="12750"/>
    <s v="Chunn, Timothy F (Tim)"/>
    <m/>
    <m/>
    <m/>
    <m/>
    <m/>
    <m/>
    <m/>
    <m/>
    <m/>
    <x v="0"/>
    <s v="Y"/>
    <n v="3297.31"/>
    <x v="255"/>
    <n v="0"/>
    <m/>
    <m/>
    <m/>
    <m/>
    <n v="780"/>
    <s v="Supv Customer Operations"/>
    <s v="Customer Service Organization"/>
    <x v="2"/>
    <s v="5"/>
    <s v="ATM-Amarillo CCC"/>
    <s v="ATM-CSO-Customer Contact Center [1212]"/>
    <n v="1212"/>
    <s v="PERIOD"/>
  </r>
  <r>
    <n v="12755"/>
    <s v="Garcia, Eugenia Y (Genia)"/>
    <m/>
    <m/>
    <m/>
    <m/>
    <m/>
    <m/>
    <m/>
    <m/>
    <m/>
    <x v="0"/>
    <s v="Y"/>
    <n v="2148.9799999999996"/>
    <x v="256"/>
    <n v="0"/>
    <m/>
    <m/>
    <m/>
    <m/>
    <n v="1490"/>
    <s v="Customer Experience Specialist"/>
    <s v="Customer Service Organization"/>
    <x v="2"/>
    <s v="2"/>
    <s v="ATM-Amarillo CCC"/>
    <s v="ATM-CSO-Customer Contact Center [1212]"/>
    <n v="1212"/>
    <s v="HOURLY"/>
  </r>
  <r>
    <n v="12766"/>
    <s v="Moore, Shauna L"/>
    <m/>
    <m/>
    <m/>
    <m/>
    <m/>
    <m/>
    <m/>
    <m/>
    <m/>
    <x v="0"/>
    <s v="Y"/>
    <n v="3231.3799999999983"/>
    <x v="257"/>
    <n v="0"/>
    <m/>
    <m/>
    <m/>
    <m/>
    <n v="3031"/>
    <s v="Supv Customer Operations"/>
    <s v="Customer Service Organization"/>
    <x v="2"/>
    <s v="5"/>
    <s v="ATM-Amarillo CCC"/>
    <s v="ATM-CSO-Customer Contact Center [1212]"/>
    <n v="1212"/>
    <s v="PERIOD"/>
  </r>
  <r>
    <n v="12770"/>
    <s v="Shay, Judy D"/>
    <m/>
    <m/>
    <m/>
    <m/>
    <m/>
    <m/>
    <m/>
    <m/>
    <m/>
    <x v="0"/>
    <s v="Y"/>
    <n v="4208.8099999999986"/>
    <x v="258"/>
    <n v="0"/>
    <m/>
    <m/>
    <m/>
    <m/>
    <n v="3959"/>
    <s v="Customer Support Associate"/>
    <s v="Customer Service Organization"/>
    <x v="2"/>
    <s v="1"/>
    <s v="ATM-Amarillo CCC"/>
    <s v="ATM-CSO-Customer Contact Center [1212]"/>
    <n v="1212"/>
    <s v="HOURLY"/>
  </r>
  <r>
    <n v="12772"/>
    <s v="Rasmussen, Bonnie J"/>
    <m/>
    <m/>
    <m/>
    <m/>
    <m/>
    <m/>
    <m/>
    <m/>
    <m/>
    <x v="0"/>
    <s v="Y"/>
    <n v="2495.0499999999997"/>
    <x v="259"/>
    <n v="0"/>
    <m/>
    <m/>
    <m/>
    <m/>
    <n v="3522"/>
    <s v="Customer Support Associate"/>
    <s v="Customer Service Organization"/>
    <x v="2"/>
    <s v="1"/>
    <s v="ATM-Amarillo CCC"/>
    <s v="ATM-CSO-Customer Contact Center [1212]"/>
    <n v="1212"/>
    <s v="HOURLY"/>
  </r>
  <r>
    <n v="12779"/>
    <s v="Bolton, Karen L"/>
    <m/>
    <m/>
    <m/>
    <m/>
    <m/>
    <m/>
    <m/>
    <m/>
    <m/>
    <x v="0"/>
    <s v="Y"/>
    <n v="1559.6900000000007"/>
    <x v="260"/>
    <n v="0"/>
    <m/>
    <m/>
    <m/>
    <m/>
    <n v="390"/>
    <s v="Customer Support Associate"/>
    <s v="Customer Service Organization"/>
    <x v="2"/>
    <s v="1"/>
    <s v="ATM-Amarillo CCC"/>
    <s v="ATM-CSO-Customer Contact Center [1212]"/>
    <n v="1212"/>
    <s v="HOURLY"/>
  </r>
  <r>
    <n v="12794"/>
    <s v="Hann, Marsha K"/>
    <m/>
    <m/>
    <m/>
    <m/>
    <m/>
    <m/>
    <m/>
    <m/>
    <m/>
    <x v="0"/>
    <s v="Y"/>
    <n v="8287.24"/>
    <x v="261"/>
    <n v="0"/>
    <m/>
    <m/>
    <m/>
    <m/>
    <n v="1758"/>
    <s v="Data Integrity Specialist"/>
    <s v="Kentucky-Mid-States Division"/>
    <x v="1"/>
    <s v="3"/>
    <s v="KMD-Franklin"/>
    <s v="KMD-Cool Springs-Finance [3307]"/>
    <n v="3307"/>
    <s v="HOURLY"/>
  </r>
  <r>
    <n v="12836"/>
    <s v="Benoit, Cynthia Z"/>
    <m/>
    <m/>
    <m/>
    <m/>
    <m/>
    <m/>
    <m/>
    <m/>
    <m/>
    <x v="0"/>
    <s v="Y"/>
    <n v="3589.9600000000009"/>
    <x v="262"/>
    <n v="0"/>
    <m/>
    <m/>
    <m/>
    <m/>
    <n v="293"/>
    <s v="Revenue Mgmt Coord"/>
    <s v="Customer Service Organization"/>
    <x v="2"/>
    <s v="2"/>
    <s v="ATM-Metairie-CSO"/>
    <s v="ATM-Dal-Customer Revenue Management [1228]"/>
    <n v="1228"/>
    <s v="HOURLY"/>
  </r>
  <r>
    <n v="12860"/>
    <s v="Brooks, Carlace"/>
    <m/>
    <m/>
    <m/>
    <m/>
    <m/>
    <m/>
    <m/>
    <m/>
    <m/>
    <x v="0"/>
    <s v="Y"/>
    <n v="2921.2"/>
    <x v="263"/>
    <n v="0"/>
    <m/>
    <m/>
    <m/>
    <m/>
    <n v="490"/>
    <s v="Revenue Mgmt Coord"/>
    <s v="Customer Service Organization"/>
    <x v="2"/>
    <s v="2"/>
    <s v="ATM-Prairieville-CSO"/>
    <s v="ATM-Dal-Customer Revenue Management [1228]"/>
    <n v="1228"/>
    <s v="HOURLY"/>
  </r>
  <r>
    <n v="12895"/>
    <s v="Culotta, Pamela J"/>
    <m/>
    <m/>
    <m/>
    <m/>
    <m/>
    <m/>
    <m/>
    <m/>
    <m/>
    <x v="0"/>
    <s v="Y"/>
    <n v="2098.8400000000006"/>
    <x v="264"/>
    <n v="0"/>
    <m/>
    <m/>
    <m/>
    <m/>
    <n v="975"/>
    <s v="Revenue Mgmt Coord"/>
    <s v="Customer Service Organization"/>
    <x v="2"/>
    <s v="2"/>
    <s v="ATM-Marrero-CSO"/>
    <s v="ATM-Dal-Customer Revenue Management [1228]"/>
    <n v="1228"/>
    <s v="HOURLY"/>
  </r>
  <r>
    <n v="12927"/>
    <s v="Dazet, Susan Anne"/>
    <m/>
    <m/>
    <m/>
    <m/>
    <m/>
    <m/>
    <m/>
    <m/>
    <m/>
    <x v="0"/>
    <s v="Y"/>
    <n v="4360"/>
    <x v="265"/>
    <n v="0"/>
    <m/>
    <m/>
    <m/>
    <m/>
    <n v="1060"/>
    <s v="Customer Support Associate"/>
    <s v="Customer Service Organization"/>
    <x v="2"/>
    <s v="1"/>
    <s v="ATM-Waco-CCC"/>
    <s v="ATM-CSO-Customer Contact Center [1212]"/>
    <n v="1212"/>
    <s v="HOURLY"/>
  </r>
  <r>
    <n v="13013"/>
    <s v="Jorgensen, Anita L"/>
    <m/>
    <m/>
    <m/>
    <m/>
    <m/>
    <m/>
    <m/>
    <m/>
    <m/>
    <x v="0"/>
    <s v="Y"/>
    <n v="2897.0600000000004"/>
    <x v="266"/>
    <n v="0"/>
    <m/>
    <m/>
    <m/>
    <m/>
    <n v="2242"/>
    <s v="Revenue Mgmt Coord"/>
    <s v="Customer Service Organization"/>
    <x v="2"/>
    <s v="2"/>
    <s v="ATM-Metairie-CSO"/>
    <s v="ATM-Dal-Customer Revenue Management [1228]"/>
    <n v="1228"/>
    <s v="HOURLY"/>
  </r>
  <r>
    <n v="13055"/>
    <s v="Lopez, Nelly A"/>
    <m/>
    <m/>
    <m/>
    <m/>
    <m/>
    <m/>
    <m/>
    <m/>
    <m/>
    <x v="0"/>
    <s v="Y"/>
    <n v="1865.94"/>
    <x v="267"/>
    <n v="0"/>
    <m/>
    <m/>
    <m/>
    <m/>
    <n v="2565"/>
    <s v="Revenue Mgmt Coord"/>
    <s v="Customer Service Organization"/>
    <x v="2"/>
    <s v="2"/>
    <s v="ATM-Metairie-CSO"/>
    <s v="ATM-Dal-Customer Revenue Management [1228]"/>
    <n v="1228"/>
    <s v="HOURLY"/>
  </r>
  <r>
    <n v="13084"/>
    <s v="Meaux, Ann L"/>
    <m/>
    <m/>
    <m/>
    <m/>
    <m/>
    <m/>
    <m/>
    <m/>
    <m/>
    <x v="0"/>
    <s v="Y"/>
    <n v="3087.62"/>
    <x v="268"/>
    <n v="0"/>
    <m/>
    <m/>
    <m/>
    <m/>
    <n v="2883"/>
    <s v="Revenue Mgmt Coord"/>
    <s v="Customer Service Organization"/>
    <x v="2"/>
    <s v="2"/>
    <s v="ATM-Marrero-CSO"/>
    <s v="ATM-Dal-Customer Revenue Management [1228]"/>
    <n v="1228"/>
    <s v="HOURLY"/>
  </r>
  <r>
    <n v="13109"/>
    <s v="Ordemann, Marshall F Jr"/>
    <m/>
    <m/>
    <m/>
    <m/>
    <m/>
    <m/>
    <m/>
    <m/>
    <m/>
    <x v="0"/>
    <s v="Y"/>
    <n v="23999.999999999989"/>
    <x v="269"/>
    <n v="0"/>
    <m/>
    <m/>
    <m/>
    <m/>
    <n v="3234"/>
    <s v="Sr Attorney"/>
    <s v="Shared Services"/>
    <x v="0"/>
    <s v="8"/>
    <s v="ATM-Dal-Lincoln III"/>
    <s v="ATM-Dal-Legal [1501]"/>
    <n v="1501"/>
    <s v="PERIOD"/>
  </r>
  <r>
    <n v="13279"/>
    <s v="Cockrell, Susan B"/>
    <m/>
    <m/>
    <m/>
    <m/>
    <m/>
    <m/>
    <m/>
    <m/>
    <m/>
    <x v="0"/>
    <s v="Y"/>
    <n v="4651.2"/>
    <x v="270"/>
    <n v="0"/>
    <m/>
    <m/>
    <m/>
    <m/>
    <n v="824"/>
    <s v="Customer Support Associate"/>
    <s v="Customer Service Organization"/>
    <x v="2"/>
    <s v="1"/>
    <s v="ATM-Amarillo CCC"/>
    <s v="ATM-CSO-Customer Contact Center [1212]"/>
    <n v="1212"/>
    <s v="HOURLY"/>
  </r>
  <r>
    <n v="13290"/>
    <s v="McDonald, Victoria J (Vicky)"/>
    <m/>
    <m/>
    <m/>
    <m/>
    <m/>
    <m/>
    <m/>
    <m/>
    <m/>
    <x v="0"/>
    <s v="Y"/>
    <n v="6054.5300000000034"/>
    <x v="271"/>
    <n v="0"/>
    <m/>
    <m/>
    <m/>
    <m/>
    <n v="2795"/>
    <s v="Paralegal"/>
    <s v="Shared Services"/>
    <x v="0"/>
    <s v="4"/>
    <s v="ATM-Dal-Lincoln III"/>
    <s v="ATM-Dal-Gas Contracts Adm [1505]"/>
    <n v="1505"/>
    <s v="HOURLY"/>
  </r>
  <r>
    <n v="13293"/>
    <s v="Pettineo, Kimberly D (Kim)"/>
    <m/>
    <m/>
    <m/>
    <m/>
    <m/>
    <m/>
    <m/>
    <m/>
    <m/>
    <x v="0"/>
    <s v="Y"/>
    <n v="17999.999999999996"/>
    <x v="272"/>
    <n v="0"/>
    <m/>
    <m/>
    <m/>
    <m/>
    <n v="4086"/>
    <s v="Mgr Disability &amp; Retirement"/>
    <s v="Shared Services"/>
    <x v="0"/>
    <s v="6"/>
    <s v="ATM-Dal-Lincoln III"/>
    <s v="ATM-Dal-Benefits [1405]"/>
    <n v="1405"/>
    <s v="PERIOD"/>
  </r>
  <r>
    <n v="13302"/>
    <s v="George, Barbara J (Jaylene)"/>
    <m/>
    <m/>
    <m/>
    <m/>
    <m/>
    <m/>
    <m/>
    <m/>
    <m/>
    <x v="0"/>
    <s v="Y"/>
    <n v="2699.7400000000002"/>
    <x v="273"/>
    <n v="0"/>
    <m/>
    <m/>
    <m/>
    <m/>
    <n v="1539"/>
    <s v="Dispatcher"/>
    <s v="Customer Service Organization"/>
    <x v="2"/>
    <s v="3"/>
    <s v="ATM-Amarillo CCC"/>
    <s v="ATM-Dal-Dispatch Operations [1215]"/>
    <n v="1215"/>
    <s v="HOURLY"/>
  </r>
  <r>
    <n v="13305"/>
    <s v="Keith, James A"/>
    <m/>
    <m/>
    <m/>
    <m/>
    <m/>
    <m/>
    <m/>
    <m/>
    <m/>
    <x v="0"/>
    <s v="Y"/>
    <n v="11398.929999999997"/>
    <x v="274"/>
    <n v="0"/>
    <m/>
    <m/>
    <m/>
    <m/>
    <n v="2277"/>
    <s v="Mgr Finance"/>
    <s v="Customer Service Organization"/>
    <x v="2"/>
    <s v="6"/>
    <s v="ATM-Dal-CSO"/>
    <s v="ATM-Dal-Customer Service [1226]"/>
    <n v="1226"/>
    <s v="PERIOD"/>
  </r>
  <r>
    <n v="13309"/>
    <s v="Montgomery, Robin A"/>
    <m/>
    <m/>
    <m/>
    <m/>
    <m/>
    <m/>
    <m/>
    <m/>
    <m/>
    <x v="0"/>
    <s v="Y"/>
    <n v="1500.66"/>
    <x v="275"/>
    <n v="0"/>
    <m/>
    <m/>
    <m/>
    <m/>
    <n v="3008"/>
    <s v="Customer Support Associate"/>
    <s v="Customer Service Organization"/>
    <x v="2"/>
    <s v="1"/>
    <s v="ATM-Amarillo CCC"/>
    <s v="ATM-CSO-Customer Contact Center [1212]"/>
    <n v="1212"/>
    <s v="HOURLY"/>
  </r>
  <r>
    <n v="13317"/>
    <s v="Traves, Bryan K"/>
    <m/>
    <m/>
    <m/>
    <m/>
    <m/>
    <m/>
    <m/>
    <m/>
    <m/>
    <x v="0"/>
    <s v="Y"/>
    <n v="3321.5099999999989"/>
    <x v="276"/>
    <n v="0"/>
    <m/>
    <m/>
    <m/>
    <m/>
    <n v="4417"/>
    <s v="Developer"/>
    <s v="Shared Services"/>
    <x v="0"/>
    <s v="4"/>
    <s v="ATM-Dallas Lincoln II"/>
    <s v="ATM-Dal-IT Customer Services Systems [1156]"/>
    <n v="1156"/>
    <s v="PERIOD"/>
  </r>
  <r>
    <n v="13330"/>
    <s v="Harnish, Jody A"/>
    <m/>
    <m/>
    <m/>
    <m/>
    <m/>
    <m/>
    <m/>
    <m/>
    <m/>
    <x v="0"/>
    <s v="Y"/>
    <n v="402.56"/>
    <x v="277"/>
    <n v="0"/>
    <m/>
    <m/>
    <m/>
    <m/>
    <n v="1773"/>
    <s v="Sr Admin Assistant"/>
    <s v="Customer Service Organization"/>
    <x v="2"/>
    <s v="2"/>
    <s v="ATM-Amarillo CCC"/>
    <s v="ATM-CSO-Customer Contact Center [1212]"/>
    <n v="1212"/>
    <s v="HOURLY"/>
  </r>
  <r>
    <n v="13337"/>
    <s v="Gonzales, Sallie"/>
    <m/>
    <m/>
    <m/>
    <m/>
    <m/>
    <m/>
    <m/>
    <m/>
    <m/>
    <x v="0"/>
    <s v="Y"/>
    <n v="2613.5799999999995"/>
    <x v="278"/>
    <n v="0"/>
    <m/>
    <m/>
    <m/>
    <m/>
    <n v="1603"/>
    <s v="Revenue Mgmt Spec"/>
    <s v="Customer Service Organization"/>
    <x v="2"/>
    <s v="3"/>
    <s v="ATM-Dal-CSO"/>
    <s v="ATM-Dal-Customer Revenue Management [1228]"/>
    <n v="1228"/>
    <s v="HOURLY"/>
  </r>
  <r>
    <n v="13345"/>
    <s v="Pruitt, Natasha A"/>
    <m/>
    <m/>
    <m/>
    <m/>
    <m/>
    <m/>
    <m/>
    <m/>
    <m/>
    <x v="0"/>
    <s v="Y"/>
    <n v="3636.9899999999989"/>
    <x v="279"/>
    <n v="0"/>
    <m/>
    <m/>
    <m/>
    <m/>
    <n v="3459"/>
    <s v="Supv Revenue Management"/>
    <s v="Customer Service Organization"/>
    <x v="2"/>
    <s v="5"/>
    <s v="ATM-Dal-CSO"/>
    <s v="ATM-Dal-Customer Revenue Management [1228]"/>
    <n v="1228"/>
    <s v="PERIOD"/>
  </r>
  <r>
    <n v="13348"/>
    <s v="Cooper, James D"/>
    <m/>
    <m/>
    <m/>
    <m/>
    <m/>
    <m/>
    <m/>
    <m/>
    <m/>
    <x v="0"/>
    <s v="Y"/>
    <n v="3400.6899999999982"/>
    <x v="280"/>
    <n v="0"/>
    <m/>
    <m/>
    <m/>
    <m/>
    <n v="4969"/>
    <s v="Mgr Customer Accounts"/>
    <s v="Customer Service Organization"/>
    <x v="2"/>
    <s v="5"/>
    <s v="ATM-Amarillo CCC"/>
    <s v="ATM-CSO-Customer Contact Center [1212]"/>
    <n v="1212"/>
    <s v="PERIOD"/>
  </r>
  <r>
    <n v="13358"/>
    <s v="Panger, Jan G"/>
    <m/>
    <m/>
    <m/>
    <m/>
    <m/>
    <m/>
    <m/>
    <m/>
    <m/>
    <x v="0"/>
    <s v="Y"/>
    <n v="17074.699999999997"/>
    <x v="281"/>
    <n v="0"/>
    <m/>
    <m/>
    <m/>
    <m/>
    <n v="3275"/>
    <s v="Mgr Human Resources"/>
    <s v="Customer Service Organization"/>
    <x v="2"/>
    <s v="6"/>
    <s v="ATM-Amarillo CCC"/>
    <s v="ATM-Dal-CSO Human Resources [1224]"/>
    <n v="1224"/>
    <s v="PERIOD"/>
  </r>
  <r>
    <n v="13361"/>
    <s v="Lile, Jeffrey L"/>
    <m/>
    <m/>
    <m/>
    <m/>
    <m/>
    <m/>
    <m/>
    <m/>
    <m/>
    <x v="0"/>
    <s v="Y"/>
    <n v="2450.42"/>
    <x v="282"/>
    <n v="0"/>
    <m/>
    <m/>
    <m/>
    <m/>
    <n v="2515"/>
    <s v="Sr Service Technician"/>
    <s v="Kentucky-Mid-States Division"/>
    <x v="3"/>
    <s v="3"/>
    <s v="KMD-Glasgow Ops"/>
    <s v="KMD-Glasgow-C&amp;M/Service [2735]"/>
    <n v="2735"/>
    <s v="HOURLY"/>
  </r>
  <r>
    <n v="13369"/>
    <s v="Kappes Giles, Susan C"/>
    <m/>
    <m/>
    <m/>
    <m/>
    <m/>
    <m/>
    <m/>
    <m/>
    <m/>
    <x v="0"/>
    <s v="Y"/>
    <n v="24000"/>
    <x v="283"/>
    <n v="0"/>
    <m/>
    <m/>
    <m/>
    <m/>
    <n v="2261"/>
    <s v="VP Investor Relations"/>
    <s v="Shared Services"/>
    <x v="0"/>
    <s v="9E"/>
    <s v="ATM-Dal-Lincoln III"/>
    <s v="ATM-Dal-Investor Relations [1132]"/>
    <n v="1132"/>
    <s v="PERIOD"/>
  </r>
  <r>
    <n v="13374"/>
    <s v="Dase, Michael F"/>
    <m/>
    <m/>
    <m/>
    <m/>
    <m/>
    <m/>
    <m/>
    <m/>
    <m/>
    <x v="0"/>
    <s v="Y"/>
    <n v="24000"/>
    <x v="284"/>
    <n v="0"/>
    <m/>
    <m/>
    <m/>
    <m/>
    <n v="1017"/>
    <s v="Sr Applications Developer"/>
    <s v="Shared Services"/>
    <x v="0"/>
    <s v="6"/>
    <s v="ATM-Dallas Lincoln II"/>
    <s v="ATM-Dal-IT E&amp;O Corporate Systems [1135]"/>
    <n v="1135"/>
    <s v="PERIOD"/>
  </r>
  <r>
    <n v="13378"/>
    <s v="Murguia, Elizabeth (Lisa)"/>
    <m/>
    <m/>
    <m/>
    <m/>
    <m/>
    <m/>
    <m/>
    <m/>
    <m/>
    <x v="0"/>
    <s v="Y"/>
    <n v="1696.0200000000002"/>
    <x v="285"/>
    <n v="0"/>
    <m/>
    <m/>
    <m/>
    <m/>
    <n v="3099"/>
    <s v="Customer Support Associate"/>
    <s v="Customer Service Organization"/>
    <x v="2"/>
    <s v="1"/>
    <s v="ATM-Amarillo CCC"/>
    <s v="ATM-CSO-Customer Contact Center [1212]"/>
    <n v="1212"/>
    <s v="HOURLY"/>
  </r>
  <r>
    <n v="13383"/>
    <s v="Tolbert, Kimber L"/>
    <m/>
    <m/>
    <m/>
    <m/>
    <m/>
    <m/>
    <m/>
    <m/>
    <m/>
    <x v="0"/>
    <s v="Y"/>
    <n v="10806.989999999998"/>
    <x v="286"/>
    <n v="0"/>
    <m/>
    <m/>
    <m/>
    <m/>
    <n v="4386"/>
    <s v="Business Process Lead"/>
    <s v="Customer Service Organization"/>
    <x v="2"/>
    <s v="6"/>
    <s v="ATM-Dal-CSO"/>
    <s v="ATM-Dal-Customer Service [1226]"/>
    <n v="1226"/>
    <s v="PERIOD"/>
  </r>
  <r>
    <n v="13398"/>
    <s v="Jackson, Rebecca A (Becky)"/>
    <m/>
    <m/>
    <m/>
    <m/>
    <m/>
    <m/>
    <m/>
    <m/>
    <m/>
    <x v="0"/>
    <s v="Y"/>
    <n v="6529.8499999999985"/>
    <x v="287"/>
    <n v="0"/>
    <m/>
    <m/>
    <m/>
    <m/>
    <n v="2114"/>
    <s v="Applications Developer"/>
    <s v="Shared Services"/>
    <x v="0"/>
    <s v="5"/>
    <s v="ATM-Dallas Lincoln II"/>
    <s v="ATM-Dal-IT E&amp;O Corporate Systems [1135]"/>
    <n v="1135"/>
    <s v="PERIOD"/>
  </r>
  <r>
    <n v="13401"/>
    <s v="Quach, Chi K (Kim)"/>
    <m/>
    <m/>
    <m/>
    <m/>
    <m/>
    <m/>
    <m/>
    <m/>
    <m/>
    <x v="0"/>
    <s v="Y"/>
    <n v="24000"/>
    <x v="288"/>
    <n v="0"/>
    <m/>
    <m/>
    <m/>
    <m/>
    <n v="3470"/>
    <s v="Mgr Financial Reporting Sys"/>
    <s v="Shared Services"/>
    <x v="0"/>
    <s v="7"/>
    <s v="ATM-Dal-Lincoln III"/>
    <s v="ATM-Dal-Financial Reporting [1125]"/>
    <n v="1125"/>
    <s v="PERIOD"/>
  </r>
  <r>
    <n v="13405"/>
    <s v="Bramblett, Jody L"/>
    <m/>
    <m/>
    <m/>
    <m/>
    <m/>
    <m/>
    <m/>
    <m/>
    <m/>
    <x v="0"/>
    <s v="Y"/>
    <n v="9033.5700000000052"/>
    <x v="289"/>
    <n v="0"/>
    <m/>
    <m/>
    <m/>
    <m/>
    <n v="447"/>
    <s v="Sr MIC Tech"/>
    <s v="Kentucky-Mid-States Division"/>
    <x v="3"/>
    <s v="4"/>
    <s v="KMD-Shelbyville KY"/>
    <s v="KMD-Bowling Green-Operations [2750]"/>
    <n v="2750"/>
    <s v="HOURLY"/>
  </r>
  <r>
    <n v="13408"/>
    <s v="McDonald, Edward P IV (Pace)"/>
    <m/>
    <m/>
    <m/>
    <m/>
    <m/>
    <m/>
    <m/>
    <m/>
    <m/>
    <x v="0"/>
    <s v="Y"/>
    <n v="18000"/>
    <x v="290"/>
    <n v="0"/>
    <m/>
    <m/>
    <m/>
    <m/>
    <n v="2794"/>
    <s v="VP Tax"/>
    <s v="Shared Services"/>
    <x v="0"/>
    <s v="9E"/>
    <s v="ATM-Dal-Lincoln III"/>
    <s v="ATM-Dal-Taxation [1116]"/>
    <n v="1116"/>
    <s v="PERIOD"/>
  </r>
  <r>
    <n v="13410"/>
    <s v="Meziere, Daniel M"/>
    <m/>
    <m/>
    <m/>
    <m/>
    <m/>
    <m/>
    <m/>
    <m/>
    <m/>
    <x v="0"/>
    <s v="Y"/>
    <n v="24000.000000000004"/>
    <x v="291"/>
    <n v="0"/>
    <m/>
    <m/>
    <m/>
    <m/>
    <n v="2926"/>
    <s v="VP &amp; Treasurer"/>
    <s v="Shared Services"/>
    <x v="0"/>
    <s v="9E"/>
    <s v="ATM-Dal-Lincoln III"/>
    <s v="ATM-Dal-Treasurer [1106]"/>
    <n v="1106"/>
    <s v="PERIOD"/>
  </r>
  <r>
    <n v="13411"/>
    <s v="Lay, Jeffrey S (Jeff)"/>
    <m/>
    <m/>
    <m/>
    <m/>
    <m/>
    <m/>
    <m/>
    <m/>
    <m/>
    <x v="0"/>
    <s v="Y"/>
    <n v="11221.91"/>
    <x v="292"/>
    <n v="0"/>
    <m/>
    <m/>
    <m/>
    <m/>
    <n v="2447"/>
    <s v="Sr Service Technician"/>
    <s v="Kentucky-Mid-States Division"/>
    <x v="3"/>
    <s v="3"/>
    <s v="KMD-Shelbyville KY"/>
    <s v="KMD-Shelbyville KY-C&amp;M/Service [2739]"/>
    <n v="2739"/>
    <s v="HOURLY"/>
  </r>
  <r>
    <n v="13439"/>
    <s v="Rowe, Sheri W"/>
    <m/>
    <m/>
    <m/>
    <m/>
    <m/>
    <m/>
    <m/>
    <m/>
    <m/>
    <x v="0"/>
    <s v="Y"/>
    <n v="23999.999999999989"/>
    <x v="293"/>
    <n v="0"/>
    <m/>
    <m/>
    <m/>
    <m/>
    <n v="3775"/>
    <s v="Mgr Gas Supply &amp; Services"/>
    <s v="Shared Services"/>
    <x v="0"/>
    <s v="7"/>
    <s v="MS-Flowood HQ"/>
    <s v="ATM-Jackson-West Region Gas Supply &amp; Services [1828]"/>
    <n v="1828"/>
    <s v="PERIOD"/>
  </r>
  <r>
    <n v="13441"/>
    <s v="Wilson, Carolyn S"/>
    <m/>
    <m/>
    <m/>
    <m/>
    <m/>
    <m/>
    <m/>
    <m/>
    <m/>
    <x v="0"/>
    <s v="Y"/>
    <n v="3182.6599999999994"/>
    <x v="294"/>
    <n v="0"/>
    <m/>
    <m/>
    <m/>
    <m/>
    <n v="4785"/>
    <s v="Gas Supply Representative"/>
    <s v="Shared Services"/>
    <x v="0"/>
    <s v="5"/>
    <s v="MS-Flowood HQ"/>
    <s v="ATM-Jackson-West Region Gas Supply &amp; Services [1828]"/>
    <n v="1828"/>
    <s v="PERIOD"/>
  </r>
  <r>
    <n v="13442"/>
    <s v="Gibson, Sylvia Y"/>
    <m/>
    <m/>
    <m/>
    <m/>
    <m/>
    <m/>
    <m/>
    <m/>
    <m/>
    <x v="0"/>
    <s v="Y"/>
    <n v="8455.350000000004"/>
    <x v="295"/>
    <n v="0"/>
    <m/>
    <m/>
    <m/>
    <m/>
    <n v="1551"/>
    <s v="Gas Supply Representative"/>
    <s v="Shared Services"/>
    <x v="0"/>
    <s v="5"/>
    <s v="MS-Flowood HQ"/>
    <s v="ATM-Jackson-West Region Gas Supply &amp; Services [1828]"/>
    <n v="1828"/>
    <s v="PERIOD"/>
  </r>
  <r>
    <n v="13497"/>
    <s v="Gilbert, Cullen T (Thomas)"/>
    <m/>
    <m/>
    <m/>
    <m/>
    <m/>
    <m/>
    <m/>
    <m/>
    <m/>
    <x v="0"/>
    <s v="Y"/>
    <n v="10787.310000000001"/>
    <x v="296"/>
    <n v="0"/>
    <m/>
    <m/>
    <m/>
    <m/>
    <n v="1557"/>
    <s v="Dir Customer Revenue Mgmt"/>
    <s v="Customer Service Organization"/>
    <x v="2"/>
    <s v="8"/>
    <s v="ATM-Dal-CSO"/>
    <s v="ATM-Dal-Customer Revenue Management [1228]"/>
    <n v="1228"/>
    <s v="PERIOD"/>
  </r>
  <r>
    <n v="13501"/>
    <s v="McDill, John S"/>
    <m/>
    <m/>
    <m/>
    <m/>
    <m/>
    <m/>
    <m/>
    <m/>
    <m/>
    <x v="0"/>
    <s v="Y"/>
    <n v="24000.000000000011"/>
    <x v="297"/>
    <n v="0"/>
    <m/>
    <m/>
    <m/>
    <m/>
    <n v="2792"/>
    <s v="VP Pipeline Safety"/>
    <s v="Shared Services"/>
    <x v="0"/>
    <s v="9E"/>
    <s v="ATM-Dal-Lincoln III"/>
    <s v="ATM-Dal-SS Dallas Pipeline Safety [1229]"/>
    <n v="1229"/>
    <s v="PERIOD"/>
  </r>
  <r>
    <n v="13503"/>
    <s v="Broyles, Jerry M (Mike)"/>
    <m/>
    <m/>
    <m/>
    <m/>
    <m/>
    <m/>
    <m/>
    <m/>
    <m/>
    <x v="0"/>
    <s v="Y"/>
    <n v="3636.9899999999989"/>
    <x v="298"/>
    <n v="0"/>
    <m/>
    <m/>
    <m/>
    <m/>
    <n v="544"/>
    <s v="Supv Revenue Management"/>
    <s v="Customer Service Organization"/>
    <x v="2"/>
    <s v="5"/>
    <s v="ATM-Jackson-CSO"/>
    <s v="ATM-Dal-Customer Revenue Management [1228]"/>
    <n v="1228"/>
    <s v="PERIOD"/>
  </r>
  <r>
    <n v="13553"/>
    <s v="Treadway, Lawrence A (Andy)"/>
    <m/>
    <m/>
    <m/>
    <m/>
    <m/>
    <m/>
    <m/>
    <m/>
    <m/>
    <x v="0"/>
    <s v="Y"/>
    <n v="19433.560000000005"/>
    <x v="299"/>
    <n v="0"/>
    <m/>
    <m/>
    <m/>
    <m/>
    <n v="4420"/>
    <s v="Dir Asset Integrity"/>
    <s v="Shared Services"/>
    <x v="0"/>
    <s v="7"/>
    <s v="ATM-Dal-Lincoln III"/>
    <s v="ATM-Dal-SS Dallas Pipeline Safety [1229]"/>
    <n v="1229"/>
    <s v="PERIOD"/>
  </r>
  <r>
    <n v="13587"/>
    <s v="Butler, Johnnie R"/>
    <m/>
    <m/>
    <m/>
    <m/>
    <m/>
    <m/>
    <m/>
    <m/>
    <m/>
    <x v="0"/>
    <s v="Y"/>
    <n v="24000.000000000011"/>
    <x v="300"/>
    <n v="0"/>
    <m/>
    <m/>
    <m/>
    <m/>
    <n v="618"/>
    <s v="Dir Storage &amp; Gas Control Op"/>
    <s v="Shared Services"/>
    <x v="0"/>
    <s v="8"/>
    <s v="ATM-Franklin"/>
    <s v="ATM-Franklin-Gas Control &amp; Storage [1825]"/>
    <n v="1825"/>
    <s v="PERIOD"/>
  </r>
  <r>
    <n v="13660"/>
    <s v="Singleton, Mary L"/>
    <m/>
    <m/>
    <m/>
    <m/>
    <m/>
    <m/>
    <m/>
    <m/>
    <m/>
    <x v="0"/>
    <s v="Y"/>
    <n v="551.25"/>
    <x v="301"/>
    <n v="0"/>
    <m/>
    <m/>
    <m/>
    <m/>
    <n v="4027"/>
    <s v="Collections Specialist"/>
    <s v="Customer Service Organization"/>
    <x v="2"/>
    <s v="3"/>
    <s v="ATM-Dal-CSO"/>
    <s v="ATM-Dal-Customer Revenue Management [1228]"/>
    <n v="1228"/>
    <s v="HOURLY"/>
  </r>
  <r>
    <n v="13675"/>
    <s v="Weems, James E (Jim)"/>
    <m/>
    <m/>
    <m/>
    <m/>
    <m/>
    <m/>
    <m/>
    <m/>
    <m/>
    <x v="0"/>
    <s v="Y"/>
    <n v="3428.7199999999989"/>
    <x v="302"/>
    <n v="0"/>
    <m/>
    <m/>
    <m/>
    <m/>
    <n v="4662"/>
    <s v="Supv Customer Operations"/>
    <s v="Customer Service Organization"/>
    <x v="2"/>
    <s v="5"/>
    <s v="ATM-Waco-CCC"/>
    <s v="ATM-CSO-Customer Contact Center [1212]"/>
    <n v="1212"/>
    <s v="PERIOD"/>
  </r>
  <r>
    <n v="13699"/>
    <s v="Fuqua, Tamika L"/>
    <m/>
    <m/>
    <m/>
    <m/>
    <m/>
    <m/>
    <m/>
    <m/>
    <m/>
    <x v="0"/>
    <s v="Y"/>
    <n v="1971.6100000000004"/>
    <x v="303"/>
    <n v="0"/>
    <m/>
    <m/>
    <m/>
    <m/>
    <n v="1461"/>
    <s v="Revenue Mgmt Coord"/>
    <s v="Customer Service Organization"/>
    <x v="2"/>
    <s v="2"/>
    <s v="ATM-Meridian-CSO"/>
    <s v="ATM-Dal-Customer Revenue Management [1228]"/>
    <n v="1228"/>
    <s v="HOURLY"/>
  </r>
  <r>
    <n v="13803"/>
    <s v="Melvin, Lousonja D"/>
    <m/>
    <m/>
    <m/>
    <m/>
    <m/>
    <m/>
    <m/>
    <m/>
    <m/>
    <x v="0"/>
    <s v="Y"/>
    <n v="1724.2099999999998"/>
    <x v="304"/>
    <n v="0"/>
    <m/>
    <m/>
    <m/>
    <m/>
    <n v="2901"/>
    <s v="Revenue Mgmt Coord"/>
    <s v="Customer Service Organization"/>
    <x v="2"/>
    <s v="2"/>
    <s v="ATM-Jackson-CSO"/>
    <s v="ATM-Dal-Customer Revenue Management [1228]"/>
    <n v="1228"/>
    <s v="HOURLY"/>
  </r>
  <r>
    <n v="13808"/>
    <s v="Wright, Jacqueline T (Jackie)"/>
    <m/>
    <m/>
    <m/>
    <m/>
    <m/>
    <m/>
    <m/>
    <m/>
    <m/>
    <x v="0"/>
    <s v="Y"/>
    <n v="2078.8699999999994"/>
    <x v="305"/>
    <n v="0"/>
    <m/>
    <m/>
    <m/>
    <m/>
    <n v="1810"/>
    <s v="Revenue Mgmt Coord"/>
    <s v="Customer Service Organization"/>
    <x v="2"/>
    <s v="2"/>
    <s v="ATM-Jackson-CSO"/>
    <s v="ATM-Dal-Customer Revenue Management [1228]"/>
    <n v="1228"/>
    <s v="HOURLY"/>
  </r>
  <r>
    <n v="13811"/>
    <s v="Morgan, Nita L"/>
    <m/>
    <m/>
    <m/>
    <m/>
    <m/>
    <m/>
    <m/>
    <m/>
    <m/>
    <x v="0"/>
    <s v="Y"/>
    <n v="3948.9699999999993"/>
    <x v="306"/>
    <n v="0"/>
    <m/>
    <m/>
    <m/>
    <m/>
    <n v="3045"/>
    <s v="Revenue Mgmt Coord"/>
    <s v="Customer Service Organization"/>
    <x v="2"/>
    <s v="2"/>
    <s v="ATM-Jackson-CSO"/>
    <s v="ATM-Dal-Customer Revenue Management [1228]"/>
    <n v="1228"/>
    <s v="HOURLY"/>
  </r>
  <r>
    <n v="13814"/>
    <s v="Tiebe, Barbara S"/>
    <m/>
    <m/>
    <m/>
    <m/>
    <m/>
    <m/>
    <m/>
    <m/>
    <m/>
    <x v="0"/>
    <s v="Y"/>
    <n v="1441.7800000000004"/>
    <x v="307"/>
    <n v="0"/>
    <m/>
    <m/>
    <m/>
    <m/>
    <n v="4371"/>
    <s v="Revenue Mgmt Coord"/>
    <s v="Customer Service Organization"/>
    <x v="2"/>
    <s v="2"/>
    <s v="ATM-Jackson-CSO"/>
    <s v="ATM-Dal-Customer Revenue Management [1228]"/>
    <n v="1228"/>
    <s v="HOURLY"/>
  </r>
  <r>
    <n v="13855"/>
    <s v="Smith, Christine (Chris)"/>
    <m/>
    <m/>
    <m/>
    <m/>
    <m/>
    <m/>
    <m/>
    <m/>
    <m/>
    <x v="0"/>
    <s v="Y"/>
    <n v="4462.16"/>
    <x v="308"/>
    <n v="0"/>
    <m/>
    <m/>
    <m/>
    <m/>
    <n v="4061"/>
    <s v="Revenue Mgmt Coord"/>
    <s v="Customer Service Organization"/>
    <x v="2"/>
    <s v="2"/>
    <s v="ATM-Jackson-CSO"/>
    <s v="ATM-Dal-Customer Revenue Management [1228]"/>
    <n v="1228"/>
    <s v="HOURLY"/>
  </r>
  <r>
    <n v="13881"/>
    <s v="Moton, Cassandra W"/>
    <m/>
    <m/>
    <m/>
    <m/>
    <m/>
    <m/>
    <m/>
    <m/>
    <m/>
    <x v="0"/>
    <s v="Y"/>
    <n v="2814.2099999999996"/>
    <x v="309"/>
    <n v="0"/>
    <m/>
    <m/>
    <m/>
    <m/>
    <n v="3080"/>
    <s v="Revenue Mgmt Coord"/>
    <s v="Customer Service Organization"/>
    <x v="2"/>
    <s v="2"/>
    <s v="ATM-Clarksdale-CSO"/>
    <s v="ATM-Dal-Customer Revenue Management [1228]"/>
    <n v="1228"/>
    <s v="HOURLY"/>
  </r>
  <r>
    <n v="13907"/>
    <s v="Bonner, Demetria Y (Dede)"/>
    <m/>
    <m/>
    <m/>
    <m/>
    <m/>
    <m/>
    <m/>
    <m/>
    <m/>
    <x v="0"/>
    <s v="Y"/>
    <n v="2179.1000000000004"/>
    <x v="310"/>
    <n v="0"/>
    <m/>
    <m/>
    <m/>
    <m/>
    <n v="52"/>
    <s v="Revenue Mgmt Coord"/>
    <s v="Customer Service Organization"/>
    <x v="2"/>
    <s v="2"/>
    <s v="ATM-Southaven-CSO"/>
    <s v="ATM-Dal-Customer Revenue Management [1228]"/>
    <n v="1228"/>
    <s v="HOURLY"/>
  </r>
  <r>
    <n v="13924"/>
    <s v="Burson, Rita R (Ranell)"/>
    <m/>
    <m/>
    <m/>
    <m/>
    <m/>
    <m/>
    <m/>
    <m/>
    <m/>
    <x v="0"/>
    <s v="Y"/>
    <n v="3961.7000000000003"/>
    <x v="311"/>
    <n v="0"/>
    <m/>
    <m/>
    <m/>
    <m/>
    <n v="607"/>
    <s v="Revenue Mgmt Coord"/>
    <s v="Customer Service Organization"/>
    <x v="2"/>
    <s v="2"/>
    <s v="ATM-Grenada-CSO"/>
    <s v="ATM-Dal-Customer Revenue Management [1228]"/>
    <n v="1228"/>
    <s v="HOURLY"/>
  </r>
  <r>
    <n v="13948"/>
    <s v="Graham, Beverly A"/>
    <m/>
    <m/>
    <m/>
    <m/>
    <m/>
    <m/>
    <m/>
    <m/>
    <m/>
    <x v="0"/>
    <s v="Y"/>
    <n v="1572.6999999999998"/>
    <x v="312"/>
    <n v="0"/>
    <m/>
    <m/>
    <m/>
    <m/>
    <n v="1627"/>
    <s v="Revenue Mgmt Coord"/>
    <s v="Customer Service Organization"/>
    <x v="2"/>
    <s v="2"/>
    <s v="ATM-Kosciusko-CSO"/>
    <s v="ATM-Dal-Customer Revenue Management [1228]"/>
    <n v="1228"/>
    <s v="HOURLY"/>
  </r>
  <r>
    <n v="13955"/>
    <s v="Sansing, Donna K"/>
    <m/>
    <m/>
    <m/>
    <m/>
    <m/>
    <m/>
    <m/>
    <m/>
    <m/>
    <x v="0"/>
    <s v="Y"/>
    <n v="2397.7799999999993"/>
    <x v="313"/>
    <n v="0"/>
    <m/>
    <m/>
    <m/>
    <m/>
    <n v="3855"/>
    <s v="Revenue Mgmt Coord"/>
    <s v="Customer Service Organization"/>
    <x v="2"/>
    <s v="2"/>
    <s v="ATM-Columbus-CSO"/>
    <s v="ATM-Dal-Customer Revenue Management [1228]"/>
    <n v="1228"/>
    <s v="HOURLY"/>
  </r>
  <r>
    <n v="13990"/>
    <s v="Word, Lannie M"/>
    <m/>
    <m/>
    <m/>
    <m/>
    <m/>
    <m/>
    <m/>
    <m/>
    <m/>
    <x v="0"/>
    <s v="Y"/>
    <n v="1631.5800000000004"/>
    <x v="314"/>
    <n v="0"/>
    <m/>
    <m/>
    <m/>
    <m/>
    <n v="4840"/>
    <s v="Revenue Mgmt Coord"/>
    <s v="Customer Service Organization"/>
    <x v="2"/>
    <s v="2"/>
    <s v="ATM-Tupelo-CSO"/>
    <s v="ATM-Dal-Customer Revenue Management [1228]"/>
    <n v="1228"/>
    <s v="HOURLY"/>
  </r>
  <r>
    <n v="14061"/>
    <s v="Barnett, Deana L"/>
    <m/>
    <m/>
    <m/>
    <m/>
    <m/>
    <m/>
    <m/>
    <m/>
    <m/>
    <x v="0"/>
    <s v="Y"/>
    <n v="6140.6699999999973"/>
    <x v="315"/>
    <n v="0"/>
    <m/>
    <m/>
    <m/>
    <m/>
    <n v="918"/>
    <s v="Customer Experience Specialist"/>
    <s v="Customer Service Organization"/>
    <x v="2"/>
    <s v="2"/>
    <s v="ATM-Amarillo CCC"/>
    <s v="ATM-CSO-Customer Contact Center [1212]"/>
    <n v="1212"/>
    <s v="HOURLY"/>
  </r>
  <r>
    <n v="14088"/>
    <s v="South, Jane A"/>
    <m/>
    <m/>
    <m/>
    <m/>
    <m/>
    <m/>
    <m/>
    <m/>
    <m/>
    <x v="0"/>
    <s v="Y"/>
    <n v="22105.909999999996"/>
    <x v="316"/>
    <n v="0"/>
    <m/>
    <m/>
    <m/>
    <m/>
    <n v="4128"/>
    <s v="Asst Treasurer"/>
    <s v="Shared Services"/>
    <x v="0"/>
    <s v="7"/>
    <s v="ATM-Dal-Lincoln III"/>
    <s v="ATM-Dal-Treasury [1107]"/>
    <n v="1107"/>
    <s v="PERIOD"/>
  </r>
  <r>
    <n v="14106"/>
    <s v="Keenan, Kristopher K (Kelly)"/>
    <m/>
    <m/>
    <m/>
    <m/>
    <m/>
    <m/>
    <m/>
    <m/>
    <m/>
    <x v="0"/>
    <s v="Y"/>
    <n v="3031.64"/>
    <x v="317"/>
    <n v="0"/>
    <m/>
    <m/>
    <m/>
    <m/>
    <n v="2272"/>
    <s v="Sr Service Technician"/>
    <s v="Kentucky-Mid-States Division"/>
    <x v="3"/>
    <s v="3"/>
    <s v="KMD-Bowling Green"/>
    <s v="KMD-Bowling Green-C&amp;M/Service [2734]"/>
    <n v="2734"/>
    <s v="HOURLY"/>
  </r>
  <r>
    <n v="14108"/>
    <s v="Moss, Steven W (Steven)"/>
    <m/>
    <m/>
    <m/>
    <m/>
    <m/>
    <m/>
    <m/>
    <m/>
    <m/>
    <x v="0"/>
    <s v="Y"/>
    <n v="18000"/>
    <x v="318"/>
    <n v="0"/>
    <m/>
    <m/>
    <m/>
    <m/>
    <n v="3078"/>
    <s v="Mgr Applications Dev/Support"/>
    <s v="Shared Services"/>
    <x v="0"/>
    <s v="7"/>
    <s v="ATM-Dallas Lincoln II"/>
    <s v="ATM-Dal-IT Customer Services Systems [1156]"/>
    <n v="1156"/>
    <s v="PERIOD"/>
  </r>
  <r>
    <n v="14139"/>
    <s v="McGruder, Sara A"/>
    <m/>
    <m/>
    <m/>
    <m/>
    <m/>
    <m/>
    <m/>
    <m/>
    <m/>
    <x v="0"/>
    <s v="Y"/>
    <n v="911.5"/>
    <x v="319"/>
    <n v="0"/>
    <m/>
    <m/>
    <m/>
    <m/>
    <n v="2811"/>
    <s v="Collections Specialist"/>
    <s v="Customer Service Organization"/>
    <x v="2"/>
    <s v="3"/>
    <s v="ATM-Dal-CSO"/>
    <s v="ATM-Dal-Customer Revenue Management [1228]"/>
    <n v="1228"/>
    <s v="HOURLY"/>
  </r>
  <r>
    <n v="14168"/>
    <s v="Smith, Jewelie D"/>
    <m/>
    <m/>
    <m/>
    <m/>
    <m/>
    <m/>
    <m/>
    <m/>
    <m/>
    <x v="1"/>
    <s v="N"/>
    <n v="2216.7800000000002"/>
    <x v="320"/>
    <n v="2216.7800000000002"/>
    <m/>
    <m/>
    <m/>
    <m/>
    <n v="6777"/>
    <s v="Human Resources Coord"/>
    <s v="Customer Service Organization"/>
    <x v="2"/>
    <s v="3"/>
    <s v="ATM-Amarillo CCC"/>
    <s v="ATM-Dal-CSO Human Resources [1224]"/>
    <n v="1224"/>
    <s v="HOURLY"/>
  </r>
  <r>
    <n v="14174"/>
    <s v="Pochiraju, Chandrasekhar (Chandra)"/>
    <m/>
    <m/>
    <m/>
    <m/>
    <m/>
    <m/>
    <m/>
    <m/>
    <m/>
    <x v="0"/>
    <s v="Y"/>
    <n v="6588.0599999999995"/>
    <x v="321"/>
    <n v="0"/>
    <m/>
    <m/>
    <m/>
    <m/>
    <n v="3399"/>
    <s v="Sr Applications Developer"/>
    <s v="Shared Services"/>
    <x v="0"/>
    <s v="6"/>
    <s v="ATM-Dallas Lincoln II"/>
    <s v="ATM-Dal-IT E&amp;O Corporate Systems [1135]"/>
    <n v="1135"/>
    <s v="PERIOD"/>
  </r>
  <r>
    <n v="14178"/>
    <s v="Bradshaw, Joel R"/>
    <m/>
    <m/>
    <m/>
    <m/>
    <m/>
    <m/>
    <m/>
    <m/>
    <m/>
    <x v="0"/>
    <s v="Y"/>
    <n v="13009.469999999992"/>
    <x v="322"/>
    <n v="0"/>
    <m/>
    <m/>
    <m/>
    <m/>
    <n v="444"/>
    <s v="Dir Busi Planning &amp; Analysis"/>
    <s v="Shared Services"/>
    <x v="0"/>
    <s v="8"/>
    <s v="ATM-Dallas Lincoln II"/>
    <s v="ATM-Dal-Busi Planning &amp; Analysis [1130]"/>
    <n v="1130"/>
    <s v="PERIOD"/>
  </r>
  <r>
    <n v="14186"/>
    <s v="Baugh, John S"/>
    <m/>
    <m/>
    <m/>
    <m/>
    <m/>
    <m/>
    <m/>
    <m/>
    <m/>
    <x v="0"/>
    <s v="Y"/>
    <n v="21703.9"/>
    <x v="323"/>
    <n v="0"/>
    <m/>
    <m/>
    <m/>
    <m/>
    <n v="249"/>
    <s v="Mgr Dist Purchase Acctg"/>
    <s v="Shared Services"/>
    <x v="0"/>
    <s v="6"/>
    <s v="ATM-Dal-Lincoln III"/>
    <s v="ATM-Dal-Gas Purchase Acctg [1141]"/>
    <n v="1141"/>
    <s v="PERIOD"/>
  </r>
  <r>
    <n v="14190"/>
    <s v="Harris-Carter, Conya M"/>
    <m/>
    <m/>
    <m/>
    <m/>
    <m/>
    <m/>
    <m/>
    <m/>
    <m/>
    <x v="0"/>
    <s v="Y"/>
    <n v="2003.5100000000007"/>
    <x v="324"/>
    <n v="0"/>
    <m/>
    <m/>
    <m/>
    <m/>
    <n v="1786"/>
    <s v="Staff Accountant II"/>
    <s v="Shared Services"/>
    <x v="0"/>
    <s v="3"/>
    <s v="ATM-Dal-Lincoln III"/>
    <s v="ATM-Dal-Accounts Payable [1120]"/>
    <n v="1120"/>
    <s v="HOURLY"/>
  </r>
  <r>
    <n v="14199"/>
    <s v="Hall, Christopher B (Chris)"/>
    <m/>
    <m/>
    <m/>
    <m/>
    <m/>
    <m/>
    <m/>
    <m/>
    <m/>
    <x v="0"/>
    <s v="Y"/>
    <n v="4126.7899999999981"/>
    <x v="325"/>
    <n v="0"/>
    <m/>
    <m/>
    <m/>
    <m/>
    <n v="1733"/>
    <s v="Sr Systems Engineer"/>
    <s v="Shared Services"/>
    <x v="0"/>
    <s v="6"/>
    <s v="ATM-Dallas Lincoln II"/>
    <s v="ATM-Dal-IT Engineering &amp; Operations [1137]"/>
    <n v="1137"/>
    <s v="PERIOD"/>
  </r>
  <r>
    <n v="14202"/>
    <s v="Barney, Kimberly A"/>
    <m/>
    <m/>
    <m/>
    <m/>
    <m/>
    <m/>
    <m/>
    <m/>
    <m/>
    <x v="0"/>
    <s v="Y"/>
    <n v="2431.1900000000005"/>
    <x v="326"/>
    <n v="0"/>
    <m/>
    <m/>
    <m/>
    <m/>
    <n v="227"/>
    <s v="Workforce Management Analyst"/>
    <s v="Customer Service Organization"/>
    <x v="2"/>
    <s v="4"/>
    <s v="ATM-Amarillo CCC"/>
    <s v="ATM-CSO-Customer Contact Center [1212]"/>
    <n v="1212"/>
    <s v="PERIOD"/>
  </r>
  <r>
    <n v="14203"/>
    <s v="Siedelmann, Joann M (Joanie)"/>
    <m/>
    <m/>
    <m/>
    <m/>
    <m/>
    <m/>
    <m/>
    <m/>
    <m/>
    <x v="0"/>
    <s v="Y"/>
    <n v="6950.7299999999968"/>
    <x v="327"/>
    <n v="0"/>
    <m/>
    <m/>
    <m/>
    <m/>
    <n v="3988"/>
    <s v="Supv Revenue Management"/>
    <s v="Customer Service Organization"/>
    <x v="2"/>
    <s v="5"/>
    <s v="ATM-Dal-CSO"/>
    <s v="ATM-Dal-Customer Revenue Management [1228]"/>
    <n v="1228"/>
    <s v="PERIOD"/>
  </r>
  <r>
    <n v="14205"/>
    <s v="Vidaurri, Jennifer"/>
    <m/>
    <m/>
    <m/>
    <m/>
    <m/>
    <m/>
    <m/>
    <m/>
    <m/>
    <x v="0"/>
    <s v="Y"/>
    <n v="2521.0099999999998"/>
    <x v="328"/>
    <n v="0"/>
    <m/>
    <m/>
    <m/>
    <m/>
    <n v="4518"/>
    <s v="Sr Dispatcher"/>
    <s v="Customer Service Organization"/>
    <x v="2"/>
    <s v="3"/>
    <s v="ATM-Amarillo CCC"/>
    <s v="ATM-Dal-Dispatch Operations [1215]"/>
    <n v="1215"/>
    <s v="HOURLY"/>
  </r>
  <r>
    <n v="14207"/>
    <s v="Seaton, Cody D"/>
    <m/>
    <m/>
    <m/>
    <m/>
    <m/>
    <m/>
    <m/>
    <m/>
    <m/>
    <x v="0"/>
    <s v="Y"/>
    <n v="2612.2200000000012"/>
    <x v="329"/>
    <n v="0"/>
    <m/>
    <m/>
    <m/>
    <m/>
    <n v="3926"/>
    <s v="Desktop Support Technician"/>
    <s v="Shared Services"/>
    <x v="0"/>
    <s v="4"/>
    <s v="ATM-Amarillo CCC"/>
    <s v="ATM-Dal-IT Customer Services Systems [1156]"/>
    <n v="1156"/>
    <s v="HOURLY"/>
  </r>
  <r>
    <n v="14216"/>
    <s v="Porter, Gary R"/>
    <m/>
    <m/>
    <m/>
    <m/>
    <m/>
    <m/>
    <m/>
    <m/>
    <m/>
    <x v="0"/>
    <s v="Y"/>
    <n v="14737.12"/>
    <x v="330"/>
    <n v="0"/>
    <m/>
    <m/>
    <m/>
    <m/>
    <n v="3416"/>
    <s v="Field Supervisor"/>
    <s v="Kentucky-Mid-States Division"/>
    <x v="3"/>
    <s v="4"/>
    <s v="KMD-Owensboro"/>
    <s v="KMD-Owensboro-Storage&amp;Transmission [2609]"/>
    <n v="2609"/>
    <s v="HOURLY"/>
  </r>
  <r>
    <n v="14220"/>
    <s v="Urteaga, Daniel L (Dan)"/>
    <m/>
    <m/>
    <m/>
    <m/>
    <m/>
    <m/>
    <m/>
    <m/>
    <m/>
    <x v="2"/>
    <s v="Interest Only"/>
    <n v="8330.1199999999972"/>
    <x v="331"/>
    <n v="4921.3600000000015"/>
    <m/>
    <m/>
    <m/>
    <m/>
    <n v="4471"/>
    <s v="Sr Business Planning Analyst"/>
    <s v="Shared Services"/>
    <x v="0"/>
    <s v="6"/>
    <s v="ATM-Dallas Lincoln II"/>
    <s v="ATM-Dal-Busi Planning &amp; Analysis [1130]"/>
    <n v="1130"/>
    <s v="PERIOD"/>
  </r>
  <r>
    <n v="14221"/>
    <s v="Friend, Cory A"/>
    <m/>
    <m/>
    <m/>
    <m/>
    <m/>
    <m/>
    <m/>
    <m/>
    <m/>
    <x v="0"/>
    <s v="Y"/>
    <n v="6163.3800000000028"/>
    <x v="332"/>
    <n v="0"/>
    <m/>
    <m/>
    <m/>
    <m/>
    <n v="1440"/>
    <s v="Sr Systems Engineer"/>
    <s v="Shared Services"/>
    <x v="0"/>
    <s v="6"/>
    <s v="ATM-Dallas Lincoln II"/>
    <s v="ATM-Dal-IT Engineering &amp; Operations [1137]"/>
    <n v="1137"/>
    <s v="PERIOD"/>
  </r>
  <r>
    <n v="14237"/>
    <s v="Forsythe, Christopher T (Chris)"/>
    <m/>
    <m/>
    <m/>
    <m/>
    <m/>
    <m/>
    <m/>
    <m/>
    <m/>
    <x v="0"/>
    <s v="Y"/>
    <n v="17999.999999999996"/>
    <x v="86"/>
    <n v="0"/>
    <m/>
    <m/>
    <m/>
    <m/>
    <n v="1388"/>
    <s v="VP &amp; Controller"/>
    <s v="Shared Services"/>
    <x v="0"/>
    <s v="9E"/>
    <s v="ATM-Dal-Lincoln III"/>
    <s v="ATM-Dal-VP &amp; Controller [1114]"/>
    <n v="1114"/>
    <s v="PERIOD"/>
  </r>
  <r>
    <n v="14258"/>
    <s v="Newton, Josh S"/>
    <m/>
    <m/>
    <m/>
    <m/>
    <m/>
    <m/>
    <m/>
    <m/>
    <m/>
    <x v="0"/>
    <s v="Y"/>
    <n v="4236.0700000000006"/>
    <x v="333"/>
    <n v="0"/>
    <m/>
    <m/>
    <m/>
    <m/>
    <n v="3170"/>
    <s v="Sr Applications Developer"/>
    <s v="Shared Services"/>
    <x v="0"/>
    <s v="6"/>
    <s v="ATM-Dallas Lincoln II"/>
    <s v="ATM-Dal-IT Customer Services Systems [1156]"/>
    <n v="1156"/>
    <s v="PERIOD"/>
  </r>
  <r>
    <n v="14260"/>
    <s v="Cruz, Melissa A"/>
    <m/>
    <m/>
    <m/>
    <m/>
    <m/>
    <m/>
    <m/>
    <m/>
    <m/>
    <x v="0"/>
    <s v="Y"/>
    <n v="2034.9400000000005"/>
    <x v="334"/>
    <n v="0"/>
    <m/>
    <m/>
    <m/>
    <m/>
    <n v="970"/>
    <s v="Customer Support Associate"/>
    <s v="Customer Service Organization"/>
    <x v="2"/>
    <s v="1"/>
    <s v="ATM-Amarillo CCC"/>
    <s v="ATM-CSO-Customer Contact Center [1212]"/>
    <n v="1212"/>
    <s v="HOURLY"/>
  </r>
  <r>
    <n v="14262"/>
    <s v="Caddell, Susan P"/>
    <m/>
    <m/>
    <m/>
    <m/>
    <m/>
    <m/>
    <m/>
    <m/>
    <m/>
    <x v="0"/>
    <s v="Y"/>
    <n v="1507.8"/>
    <x v="335"/>
    <n v="0"/>
    <m/>
    <m/>
    <m/>
    <m/>
    <n v="630"/>
    <s v="Customer Support Associate"/>
    <s v="Customer Service Organization"/>
    <x v="2"/>
    <s v="1"/>
    <s v="ATM-Amarillo CCC"/>
    <s v="ATM-CSO-Customer Contact Center [1212]"/>
    <n v="1212"/>
    <s v="HOURLY"/>
  </r>
  <r>
    <n v="14268"/>
    <s v="Hernandez, Juanita P"/>
    <m/>
    <m/>
    <m/>
    <m/>
    <m/>
    <m/>
    <m/>
    <m/>
    <m/>
    <x v="0"/>
    <s v="Y"/>
    <n v="1415"/>
    <x v="336"/>
    <n v="0"/>
    <m/>
    <m/>
    <m/>
    <m/>
    <n v="1904"/>
    <s v="Customer Support Associate"/>
    <s v="Customer Service Organization"/>
    <x v="2"/>
    <s v="1"/>
    <s v="ATM-Amarillo CCC"/>
    <s v="ATM-CSO-Customer Contact Center [1212]"/>
    <n v="1212"/>
    <s v="HOURLY"/>
  </r>
  <r>
    <n v="14288"/>
    <s v="Waller, Gregory K (Greg)"/>
    <m/>
    <m/>
    <m/>
    <m/>
    <m/>
    <m/>
    <m/>
    <m/>
    <m/>
    <x v="0"/>
    <s v="Y"/>
    <n v="17166.109999999997"/>
    <x v="337"/>
    <n v="0"/>
    <m/>
    <m/>
    <m/>
    <m/>
    <n v="4579"/>
    <s v="Mgr Rates&amp;Regulatory Affairs"/>
    <s v="Shared Services"/>
    <x v="0"/>
    <s v="7"/>
    <s v="ATM-Dallas Lincoln II"/>
    <s v="ATM-Dal-Rates &amp; Regulatory [1154]"/>
    <n v="1154"/>
    <s v="PERIOD"/>
  </r>
  <r>
    <n v="14289"/>
    <s v="Basham, Kenny W"/>
    <m/>
    <m/>
    <m/>
    <m/>
    <m/>
    <m/>
    <m/>
    <m/>
    <m/>
    <x v="0"/>
    <s v="Y"/>
    <n v="4090.2900000000009"/>
    <x v="338"/>
    <n v="0"/>
    <m/>
    <m/>
    <m/>
    <m/>
    <n v="241"/>
    <s v="Crew Leader"/>
    <s v="Kentucky-Mid-States Division"/>
    <x v="3"/>
    <s v="4"/>
    <s v="KMD-Bowling Green"/>
    <s v="KMD-Bowling Green-C&amp;M/Service [2734]"/>
    <n v="2734"/>
    <s v="HOURLY"/>
  </r>
  <r>
    <n v="14292"/>
    <s v="Zabala, Jayne A"/>
    <m/>
    <m/>
    <m/>
    <m/>
    <m/>
    <m/>
    <m/>
    <m/>
    <m/>
    <x v="0"/>
    <s v="Y"/>
    <n v="12649.849999999995"/>
    <x v="339"/>
    <n v="0"/>
    <m/>
    <m/>
    <m/>
    <m/>
    <n v="4885"/>
    <s v="Executive Assistant"/>
    <s v="Shared Services"/>
    <x v="0"/>
    <s v="3"/>
    <s v="ATM-Dal-Lincoln III"/>
    <s v="ATM-Dal-Legal [1501]"/>
    <n v="1501"/>
    <s v="HOURLY"/>
  </r>
  <r>
    <n v="14300"/>
    <s v="Soto, David"/>
    <m/>
    <m/>
    <m/>
    <m/>
    <m/>
    <m/>
    <m/>
    <m/>
    <m/>
    <x v="2"/>
    <s v="Interest Only"/>
    <n v="3468.889999999999"/>
    <x v="340"/>
    <n v="3468.889999999999"/>
    <m/>
    <m/>
    <m/>
    <m/>
    <n v="4125"/>
    <s v="IT Operations Admin"/>
    <s v="Shared Services"/>
    <x v="0"/>
    <s v="5"/>
    <s v="ATM-Dallas Lincoln II"/>
    <s v="ATM-Dal-IT Engineering &amp; Operations [1137]"/>
    <n v="1137"/>
    <s v="PERIOD"/>
  </r>
  <r>
    <n v="14301"/>
    <s v="Macias, Samantha J"/>
    <m/>
    <m/>
    <m/>
    <m/>
    <m/>
    <m/>
    <m/>
    <m/>
    <m/>
    <x v="0"/>
    <s v="Y"/>
    <n v="2159.9799999999996"/>
    <x v="341"/>
    <n v="0"/>
    <m/>
    <m/>
    <m/>
    <m/>
    <n v="2613"/>
    <s v="Dispatcher"/>
    <s v="Customer Service Organization"/>
    <x v="2"/>
    <s v="3"/>
    <s v="ATM-Amarillo CCC"/>
    <s v="ATM-Dal-Dispatch Operations [1215]"/>
    <n v="1215"/>
    <s v="HOURLY"/>
  </r>
  <r>
    <n v="14326"/>
    <s v="Bui, Judy (Judy)"/>
    <m/>
    <m/>
    <m/>
    <m/>
    <m/>
    <m/>
    <m/>
    <m/>
    <m/>
    <x v="0"/>
    <s v="Y"/>
    <n v="2116.3999999999996"/>
    <x v="342"/>
    <n v="0"/>
    <m/>
    <m/>
    <m/>
    <m/>
    <n v="568"/>
    <s v="Dispatcher"/>
    <s v="Customer Service Organization"/>
    <x v="2"/>
    <s v="3"/>
    <s v="ATM-Amarillo CCC"/>
    <s v="ATM-Dal-Dispatch Operations [1215]"/>
    <n v="1215"/>
    <s v="HOURLY"/>
  </r>
  <r>
    <n v="14327"/>
    <s v="Chandler, Tara J (Tara)"/>
    <m/>
    <m/>
    <m/>
    <m/>
    <m/>
    <m/>
    <m/>
    <m/>
    <m/>
    <x v="0"/>
    <s v="Y"/>
    <n v="3232.1100000000006"/>
    <x v="343"/>
    <n v="0"/>
    <m/>
    <m/>
    <m/>
    <m/>
    <n v="750"/>
    <s v="Instructor"/>
    <s v="Shared Services"/>
    <x v="0"/>
    <s v="4"/>
    <s v="ATM-Amarillo CCC"/>
    <s v="ATM-SS Dallas CSO Training &amp; Knowledge Mgmt [1216]"/>
    <n v="1216"/>
    <s v="PERIOD"/>
  </r>
  <r>
    <n v="14337"/>
    <s v="Taylor, Vanessa A"/>
    <m/>
    <m/>
    <m/>
    <m/>
    <m/>
    <m/>
    <m/>
    <m/>
    <m/>
    <x v="0"/>
    <s v="Y"/>
    <n v="2094.64"/>
    <x v="344"/>
    <n v="0"/>
    <m/>
    <m/>
    <m/>
    <m/>
    <n v="3346"/>
    <s v="Dispatch Systems Specialist"/>
    <s v="Customer Service Organization"/>
    <x v="2"/>
    <s v="4"/>
    <s v="ATM-Amarillo CCC"/>
    <s v="ATM-Dal-Dispatch Operations [1215]"/>
    <n v="1215"/>
    <s v="HOURLY"/>
  </r>
  <r>
    <n v="14345"/>
    <s v="Wood, Lindsay L"/>
    <m/>
    <m/>
    <m/>
    <m/>
    <m/>
    <m/>
    <m/>
    <m/>
    <m/>
    <x v="0"/>
    <s v="Y"/>
    <n v="13842.320000000007"/>
    <x v="345"/>
    <n v="0"/>
    <m/>
    <m/>
    <m/>
    <m/>
    <n v="4824"/>
    <s v="Wkforce Mgmt Forecast Analyst"/>
    <s v="Customer Service Organization"/>
    <x v="2"/>
    <s v="4"/>
    <s v="ATM-Amarillo CCC"/>
    <s v="ATM-CSO-Customer Contact Center [1212]"/>
    <n v="1212"/>
    <s v="PERIOD"/>
  </r>
  <r>
    <n v="14348"/>
    <s v="Reece, Ronnie E"/>
    <m/>
    <m/>
    <m/>
    <m/>
    <m/>
    <m/>
    <m/>
    <m/>
    <m/>
    <x v="1"/>
    <s v="N"/>
    <n v="6930.0999999999995"/>
    <x v="346"/>
    <n v="2772.059999999999"/>
    <m/>
    <m/>
    <m/>
    <m/>
    <n v="5390"/>
    <s v="Crew Leader"/>
    <s v="Kentucky-Mid-States Division"/>
    <x v="3"/>
    <s v="4"/>
    <s v="KMD-Bowling Green"/>
    <s v="KMD-Bowling Green-C&amp;M/Service [2734]"/>
    <n v="2734"/>
    <s v="HOURLY"/>
  </r>
  <r>
    <n v="14350"/>
    <s v="Shaffer, William M (Mark)"/>
    <m/>
    <m/>
    <m/>
    <m/>
    <m/>
    <m/>
    <m/>
    <m/>
    <m/>
    <x v="0"/>
    <s v="Y"/>
    <n v="11967.86"/>
    <x v="347"/>
    <n v="0"/>
    <m/>
    <m/>
    <m/>
    <m/>
    <n v="3944"/>
    <s v="Lead IT Sys Engineering"/>
    <s v="Shared Services"/>
    <x v="0"/>
    <s v="6"/>
    <s v="ATM-Amarillo CCC"/>
    <s v="ATM-Dal-IT Engineering &amp; Operations [1137]"/>
    <n v="1137"/>
    <s v="PERIOD"/>
  </r>
  <r>
    <n v="14354"/>
    <s v="Coleman, McKinley W"/>
    <m/>
    <m/>
    <m/>
    <m/>
    <m/>
    <m/>
    <m/>
    <m/>
    <m/>
    <x v="0"/>
    <s v="Y"/>
    <n v="1212.2399999999998"/>
    <x v="348"/>
    <n v="0"/>
    <m/>
    <m/>
    <m/>
    <m/>
    <n v="846"/>
    <s v="Sr Service Technician"/>
    <s v="Kentucky-Mid-States Division"/>
    <x v="3"/>
    <s v="3"/>
    <s v="KMD-Bowling Green"/>
    <s v="KMD-Bowling Green-C&amp;M/Service [2734]"/>
    <n v="2734"/>
    <s v="HOURLY"/>
  </r>
  <r>
    <n v="14370"/>
    <s v="Schneider, Jason L"/>
    <m/>
    <m/>
    <m/>
    <m/>
    <m/>
    <m/>
    <m/>
    <m/>
    <m/>
    <x v="0"/>
    <s v="Y"/>
    <n v="18000.000000000004"/>
    <x v="349"/>
    <n v="0"/>
    <m/>
    <m/>
    <m/>
    <m/>
    <n v="3890"/>
    <s v="Dir Acctg Services"/>
    <s v="Shared Services"/>
    <x v="0"/>
    <s v="8"/>
    <s v="ATM-Dal-Lincoln III"/>
    <s v="ATM-Dal-Accounting Svcs [1117]"/>
    <n v="1117"/>
    <s v="PERIOD"/>
  </r>
  <r>
    <n v="14371"/>
    <s v="Monrreal, Mary E"/>
    <m/>
    <m/>
    <m/>
    <m/>
    <m/>
    <m/>
    <m/>
    <m/>
    <m/>
    <x v="0"/>
    <s v="Y"/>
    <n v="5819.1299999999992"/>
    <x v="350"/>
    <n v="0"/>
    <m/>
    <m/>
    <m/>
    <m/>
    <n v="3000"/>
    <s v="Sr TBS App Support Specialist"/>
    <s v="Shared Services"/>
    <x v="0"/>
    <s v="6"/>
    <s v="ATM-Dallas Lincoln II"/>
    <s v="ATM-Dal-TBS Application Support [1837]"/>
    <n v="1837"/>
    <s v="PERIOD"/>
  </r>
  <r>
    <n v="14372"/>
    <s v="Hughes, Daniel W (Danny)"/>
    <m/>
    <m/>
    <m/>
    <m/>
    <m/>
    <m/>
    <m/>
    <m/>
    <m/>
    <x v="0"/>
    <s v="Y"/>
    <n v="5036.869999999999"/>
    <x v="351"/>
    <n v="0"/>
    <m/>
    <m/>
    <m/>
    <m/>
    <n v="2054"/>
    <s v="Storage Technician"/>
    <s v="Kentucky-Mid-States Division"/>
    <x v="3"/>
    <s v="3"/>
    <s v="KMD-Owensboro"/>
    <s v="KMD-Owensboro-Storage&amp;Transmission [2609]"/>
    <n v="2609"/>
    <s v="HOURLY"/>
  </r>
  <r>
    <n v="14373"/>
    <s v="Cecil, Joseph B (Brian)"/>
    <m/>
    <m/>
    <m/>
    <m/>
    <m/>
    <m/>
    <m/>
    <m/>
    <m/>
    <x v="0"/>
    <s v="Y"/>
    <n v="3238.0299999999997"/>
    <x v="352"/>
    <n v="0"/>
    <m/>
    <m/>
    <m/>
    <m/>
    <n v="728"/>
    <s v="Sr Service Technician"/>
    <s v="Kentucky-Mid-States Division"/>
    <x v="3"/>
    <s v="3"/>
    <s v="KMD-Owensboro"/>
    <s v="KMD-Owensboro-C&amp;M/Service [2636]"/>
    <n v="2636"/>
    <s v="HOURLY"/>
  </r>
  <r>
    <n v="14374"/>
    <s v="Campbell, Steven R"/>
    <m/>
    <m/>
    <m/>
    <m/>
    <m/>
    <m/>
    <m/>
    <m/>
    <m/>
    <x v="0"/>
    <s v="Y"/>
    <n v="3905.860000000001"/>
    <x v="353"/>
    <n v="0"/>
    <m/>
    <m/>
    <m/>
    <m/>
    <n v="650"/>
    <s v="Sr Service Technician"/>
    <s v="Kentucky-Mid-States Division"/>
    <x v="3"/>
    <s v="3"/>
    <s v="KMD-Danville"/>
    <s v="KMD-Danville-C&amp;M/Service [2737]"/>
    <n v="2737"/>
    <s v="HOURLY"/>
  </r>
  <r>
    <n v="14378"/>
    <s v="Daugherty, Amanda G"/>
    <m/>
    <m/>
    <m/>
    <m/>
    <m/>
    <m/>
    <m/>
    <m/>
    <m/>
    <x v="0"/>
    <s v="Y"/>
    <n v="3587.9799999999987"/>
    <x v="354"/>
    <n v="0"/>
    <m/>
    <m/>
    <m/>
    <m/>
    <n v="1018"/>
    <s v="Sr Accountant- General Acct"/>
    <s v="Shared Services"/>
    <x v="0"/>
    <s v="5"/>
    <s v="ATM-Dal-Lincoln III"/>
    <s v="ATM-Dal-General Accounting [1119]"/>
    <n v="1119"/>
    <s v="PERIOD"/>
  </r>
  <r>
    <n v="14402"/>
    <s v="Brooks, Kim C"/>
    <m/>
    <m/>
    <m/>
    <m/>
    <m/>
    <m/>
    <m/>
    <m/>
    <m/>
    <x v="0"/>
    <s v="Y"/>
    <n v="15534.779999999999"/>
    <x v="355"/>
    <n v="0"/>
    <m/>
    <m/>
    <m/>
    <m/>
    <n v="496"/>
    <s v="Sr Gas Supply Rep"/>
    <s v="Shared Services"/>
    <x v="0"/>
    <s v="6"/>
    <s v="ATM-Dallas Lincoln II"/>
    <s v="ATM-Dal-Gas Supply [1831]"/>
    <n v="1831"/>
    <s v="PERIOD"/>
  </r>
  <r>
    <n v="14408"/>
    <s v="Jackson, Brian L"/>
    <m/>
    <m/>
    <m/>
    <m/>
    <m/>
    <m/>
    <m/>
    <m/>
    <m/>
    <x v="0"/>
    <s v="Y"/>
    <n v="13562.890000000005"/>
    <x v="356"/>
    <n v="0"/>
    <m/>
    <m/>
    <m/>
    <m/>
    <n v="2106"/>
    <s v="Mgr Asset Integrity"/>
    <s v="Shared Services"/>
    <x v="0"/>
    <s v="6"/>
    <s v="ATM-Dal-Lincoln III"/>
    <s v="ATM-Dal-SS Dallas Pipeline Safety [1229]"/>
    <n v="1229"/>
    <s v="PERIOD"/>
  </r>
  <r>
    <n v="14436"/>
    <s v="Giannola, Mitchell D"/>
    <m/>
    <m/>
    <m/>
    <m/>
    <m/>
    <m/>
    <m/>
    <m/>
    <m/>
    <x v="0"/>
    <s v="Y"/>
    <n v="5535.6499999999987"/>
    <x v="357"/>
    <n v="0"/>
    <m/>
    <m/>
    <m/>
    <m/>
    <n v="1545"/>
    <s v="Sr Dispatcher"/>
    <s v="Customer Service Organization"/>
    <x v="2"/>
    <s v="3"/>
    <s v="ATM-Plano-CSO"/>
    <s v="ATM-Dal-Dispatch Operations [1215]"/>
    <n v="1215"/>
    <s v="HOURLY"/>
  </r>
  <r>
    <n v="14438"/>
    <s v="Jaromin, Lanita J"/>
    <m/>
    <m/>
    <m/>
    <m/>
    <m/>
    <m/>
    <m/>
    <m/>
    <m/>
    <x v="0"/>
    <s v="Y"/>
    <n v="24000.000000000004"/>
    <x v="358"/>
    <n v="0"/>
    <m/>
    <m/>
    <m/>
    <m/>
    <n v="2131"/>
    <s v="Sr Gas Pipeline Accountant"/>
    <s v="Shared Services"/>
    <x v="0"/>
    <s v="5"/>
    <s v="ATM-Dallas Lincoln II"/>
    <s v="ATM-Dal-Gas Pipeline Accounting [1155]"/>
    <n v="1155"/>
    <s v="PERIOD"/>
  </r>
  <r>
    <n v="14474"/>
    <s v="Myers, Barbara W"/>
    <m/>
    <m/>
    <m/>
    <m/>
    <m/>
    <m/>
    <m/>
    <m/>
    <m/>
    <x v="0"/>
    <s v="Y"/>
    <n v="24000"/>
    <x v="359"/>
    <n v="0"/>
    <m/>
    <m/>
    <m/>
    <m/>
    <n v="3113"/>
    <s v="Mgr Rates&amp;Regulatory Affairs"/>
    <s v="Shared Services"/>
    <x v="0"/>
    <s v="7"/>
    <s v="ATM-Dallas Lincoln II"/>
    <s v="ATM-Dal-Rates &amp; Regulatory [1154]"/>
    <n v="1154"/>
    <s v="PERIOD"/>
  </r>
  <r>
    <n v="14482"/>
    <s v="Dickson, Michael L (Mike)"/>
    <m/>
    <m/>
    <m/>
    <m/>
    <m/>
    <m/>
    <m/>
    <m/>
    <m/>
    <x v="0"/>
    <s v="Y"/>
    <n v="24000.000000000004"/>
    <x v="360"/>
    <n v="0"/>
    <m/>
    <m/>
    <m/>
    <m/>
    <n v="1113"/>
    <s v="Dir Dispatch"/>
    <s v="Customer Service Organization"/>
    <x v="2"/>
    <s v="8"/>
    <s v="ATM-Dal-CSO"/>
    <s v="ATM-Dal-Dispatch Operations [1215]"/>
    <n v="1215"/>
    <s v="PERIOD"/>
  </r>
  <r>
    <n v="14491"/>
    <s v="Foster, Kathie"/>
    <m/>
    <m/>
    <m/>
    <m/>
    <m/>
    <m/>
    <m/>
    <m/>
    <m/>
    <x v="0"/>
    <s v="Y"/>
    <n v="5422.4499999999971"/>
    <x v="361"/>
    <n v="0"/>
    <m/>
    <m/>
    <m/>
    <m/>
    <n v="1395"/>
    <s v="Sr Claims Representative"/>
    <s v="Shared Services"/>
    <x v="0"/>
    <s v="5"/>
    <s v="MDTX-Fort Worth-MS"/>
    <s v="ATM-Dal-Risk Management [1108]"/>
    <n v="1108"/>
    <s v="PERIOD"/>
  </r>
  <r>
    <n v="14493"/>
    <s v="Haney, Tommy J"/>
    <m/>
    <m/>
    <m/>
    <m/>
    <m/>
    <m/>
    <m/>
    <m/>
    <m/>
    <x v="0"/>
    <s v="Y"/>
    <n v="8872.4600000000028"/>
    <x v="362"/>
    <n v="0"/>
    <m/>
    <m/>
    <m/>
    <m/>
    <n v="1755"/>
    <s v="TBS Technical Support Spec"/>
    <s v="Shared Services"/>
    <x v="0"/>
    <s v="5"/>
    <s v="ATM-Dallas Lincoln II"/>
    <s v="ATM-Dal-TBS Technical Support [1838]"/>
    <n v="1838"/>
    <s v="PERIOD"/>
  </r>
  <r>
    <n v="14530"/>
    <s v="Evans, George L"/>
    <m/>
    <m/>
    <m/>
    <m/>
    <m/>
    <m/>
    <m/>
    <m/>
    <m/>
    <x v="0"/>
    <s v="Y"/>
    <n v="2803.0099999999989"/>
    <x v="363"/>
    <n v="0"/>
    <m/>
    <m/>
    <m/>
    <m/>
    <n v="1297"/>
    <s v="Gas Pipeline Accountant"/>
    <s v="Shared Services"/>
    <x v="0"/>
    <s v="4"/>
    <s v="ATM-Dallas Lincoln II"/>
    <s v="ATM-Dal-Gas Pipeline Accounting [1155]"/>
    <n v="1155"/>
    <s v="PERIOD"/>
  </r>
  <r>
    <n v="14552"/>
    <s v="Meredith, Jeffrey L"/>
    <m/>
    <m/>
    <m/>
    <m/>
    <m/>
    <m/>
    <m/>
    <m/>
    <m/>
    <x v="0"/>
    <s v="Y"/>
    <n v="3859.36"/>
    <x v="364"/>
    <n v="0"/>
    <m/>
    <m/>
    <m/>
    <m/>
    <n v="2912"/>
    <s v="Sr TBS App Support Specialist"/>
    <s v="Shared Services"/>
    <x v="0"/>
    <s v="6"/>
    <s v="ATM-Dallas Lincoln II"/>
    <s v="ATM-Dal-TBS Application Support [1837]"/>
    <n v="1837"/>
    <s v="PERIOD"/>
  </r>
  <r>
    <n v="14570"/>
    <s v="Scott, Bradley G"/>
    <m/>
    <m/>
    <m/>
    <m/>
    <m/>
    <m/>
    <m/>
    <m/>
    <m/>
    <x v="0"/>
    <s v="Y"/>
    <n v="95.35"/>
    <x v="365"/>
    <n v="0"/>
    <m/>
    <m/>
    <m/>
    <m/>
    <n v="3905"/>
    <s v="Dispatcher"/>
    <s v="Customer Service Organization"/>
    <x v="2"/>
    <s v="3"/>
    <s v="ATM-Plano-CSO"/>
    <s v="ATM-Dal-Dispatch Operations [1215]"/>
    <n v="1215"/>
    <s v="HOURLY"/>
  </r>
  <r>
    <n v="14571"/>
    <s v="Palmer, Jeremey K (Ken)"/>
    <m/>
    <m/>
    <m/>
    <m/>
    <m/>
    <m/>
    <m/>
    <m/>
    <m/>
    <x v="0"/>
    <s v="Y"/>
    <n v="6033.9199999999983"/>
    <x v="366"/>
    <n v="0"/>
    <m/>
    <m/>
    <m/>
    <m/>
    <n v="3273"/>
    <s v="Sr Business Process Analyst"/>
    <s v="Shared Services"/>
    <x v="0"/>
    <s v="5"/>
    <s v="ATM-Dal-Lincoln III"/>
    <s v="ATM-Dal-Customer Program Mgmt [1227]"/>
    <n v="1227"/>
    <s v="PERIOD"/>
  </r>
  <r>
    <n v="14599"/>
    <s v="Sanders, Donald G"/>
    <m/>
    <m/>
    <m/>
    <m/>
    <m/>
    <m/>
    <m/>
    <m/>
    <m/>
    <x v="0"/>
    <s v="Y"/>
    <n v="2777.7599999999993"/>
    <x v="367"/>
    <n v="0"/>
    <m/>
    <m/>
    <m/>
    <m/>
    <n v="3843"/>
    <s v="Sr Dispatcher"/>
    <s v="Customer Service Organization"/>
    <x v="2"/>
    <s v="3"/>
    <s v="ATM-Plano-CSO"/>
    <s v="ATM-Dal-Dispatch Operations [1215]"/>
    <n v="1215"/>
    <s v="HOURLY"/>
  </r>
  <r>
    <n v="14631"/>
    <s v="Tekell, Lou N (Lou Nan)"/>
    <m/>
    <m/>
    <m/>
    <m/>
    <m/>
    <m/>
    <m/>
    <m/>
    <m/>
    <x v="0"/>
    <s v="Y"/>
    <n v="12178.680000000006"/>
    <x v="368"/>
    <n v="0"/>
    <m/>
    <m/>
    <m/>
    <m/>
    <n v="4302"/>
    <s v="Accountant Specialist"/>
    <s v="Shared Services"/>
    <x v="0"/>
    <s v="5"/>
    <s v="ATM-Dallas Lincoln II"/>
    <s v="ATM-Dal-Distribution Acctg [1153]"/>
    <n v="1153"/>
    <s v="PERIOD"/>
  </r>
  <r>
    <n v="14653"/>
    <s v="Baker, Ronnie L"/>
    <m/>
    <m/>
    <m/>
    <m/>
    <m/>
    <m/>
    <m/>
    <m/>
    <m/>
    <x v="0"/>
    <s v="Y"/>
    <n v="2392.17"/>
    <x v="369"/>
    <n v="0"/>
    <m/>
    <m/>
    <m/>
    <m/>
    <n v="195"/>
    <s v="Revenue Mgmt Coord"/>
    <s v="Customer Service Organization"/>
    <x v="2"/>
    <s v="2"/>
    <s v="ATM-Dal-CSO"/>
    <s v="ATM-Dal-Customer Revenue Management [1228]"/>
    <n v="1228"/>
    <s v="HOURLY"/>
  </r>
  <r>
    <n v="14707"/>
    <s v="Wright, Tony"/>
    <m/>
    <m/>
    <m/>
    <m/>
    <m/>
    <m/>
    <m/>
    <m/>
    <m/>
    <x v="0"/>
    <s v="Y"/>
    <n v="24000"/>
    <x v="370"/>
    <n v="0"/>
    <m/>
    <m/>
    <m/>
    <m/>
    <n v="4852"/>
    <s v="Mgr Regional Gas Supply"/>
    <s v="Shared Services"/>
    <x v="0"/>
    <s v="7"/>
    <s v="ATM-Dallas Lincoln II"/>
    <s v="ATM-Dal-Regional Gas Supply [1822]"/>
    <n v="1822"/>
    <s v="PERIOD"/>
  </r>
  <r>
    <n v="14712"/>
    <s v="Powell, Scott"/>
    <m/>
    <m/>
    <m/>
    <m/>
    <m/>
    <m/>
    <m/>
    <m/>
    <m/>
    <x v="0"/>
    <s v="Y"/>
    <n v="16224.779999999992"/>
    <x v="371"/>
    <n v="0"/>
    <m/>
    <m/>
    <m/>
    <m/>
    <n v="3426"/>
    <s v="Mgr Compliance &amp; Security"/>
    <s v="Shared Services"/>
    <x v="0"/>
    <s v="6"/>
    <s v="ATM-Dal-Lincoln III"/>
    <s v="ATM-Dal-Security &amp; Compliance [1209]"/>
    <n v="1209"/>
    <s v="PERIOD"/>
  </r>
  <r>
    <n v="14721"/>
    <s v="White, Jason M"/>
    <m/>
    <m/>
    <m/>
    <m/>
    <m/>
    <m/>
    <m/>
    <m/>
    <m/>
    <x v="0"/>
    <s v="Y"/>
    <n v="18000"/>
    <x v="372"/>
    <n v="0"/>
    <m/>
    <m/>
    <m/>
    <m/>
    <n v="4702"/>
    <s v="Mgr Gas Supply Admin"/>
    <s v="Shared Services"/>
    <x v="0"/>
    <s v="7"/>
    <s v="ATM-Dallas Lincoln II"/>
    <s v="ATM-Dal-Gas Contract Admin [1823]"/>
    <n v="1823"/>
    <s v="PERIOD"/>
  </r>
  <r>
    <n v="14724"/>
    <s v="Leon, Silvano"/>
    <m/>
    <m/>
    <m/>
    <m/>
    <m/>
    <m/>
    <m/>
    <m/>
    <m/>
    <x v="0"/>
    <s v="Y"/>
    <n v="2399.0700000000006"/>
    <x v="373"/>
    <n v="0"/>
    <m/>
    <m/>
    <m/>
    <m/>
    <n v="2487"/>
    <s v="Data Integrity Analyst"/>
    <s v="Customer Service Organization"/>
    <x v="2"/>
    <s v="4"/>
    <s v="ATM-Dal-CSO"/>
    <s v="ATM-Dal-Customer Revenue Management [1228]"/>
    <n v="1228"/>
    <s v="PERIOD"/>
  </r>
  <r>
    <n v="14837"/>
    <s v="Lemoine, George M"/>
    <m/>
    <m/>
    <m/>
    <m/>
    <m/>
    <m/>
    <m/>
    <m/>
    <m/>
    <x v="0"/>
    <s v="Y"/>
    <n v="6623.869999999999"/>
    <x v="374"/>
    <n v="0"/>
    <m/>
    <m/>
    <m/>
    <m/>
    <n v="2484"/>
    <s v="Dispatcher"/>
    <s v="Customer Service Organization"/>
    <x v="2"/>
    <s v="3"/>
    <s v="ATM-Plano-CSO"/>
    <s v="ATM-Dal-Dispatch Operations [1215]"/>
    <n v="1215"/>
    <s v="HOURLY"/>
  </r>
  <r>
    <n v="14865"/>
    <s v="Langridge, Willie F (Fred)"/>
    <m/>
    <m/>
    <m/>
    <m/>
    <m/>
    <m/>
    <m/>
    <m/>
    <m/>
    <x v="0"/>
    <s v="Y"/>
    <n v="22462.519999999997"/>
    <x v="375"/>
    <n v="0"/>
    <m/>
    <m/>
    <m/>
    <m/>
    <n v="2420"/>
    <s v="Sr Accountant"/>
    <s v="Shared Services"/>
    <x v="0"/>
    <s v="4"/>
    <s v="ATM-Dallas Lincoln II"/>
    <s v="ATM-Dal-Distribution Acctg [1153]"/>
    <n v="1153"/>
    <s v="PERIOD"/>
  </r>
  <r>
    <n v="14872"/>
    <s v="Jones, Cecil R"/>
    <m/>
    <m/>
    <m/>
    <m/>
    <m/>
    <m/>
    <m/>
    <m/>
    <m/>
    <x v="0"/>
    <s v="Y"/>
    <n v="2711.3300000000013"/>
    <x v="376"/>
    <n v="0"/>
    <m/>
    <m/>
    <m/>
    <m/>
    <n v="2203"/>
    <s v="Collections Specialist"/>
    <s v="Customer Service Organization"/>
    <x v="2"/>
    <s v="3"/>
    <s v="ATM-Dal-CSO"/>
    <s v="ATM-Dal-Customer Revenue Management [1228]"/>
    <n v="1228"/>
    <s v="HOURLY"/>
  </r>
  <r>
    <n v="14914"/>
    <s v="Pecina, Regina K"/>
    <m/>
    <m/>
    <m/>
    <m/>
    <m/>
    <m/>
    <m/>
    <m/>
    <m/>
    <x v="0"/>
    <s v="Y"/>
    <n v="1945.5599999999995"/>
    <x v="377"/>
    <n v="0"/>
    <m/>
    <m/>
    <m/>
    <m/>
    <n v="1331"/>
    <s v="Revenue Mgmt Spec"/>
    <s v="Customer Service Organization"/>
    <x v="2"/>
    <s v="3"/>
    <s v="ATM-Dal-CSO"/>
    <s v="ATM-Dal-Customer Revenue Management [1228]"/>
    <n v="1228"/>
    <s v="HOURLY"/>
  </r>
  <r>
    <n v="14959"/>
    <s v="Fossett, Robert E"/>
    <m/>
    <m/>
    <m/>
    <m/>
    <m/>
    <m/>
    <m/>
    <m/>
    <m/>
    <x v="0"/>
    <s v="Y"/>
    <n v="9564.7899999999972"/>
    <x v="378"/>
    <n v="0"/>
    <m/>
    <m/>
    <m/>
    <m/>
    <n v="1393"/>
    <s v="Sr Supply Chain Coord"/>
    <s v="Shared Services"/>
    <x v="0"/>
    <s v="5"/>
    <s v="ATM-Dal-Lincoln III"/>
    <s v="ATM-Dal-Supply Chain [1118]"/>
    <n v="1118"/>
    <s v="PERIOD"/>
  </r>
  <r>
    <n v="15003"/>
    <s v="Swaim, Catherine R"/>
    <m/>
    <m/>
    <m/>
    <m/>
    <m/>
    <m/>
    <m/>
    <m/>
    <m/>
    <x v="0"/>
    <s v="Y"/>
    <n v="12403.679999999998"/>
    <x v="379"/>
    <n v="0"/>
    <m/>
    <m/>
    <m/>
    <m/>
    <n v="4250"/>
    <s v="Sr Plant Accountant"/>
    <s v="Shared Services"/>
    <x v="0"/>
    <s v="5"/>
    <s v="ATM-Dal-Lincoln III"/>
    <s v="ATM-Dal-Plant Accounting [1121]"/>
    <n v="1121"/>
    <s v="PERIOD"/>
  </r>
  <r>
    <n v="15009"/>
    <s v="Hall, Michael R"/>
    <m/>
    <m/>
    <m/>
    <m/>
    <m/>
    <m/>
    <m/>
    <m/>
    <m/>
    <x v="0"/>
    <s v="Y"/>
    <n v="14679.160000000003"/>
    <x v="380"/>
    <n v="0"/>
    <m/>
    <m/>
    <m/>
    <m/>
    <n v="1738"/>
    <s v="Gas Pipeline Accountant"/>
    <s v="Shared Services"/>
    <x v="0"/>
    <s v="4"/>
    <s v="ATM-Dallas Lincoln II"/>
    <s v="ATM-Dal-Gas Pipeline Accounting [1155]"/>
    <n v="1155"/>
    <s v="PERIOD"/>
  </r>
  <r>
    <n v="15053"/>
    <s v="Mason, Gary L"/>
    <m/>
    <m/>
    <m/>
    <m/>
    <m/>
    <m/>
    <m/>
    <m/>
    <m/>
    <x v="0"/>
    <s v="Y"/>
    <n v="1438.9299999999998"/>
    <x v="381"/>
    <n v="0"/>
    <m/>
    <m/>
    <m/>
    <m/>
    <n v="2720"/>
    <s v="Mgr TBS Technical Support"/>
    <s v="Shared Services"/>
    <x v="0"/>
    <s v="7"/>
    <s v="ATM-Dallas Lincoln II"/>
    <s v="ATM-Dal-TBS Technical Support [1838]"/>
    <n v="1838"/>
    <s v="PERIOD"/>
  </r>
  <r>
    <n v="15063"/>
    <s v="Brock, Tommy B (Tom)"/>
    <m/>
    <m/>
    <m/>
    <m/>
    <m/>
    <m/>
    <m/>
    <m/>
    <m/>
    <x v="0"/>
    <s v="Y"/>
    <n v="8525.630000000001"/>
    <x v="382"/>
    <n v="0"/>
    <m/>
    <m/>
    <m/>
    <m/>
    <n v="484"/>
    <s v="Mgr TBS Application Support"/>
    <s v="Shared Services"/>
    <x v="0"/>
    <s v="7"/>
    <s v="ATM-Dallas Lincoln II"/>
    <s v="ATM-Dal-TBS Application Support [1837]"/>
    <n v="1837"/>
    <s v="PERIOD"/>
  </r>
  <r>
    <n v="15079"/>
    <s v="Clemmons, Bobby D"/>
    <m/>
    <m/>
    <m/>
    <m/>
    <m/>
    <m/>
    <m/>
    <m/>
    <m/>
    <x v="0"/>
    <s v="Y"/>
    <n v="4540.8300000000008"/>
    <x v="383"/>
    <n v="0"/>
    <m/>
    <m/>
    <m/>
    <m/>
    <n v="803"/>
    <s v="Sr Dispatcher"/>
    <s v="Customer Service Organization"/>
    <x v="2"/>
    <s v="3"/>
    <s v="ATM-Plano-CSO"/>
    <s v="ATM-Dal-Dispatch Operations [1215]"/>
    <n v="1215"/>
    <s v="HOURLY"/>
  </r>
  <r>
    <n v="15101"/>
    <s v="Boerner, Richard A"/>
    <m/>
    <m/>
    <m/>
    <m/>
    <m/>
    <m/>
    <m/>
    <m/>
    <m/>
    <x v="0"/>
    <s v="Y"/>
    <n v="23963.670000000002"/>
    <x v="384"/>
    <n v="0"/>
    <m/>
    <m/>
    <m/>
    <m/>
    <n v="382"/>
    <s v="Sr Gas Supply Rep"/>
    <s v="Shared Services"/>
    <x v="0"/>
    <s v="6"/>
    <s v="ATM-Dallas Lincoln II"/>
    <s v="ATM-Dal-Gas Supply [1831]"/>
    <n v="1831"/>
    <s v="PERIOD"/>
  </r>
  <r>
    <n v="15102"/>
    <s v="Easley, Stephen B"/>
    <m/>
    <m/>
    <m/>
    <m/>
    <m/>
    <m/>
    <m/>
    <m/>
    <m/>
    <x v="0"/>
    <s v="Y"/>
    <n v="7030.529999999997"/>
    <x v="385"/>
    <n v="0"/>
    <m/>
    <m/>
    <m/>
    <m/>
    <n v="1202"/>
    <s v="Dir TBS System Support"/>
    <s v="Shared Services"/>
    <x v="0"/>
    <s v="8"/>
    <s v="ATM-Dallas Lincoln II"/>
    <s v="ATM-Dal-TBS System Support [1836]"/>
    <n v="1836"/>
    <s v="PERIOD"/>
  </r>
  <r>
    <n v="15105"/>
    <s v="Christopher, Robert J"/>
    <m/>
    <m/>
    <m/>
    <m/>
    <m/>
    <m/>
    <m/>
    <m/>
    <m/>
    <x v="0"/>
    <s v="Y"/>
    <n v="6257.3300000000027"/>
    <x v="386"/>
    <n v="0"/>
    <m/>
    <m/>
    <m/>
    <m/>
    <n v="779"/>
    <s v="Regional Planning Analyst"/>
    <s v="Shared Services"/>
    <x v="0"/>
    <s v="5"/>
    <s v="ATM-Dallas Lincoln II"/>
    <s v="ATM-Regional Supply Planning [1827]"/>
    <n v="1827"/>
    <s v="PERIOD"/>
  </r>
  <r>
    <n v="15117"/>
    <s v="Knight, Robert H (Jay)"/>
    <m/>
    <m/>
    <m/>
    <m/>
    <m/>
    <m/>
    <m/>
    <m/>
    <m/>
    <x v="0"/>
    <s v="Y"/>
    <n v="5078.079999999999"/>
    <x v="387"/>
    <n v="0"/>
    <m/>
    <m/>
    <m/>
    <m/>
    <n v="2355"/>
    <s v="Dispatcher"/>
    <s v="Customer Service Organization"/>
    <x v="2"/>
    <s v="3"/>
    <s v="ATM-Plano-CSO"/>
    <s v="ATM-Dal-Dispatch Operations [1215]"/>
    <n v="1215"/>
    <s v="HOURLY"/>
  </r>
  <r>
    <n v="15125"/>
    <s v="Walther, Patricia"/>
    <m/>
    <m/>
    <m/>
    <m/>
    <m/>
    <m/>
    <m/>
    <m/>
    <m/>
    <x v="0"/>
    <s v="Y"/>
    <n v="4065.0899999999992"/>
    <x v="388"/>
    <n v="0"/>
    <m/>
    <m/>
    <m/>
    <m/>
    <n v="4592"/>
    <s v="Financial Analyst-Plant Acct"/>
    <s v="Shared Services"/>
    <x v="0"/>
    <s v="5"/>
    <s v="ATM-Dal-Lincoln III"/>
    <s v="ATM-Dal-Plant Accounting [1121]"/>
    <n v="1121"/>
    <s v="PERIOD"/>
  </r>
  <r>
    <n v="15182"/>
    <s v="Wallace, Bridget K"/>
    <m/>
    <m/>
    <m/>
    <m/>
    <m/>
    <m/>
    <m/>
    <m/>
    <m/>
    <x v="0"/>
    <s v="Y"/>
    <n v="13015.930000000002"/>
    <x v="389"/>
    <n v="0"/>
    <m/>
    <m/>
    <m/>
    <m/>
    <n v="4576"/>
    <s v="Mgr Marketing Services"/>
    <s v="Shared Services"/>
    <x v="0"/>
    <s v="6"/>
    <s v="ATM-Dal-Lincoln III"/>
    <s v="ATM-Dal-Corporate Communications [1133]"/>
    <n v="1133"/>
    <s v="PERIOD"/>
  </r>
  <r>
    <n v="15220"/>
    <s v="Bonner, Karen D"/>
    <m/>
    <m/>
    <m/>
    <m/>
    <m/>
    <m/>
    <m/>
    <m/>
    <m/>
    <x v="0"/>
    <s v="Y"/>
    <n v="4427.5899999999992"/>
    <x v="390"/>
    <n v="0"/>
    <m/>
    <m/>
    <m/>
    <m/>
    <n v="398"/>
    <s v="Sr Admin Assistant"/>
    <s v="Shared Services"/>
    <x v="0"/>
    <s v="2"/>
    <s v="ATM-Dallas Lincoln II"/>
    <s v="ATM-Dal-Regional Gas Supply [1822]"/>
    <n v="1822"/>
    <s v="HOURLY"/>
  </r>
  <r>
    <n v="15234"/>
    <s v="Davis, Matthew (Matt)"/>
    <m/>
    <m/>
    <m/>
    <m/>
    <m/>
    <m/>
    <m/>
    <m/>
    <m/>
    <x v="0"/>
    <s v="Y"/>
    <n v="11906.640000000005"/>
    <x v="391"/>
    <n v="0"/>
    <m/>
    <m/>
    <m/>
    <m/>
    <n v="1044"/>
    <s v="VP Operations"/>
    <s v="Kentucky-Mid-States Division"/>
    <x v="1"/>
    <s v="7"/>
    <s v="KMD-Franklin"/>
    <s v="KMD-Johnson City - S Reg Admin [3331]"/>
    <n v="3331"/>
    <s v="PERIOD"/>
  </r>
  <r>
    <n v="15237"/>
    <s v="Sharp, Debra L"/>
    <m/>
    <m/>
    <m/>
    <m/>
    <m/>
    <m/>
    <m/>
    <m/>
    <m/>
    <x v="0"/>
    <s v="Y"/>
    <n v="4935.1200000000017"/>
    <x v="392"/>
    <n v="0"/>
    <m/>
    <m/>
    <m/>
    <m/>
    <n v="3951"/>
    <s v="Collections Specialist"/>
    <s v="Customer Service Organization"/>
    <x v="2"/>
    <s v="3"/>
    <s v="ATM-Dal-CSO"/>
    <s v="ATM-Dal-Customer Revenue Management [1228]"/>
    <n v="1228"/>
    <s v="HOURLY"/>
  </r>
  <r>
    <n v="15238"/>
    <s v="Perry, Pamela L"/>
    <m/>
    <m/>
    <m/>
    <m/>
    <m/>
    <m/>
    <m/>
    <m/>
    <m/>
    <x v="0"/>
    <s v="Y"/>
    <n v="4350.75"/>
    <x v="393"/>
    <n v="0"/>
    <m/>
    <m/>
    <m/>
    <m/>
    <n v="3354"/>
    <s v="Rates Coordinator"/>
    <s v="Shared Services"/>
    <x v="0"/>
    <s v="3"/>
    <s v="ATM-Dallas Lincoln II"/>
    <s v="ATM-Dal-Rates &amp; Regulatory [1154]"/>
    <n v="1154"/>
    <s v="HOURLY"/>
  </r>
  <r>
    <n v="15239"/>
    <s v="Van Buren, Venetia J"/>
    <m/>
    <m/>
    <m/>
    <m/>
    <m/>
    <m/>
    <m/>
    <m/>
    <m/>
    <x v="0"/>
    <s v="Y"/>
    <n v="2062.4700000000012"/>
    <x v="394"/>
    <n v="0"/>
    <m/>
    <m/>
    <m/>
    <m/>
    <n v="4481"/>
    <s v="Accounting Assistant"/>
    <s v="Shared Services"/>
    <x v="0"/>
    <s v="2"/>
    <s v="ATM-Dallas Lincoln II"/>
    <s v="ATM-Dal-Distribution Acctg [1153]"/>
    <n v="1153"/>
    <s v="HOURLY"/>
  </r>
  <r>
    <n v="15281"/>
    <s v="Mosley, Claude D (Dewayne)"/>
    <m/>
    <m/>
    <m/>
    <m/>
    <m/>
    <m/>
    <m/>
    <m/>
    <m/>
    <x v="0"/>
    <s v="Y"/>
    <n v="4294.699999999998"/>
    <x v="395"/>
    <n v="0"/>
    <m/>
    <m/>
    <m/>
    <m/>
    <n v="3068"/>
    <s v="Sr TBS App Support Specialist"/>
    <s v="Shared Services"/>
    <x v="0"/>
    <s v="6"/>
    <s v="ATM-Dallas Lincoln II"/>
    <s v="ATM-Dal-TBS Application Support [1837]"/>
    <n v="1837"/>
    <s v="PERIOD"/>
  </r>
  <r>
    <n v="15331"/>
    <s v="Fletcher, Ralyn L"/>
    <m/>
    <m/>
    <m/>
    <m/>
    <m/>
    <m/>
    <m/>
    <m/>
    <m/>
    <x v="0"/>
    <s v="Y"/>
    <n v="24000.000000000004"/>
    <x v="396"/>
    <n v="0"/>
    <m/>
    <m/>
    <m/>
    <m/>
    <n v="1358"/>
    <s v="Dir Employment &amp; Emp Rel"/>
    <s v="Shared Services"/>
    <x v="0"/>
    <s v="8"/>
    <s v="ATM-Dal-Lincoln III"/>
    <s v="ATM-Dal-Employment &amp; Emp Rel [1401]"/>
    <n v="1401"/>
    <s v="PERIOD"/>
  </r>
  <r>
    <n v="15341"/>
    <s v="Macgibbon, Ruth M"/>
    <m/>
    <m/>
    <m/>
    <m/>
    <m/>
    <m/>
    <m/>
    <m/>
    <m/>
    <x v="0"/>
    <s v="Y"/>
    <n v="23696.199999999993"/>
    <x v="397"/>
    <n v="0"/>
    <m/>
    <m/>
    <m/>
    <m/>
    <n v="2607"/>
    <s v="Mgr Benefits &amp; Payroll Acct"/>
    <s v="Shared Services"/>
    <x v="0"/>
    <s v="6"/>
    <s v="ATM-Dal-Lincoln III"/>
    <s v="ATM-Dal-Benefits &amp; Payroll Accounting [1161]"/>
    <n v="1161"/>
    <s v="PERIOD"/>
  </r>
  <r>
    <n v="15360"/>
    <s v="Lowe, Brett P"/>
    <m/>
    <m/>
    <m/>
    <m/>
    <m/>
    <m/>
    <m/>
    <m/>
    <m/>
    <x v="0"/>
    <s v="Y"/>
    <n v="10753.08"/>
    <x v="398"/>
    <n v="0"/>
    <m/>
    <m/>
    <m/>
    <m/>
    <n v="2576"/>
    <s v="Operations Supervisor"/>
    <s v="Kentucky-Mid-States Division"/>
    <x v="3"/>
    <s v="5"/>
    <s v="KMD-Glasgow Ops"/>
    <s v="KMD-Glasgow-C&amp;M/Service [2735]"/>
    <n v="2735"/>
    <s v="PERIOD"/>
  </r>
  <r>
    <n v="15365"/>
    <s v="Park, David J"/>
    <m/>
    <m/>
    <m/>
    <m/>
    <m/>
    <m/>
    <m/>
    <m/>
    <m/>
    <x v="0"/>
    <s v="Y"/>
    <n v="18000.000000000004"/>
    <x v="399"/>
    <n v="0"/>
    <m/>
    <m/>
    <m/>
    <m/>
    <n v="3281"/>
    <s v="Sr VP Utility Operations"/>
    <s v="Shared Services"/>
    <x v="0"/>
    <s v="11"/>
    <s v="ATM-Dal-Lincoln III"/>
    <s v="ATM-Dal-SS Utility Operation [1102]"/>
    <n v="1102"/>
    <s v="PERIOD"/>
  </r>
  <r>
    <n v="15381"/>
    <s v="Owen, Joseph P (Pat)"/>
    <m/>
    <m/>
    <m/>
    <m/>
    <m/>
    <m/>
    <m/>
    <m/>
    <m/>
    <x v="0"/>
    <s v="Y"/>
    <n v="4066.5600000000022"/>
    <x v="400"/>
    <n v="0"/>
    <m/>
    <m/>
    <m/>
    <m/>
    <n v="3256"/>
    <s v="Dispatcher"/>
    <s v="Customer Service Organization"/>
    <x v="2"/>
    <s v="3"/>
    <s v="ATM-Plano-CSO"/>
    <s v="ATM-Dal-Dispatch Operations [1215]"/>
    <n v="1215"/>
    <s v="HOURLY"/>
  </r>
  <r>
    <n v="15403"/>
    <s v="Payne, Mark A"/>
    <m/>
    <m/>
    <m/>
    <m/>
    <m/>
    <m/>
    <m/>
    <m/>
    <m/>
    <x v="0"/>
    <s v="Y"/>
    <n v="24000"/>
    <x v="401"/>
    <n v="0"/>
    <m/>
    <m/>
    <m/>
    <m/>
    <n v="3317"/>
    <s v="Mgr Fleet &amp; Corporate Sourcing"/>
    <s v="Shared Services"/>
    <x v="0"/>
    <s v="6"/>
    <s v="ATM-Dal-Lincoln III"/>
    <s v="ATM-Dal-Fleet Management [1913]"/>
    <n v="1913"/>
    <s v="PERIOD"/>
  </r>
  <r>
    <n v="15405"/>
    <s v="Mcbride, Melinda M"/>
    <m/>
    <m/>
    <m/>
    <m/>
    <m/>
    <m/>
    <m/>
    <m/>
    <m/>
    <x v="0"/>
    <s v="Y"/>
    <n v="16820.450000000004"/>
    <x v="402"/>
    <n v="0"/>
    <m/>
    <m/>
    <m/>
    <m/>
    <n v="2839"/>
    <s v="Sr Gas Pipeline Accountant"/>
    <s v="Shared Services"/>
    <x v="0"/>
    <s v="5"/>
    <s v="ATM-Dallas Lincoln II"/>
    <s v="ATM-Dal-Gas Pipeline Accounting [1155]"/>
    <n v="1155"/>
    <s v="PERIOD"/>
  </r>
  <r>
    <n v="15407"/>
    <s v="Roberson, John A (Shorty)"/>
    <m/>
    <m/>
    <m/>
    <m/>
    <m/>
    <m/>
    <m/>
    <m/>
    <m/>
    <x v="0"/>
    <s v="Y"/>
    <n v="10669.919999999998"/>
    <x v="403"/>
    <n v="0"/>
    <m/>
    <m/>
    <m/>
    <m/>
    <n v="3662"/>
    <s v="Sr Instructor"/>
    <s v="Shared Services"/>
    <x v="0"/>
    <s v="5"/>
    <s v="ATM-Plano Training Center"/>
    <s v="ATM-Dal-Tech Training Delivery [1414]"/>
    <n v="1414"/>
    <s v="PERIOD"/>
  </r>
  <r>
    <n v="15409"/>
    <s v="Pyle, Vickie L"/>
    <m/>
    <m/>
    <m/>
    <m/>
    <m/>
    <m/>
    <m/>
    <m/>
    <m/>
    <x v="0"/>
    <s v="Y"/>
    <n v="2493.64"/>
    <x v="404"/>
    <n v="0"/>
    <m/>
    <m/>
    <m/>
    <m/>
    <n v="3468"/>
    <s v="Revenue Mgmt Spec"/>
    <s v="Customer Service Organization"/>
    <x v="2"/>
    <s v="3"/>
    <s v="ATM-Dal-CSO"/>
    <s v="ATM-Dal-Customer Revenue Management [1228]"/>
    <n v="1228"/>
    <s v="HOURLY"/>
  </r>
  <r>
    <n v="15425"/>
    <s v="Huddleston, Karis M"/>
    <m/>
    <m/>
    <m/>
    <m/>
    <m/>
    <m/>
    <m/>
    <m/>
    <m/>
    <x v="0"/>
    <s v="Y"/>
    <n v="997.95999999999981"/>
    <x v="405"/>
    <n v="0"/>
    <m/>
    <m/>
    <m/>
    <m/>
    <n v="4429"/>
    <s v="Business Process Lead"/>
    <s v="Shared Services"/>
    <x v="0"/>
    <s v="6"/>
    <s v="ATM-Dal-Lincoln III"/>
    <s v="ATM-Dal-Customer Program Mgmt [1227]"/>
    <n v="1227"/>
    <s v="PERIOD"/>
  </r>
  <r>
    <n v="15426"/>
    <s v="Hise, Erikka L"/>
    <m/>
    <m/>
    <m/>
    <m/>
    <m/>
    <m/>
    <m/>
    <m/>
    <m/>
    <x v="0"/>
    <s v="Y"/>
    <n v="9105.159999999998"/>
    <x v="406"/>
    <n v="0"/>
    <m/>
    <m/>
    <m/>
    <m/>
    <n v="1963"/>
    <s v="Attorney I"/>
    <s v="Shared Services"/>
    <x v="0"/>
    <s v="6"/>
    <s v="ATM-Dal-Lincoln III"/>
    <s v="ATM-Dal-Legal [1501]"/>
    <n v="1501"/>
    <s v="PERIOD"/>
  </r>
  <r>
    <n v="15434"/>
    <s v="Squires, Richard L"/>
    <m/>
    <m/>
    <m/>
    <m/>
    <m/>
    <m/>
    <m/>
    <m/>
    <m/>
    <x v="0"/>
    <s v="Y"/>
    <n v="12211.719999999998"/>
    <x v="407"/>
    <n v="0"/>
    <m/>
    <m/>
    <m/>
    <m/>
    <n v="4155"/>
    <s v="Fleet Sourcing Analyst"/>
    <s v="Shared Services"/>
    <x v="0"/>
    <s v="5"/>
    <s v="ATM-Dal-Lincoln III"/>
    <s v="ATM-Dal-Fleet Management [1913]"/>
    <n v="1913"/>
    <s v="PERIOD"/>
  </r>
  <r>
    <n v="15436"/>
    <s v="Stacks, Robert P"/>
    <m/>
    <m/>
    <m/>
    <m/>
    <m/>
    <m/>
    <m/>
    <m/>
    <m/>
    <x v="0"/>
    <s v="Y"/>
    <n v="1619.6999999999998"/>
    <x v="408"/>
    <n v="0"/>
    <m/>
    <m/>
    <m/>
    <m/>
    <n v="4158"/>
    <s v="Sr TBS App Support Specialist"/>
    <s v="Shared Services"/>
    <x v="0"/>
    <s v="6"/>
    <s v="ATM-Dallas Lincoln II"/>
    <s v="ATM-Dal-TBS Application Support [1837]"/>
    <n v="1837"/>
    <s v="PERIOD"/>
  </r>
  <r>
    <n v="15444"/>
    <s v="Burleson, Kimberly L"/>
    <m/>
    <m/>
    <m/>
    <m/>
    <m/>
    <m/>
    <m/>
    <m/>
    <m/>
    <x v="0"/>
    <s v="Y"/>
    <n v="2418.59"/>
    <x v="409"/>
    <n v="0"/>
    <m/>
    <m/>
    <m/>
    <m/>
    <n v="597"/>
    <s v="Revenue Mgmt Coord"/>
    <s v="Customer Service Organization"/>
    <x v="2"/>
    <s v="2"/>
    <s v="ATM-Dal-CSO"/>
    <s v="ATM-Dal-Customer Revenue Management [1228]"/>
    <n v="1228"/>
    <s v="HOURLY"/>
  </r>
  <r>
    <n v="15448"/>
    <s v="Crowder, David B"/>
    <m/>
    <m/>
    <m/>
    <m/>
    <m/>
    <m/>
    <m/>
    <m/>
    <m/>
    <x v="0"/>
    <s v="Y"/>
    <n v="6597.38"/>
    <x v="410"/>
    <n v="0"/>
    <m/>
    <m/>
    <m/>
    <m/>
    <n v="959"/>
    <s v="Sr Instructor"/>
    <s v="Shared Services"/>
    <x v="0"/>
    <s v="5"/>
    <s v="ATM-Plano Training Center"/>
    <s v="ATM-Dal-Tech Training Delivery [1414]"/>
    <n v="1414"/>
    <s v="PERIOD"/>
  </r>
  <r>
    <n v="15465"/>
    <s v="Matthews, Stephen (Steve)"/>
    <m/>
    <m/>
    <m/>
    <m/>
    <m/>
    <m/>
    <m/>
    <m/>
    <m/>
    <x v="0"/>
    <s v="Y"/>
    <n v="17608.79"/>
    <x v="411"/>
    <n v="0"/>
    <m/>
    <m/>
    <m/>
    <m/>
    <n v="2742"/>
    <s v="Dir Government &amp; Public Aff"/>
    <s v="Shared Services"/>
    <x v="0"/>
    <s v="7"/>
    <s v="ATM-Dal-Lincoln III"/>
    <s v="ATM-Dal-Governmental Affairs [1503]"/>
    <n v="1503"/>
    <s v="PERIOD"/>
  </r>
  <r>
    <n v="15487"/>
    <s v="Warren, Anita B (Beth)"/>
    <m/>
    <m/>
    <m/>
    <m/>
    <m/>
    <m/>
    <m/>
    <m/>
    <m/>
    <x v="0"/>
    <s v="Y"/>
    <n v="4854.26"/>
    <x v="412"/>
    <n v="0"/>
    <m/>
    <m/>
    <m/>
    <m/>
    <n v="1380"/>
    <s v="Sr Dispatcher"/>
    <s v="Customer Service Organization"/>
    <x v="2"/>
    <s v="3"/>
    <s v="ATM-Plano-CSO"/>
    <s v="ATM-Dal-Dispatch Operations [1215]"/>
    <n v="1215"/>
    <s v="HOURLY"/>
  </r>
  <r>
    <n v="15518"/>
    <s v="Murdock, Phillip J"/>
    <m/>
    <m/>
    <m/>
    <m/>
    <m/>
    <m/>
    <m/>
    <m/>
    <m/>
    <x v="0"/>
    <s v="Y"/>
    <n v="23999.999999999996"/>
    <x v="413"/>
    <n v="0"/>
    <m/>
    <m/>
    <m/>
    <m/>
    <n v="3098"/>
    <s v="Dir Engineering &amp; Compliance"/>
    <s v="Shared Services"/>
    <x v="0"/>
    <s v="7"/>
    <s v="ATM-Dal-Lincoln III"/>
    <s v="ATM-Dal-Security &amp; Compliance [1209]"/>
    <n v="1209"/>
    <s v="PERIOD"/>
  </r>
  <r>
    <n v="15523"/>
    <s v="Monger, Fred A"/>
    <m/>
    <m/>
    <m/>
    <m/>
    <m/>
    <m/>
    <m/>
    <m/>
    <m/>
    <x v="0"/>
    <s v="Y"/>
    <n v="7497.6000000000031"/>
    <x v="414"/>
    <n v="0"/>
    <m/>
    <m/>
    <m/>
    <m/>
    <n v="2997"/>
    <s v="Sr Regional Planning Analyst"/>
    <s v="Shared Services"/>
    <x v="0"/>
    <s v="6"/>
    <s v="ATM-Dal-Lincoln III"/>
    <s v="ATM-Regional Supply Planning [1827]"/>
    <n v="1827"/>
    <s v="PERIOD"/>
  </r>
  <r>
    <n v="15547"/>
    <s v="Jobe, Robert B (Brad)"/>
    <m/>
    <m/>
    <m/>
    <m/>
    <m/>
    <m/>
    <m/>
    <m/>
    <m/>
    <x v="0"/>
    <s v="Y"/>
    <n v="10813.500000000002"/>
    <x v="415"/>
    <n v="0"/>
    <m/>
    <m/>
    <m/>
    <m/>
    <n v="2156"/>
    <s v="Sr Instructor"/>
    <s v="Shared Services"/>
    <x v="0"/>
    <s v="5"/>
    <s v="ATM-Plano Training Center"/>
    <s v="ATM-Dal-Tech Training Delivery [1414]"/>
    <n v="1414"/>
    <s v="PERIOD"/>
  </r>
  <r>
    <n v="15555"/>
    <s v="Carranza, Abelardo G (Abel)"/>
    <m/>
    <m/>
    <m/>
    <m/>
    <m/>
    <m/>
    <m/>
    <m/>
    <m/>
    <x v="0"/>
    <s v="Y"/>
    <n v="10204.100000000002"/>
    <x v="416"/>
    <n v="0"/>
    <m/>
    <m/>
    <m/>
    <m/>
    <n v="678"/>
    <s v="Gas Supply Representative"/>
    <s v="Shared Services"/>
    <x v="0"/>
    <s v="5"/>
    <s v="ATM-Dallas Lincoln II"/>
    <s v="ATM-Dal-Gas Supply [1831]"/>
    <n v="1831"/>
    <s v="PERIOD"/>
  </r>
  <r>
    <n v="15609"/>
    <s v="Price, Alton W (Wayne)"/>
    <m/>
    <m/>
    <m/>
    <m/>
    <m/>
    <m/>
    <m/>
    <m/>
    <m/>
    <x v="0"/>
    <s v="Y"/>
    <n v="3906.619999999999"/>
    <x v="417"/>
    <n v="0"/>
    <m/>
    <m/>
    <m/>
    <m/>
    <n v="3440"/>
    <s v="Gas Coordinator"/>
    <s v="Shared Services"/>
    <x v="0"/>
    <s v="5"/>
    <s v="ATM-Dallas Lincoln II"/>
    <s v="ATM-Dal-Gas Supply [1831]"/>
    <n v="1831"/>
    <s v="PERIOD"/>
  </r>
  <r>
    <n v="15623"/>
    <s v="James, Rodney E"/>
    <m/>
    <m/>
    <m/>
    <m/>
    <m/>
    <m/>
    <m/>
    <m/>
    <m/>
    <x v="0"/>
    <s v="Y"/>
    <n v="12341.539999999995"/>
    <x v="418"/>
    <n v="0"/>
    <m/>
    <m/>
    <m/>
    <m/>
    <n v="2126"/>
    <s v="Gas Pipeline Accountant"/>
    <s v="Shared Services"/>
    <x v="0"/>
    <s v="4"/>
    <s v="ATM-Dallas Lincoln II"/>
    <s v="ATM-Dal-Gas Pipeline Accounting [1155]"/>
    <n v="1155"/>
    <s v="PERIOD"/>
  </r>
  <r>
    <n v="15637"/>
    <s v="Lewis, Kevin M"/>
    <m/>
    <m/>
    <m/>
    <m/>
    <m/>
    <m/>
    <m/>
    <m/>
    <m/>
    <x v="0"/>
    <s v="Y"/>
    <n v="3997.5300000000025"/>
    <x v="419"/>
    <n v="0"/>
    <m/>
    <m/>
    <m/>
    <m/>
    <n v="2501"/>
    <s v="Facilities Project Specialist"/>
    <s v="Shared Services"/>
    <x v="0"/>
    <s v="4"/>
    <s v="ATM-Dallas Lincoln II"/>
    <s v="ATM-Dal-Facilities [1407]"/>
    <n v="1407"/>
    <s v="PERIOD"/>
  </r>
  <r>
    <n v="15730"/>
    <s v="Ramon, Yvette S"/>
    <m/>
    <m/>
    <m/>
    <m/>
    <m/>
    <m/>
    <m/>
    <m/>
    <m/>
    <x v="0"/>
    <s v="Y"/>
    <n v="1356.1799999999998"/>
    <x v="420"/>
    <n v="0"/>
    <m/>
    <m/>
    <m/>
    <m/>
    <n v="3499"/>
    <s v="Customer Support Associate"/>
    <s v="Customer Service Organization"/>
    <x v="2"/>
    <s v="1"/>
    <s v="ATM-Waco-CCC"/>
    <s v="ATM-CSO-Customer Contact Center [1212]"/>
    <n v="1212"/>
    <s v="HOURLY"/>
  </r>
  <r>
    <n v="15750"/>
    <s v="Blessing, Rose M"/>
    <m/>
    <m/>
    <m/>
    <m/>
    <m/>
    <m/>
    <m/>
    <m/>
    <m/>
    <x v="0"/>
    <s v="Y"/>
    <n v="24000"/>
    <x v="421"/>
    <n v="0"/>
    <m/>
    <m/>
    <m/>
    <m/>
    <n v="363"/>
    <s v="Lead Investor Rel Analyst"/>
    <s v="Shared Services"/>
    <x v="0"/>
    <s v="6"/>
    <s v="ATM-Dal-Lincoln III"/>
    <s v="ATM-Dal-Investor Relations [1132]"/>
    <n v="1132"/>
    <s v="PERIOD"/>
  </r>
  <r>
    <n v="15753"/>
    <s v="Friend, Tevyan L"/>
    <m/>
    <m/>
    <m/>
    <m/>
    <m/>
    <m/>
    <m/>
    <m/>
    <m/>
    <x v="0"/>
    <s v="Y"/>
    <n v="5119.5399999999981"/>
    <x v="422"/>
    <n v="0"/>
    <m/>
    <m/>
    <m/>
    <m/>
    <n v="1442"/>
    <s v="Mgr Property Tax"/>
    <s v="Shared Services"/>
    <x v="0"/>
    <s v="6"/>
    <s v="ATM-Dal-Lincoln III"/>
    <s v="ATM-Dal-Property &amp; Sales Tax [1128]"/>
    <n v="1128"/>
    <s v="PERIOD"/>
  </r>
  <r>
    <n v="15776"/>
    <s v="Fry, Susan M"/>
    <m/>
    <m/>
    <m/>
    <m/>
    <m/>
    <m/>
    <m/>
    <m/>
    <m/>
    <x v="0"/>
    <s v="Y"/>
    <n v="13737.460000000005"/>
    <x v="423"/>
    <n v="0"/>
    <m/>
    <m/>
    <m/>
    <m/>
    <n v="1447"/>
    <s v="Mgr Pipeline Accounting"/>
    <s v="Shared Services"/>
    <x v="0"/>
    <s v="6"/>
    <s v="ATM-Dallas Lincoln II"/>
    <s v="ATM-Dal-Gas Pipeline Accounting [1155]"/>
    <n v="1155"/>
    <s v="PERIOD"/>
  </r>
  <r>
    <n v="15777"/>
    <s v="Wang, Yan"/>
    <m/>
    <m/>
    <m/>
    <m/>
    <m/>
    <m/>
    <m/>
    <m/>
    <m/>
    <x v="0"/>
    <s v="Y"/>
    <n v="18000"/>
    <x v="424"/>
    <n v="0"/>
    <m/>
    <m/>
    <m/>
    <m/>
    <n v="4595"/>
    <s v="Supv Complex Billed Acct"/>
    <s v="Shared Services"/>
    <x v="0"/>
    <s v="5"/>
    <s v="ATM-Dal-Lincoln III"/>
    <s v="ATM-Dal-Revenue Accounting [1145]"/>
    <n v="1145"/>
    <s v="PERIOD"/>
  </r>
  <r>
    <n v="15791"/>
    <s v="Thorpe, Wincy M"/>
    <m/>
    <m/>
    <m/>
    <m/>
    <m/>
    <m/>
    <m/>
    <m/>
    <m/>
    <x v="0"/>
    <s v="Y"/>
    <n v="9686.23"/>
    <x v="425"/>
    <n v="0"/>
    <m/>
    <m/>
    <m/>
    <m/>
    <n v="4362"/>
    <s v="Sr TBS App Support Specialist"/>
    <s v="Shared Services"/>
    <x v="0"/>
    <s v="6"/>
    <s v="ATM-Dallas Lincoln II"/>
    <s v="ATM-Dal-TBS Application Support [1837]"/>
    <n v="1837"/>
    <s v="PERIOD"/>
  </r>
  <r>
    <n v="15794"/>
    <s v="Croissant, Cara A"/>
    <m/>
    <m/>
    <m/>
    <m/>
    <m/>
    <m/>
    <m/>
    <m/>
    <m/>
    <x v="2"/>
    <s v="Interest Only"/>
    <n v="5065.5500000000011"/>
    <x v="426"/>
    <n v="5065.5500000000011"/>
    <m/>
    <m/>
    <m/>
    <m/>
    <n v="951"/>
    <s v="Mgr Plant Accounting"/>
    <s v="Shared Services"/>
    <x v="0"/>
    <s v="6"/>
    <s v="ATM-Dal-Lincoln III"/>
    <s v="ATM-Dal-Plant Accounting [1121]"/>
    <n v="1121"/>
    <s v="PERIOD"/>
  </r>
  <r>
    <n v="15796"/>
    <s v="Walker, Stephen A"/>
    <m/>
    <m/>
    <m/>
    <m/>
    <m/>
    <m/>
    <m/>
    <m/>
    <m/>
    <x v="2"/>
    <s v="Interest Only"/>
    <n v="5954.6400000000031"/>
    <x v="427"/>
    <n v="3969.7599999999993"/>
    <m/>
    <m/>
    <m/>
    <m/>
    <n v="4572"/>
    <s v="Gas Supply Representative"/>
    <s v="Shared Services"/>
    <x v="0"/>
    <s v="5"/>
    <s v="ATM-New Orleans"/>
    <s v="ATM-Dal-SS Pipeline Admin [1221]"/>
    <n v="1221"/>
    <s v="PERIOD"/>
  </r>
  <r>
    <n v="15799"/>
    <s v="DeLosReyes, Angela"/>
    <m/>
    <m/>
    <m/>
    <m/>
    <m/>
    <m/>
    <m/>
    <m/>
    <m/>
    <x v="0"/>
    <s v="Y"/>
    <n v="1162.1999999999998"/>
    <x v="428"/>
    <n v="0"/>
    <m/>
    <m/>
    <m/>
    <m/>
    <n v="22"/>
    <s v="Customer Support Associate"/>
    <s v="Customer Service Organization"/>
    <x v="2"/>
    <s v="1"/>
    <s v="ATM-Amarillo CCC"/>
    <s v="ATM-CSO-Customer Contact Center [1212]"/>
    <n v="1212"/>
    <s v="HOURLY"/>
  </r>
  <r>
    <n v="15805"/>
    <s v="Johnson, JoAnn"/>
    <m/>
    <m/>
    <m/>
    <m/>
    <m/>
    <m/>
    <m/>
    <m/>
    <m/>
    <x v="0"/>
    <s v="Y"/>
    <n v="1384.14"/>
    <x v="429"/>
    <n v="0"/>
    <m/>
    <m/>
    <m/>
    <m/>
    <n v="2179"/>
    <s v="Customer Support Associate"/>
    <s v="Customer Service Organization"/>
    <x v="2"/>
    <s v="1"/>
    <s v="ATM-Amarillo CCC"/>
    <s v="ATM-CSO-Customer Contact Center [1212]"/>
    <n v="1212"/>
    <s v="HOURLY"/>
  </r>
  <r>
    <n v="15808"/>
    <s v="Martin, Shane T"/>
    <m/>
    <m/>
    <m/>
    <m/>
    <m/>
    <m/>
    <m/>
    <m/>
    <m/>
    <x v="0"/>
    <s v="Y"/>
    <n v="2666.99"/>
    <x v="430"/>
    <n v="0"/>
    <m/>
    <m/>
    <m/>
    <m/>
    <n v="2690"/>
    <s v="Storage Technician"/>
    <s v="Kentucky-Mid-States Division"/>
    <x v="3"/>
    <s v="3"/>
    <s v="KMD-Owensboro"/>
    <s v="KMD-Owensboro-Storage&amp;Transmission [2609]"/>
    <n v="2609"/>
    <s v="HOURLY"/>
  </r>
  <r>
    <n v="15809"/>
    <s v="LeGrand, Sheri Ann"/>
    <m/>
    <m/>
    <m/>
    <m/>
    <m/>
    <m/>
    <m/>
    <m/>
    <m/>
    <x v="0"/>
    <s v="Y"/>
    <n v="1639.7299999999998"/>
    <x v="431"/>
    <n v="0"/>
    <m/>
    <m/>
    <m/>
    <m/>
    <n v="2775"/>
    <s v="Customer Account Supv"/>
    <s v="Customer Service Organization"/>
    <x v="2"/>
    <s v="2"/>
    <s v="ATM-Amarillo CCC"/>
    <s v="ATM-CSO-Customer Contact Center [1212]"/>
    <n v="1212"/>
    <s v="HOURLY"/>
  </r>
  <r>
    <n v="15820"/>
    <s v="Warren, Sandra J (Sandie)"/>
    <m/>
    <m/>
    <m/>
    <m/>
    <m/>
    <m/>
    <m/>
    <m/>
    <m/>
    <x v="0"/>
    <s v="Y"/>
    <n v="1562.8899999999996"/>
    <x v="432"/>
    <n v="0"/>
    <m/>
    <m/>
    <m/>
    <m/>
    <n v="4615"/>
    <s v="Customer Support Associate"/>
    <s v="Customer Service Organization"/>
    <x v="2"/>
    <s v="1"/>
    <s v="ATM-Amarillo CCC"/>
    <s v="ATM-CSO-Customer Contact Center [1212]"/>
    <n v="1212"/>
    <s v="HOURLY"/>
  </r>
  <r>
    <n v="15826"/>
    <s v="Al-Refai, Maher J"/>
    <m/>
    <m/>
    <m/>
    <m/>
    <m/>
    <m/>
    <m/>
    <m/>
    <m/>
    <x v="0"/>
    <s v="Y"/>
    <n v="7834.5300000000025"/>
    <x v="433"/>
    <n v="0"/>
    <m/>
    <m/>
    <m/>
    <m/>
    <n v="33"/>
    <s v="Sr TBS Technical Support Spec"/>
    <s v="Shared Services"/>
    <x v="0"/>
    <s v="6"/>
    <s v="ATM-Dallas Lincoln II"/>
    <s v="ATM-Dal-TBS Technical Support [1838]"/>
    <n v="1838"/>
    <s v="PERIOD"/>
  </r>
  <r>
    <n v="15828"/>
    <s v="Murphy, Leila M"/>
    <m/>
    <m/>
    <m/>
    <m/>
    <m/>
    <m/>
    <m/>
    <m/>
    <m/>
    <x v="0"/>
    <s v="Y"/>
    <n v="4320.6600000000017"/>
    <x v="434"/>
    <n v="0"/>
    <m/>
    <m/>
    <m/>
    <m/>
    <n v="3105"/>
    <s v="Accountant I"/>
    <s v="Shared Services"/>
    <x v="0"/>
    <s v="4"/>
    <s v="ATM-Dal-Lincoln III"/>
    <s v="ATM-Dal-Gas Purchase Acctg [1141]"/>
    <n v="1141"/>
    <s v="PERIOD"/>
  </r>
  <r>
    <n v="16277"/>
    <s v="Dyer, Diann A"/>
    <m/>
    <m/>
    <m/>
    <m/>
    <m/>
    <m/>
    <m/>
    <m/>
    <m/>
    <x v="0"/>
    <s v="Y"/>
    <n v="2730.1900000000005"/>
    <x v="435"/>
    <n v="0"/>
    <m/>
    <m/>
    <m/>
    <m/>
    <n v="1195"/>
    <s v="Customer Experience Specialist"/>
    <s v="Customer Service Organization"/>
    <x v="2"/>
    <s v="2"/>
    <s v="ATM-Waco-CCC"/>
    <s v="ATM-CSO-Customer Contact Center [1212]"/>
    <n v="1212"/>
    <s v="HOURLY"/>
  </r>
  <r>
    <n v="16282"/>
    <s v="Clark, Bridgette"/>
    <m/>
    <m/>
    <m/>
    <m/>
    <m/>
    <m/>
    <m/>
    <m/>
    <m/>
    <x v="0"/>
    <s v="Y"/>
    <n v="1001.9700000000003"/>
    <x v="436"/>
    <n v="0"/>
    <m/>
    <m/>
    <m/>
    <m/>
    <n v="3036"/>
    <s v="Customer Support Associate"/>
    <s v="Customer Service Organization"/>
    <x v="2"/>
    <s v="1"/>
    <s v="ATM-Waco-CCC"/>
    <s v="ATM-CSO-Customer Contact Center [1212]"/>
    <n v="1212"/>
    <s v="HOURLY"/>
  </r>
  <r>
    <n v="16289"/>
    <s v="Mitchell, Thomas M"/>
    <m/>
    <m/>
    <m/>
    <m/>
    <m/>
    <m/>
    <m/>
    <m/>
    <m/>
    <x v="0"/>
    <s v="Y"/>
    <n v="971.32999999999993"/>
    <x v="437"/>
    <n v="0"/>
    <m/>
    <m/>
    <m/>
    <m/>
    <n v="2982"/>
    <s v="Customer Support Associate"/>
    <s v="Customer Service Organization"/>
    <x v="2"/>
    <s v="1"/>
    <s v="ATM-Waco-CCC"/>
    <s v="ATM-CSO-Customer Contact Center [1212]"/>
    <n v="1212"/>
    <s v="HOURLY"/>
  </r>
  <r>
    <n v="16290"/>
    <s v="Price, Lavell L"/>
    <m/>
    <m/>
    <m/>
    <m/>
    <m/>
    <m/>
    <m/>
    <m/>
    <m/>
    <x v="0"/>
    <s v="Y"/>
    <n v="481.52000000000015"/>
    <x v="438"/>
    <n v="0"/>
    <m/>
    <m/>
    <m/>
    <m/>
    <n v="3445"/>
    <s v="Customer Support Associate"/>
    <s v="Customer Service Organization"/>
    <x v="2"/>
    <s v="1"/>
    <s v="ATM-Waco-CCC"/>
    <s v="ATM-CSO-Customer Contact Center [1212]"/>
    <n v="1212"/>
    <s v="HOURLY"/>
  </r>
  <r>
    <n v="16295"/>
    <s v="Bowman, Tammie C"/>
    <m/>
    <m/>
    <m/>
    <m/>
    <m/>
    <m/>
    <m/>
    <m/>
    <m/>
    <x v="0"/>
    <s v="Y"/>
    <n v="2916.0900000000011"/>
    <x v="439"/>
    <n v="0"/>
    <m/>
    <m/>
    <m/>
    <m/>
    <n v="422"/>
    <s v="Supv Customer Operations"/>
    <s v="Customer Service Organization"/>
    <x v="2"/>
    <s v="5"/>
    <s v="ATM-Waco-CCC"/>
    <s v="ATM-CSO-Customer Contact Center [1212]"/>
    <n v="1212"/>
    <s v="PERIOD"/>
  </r>
  <r>
    <n v="16297"/>
    <s v="Young, Jacqueline D (Jackie)"/>
    <m/>
    <m/>
    <m/>
    <m/>
    <m/>
    <m/>
    <m/>
    <m/>
    <m/>
    <x v="0"/>
    <s v="Y"/>
    <n v="2663.3799999999997"/>
    <x v="440"/>
    <n v="0"/>
    <m/>
    <m/>
    <m/>
    <m/>
    <n v="4874"/>
    <s v="Dispatcher"/>
    <s v="Customer Service Organization"/>
    <x v="2"/>
    <s v="3"/>
    <s v="ATM-Plano-CSO"/>
    <s v="ATM-Dal-Dispatch Operations [1215]"/>
    <n v="1215"/>
    <s v="HOURLY"/>
  </r>
  <r>
    <n v="16299"/>
    <s v="Thompson, Jeanine E"/>
    <m/>
    <m/>
    <m/>
    <m/>
    <m/>
    <m/>
    <m/>
    <m/>
    <m/>
    <x v="0"/>
    <s v="Y"/>
    <n v="3659.62"/>
    <x v="441"/>
    <n v="0"/>
    <m/>
    <m/>
    <m/>
    <m/>
    <n v="4349"/>
    <s v="Dispatcher"/>
    <s v="Customer Service Organization"/>
    <x v="2"/>
    <s v="3"/>
    <s v="ATM-Plano-CSO"/>
    <s v="ATM-Dal-Dispatch Operations [1215]"/>
    <n v="1215"/>
    <s v="HOURLY"/>
  </r>
  <r>
    <n v="16300"/>
    <s v="Cooper, Billy G (Bill)"/>
    <m/>
    <m/>
    <m/>
    <m/>
    <m/>
    <m/>
    <m/>
    <m/>
    <m/>
    <x v="0"/>
    <s v="Y"/>
    <n v="642.76"/>
    <x v="442"/>
    <n v="0"/>
    <m/>
    <m/>
    <m/>
    <m/>
    <n v="882"/>
    <s v="Customer Experience Specialist"/>
    <s v="Customer Service Organization"/>
    <x v="2"/>
    <s v="2"/>
    <s v="ATM-Waco-CCC"/>
    <s v="ATM-CSO-Customer Contact Center [1212]"/>
    <n v="1212"/>
    <s v="HOURLY"/>
  </r>
  <r>
    <n v="16302"/>
    <s v="Pascoe, Betty P (Petina)"/>
    <m/>
    <m/>
    <m/>
    <m/>
    <m/>
    <m/>
    <m/>
    <m/>
    <m/>
    <x v="0"/>
    <s v="Y"/>
    <n v="3461.5299999999997"/>
    <x v="443"/>
    <n v="0"/>
    <m/>
    <m/>
    <m/>
    <m/>
    <n v="3300"/>
    <s v="Customer Support Associate"/>
    <s v="Customer Service Organization"/>
    <x v="2"/>
    <s v="1"/>
    <s v="ATM-Waco-CCC"/>
    <s v="ATM-CSO-Customer Contact Center [1212]"/>
    <n v="1212"/>
    <s v="HOURLY"/>
  </r>
  <r>
    <n v="16304"/>
    <s v="Phillips, Laurice M"/>
    <m/>
    <m/>
    <m/>
    <m/>
    <m/>
    <m/>
    <m/>
    <m/>
    <m/>
    <x v="0"/>
    <s v="Y"/>
    <n v="1375.77"/>
    <x v="444"/>
    <n v="0"/>
    <m/>
    <m/>
    <m/>
    <m/>
    <n v="3375"/>
    <s v="Customer Support Associate"/>
    <s v="Customer Service Organization"/>
    <x v="2"/>
    <s v="1"/>
    <s v="ATM-Waco-CCC"/>
    <s v="ATM-CSO-Customer Contact Center [1212]"/>
    <n v="1212"/>
    <s v="HOURLY"/>
  </r>
  <r>
    <n v="16307"/>
    <s v="Whitworth, Shauna J"/>
    <m/>
    <m/>
    <m/>
    <m/>
    <m/>
    <m/>
    <m/>
    <m/>
    <m/>
    <x v="0"/>
    <s v="Y"/>
    <n v="1817.4400000000003"/>
    <x v="445"/>
    <n v="0"/>
    <m/>
    <m/>
    <m/>
    <m/>
    <n v="4720"/>
    <s v="Customer Support Associate"/>
    <s v="Customer Service Organization"/>
    <x v="2"/>
    <s v="1"/>
    <s v="ATM-Waco-CCC"/>
    <s v="ATM-CSO-Customer Contact Center [1212]"/>
    <n v="1212"/>
    <s v="HOURLY"/>
  </r>
  <r>
    <n v="16309"/>
    <s v="Carpenter, Angela G"/>
    <m/>
    <m/>
    <m/>
    <m/>
    <m/>
    <m/>
    <m/>
    <m/>
    <m/>
    <x v="0"/>
    <s v="Y"/>
    <n v="592.69000000000005"/>
    <x v="446"/>
    <n v="0"/>
    <m/>
    <m/>
    <m/>
    <m/>
    <n v="672"/>
    <s v="Customer Support Associate"/>
    <s v="Customer Service Organization"/>
    <x v="2"/>
    <s v="1"/>
    <s v="ATM-Waco-CCC"/>
    <s v="ATM-CSO-Customer Contact Center [1212]"/>
    <n v="1212"/>
    <s v="HOURLY"/>
  </r>
  <r>
    <n v="16311"/>
    <s v="Welch, Donna M (Michele)"/>
    <m/>
    <m/>
    <m/>
    <m/>
    <m/>
    <m/>
    <m/>
    <m/>
    <m/>
    <x v="0"/>
    <s v="Y"/>
    <n v="261.12"/>
    <x v="447"/>
    <n v="0"/>
    <m/>
    <m/>
    <m/>
    <m/>
    <n v="634"/>
    <s v="Customer Support Associate"/>
    <s v="Customer Service Organization"/>
    <x v="2"/>
    <s v="1"/>
    <s v="ATM-Waco-CCC"/>
    <s v="ATM-CSO-Customer Contact Center [1212]"/>
    <n v="1212"/>
    <s v="HOURLY"/>
  </r>
  <r>
    <n v="16312"/>
    <s v="Tatum, Lorea D (Denice)"/>
    <m/>
    <m/>
    <m/>
    <m/>
    <m/>
    <m/>
    <m/>
    <m/>
    <m/>
    <x v="0"/>
    <s v="Y"/>
    <n v="1680.88"/>
    <x v="448"/>
    <n v="0"/>
    <m/>
    <m/>
    <m/>
    <m/>
    <n v="4282"/>
    <s v="Customer Support Associate"/>
    <s v="Customer Service Organization"/>
    <x v="2"/>
    <s v="1"/>
    <s v="ATM-Waco-CCC"/>
    <s v="ATM-CSO-Customer Contact Center [1212]"/>
    <n v="1212"/>
    <s v="HOURLY"/>
  </r>
  <r>
    <n v="16318"/>
    <s v="Forward, Tisha A"/>
    <m/>
    <m/>
    <m/>
    <m/>
    <m/>
    <m/>
    <m/>
    <m/>
    <m/>
    <x v="0"/>
    <s v="Y"/>
    <n v="1501.43"/>
    <x v="449"/>
    <n v="0"/>
    <m/>
    <m/>
    <m/>
    <m/>
    <n v="1391"/>
    <s v="Customer Support Associate"/>
    <s v="Customer Service Organization"/>
    <x v="2"/>
    <s v="1"/>
    <s v="ATM-Waco-CCC"/>
    <s v="ATM-CSO-Customer Contact Center [1212]"/>
    <n v="1212"/>
    <s v="HOURLY"/>
  </r>
  <r>
    <n v="16319"/>
    <s v="Stone-Thompson, Betty J"/>
    <m/>
    <m/>
    <m/>
    <m/>
    <m/>
    <m/>
    <m/>
    <m/>
    <m/>
    <x v="0"/>
    <s v="Y"/>
    <n v="1656.9399999999998"/>
    <x v="450"/>
    <n v="0"/>
    <m/>
    <m/>
    <m/>
    <m/>
    <n v="4209"/>
    <s v="Customer Support Associate"/>
    <s v="Customer Service Organization"/>
    <x v="2"/>
    <s v="1"/>
    <s v="ATM-Waco-CCC"/>
    <s v="ATM-CSO-Customer Contact Center [1212]"/>
    <n v="1212"/>
    <s v="HOURLY"/>
  </r>
  <r>
    <n v="16320"/>
    <s v="Crowder, Patricia A"/>
    <m/>
    <m/>
    <m/>
    <m/>
    <m/>
    <m/>
    <m/>
    <m/>
    <m/>
    <x v="0"/>
    <s v="Y"/>
    <n v="14149.899999999998"/>
    <x v="451"/>
    <n v="0"/>
    <m/>
    <m/>
    <m/>
    <m/>
    <n v="960"/>
    <s v="Supv Customer Operations"/>
    <s v="Customer Service Organization"/>
    <x v="2"/>
    <s v="5"/>
    <s v="ATM-Waco-CCC"/>
    <s v="ATM-CSO-Customer Contact Center [1212]"/>
    <n v="1212"/>
    <s v="PERIOD"/>
  </r>
  <r>
    <n v="16322"/>
    <s v="Rendo, Kristi G"/>
    <m/>
    <m/>
    <m/>
    <m/>
    <m/>
    <m/>
    <m/>
    <m/>
    <m/>
    <x v="0"/>
    <s v="Y"/>
    <n v="8357.8800000000028"/>
    <x v="452"/>
    <n v="0"/>
    <m/>
    <m/>
    <m/>
    <m/>
    <n v="3585"/>
    <s v="Mgr Builder Services"/>
    <s v="Customer Service Organization"/>
    <x v="2"/>
    <s v="5"/>
    <s v="ATM-Waco-CCC"/>
    <s v="ATM-CSO-Customer Contact Center [1212]"/>
    <n v="1212"/>
    <s v="PERIOD"/>
  </r>
  <r>
    <n v="16323"/>
    <s v="Bardin, Linda S"/>
    <m/>
    <m/>
    <m/>
    <m/>
    <m/>
    <m/>
    <m/>
    <m/>
    <m/>
    <x v="0"/>
    <s v="Y"/>
    <n v="2607.3000000000002"/>
    <x v="453"/>
    <n v="0"/>
    <m/>
    <m/>
    <m/>
    <m/>
    <n v="217"/>
    <s v="Customer Account Supv"/>
    <s v="Customer Service Organization"/>
    <x v="2"/>
    <s v="2"/>
    <s v="ATM-Waco-CCC"/>
    <s v="ATM-CSO-Customer Contact Center [1212]"/>
    <n v="1212"/>
    <s v="HOURLY"/>
  </r>
  <r>
    <n v="16326"/>
    <s v="Parshall, William J (Bill)"/>
    <m/>
    <m/>
    <m/>
    <m/>
    <m/>
    <m/>
    <m/>
    <m/>
    <m/>
    <x v="0"/>
    <s v="Y"/>
    <n v="2824.5099999999993"/>
    <x v="454"/>
    <n v="0"/>
    <m/>
    <m/>
    <m/>
    <m/>
    <n v="3296"/>
    <s v="Supv Customer Operations"/>
    <s v="Customer Service Organization"/>
    <x v="2"/>
    <s v="4"/>
    <s v="ATM-Waco-CCC"/>
    <s v="ATM-CSO-Customer Contact Center [1212]"/>
    <n v="1212"/>
    <s v="PERIOD"/>
  </r>
  <r>
    <n v="16327"/>
    <s v="Riley, Temeshia R"/>
    <m/>
    <m/>
    <m/>
    <m/>
    <m/>
    <m/>
    <m/>
    <m/>
    <m/>
    <x v="0"/>
    <s v="Y"/>
    <n v="1795.71"/>
    <x v="455"/>
    <n v="0"/>
    <m/>
    <m/>
    <m/>
    <m/>
    <n v="2230"/>
    <s v="Customer Support Associate"/>
    <s v="Customer Service Organization"/>
    <x v="2"/>
    <s v="1"/>
    <s v="ATM-Waco-CCC"/>
    <s v="ATM-CSO-Customer Contact Center [1212]"/>
    <n v="1212"/>
    <s v="HOURLY"/>
  </r>
  <r>
    <n v="16328"/>
    <s v="Yoder, Lisa L"/>
    <m/>
    <m/>
    <m/>
    <m/>
    <m/>
    <m/>
    <m/>
    <m/>
    <m/>
    <x v="0"/>
    <s v="Y"/>
    <n v="1800.2500000000002"/>
    <x v="456"/>
    <n v="0"/>
    <m/>
    <m/>
    <m/>
    <m/>
    <n v="4867"/>
    <s v="Customer Support Associate"/>
    <s v="Customer Service Organization"/>
    <x v="2"/>
    <s v="1"/>
    <s v="ATM-Waco-CCC"/>
    <s v="ATM-CSO-Customer Contact Center [1212]"/>
    <n v="1212"/>
    <s v="HOURLY"/>
  </r>
  <r>
    <n v="16339"/>
    <s v="Amundson, Shanna L"/>
    <m/>
    <m/>
    <m/>
    <m/>
    <m/>
    <m/>
    <m/>
    <m/>
    <m/>
    <x v="0"/>
    <s v="Y"/>
    <n v="1334.27"/>
    <x v="457"/>
    <n v="0"/>
    <m/>
    <m/>
    <m/>
    <m/>
    <n v="80"/>
    <s v="Customer Support Associate"/>
    <s v="Customer Service Organization"/>
    <x v="2"/>
    <s v="1"/>
    <s v="ATM-Waco-CCC"/>
    <s v="ATM-CSO-Customer Contact Center [1212]"/>
    <n v="1212"/>
    <s v="HOURLY"/>
  </r>
  <r>
    <n v="16340"/>
    <s v="Dancy, Karen R"/>
    <m/>
    <m/>
    <m/>
    <m/>
    <m/>
    <m/>
    <m/>
    <m/>
    <m/>
    <x v="0"/>
    <s v="Y"/>
    <n v="1945.2699999999998"/>
    <x v="458"/>
    <n v="0"/>
    <m/>
    <m/>
    <m/>
    <m/>
    <n v="1001"/>
    <s v="Customer Experience Specialist"/>
    <s v="Customer Service Organization"/>
    <x v="2"/>
    <s v="2"/>
    <s v="ATM-Waco-CCC"/>
    <s v="ATM-CSO-Customer Contact Center [1212]"/>
    <n v="1212"/>
    <s v="HOURLY"/>
  </r>
  <r>
    <n v="16343"/>
    <s v="Fernandez, Rose"/>
    <m/>
    <m/>
    <m/>
    <m/>
    <m/>
    <m/>
    <m/>
    <m/>
    <m/>
    <x v="0"/>
    <s v="Y"/>
    <n v="1595.6700000000005"/>
    <x v="459"/>
    <n v="0"/>
    <m/>
    <m/>
    <m/>
    <m/>
    <n v="1334"/>
    <s v="Customer Support Associate"/>
    <s v="Customer Service Organization"/>
    <x v="2"/>
    <s v="1"/>
    <s v="ATM-Waco-CCC"/>
    <s v="ATM-CSO-Customer Contact Center [1212]"/>
    <n v="1212"/>
    <s v="HOURLY"/>
  </r>
  <r>
    <n v="16345"/>
    <s v="Cleere, Cynthia G (Gail)"/>
    <m/>
    <m/>
    <m/>
    <m/>
    <m/>
    <m/>
    <m/>
    <m/>
    <m/>
    <x v="0"/>
    <s v="Y"/>
    <n v="3651.3700000000013"/>
    <x v="460"/>
    <n v="0"/>
    <m/>
    <m/>
    <m/>
    <m/>
    <n v="800"/>
    <s v="Mgr Customer Accounts"/>
    <s v="Customer Service Organization"/>
    <x v="2"/>
    <s v="5"/>
    <s v="ATM-Waco-CCC"/>
    <s v="ATM-CSO-Customer Contact Center [1212]"/>
    <n v="1212"/>
    <s v="PERIOD"/>
  </r>
  <r>
    <n v="16351"/>
    <s v="Long, Patsy R"/>
    <m/>
    <m/>
    <m/>
    <m/>
    <m/>
    <m/>
    <m/>
    <m/>
    <m/>
    <x v="0"/>
    <s v="Y"/>
    <n v="1581.8"/>
    <x v="461"/>
    <n v="0"/>
    <m/>
    <m/>
    <m/>
    <m/>
    <n v="2550"/>
    <s v="Customer Support Associate"/>
    <s v="Customer Service Organization"/>
    <x v="2"/>
    <s v="1"/>
    <s v="ATM-Waco-CCC"/>
    <s v="ATM-CSO-Customer Contact Center [1212]"/>
    <n v="1212"/>
    <s v="HOURLY"/>
  </r>
  <r>
    <n v="16357"/>
    <s v="Rodriguez, Misty Trujillo"/>
    <m/>
    <m/>
    <m/>
    <m/>
    <m/>
    <m/>
    <m/>
    <m/>
    <m/>
    <x v="0"/>
    <s v="Y"/>
    <n v="2865.8700000000008"/>
    <x v="462"/>
    <n v="0"/>
    <m/>
    <m/>
    <m/>
    <m/>
    <n v="4437"/>
    <s v="Customer Account Supv"/>
    <s v="Customer Service Organization"/>
    <x v="2"/>
    <s v="2"/>
    <s v="ATM-Waco-CCC"/>
    <s v="ATM-CSO-Customer Contact Center [1212]"/>
    <n v="1212"/>
    <s v="HOURLY"/>
  </r>
  <r>
    <n v="16358"/>
    <s v="Beck, Sherry R"/>
    <m/>
    <m/>
    <m/>
    <m/>
    <m/>
    <m/>
    <m/>
    <m/>
    <m/>
    <x v="0"/>
    <s v="Y"/>
    <n v="1847.11"/>
    <x v="463"/>
    <n v="0"/>
    <m/>
    <m/>
    <m/>
    <m/>
    <n v="266"/>
    <s v="Customer Support Associate"/>
    <s v="Customer Service Organization"/>
    <x v="2"/>
    <s v="1"/>
    <s v="ATM-Waco-CCC"/>
    <s v="ATM-CSO-Customer Contact Center [1212]"/>
    <n v="1212"/>
    <s v="HOURLY"/>
  </r>
  <r>
    <n v="16362"/>
    <s v="Bradford, Lesia R"/>
    <m/>
    <m/>
    <m/>
    <m/>
    <m/>
    <m/>
    <m/>
    <m/>
    <m/>
    <x v="0"/>
    <s v="Y"/>
    <n v="1788.9799999999998"/>
    <x v="464"/>
    <n v="0"/>
    <m/>
    <m/>
    <m/>
    <m/>
    <n v="436"/>
    <s v="Customer Support Associate"/>
    <s v="Customer Service Organization"/>
    <x v="2"/>
    <s v="1"/>
    <s v="ATM-Waco-CCC"/>
    <s v="ATM-CSO-Customer Contact Center [1212]"/>
    <n v="1212"/>
    <s v="HOURLY"/>
  </r>
  <r>
    <n v="16364"/>
    <s v="Emmons, Carrie R"/>
    <m/>
    <m/>
    <m/>
    <m/>
    <m/>
    <m/>
    <m/>
    <m/>
    <m/>
    <x v="0"/>
    <s v="Y"/>
    <n v="1640.67"/>
    <x v="465"/>
    <n v="0"/>
    <m/>
    <m/>
    <m/>
    <m/>
    <n v="1258"/>
    <s v="Customer Support Associate"/>
    <s v="Customer Service Organization"/>
    <x v="2"/>
    <s v="1"/>
    <s v="ATM-Waco-CCC"/>
    <s v="ATM-CSO-Customer Contact Center [1212]"/>
    <n v="1212"/>
    <s v="HOURLY"/>
  </r>
  <r>
    <n v="16365"/>
    <s v="Simmons, Monica S"/>
    <m/>
    <m/>
    <m/>
    <m/>
    <m/>
    <m/>
    <m/>
    <m/>
    <m/>
    <x v="0"/>
    <s v="Y"/>
    <n v="725.1"/>
    <x v="466"/>
    <n v="0"/>
    <m/>
    <m/>
    <m/>
    <m/>
    <n v="4003"/>
    <s v="Customer Support Associate"/>
    <s v="Customer Service Organization"/>
    <x v="2"/>
    <s v="1"/>
    <s v="ATM-Waco-CCC"/>
    <s v="ATM-CSO-Customer Contact Center [1212]"/>
    <n v="1212"/>
    <s v="HOURLY"/>
  </r>
  <r>
    <n v="16367"/>
    <s v="Smith, Kimberly D (Kim)"/>
    <m/>
    <m/>
    <m/>
    <m/>
    <m/>
    <m/>
    <m/>
    <m/>
    <m/>
    <x v="0"/>
    <s v="Y"/>
    <n v="4307.4199999999983"/>
    <x v="467"/>
    <n v="0"/>
    <m/>
    <m/>
    <m/>
    <m/>
    <n v="4291"/>
    <s v="Mgr Revenue Management"/>
    <s v="Customer Service Organization"/>
    <x v="2"/>
    <s v="6"/>
    <s v="ATM-Dal-CSO"/>
    <s v="ATM-Dal-Customer Revenue Management [1228]"/>
    <n v="1228"/>
    <s v="PERIOD"/>
  </r>
  <r>
    <n v="16368"/>
    <s v="Gober, Felicia T (Fee)"/>
    <m/>
    <m/>
    <m/>
    <m/>
    <m/>
    <m/>
    <m/>
    <m/>
    <m/>
    <x v="0"/>
    <s v="Y"/>
    <n v="7774.6499999999987"/>
    <x v="468"/>
    <n v="0"/>
    <m/>
    <m/>
    <m/>
    <m/>
    <n v="1581"/>
    <s v="Customer Support Associate"/>
    <s v="Customer Service Organization"/>
    <x v="2"/>
    <s v="1"/>
    <s v="ATM-Waco-CCC"/>
    <s v="ATM-CSO-Customer Contact Center [1212]"/>
    <n v="1212"/>
    <s v="HOURLY"/>
  </r>
  <r>
    <n v="16370"/>
    <s v="Lara, Maria J (Mary)"/>
    <m/>
    <m/>
    <m/>
    <m/>
    <m/>
    <m/>
    <m/>
    <m/>
    <m/>
    <x v="0"/>
    <s v="Y"/>
    <n v="1797.9899999999996"/>
    <x v="469"/>
    <n v="0"/>
    <m/>
    <m/>
    <m/>
    <m/>
    <n v="2427"/>
    <s v="Customer Support Associate"/>
    <s v="Customer Service Organization"/>
    <x v="2"/>
    <s v="1"/>
    <s v="ATM-Waco-CCC"/>
    <s v="ATM-CSO-Customer Contact Center [1212]"/>
    <n v="1212"/>
    <s v="HOURLY"/>
  </r>
  <r>
    <n v="16371"/>
    <s v="Smith, Colleen L"/>
    <m/>
    <m/>
    <m/>
    <m/>
    <m/>
    <m/>
    <m/>
    <m/>
    <m/>
    <x v="0"/>
    <s v="Y"/>
    <n v="1167.1899999999998"/>
    <x v="470"/>
    <n v="0"/>
    <m/>
    <m/>
    <m/>
    <m/>
    <n v="4063"/>
    <s v="Customer Support Associate"/>
    <s v="Customer Service Organization"/>
    <x v="2"/>
    <s v="1"/>
    <s v="ATM-Waco-CCC"/>
    <s v="ATM-CSO-Customer Contact Center [1212]"/>
    <n v="1212"/>
    <s v="HOURLY"/>
  </r>
  <r>
    <n v="16377"/>
    <s v="Mckinney, Linda R"/>
    <m/>
    <m/>
    <m/>
    <m/>
    <m/>
    <m/>
    <m/>
    <m/>
    <m/>
    <x v="0"/>
    <s v="Y"/>
    <n v="8375"/>
    <x v="471"/>
    <n v="0"/>
    <m/>
    <m/>
    <m/>
    <m/>
    <n v="2873"/>
    <s v="Sr Admin Assistant"/>
    <s v="Customer Service Organization"/>
    <x v="2"/>
    <s v="2"/>
    <s v="ATM-Waco-CCC"/>
    <s v="ATM-CSO-Customer Contact Center [1212]"/>
    <n v="1212"/>
    <s v="HOURLY"/>
  </r>
  <r>
    <n v="16379"/>
    <s v="Sanders, Sharlina I"/>
    <m/>
    <m/>
    <m/>
    <m/>
    <m/>
    <m/>
    <m/>
    <m/>
    <m/>
    <x v="0"/>
    <s v="Y"/>
    <n v="1173.82"/>
    <x v="472"/>
    <n v="0"/>
    <m/>
    <m/>
    <m/>
    <m/>
    <n v="3849"/>
    <s v="Customer Support Associate"/>
    <s v="Customer Service Organization"/>
    <x v="2"/>
    <s v="1"/>
    <s v="ATM-Waco-CCC"/>
    <s v="ATM-CSO-Customer Contact Center [1212]"/>
    <n v="1212"/>
    <s v="HOURLY"/>
  </r>
  <r>
    <n v="16380"/>
    <s v="Simons, Virginia J"/>
    <m/>
    <m/>
    <m/>
    <m/>
    <m/>
    <m/>
    <m/>
    <m/>
    <m/>
    <x v="0"/>
    <s v="Y"/>
    <n v="1585.5800000000004"/>
    <x v="473"/>
    <n v="0"/>
    <m/>
    <m/>
    <m/>
    <m/>
    <n v="4010"/>
    <s v="Customer Support Associate"/>
    <s v="Customer Service Organization"/>
    <x v="2"/>
    <s v="1"/>
    <s v="ATM-Waco-CCC"/>
    <s v="ATM-CSO-Customer Contact Center [1212]"/>
    <n v="1212"/>
    <s v="HOURLY"/>
  </r>
  <r>
    <n v="16381"/>
    <s v="Hendrix, Cynthia M"/>
    <m/>
    <m/>
    <m/>
    <m/>
    <m/>
    <m/>
    <m/>
    <m/>
    <m/>
    <x v="0"/>
    <s v="Y"/>
    <n v="2437.9999999999995"/>
    <x v="474"/>
    <n v="0"/>
    <m/>
    <m/>
    <m/>
    <m/>
    <n v="1879"/>
    <s v="Customer Support Associate"/>
    <s v="Customer Service Organization"/>
    <x v="2"/>
    <s v="1"/>
    <s v="ATM-Waco-CCC"/>
    <s v="ATM-CSO-Customer Contact Center [1212]"/>
    <n v="1212"/>
    <s v="HOURLY"/>
  </r>
  <r>
    <n v="16382"/>
    <s v="Montgomery-Bryant, Donna L"/>
    <m/>
    <m/>
    <m/>
    <m/>
    <m/>
    <m/>
    <m/>
    <m/>
    <m/>
    <x v="0"/>
    <s v="Y"/>
    <n v="2380.8099999999995"/>
    <x v="475"/>
    <n v="0"/>
    <m/>
    <m/>
    <m/>
    <m/>
    <n v="3010"/>
    <s v="Customer Account Supv"/>
    <s v="Customer Service Organization"/>
    <x v="2"/>
    <s v="2"/>
    <s v="ATM-Waco-CCC"/>
    <s v="ATM-CSO-Customer Contact Center [1212]"/>
    <n v="1212"/>
    <s v="HOURLY"/>
  </r>
  <r>
    <n v="16383"/>
    <s v="Galvez, Cynthia"/>
    <m/>
    <m/>
    <m/>
    <m/>
    <m/>
    <m/>
    <m/>
    <m/>
    <m/>
    <x v="0"/>
    <s v="Y"/>
    <n v="1706.16"/>
    <x v="476"/>
    <n v="0"/>
    <m/>
    <m/>
    <m/>
    <m/>
    <n v="1477"/>
    <s v="Customer Support Associate"/>
    <s v="Customer Service Organization"/>
    <x v="2"/>
    <s v="1"/>
    <s v="ATM-Waco-CCC"/>
    <s v="ATM-CSO-Customer Contact Center [1212]"/>
    <n v="1212"/>
    <s v="HOURLY"/>
  </r>
  <r>
    <n v="16387"/>
    <s v="Schange, Robert Z (Zane)"/>
    <m/>
    <m/>
    <m/>
    <m/>
    <m/>
    <m/>
    <m/>
    <m/>
    <m/>
    <x v="0"/>
    <s v="Y"/>
    <n v="2517.6400000000008"/>
    <x v="477"/>
    <n v="0"/>
    <m/>
    <m/>
    <m/>
    <m/>
    <n v="3874"/>
    <s v="Instructor"/>
    <s v="Shared Services"/>
    <x v="0"/>
    <s v="4"/>
    <s v="ATM-Waco-CCC"/>
    <s v="ATM-SS Dallas CSO Training &amp; Knowledge Mgmt [1216]"/>
    <n v="1216"/>
    <s v="PERIOD"/>
  </r>
  <r>
    <n v="16388"/>
    <s v="Castillo, Gloria M"/>
    <m/>
    <m/>
    <m/>
    <m/>
    <m/>
    <m/>
    <m/>
    <m/>
    <m/>
    <x v="0"/>
    <s v="Y"/>
    <n v="467.75000000000006"/>
    <x v="478"/>
    <n v="0"/>
    <m/>
    <m/>
    <m/>
    <m/>
    <n v="713"/>
    <s v="Customer Support Associate"/>
    <s v="Customer Service Organization"/>
    <x v="2"/>
    <s v="1"/>
    <s v="ATM-Waco-CCC"/>
    <s v="ATM-CSO-Customer Contact Center [1212]"/>
    <n v="1212"/>
    <s v="HOURLY"/>
  </r>
  <r>
    <n v="16391"/>
    <s v="Estrada, Angie"/>
    <m/>
    <m/>
    <m/>
    <m/>
    <m/>
    <m/>
    <m/>
    <m/>
    <m/>
    <x v="0"/>
    <s v="Y"/>
    <n v="1735.4199999999998"/>
    <x v="479"/>
    <n v="0"/>
    <m/>
    <m/>
    <m/>
    <m/>
    <n v="1286"/>
    <s v="Customer Support Associate"/>
    <s v="Customer Service Organization"/>
    <x v="2"/>
    <s v="1"/>
    <s v="ATM-Waco-CCC"/>
    <s v="ATM-CSO-Customer Contact Center [1212]"/>
    <n v="1212"/>
    <s v="HOURLY"/>
  </r>
  <r>
    <n v="16393"/>
    <s v="Price, James A (Alec)"/>
    <m/>
    <m/>
    <m/>
    <m/>
    <m/>
    <m/>
    <m/>
    <m/>
    <m/>
    <x v="0"/>
    <s v="Y"/>
    <n v="3796.76"/>
    <x v="480"/>
    <n v="0"/>
    <m/>
    <m/>
    <m/>
    <m/>
    <n v="3444"/>
    <s v="Builder Services Specialist"/>
    <s v="Customer Service Organization"/>
    <x v="2"/>
    <s v="2"/>
    <s v="ATM-Waco-CCC"/>
    <s v="ATM-CSO-Customer Contact Center [1212]"/>
    <n v="1212"/>
    <s v="HOURLY"/>
  </r>
  <r>
    <n v="16394"/>
    <s v="Dugdale, Amber D"/>
    <m/>
    <m/>
    <m/>
    <m/>
    <m/>
    <m/>
    <m/>
    <m/>
    <m/>
    <x v="0"/>
    <s v="Y"/>
    <n v="2291.7999999999993"/>
    <x v="481"/>
    <n v="0"/>
    <m/>
    <m/>
    <m/>
    <m/>
    <n v="1451"/>
    <s v="Revenue Management Quality Specialist"/>
    <s v="Customer Service Organization"/>
    <x v="2"/>
    <s v="3"/>
    <s v="ATM-Dal-CSO"/>
    <s v="ATM-Dal-Customer Revenue Management [1228]"/>
    <n v="1228"/>
    <s v="HOURLY"/>
  </r>
  <r>
    <n v="16403"/>
    <s v="Martinez, Diane C"/>
    <m/>
    <m/>
    <m/>
    <m/>
    <m/>
    <m/>
    <m/>
    <m/>
    <m/>
    <x v="0"/>
    <s v="Y"/>
    <n v="1656.6799999999998"/>
    <x v="482"/>
    <n v="0"/>
    <m/>
    <m/>
    <m/>
    <m/>
    <n v="2699"/>
    <s v="Customer Support Associate"/>
    <s v="Customer Service Organization"/>
    <x v="2"/>
    <s v="1"/>
    <s v="ATM-Waco-CCC"/>
    <s v="ATM-CSO-Customer Contact Center [1212]"/>
    <n v="1212"/>
    <s v="HOURLY"/>
  </r>
  <r>
    <n v="16404"/>
    <s v="Castillo, Oscar C"/>
    <m/>
    <m/>
    <m/>
    <m/>
    <m/>
    <m/>
    <m/>
    <m/>
    <m/>
    <x v="0"/>
    <s v="Y"/>
    <n v="1762.71"/>
    <x v="483"/>
    <n v="0"/>
    <m/>
    <m/>
    <m/>
    <m/>
    <n v="718"/>
    <s v="Customer Support Associate"/>
    <s v="Customer Service Organization"/>
    <x v="2"/>
    <s v="1"/>
    <s v="ATM-Waco-CCC"/>
    <s v="ATM-CSO-Customer Contact Center [1212]"/>
    <n v="1212"/>
    <s v="HOURLY"/>
  </r>
  <r>
    <n v="16405"/>
    <s v="Casas, John C"/>
    <m/>
    <m/>
    <m/>
    <m/>
    <m/>
    <m/>
    <m/>
    <m/>
    <m/>
    <x v="1"/>
    <s v="N"/>
    <n v="2065.42"/>
    <x v="484"/>
    <n v="2065.42"/>
    <m/>
    <m/>
    <m/>
    <m/>
    <n v="699"/>
    <s v="Billing Controls Specialist"/>
    <s v="Customer Service Organization"/>
    <x v="2"/>
    <s v="3"/>
    <s v="ATM-Dal-CSO"/>
    <s v="ATM-Dal-Customer Revenue Management [1228]"/>
    <n v="1228"/>
    <s v="HOURLY"/>
  </r>
  <r>
    <n v="16407"/>
    <s v="Rankin, Tina L"/>
    <m/>
    <m/>
    <m/>
    <m/>
    <m/>
    <m/>
    <m/>
    <m/>
    <m/>
    <x v="0"/>
    <s v="Y"/>
    <n v="1812.3500000000004"/>
    <x v="485"/>
    <n v="0"/>
    <m/>
    <m/>
    <m/>
    <m/>
    <n v="3900"/>
    <s v="Customer Experience Specialist"/>
    <s v="Customer Service Organization"/>
    <x v="2"/>
    <s v="2"/>
    <s v="ATM-Waco-CCC"/>
    <s v="ATM-CSO-Customer Contact Center [1212]"/>
    <n v="1212"/>
    <s v="HOURLY"/>
  </r>
  <r>
    <n v="16409"/>
    <s v="Estelle, Sarah K"/>
    <m/>
    <m/>
    <m/>
    <m/>
    <m/>
    <m/>
    <m/>
    <m/>
    <m/>
    <x v="0"/>
    <s v="Y"/>
    <n v="4131.4099999999989"/>
    <x v="486"/>
    <n v="0"/>
    <m/>
    <m/>
    <m/>
    <m/>
    <n v="1282"/>
    <s v="Revenue Mgmt Coord"/>
    <s v="Customer Service Organization"/>
    <x v="2"/>
    <s v="2"/>
    <s v="ATM-Dal-CSO"/>
    <s v="ATM-Dal-Customer Revenue Management [1228]"/>
    <n v="1228"/>
    <s v="HOURLY"/>
  </r>
  <r>
    <n v="16410"/>
    <s v="Sauls, Lenette C (Casey)"/>
    <m/>
    <m/>
    <m/>
    <m/>
    <m/>
    <m/>
    <m/>
    <m/>
    <m/>
    <x v="0"/>
    <s v="Y"/>
    <n v="11400.19"/>
    <x v="487"/>
    <n v="0"/>
    <m/>
    <m/>
    <m/>
    <m/>
    <n v="3864"/>
    <s v="Revenue Mgmt Spec"/>
    <s v="Customer Service Organization"/>
    <x v="2"/>
    <s v="3"/>
    <s v="ATM-Dal-CSO"/>
    <s v="ATM-Dal-Customer Revenue Management [1228]"/>
    <n v="1228"/>
    <s v="HOURLY"/>
  </r>
  <r>
    <n v="16415"/>
    <s v="Deleon, Matilda"/>
    <m/>
    <m/>
    <m/>
    <m/>
    <m/>
    <m/>
    <m/>
    <m/>
    <m/>
    <x v="0"/>
    <s v="Y"/>
    <n v="1680.4699999999996"/>
    <x v="488"/>
    <n v="0"/>
    <m/>
    <m/>
    <m/>
    <m/>
    <n v="1079"/>
    <s v="Customer Support Associate"/>
    <s v="Customer Service Organization"/>
    <x v="2"/>
    <s v="1"/>
    <s v="ATM-Waco-CCC"/>
    <s v="ATM-CSO-Customer Contact Center [1212]"/>
    <n v="1212"/>
    <s v="HOURLY"/>
  </r>
  <r>
    <n v="16417"/>
    <s v="Torres, Lupe Jr"/>
    <m/>
    <m/>
    <m/>
    <m/>
    <m/>
    <m/>
    <m/>
    <m/>
    <m/>
    <x v="0"/>
    <s v="Y"/>
    <n v="1981.0399999999997"/>
    <x v="489"/>
    <n v="0"/>
    <m/>
    <m/>
    <m/>
    <m/>
    <n v="4400"/>
    <s v="Customer Experience Specialist"/>
    <s v="Customer Service Organization"/>
    <x v="2"/>
    <s v="2"/>
    <s v="ATM-Waco-CCC"/>
    <s v="ATM-CSO-Customer Contact Center [1212]"/>
    <n v="1212"/>
    <s v="HOURLY"/>
  </r>
  <r>
    <n v="16422"/>
    <s v="Jackson, Vickie L"/>
    <m/>
    <m/>
    <m/>
    <m/>
    <m/>
    <m/>
    <m/>
    <m/>
    <m/>
    <x v="0"/>
    <s v="Y"/>
    <n v="1719.7799999999995"/>
    <x v="490"/>
    <n v="0"/>
    <m/>
    <m/>
    <m/>
    <m/>
    <n v="2117"/>
    <s v="Customer Support Associate"/>
    <s v="Customer Service Organization"/>
    <x v="2"/>
    <s v="1"/>
    <s v="ATM-Waco-CCC"/>
    <s v="ATM-CSO-Customer Contact Center [1212]"/>
    <n v="1212"/>
    <s v="HOURLY"/>
  </r>
  <r>
    <n v="16425"/>
    <s v="Garrett, Angela M (Angie)"/>
    <m/>
    <m/>
    <m/>
    <m/>
    <m/>
    <m/>
    <m/>
    <m/>
    <m/>
    <x v="0"/>
    <s v="Y"/>
    <n v="1464.72"/>
    <x v="491"/>
    <n v="0"/>
    <m/>
    <m/>
    <m/>
    <m/>
    <n v="1511"/>
    <s v="Customer Support Associate"/>
    <s v="Customer Service Organization"/>
    <x v="2"/>
    <s v="1"/>
    <s v="ATM-Waco-CCC"/>
    <s v="ATM-CSO-Customer Contact Center [1212]"/>
    <n v="1212"/>
    <s v="HOURLY"/>
  </r>
  <r>
    <n v="16428"/>
    <s v="Ward, Katha S"/>
    <m/>
    <m/>
    <m/>
    <m/>
    <m/>
    <m/>
    <m/>
    <m/>
    <m/>
    <x v="0"/>
    <s v="Y"/>
    <n v="1444.3799999999999"/>
    <x v="492"/>
    <n v="0"/>
    <m/>
    <m/>
    <m/>
    <m/>
    <n v="4603"/>
    <s v="Customer Support Associate"/>
    <s v="Customer Service Organization"/>
    <x v="2"/>
    <s v="1"/>
    <s v="ATM-Waco-CCC"/>
    <s v="ATM-CSO-Customer Contact Center [1212]"/>
    <n v="1212"/>
    <s v="HOURLY"/>
  </r>
  <r>
    <n v="16429"/>
    <s v="Arocha, Sylvia A"/>
    <m/>
    <m/>
    <m/>
    <m/>
    <m/>
    <m/>
    <m/>
    <m/>
    <m/>
    <x v="0"/>
    <s v="Y"/>
    <n v="2084.3299999999995"/>
    <x v="493"/>
    <n v="0"/>
    <m/>
    <m/>
    <m/>
    <m/>
    <n v="135"/>
    <s v="Customer Support Associate"/>
    <s v="Customer Service Organization"/>
    <x v="2"/>
    <s v="1"/>
    <s v="ATM-Waco-CCC"/>
    <s v="ATM-CSO-Customer Contact Center [1212]"/>
    <n v="1212"/>
    <s v="HOURLY"/>
  </r>
  <r>
    <n v="16437"/>
    <s v="Hutyra, Melissa R"/>
    <m/>
    <m/>
    <m/>
    <m/>
    <m/>
    <m/>
    <m/>
    <m/>
    <m/>
    <x v="0"/>
    <s v="Y"/>
    <n v="4122.7499999999991"/>
    <x v="494"/>
    <n v="0"/>
    <m/>
    <m/>
    <m/>
    <m/>
    <n v="2086"/>
    <s v="Workforce Management Analyst"/>
    <s v="Customer Service Organization"/>
    <x v="2"/>
    <s v="4"/>
    <s v="ATM-Waco-CCC"/>
    <s v="ATM-CSO-Customer Contact Center [1212]"/>
    <n v="1212"/>
    <s v="PERIOD"/>
  </r>
  <r>
    <n v="16439"/>
    <s v="Murphy, Dennis R"/>
    <m/>
    <m/>
    <m/>
    <m/>
    <m/>
    <m/>
    <m/>
    <m/>
    <m/>
    <x v="0"/>
    <s v="Y"/>
    <n v="23999.999999999993"/>
    <x v="495"/>
    <n v="0"/>
    <m/>
    <m/>
    <m/>
    <m/>
    <n v="3102"/>
    <s v="Mgr Revenue Management"/>
    <s v="Customer Service Organization"/>
    <x v="2"/>
    <s v="6"/>
    <s v="ATM-Dal-CSO"/>
    <s v="ATM-Dal-Customer Revenue Management [1228]"/>
    <n v="1228"/>
    <s v="PERIOD"/>
  </r>
  <r>
    <n v="16440"/>
    <s v="Scott, Linda F"/>
    <m/>
    <m/>
    <m/>
    <m/>
    <m/>
    <m/>
    <m/>
    <m/>
    <m/>
    <x v="0"/>
    <s v="Y"/>
    <n v="1715.4500000000003"/>
    <x v="496"/>
    <n v="0"/>
    <m/>
    <m/>
    <m/>
    <m/>
    <n v="3914"/>
    <s v="Customer Support Associate"/>
    <s v="Customer Service Organization"/>
    <x v="2"/>
    <s v="1"/>
    <s v="ATM-Waco-CCC"/>
    <s v="ATM-CSO-Customer Contact Center [1212]"/>
    <n v="1212"/>
    <s v="HOURLY"/>
  </r>
  <r>
    <n v="16442"/>
    <s v="Shields, Carla D"/>
    <m/>
    <m/>
    <m/>
    <m/>
    <m/>
    <m/>
    <m/>
    <m/>
    <m/>
    <x v="0"/>
    <s v="Y"/>
    <n v="13759.449999999999"/>
    <x v="497"/>
    <n v="0"/>
    <m/>
    <m/>
    <m/>
    <m/>
    <n v="3973"/>
    <s v="Dispatch Systems Specialist"/>
    <s v="Customer Service Organization"/>
    <x v="2"/>
    <s v="4"/>
    <s v="ATM-Plano-CSO"/>
    <s v="ATM-Dal-Dispatch Operations [1215]"/>
    <n v="1215"/>
    <s v="HOURLY"/>
  </r>
  <r>
    <n v="16444"/>
    <s v="Garza, Rudy"/>
    <m/>
    <m/>
    <m/>
    <m/>
    <m/>
    <m/>
    <m/>
    <m/>
    <m/>
    <x v="0"/>
    <s v="Y"/>
    <n v="6284.7599999999975"/>
    <x v="498"/>
    <n v="0"/>
    <m/>
    <m/>
    <m/>
    <m/>
    <n v="1523"/>
    <s v="Supv Customer Operations"/>
    <s v="Customer Service Organization"/>
    <x v="2"/>
    <s v="5"/>
    <s v="ATM-Waco-CCC"/>
    <s v="ATM-CSO-Customer Contact Center [1212]"/>
    <n v="1212"/>
    <s v="PERIOD"/>
  </r>
  <r>
    <n v="16446"/>
    <s v="Shockey, Michele E"/>
    <m/>
    <m/>
    <m/>
    <m/>
    <m/>
    <m/>
    <m/>
    <m/>
    <m/>
    <x v="0"/>
    <s v="Y"/>
    <n v="1971.1199999999994"/>
    <x v="499"/>
    <n v="0"/>
    <m/>
    <m/>
    <m/>
    <m/>
    <n v="3979"/>
    <s v="Builder Services Specialist"/>
    <s v="Customer Service Organization"/>
    <x v="2"/>
    <s v="2"/>
    <s v="ATM-Waco-CCC"/>
    <s v="ATM-CSO-Customer Contact Center [1212]"/>
    <n v="1212"/>
    <s v="HOURLY"/>
  </r>
  <r>
    <n v="16450"/>
    <s v="Lightfoot, Danny L"/>
    <m/>
    <m/>
    <m/>
    <m/>
    <m/>
    <m/>
    <m/>
    <m/>
    <m/>
    <x v="0"/>
    <s v="Y"/>
    <n v="4685.41"/>
    <x v="500"/>
    <n v="0"/>
    <m/>
    <m/>
    <m/>
    <m/>
    <n v="2514"/>
    <s v="Mgr Customer Operations"/>
    <s v="Customer Service Organization"/>
    <x v="2"/>
    <s v="6"/>
    <s v="ATM-Waco-CCC"/>
    <s v="ATM-CSO-Customer Contact Center [1212]"/>
    <n v="1212"/>
    <s v="PERIOD"/>
  </r>
  <r>
    <n v="16456"/>
    <s v="Acevedo, Vidal Jr"/>
    <m/>
    <m/>
    <m/>
    <m/>
    <m/>
    <m/>
    <m/>
    <m/>
    <m/>
    <x v="2"/>
    <s v="Interest Only"/>
    <n v="6811.2900000000027"/>
    <x v="501"/>
    <n v="4452.9800000000032"/>
    <m/>
    <m/>
    <m/>
    <m/>
    <n v="6"/>
    <s v="Mgr Customer Operations"/>
    <s v="Customer Service Organization"/>
    <x v="2"/>
    <s v="6"/>
    <s v="ATM-Waco-CCC"/>
    <s v="ATM-CSO-Customer Contact Center [1212]"/>
    <n v="1212"/>
    <s v="PERIOD"/>
  </r>
  <r>
    <n v="16457"/>
    <s v="Pattison, Katherine L (Kathe)"/>
    <m/>
    <m/>
    <m/>
    <m/>
    <m/>
    <m/>
    <m/>
    <m/>
    <m/>
    <x v="0"/>
    <s v="Y"/>
    <n v="4679.08"/>
    <x v="502"/>
    <n v="0"/>
    <m/>
    <m/>
    <m/>
    <m/>
    <n v="3309"/>
    <s v="Customer Account Supv"/>
    <s v="Customer Service Organization"/>
    <x v="2"/>
    <s v="2"/>
    <s v="ATM-Waco-CCC"/>
    <s v="ATM-CSO-Customer Contact Center [1212]"/>
    <n v="1212"/>
    <s v="HOURLY"/>
  </r>
  <r>
    <n v="16460"/>
    <s v="Duncan, Gloria (Glo)"/>
    <m/>
    <m/>
    <m/>
    <m/>
    <m/>
    <m/>
    <m/>
    <m/>
    <m/>
    <x v="0"/>
    <s v="Y"/>
    <n v="2827.1199999999994"/>
    <x v="503"/>
    <n v="0"/>
    <m/>
    <m/>
    <m/>
    <m/>
    <n v="1173"/>
    <s v="Customer Support Associate"/>
    <s v="Customer Service Organization"/>
    <x v="2"/>
    <s v="1"/>
    <s v="ATM-Waco-CCC"/>
    <s v="ATM-CSO-Customer Contact Center [1212]"/>
    <n v="1212"/>
    <s v="HOURLY"/>
  </r>
  <r>
    <n v="16461"/>
    <s v="Alvarez, Carmen A"/>
    <m/>
    <m/>
    <m/>
    <m/>
    <m/>
    <m/>
    <m/>
    <m/>
    <m/>
    <x v="0"/>
    <s v="Y"/>
    <n v="2381.1000000000004"/>
    <x v="504"/>
    <n v="0"/>
    <m/>
    <m/>
    <m/>
    <m/>
    <n v="2738"/>
    <s v="Customer Support Associate"/>
    <s v="Customer Service Organization"/>
    <x v="2"/>
    <s v="1"/>
    <s v="ATM-Waco-CCC"/>
    <s v="ATM-CSO-Customer Contact Center [1212]"/>
    <n v="1212"/>
    <s v="HOURLY"/>
  </r>
  <r>
    <n v="16464"/>
    <s v="Maker, Richard J"/>
    <m/>
    <m/>
    <m/>
    <m/>
    <m/>
    <m/>
    <m/>
    <m/>
    <m/>
    <x v="0"/>
    <s v="Y"/>
    <n v="888.08"/>
    <x v="505"/>
    <n v="0"/>
    <m/>
    <m/>
    <m/>
    <m/>
    <n v="2634"/>
    <s v="Customer Support Associate"/>
    <s v="Customer Service Organization"/>
    <x v="2"/>
    <s v="1"/>
    <s v="ATM-Waco-CCC"/>
    <s v="ATM-CSO-Customer Contact Center [1212]"/>
    <n v="1212"/>
    <s v="HOURLY"/>
  </r>
  <r>
    <n v="16467"/>
    <s v="Terpening, John E"/>
    <m/>
    <m/>
    <m/>
    <m/>
    <m/>
    <m/>
    <m/>
    <m/>
    <m/>
    <x v="0"/>
    <s v="Y"/>
    <n v="4052.070000000002"/>
    <x v="506"/>
    <n v="0"/>
    <m/>
    <m/>
    <m/>
    <m/>
    <n v="4308"/>
    <s v="Workforce Management Analyst"/>
    <s v="Customer Service Organization"/>
    <x v="2"/>
    <s v="4"/>
    <s v="ATM-Waco-CCC"/>
    <s v="ATM-CSO-Customer Contact Center [1212]"/>
    <n v="1212"/>
    <s v="PERIOD"/>
  </r>
  <r>
    <n v="16469"/>
    <s v="Hogan, Berniece B"/>
    <m/>
    <m/>
    <m/>
    <m/>
    <m/>
    <m/>
    <m/>
    <m/>
    <m/>
    <x v="0"/>
    <s v="Y"/>
    <n v="2080.4200000000005"/>
    <x v="507"/>
    <n v="0"/>
    <m/>
    <m/>
    <m/>
    <m/>
    <n v="1980"/>
    <s v="Customer Support Associate"/>
    <s v="Customer Service Organization"/>
    <x v="2"/>
    <s v="1"/>
    <s v="ATM-Waco-CCC"/>
    <s v="ATM-CSO-Customer Contact Center [1212]"/>
    <n v="1212"/>
    <s v="HOURLY"/>
  </r>
  <r>
    <n v="16470"/>
    <s v="Price, Carla D"/>
    <m/>
    <m/>
    <m/>
    <m/>
    <m/>
    <m/>
    <m/>
    <m/>
    <m/>
    <x v="0"/>
    <s v="Y"/>
    <n v="7950.329999999999"/>
    <x v="508"/>
    <n v="0"/>
    <m/>
    <m/>
    <m/>
    <m/>
    <n v="3283"/>
    <s v="Instructor"/>
    <s v="Shared Services"/>
    <x v="0"/>
    <s v="4"/>
    <s v="ATM-Waco-CCC"/>
    <s v="ATM-SS Dallas CSO Training &amp; Knowledge Mgmt [1216]"/>
    <n v="1216"/>
    <s v="PERIOD"/>
  </r>
  <r>
    <n v="16471"/>
    <s v="Williamson, Peggy S"/>
    <m/>
    <m/>
    <m/>
    <m/>
    <m/>
    <m/>
    <m/>
    <m/>
    <m/>
    <x v="0"/>
    <s v="Y"/>
    <n v="1832.9099999999996"/>
    <x v="509"/>
    <n v="0"/>
    <m/>
    <m/>
    <m/>
    <m/>
    <n v="4774"/>
    <s v="Customer Support Associate"/>
    <s v="Customer Service Organization"/>
    <x v="2"/>
    <s v="1"/>
    <s v="ATM-Waco-CCC"/>
    <s v="ATM-CSO-Customer Contact Center [1212]"/>
    <n v="1212"/>
    <s v="HOURLY"/>
  </r>
  <r>
    <n v="16473"/>
    <s v="Rogers, Scotty G (Scott)"/>
    <m/>
    <m/>
    <m/>
    <m/>
    <m/>
    <m/>
    <m/>
    <m/>
    <m/>
    <x v="0"/>
    <s v="Y"/>
    <n v="9598.9400000000023"/>
    <x v="510"/>
    <n v="0"/>
    <m/>
    <m/>
    <m/>
    <m/>
    <n v="3740"/>
    <s v="Workforce Management Analyst"/>
    <s v="Customer Service Organization"/>
    <x v="2"/>
    <s v="4"/>
    <s v="ATM-Waco-CCC"/>
    <s v="ATM-CSO-Customer Contact Center [1212]"/>
    <n v="1212"/>
    <s v="PERIOD"/>
  </r>
  <r>
    <n v="16474"/>
    <s v="Ryan, Darrell B"/>
    <m/>
    <m/>
    <m/>
    <m/>
    <m/>
    <m/>
    <m/>
    <m/>
    <m/>
    <x v="0"/>
    <s v="Y"/>
    <n v="1693.9799999999989"/>
    <x v="511"/>
    <n v="0"/>
    <m/>
    <m/>
    <m/>
    <m/>
    <n v="3814"/>
    <s v="Administrative Assistant"/>
    <s v="Customer Service Organization"/>
    <x v="2"/>
    <s v="1"/>
    <s v="ATM-Waco-CCC"/>
    <s v="ATM-CSO-Customer Contact Center [1212]"/>
    <n v="1212"/>
    <s v="HOURLY"/>
  </r>
  <r>
    <n v="16480"/>
    <s v="Peterson, Stacy A"/>
    <m/>
    <m/>
    <m/>
    <m/>
    <m/>
    <m/>
    <m/>
    <m/>
    <m/>
    <x v="0"/>
    <s v="Y"/>
    <n v="1866.03"/>
    <x v="512"/>
    <n v="0"/>
    <m/>
    <m/>
    <m/>
    <m/>
    <n v="3360"/>
    <s v="Sr Admin Assistant"/>
    <s v="Customer Service Organization"/>
    <x v="2"/>
    <s v="2"/>
    <s v="ATM-Waco-CCC"/>
    <s v="ATM-CSO-Customer Contact Center [1212]"/>
    <n v="1212"/>
    <s v="HOURLY"/>
  </r>
  <r>
    <n v="16481"/>
    <s v="Watkins, Donna"/>
    <m/>
    <m/>
    <m/>
    <m/>
    <m/>
    <m/>
    <m/>
    <m/>
    <m/>
    <x v="0"/>
    <s v="Y"/>
    <n v="2012.3299999999995"/>
    <x v="513"/>
    <n v="0"/>
    <m/>
    <m/>
    <m/>
    <m/>
    <n v="4630"/>
    <s v="Customer Support Associate"/>
    <s v="Customer Service Organization"/>
    <x v="2"/>
    <s v="1"/>
    <s v="ATM-Waco-CCC"/>
    <s v="ATM-CSO-Customer Contact Center [1212]"/>
    <n v="1212"/>
    <s v="HOURLY"/>
  </r>
  <r>
    <n v="16485"/>
    <s v="Hawkes, Laura A"/>
    <m/>
    <m/>
    <m/>
    <m/>
    <m/>
    <m/>
    <m/>
    <m/>
    <m/>
    <x v="0"/>
    <s v="Y"/>
    <n v="2545.2000000000003"/>
    <x v="514"/>
    <n v="0"/>
    <m/>
    <m/>
    <m/>
    <m/>
    <n v="1825"/>
    <s v="Customer Support Associate"/>
    <s v="Customer Service Organization"/>
    <x v="2"/>
    <s v="1"/>
    <s v="ATM-Waco-CCC"/>
    <s v="ATM-CSO-Customer Contact Center [1212]"/>
    <n v="1212"/>
    <s v="HOURLY"/>
  </r>
  <r>
    <n v="16488"/>
    <s v="Beavers, Geraldine (Gerri)"/>
    <m/>
    <m/>
    <m/>
    <m/>
    <m/>
    <m/>
    <m/>
    <m/>
    <m/>
    <x v="0"/>
    <s v="Y"/>
    <n v="1792.9900000000002"/>
    <x v="515"/>
    <n v="0"/>
    <m/>
    <m/>
    <m/>
    <m/>
    <n v="263"/>
    <s v="Builder Services Specialist"/>
    <s v="Customer Service Organization"/>
    <x v="2"/>
    <s v="2"/>
    <s v="ATM-Waco-CCC"/>
    <s v="ATM-CSO-Customer Contact Center [1212]"/>
    <n v="1212"/>
    <s v="HOURLY"/>
  </r>
  <r>
    <n v="16492"/>
    <s v="Hughes, Katrina K"/>
    <m/>
    <m/>
    <m/>
    <m/>
    <m/>
    <m/>
    <m/>
    <m/>
    <m/>
    <x v="0"/>
    <s v="Y"/>
    <n v="1474.5200000000002"/>
    <x v="516"/>
    <n v="0"/>
    <m/>
    <m/>
    <m/>
    <m/>
    <n v="2057"/>
    <s v="Customer Support Associate"/>
    <s v="Customer Service Organization"/>
    <x v="2"/>
    <s v="1"/>
    <s v="ATM-Waco-CCC"/>
    <s v="ATM-CSO-Customer Contact Center [1212]"/>
    <n v="1212"/>
    <s v="HOURLY"/>
  </r>
  <r>
    <n v="16497"/>
    <s v="Briggs, Ronald T (Trey)"/>
    <m/>
    <m/>
    <m/>
    <m/>
    <m/>
    <m/>
    <m/>
    <m/>
    <m/>
    <x v="0"/>
    <s v="Y"/>
    <n v="5278.1299999999992"/>
    <x v="517"/>
    <n v="0"/>
    <m/>
    <m/>
    <m/>
    <m/>
    <n v="469"/>
    <s v="Supv Dispatching"/>
    <s v="Customer Service Organization"/>
    <x v="2"/>
    <s v="5"/>
    <s v="ATM-Plano-CSO"/>
    <s v="ATM-Dal-Dispatch Operations [1215]"/>
    <n v="1215"/>
    <s v="PERIOD"/>
  </r>
  <r>
    <n v="16500"/>
    <s v="Guerrero, Criselda"/>
    <m/>
    <m/>
    <m/>
    <m/>
    <m/>
    <m/>
    <m/>
    <m/>
    <m/>
    <x v="0"/>
    <s v="Y"/>
    <n v="1871.9100000000003"/>
    <x v="518"/>
    <n v="0"/>
    <m/>
    <m/>
    <m/>
    <m/>
    <n v="1695"/>
    <s v="Customer Experience Specialist"/>
    <s v="Customer Service Organization"/>
    <x v="2"/>
    <s v="2"/>
    <s v="ATM-Waco-CCC"/>
    <s v="ATM-CSO-Customer Contact Center [1212]"/>
    <n v="1212"/>
    <s v="HOURLY"/>
  </r>
  <r>
    <n v="16512"/>
    <s v="Bone, Chris"/>
    <m/>
    <m/>
    <m/>
    <m/>
    <m/>
    <m/>
    <m/>
    <m/>
    <m/>
    <x v="0"/>
    <s v="Y"/>
    <n v="5635.97"/>
    <x v="519"/>
    <n v="0"/>
    <m/>
    <m/>
    <m/>
    <m/>
    <n v="394"/>
    <s v="Supv Revenue Management"/>
    <s v="Customer Service Organization"/>
    <x v="2"/>
    <s v="5"/>
    <s v="ATM-Dal-CSO"/>
    <s v="ATM-Dal-Customer Revenue Management [1228]"/>
    <n v="1228"/>
    <s v="PERIOD"/>
  </r>
  <r>
    <n v="16516"/>
    <s v="Martin, Kenneth B (Chip)"/>
    <m/>
    <m/>
    <m/>
    <m/>
    <m/>
    <m/>
    <m/>
    <m/>
    <m/>
    <x v="0"/>
    <s v="Y"/>
    <n v="7725.9599999999964"/>
    <x v="520"/>
    <n v="0"/>
    <m/>
    <m/>
    <m/>
    <m/>
    <n v="2684"/>
    <s v="Supv Customer Operations"/>
    <s v="Customer Service Organization"/>
    <x v="2"/>
    <s v="5"/>
    <s v="ATM-Waco-CCC"/>
    <s v="ATM-CSO-Customer Contact Center [1212]"/>
    <n v="1212"/>
    <s v="PERIOD"/>
  </r>
  <r>
    <n v="16517"/>
    <s v="Nguyen, Nga T"/>
    <m/>
    <m/>
    <m/>
    <m/>
    <m/>
    <m/>
    <m/>
    <m/>
    <m/>
    <x v="2"/>
    <s v="Interest Only"/>
    <n v="3291.99"/>
    <x v="521"/>
    <n v="2750.6899999999987"/>
    <m/>
    <m/>
    <m/>
    <m/>
    <n v="3172"/>
    <s v="Training Analyst"/>
    <s v="Shared Services"/>
    <x v="0"/>
    <s v="4"/>
    <s v="ATM-Amarillo CCC"/>
    <s v="ATM-SS Dallas CSO Training &amp; Knowledge Mgmt [1216]"/>
    <n v="1216"/>
    <s v="PERIOD"/>
  </r>
  <r>
    <n v="16518"/>
    <s v="Rivera, Hilda"/>
    <m/>
    <m/>
    <m/>
    <m/>
    <m/>
    <m/>
    <m/>
    <m/>
    <m/>
    <x v="0"/>
    <s v="Y"/>
    <n v="3719.5899999999992"/>
    <x v="522"/>
    <n v="0"/>
    <m/>
    <m/>
    <m/>
    <m/>
    <n v="3654"/>
    <s v="Customer Support Associate"/>
    <s v="Customer Service Organization"/>
    <x v="2"/>
    <s v="1"/>
    <s v="ATM-Waco-CCC"/>
    <s v="ATM-CSO-Customer Contact Center [1212]"/>
    <n v="1212"/>
    <s v="HOURLY"/>
  </r>
  <r>
    <n v="16525"/>
    <s v="Rodriguez, Cecilia"/>
    <m/>
    <m/>
    <m/>
    <m/>
    <m/>
    <m/>
    <m/>
    <m/>
    <m/>
    <x v="0"/>
    <s v="Y"/>
    <n v="43.45"/>
    <x v="523"/>
    <n v="0"/>
    <m/>
    <m/>
    <m/>
    <m/>
    <n v="3710"/>
    <s v="Customer Support Associate"/>
    <s v="Customer Service Organization"/>
    <x v="2"/>
    <s v="1"/>
    <s v="ATM-Amarillo CCC"/>
    <s v="ATM-CSO-Customer Contact Center [1212]"/>
    <n v="1212"/>
    <s v="HOURLY"/>
  </r>
  <r>
    <n v="16539"/>
    <s v="Ward, James D"/>
    <m/>
    <m/>
    <m/>
    <m/>
    <m/>
    <m/>
    <m/>
    <m/>
    <m/>
    <x v="0"/>
    <s v="Y"/>
    <n v="4189.9399999999996"/>
    <x v="524"/>
    <n v="0"/>
    <m/>
    <m/>
    <m/>
    <m/>
    <n v="4599"/>
    <s v="Crew Leader"/>
    <s v="Kentucky-Mid-States Division"/>
    <x v="3"/>
    <s v="4"/>
    <s v="KMD-Glasgow Ops"/>
    <s v="KMD-Glasgow-C&amp;M/Service [2735]"/>
    <n v="2735"/>
    <s v="HOURLY"/>
  </r>
  <r>
    <n v="16543"/>
    <s v="Scott, Keith H"/>
    <m/>
    <m/>
    <m/>
    <m/>
    <m/>
    <m/>
    <m/>
    <m/>
    <m/>
    <x v="0"/>
    <s v="Y"/>
    <n v="24000"/>
    <x v="525"/>
    <n v="0"/>
    <m/>
    <m/>
    <m/>
    <m/>
    <n v="3913"/>
    <s v="Sr Strategic Sourcing Coord"/>
    <s v="Shared Services"/>
    <x v="0"/>
    <s v="5"/>
    <s v="ATM-Dal-Lincoln III"/>
    <s v="ATM-Dal-Fleet Management [1913]"/>
    <n v="1913"/>
    <s v="PERIOD"/>
  </r>
  <r>
    <n v="16544"/>
    <s v="Peterson, Steven E"/>
    <m/>
    <m/>
    <m/>
    <m/>
    <m/>
    <m/>
    <m/>
    <m/>
    <m/>
    <x v="0"/>
    <s v="Y"/>
    <n v="4637.0099999999993"/>
    <x v="526"/>
    <n v="0"/>
    <m/>
    <m/>
    <m/>
    <m/>
    <n v="3361"/>
    <s v="Financial Analyst-Plant Acct"/>
    <s v="Shared Services"/>
    <x v="0"/>
    <s v="5"/>
    <s v="ATM-Dal-Lincoln III"/>
    <s v="ATM-Dal-Plant Accounting [1121]"/>
    <n v="1121"/>
    <s v="PERIOD"/>
  </r>
  <r>
    <n v="16545"/>
    <s v="Williams, Jerod C"/>
    <m/>
    <m/>
    <m/>
    <m/>
    <m/>
    <m/>
    <m/>
    <m/>
    <m/>
    <x v="0"/>
    <s v="Y"/>
    <n v="3910.0399999999986"/>
    <x v="527"/>
    <n v="0"/>
    <m/>
    <m/>
    <m/>
    <m/>
    <n v="4752"/>
    <s v="Instructor"/>
    <s v="Shared Services"/>
    <x v="0"/>
    <s v="4"/>
    <s v="ATM-Plano Training Center"/>
    <s v="ATM-Dal-Tech Training Delivery [1414]"/>
    <n v="1414"/>
    <s v="PERIOD"/>
  </r>
  <r>
    <n v="16551"/>
    <s v="Siedelmann, Richard T (Rick)"/>
    <m/>
    <m/>
    <m/>
    <m/>
    <m/>
    <m/>
    <m/>
    <m/>
    <m/>
    <x v="0"/>
    <s v="Y"/>
    <n v="3220.6600000000012"/>
    <x v="528"/>
    <n v="0"/>
    <m/>
    <m/>
    <m/>
    <m/>
    <n v="3990"/>
    <s v="Desktop Support Technician"/>
    <s v="Shared Services"/>
    <x v="0"/>
    <s v="4"/>
    <s v="ATM-Dallas Lincoln II"/>
    <s v="ATM-Dal-IT Engineering &amp; Operations [1137]"/>
    <n v="1137"/>
    <s v="HOURLY"/>
  </r>
  <r>
    <n v="16553"/>
    <s v="Buchanan, Bonita S"/>
    <m/>
    <m/>
    <m/>
    <m/>
    <m/>
    <m/>
    <m/>
    <m/>
    <m/>
    <x v="0"/>
    <s v="Y"/>
    <n v="4494.1300000000028"/>
    <x v="529"/>
    <n v="0"/>
    <m/>
    <m/>
    <m/>
    <m/>
    <n v="559"/>
    <s v="Mgr Telecommunications Vendor Mgmt"/>
    <s v="Shared Services"/>
    <x v="0"/>
    <s v="6"/>
    <s v="ATM-Dallas Lincoln II"/>
    <s v="ATM-Dal-IT Security [1164]"/>
    <n v="1164"/>
    <s v="PERIOD"/>
  </r>
  <r>
    <n v="16555"/>
    <s v="Ginty, Ryan D"/>
    <m/>
    <m/>
    <m/>
    <m/>
    <m/>
    <m/>
    <m/>
    <m/>
    <m/>
    <x v="0"/>
    <s v="Y"/>
    <n v="18000.000000000007"/>
    <x v="530"/>
    <n v="0"/>
    <m/>
    <m/>
    <m/>
    <m/>
    <n v="1567"/>
    <s v="Dir Financial Reporting"/>
    <s v="Shared Services"/>
    <x v="0"/>
    <s v="8"/>
    <s v="ATM-Dal-Lincoln III"/>
    <s v="ATM-Dal-Financial Reporting [1125]"/>
    <n v="1125"/>
    <s v="PERIOD"/>
  </r>
  <r>
    <n v="16559"/>
    <s v="McClure, Michael R (Mike)"/>
    <m/>
    <m/>
    <m/>
    <m/>
    <m/>
    <m/>
    <m/>
    <m/>
    <m/>
    <x v="0"/>
    <s v="Y"/>
    <n v="6436.53"/>
    <x v="531"/>
    <n v="0"/>
    <m/>
    <m/>
    <m/>
    <m/>
    <n v="2785"/>
    <s v="Gas Controller"/>
    <s v="Shared Services"/>
    <x v="0"/>
    <s v="4"/>
    <s v="ATM-Franklin"/>
    <s v="ATM-Franklin-Gas Control [1835]"/>
    <n v="1835"/>
    <s v="HOURLY"/>
  </r>
  <r>
    <n v="16564"/>
    <s v="Moore, George A (Akers)"/>
    <m/>
    <m/>
    <m/>
    <m/>
    <m/>
    <m/>
    <m/>
    <m/>
    <m/>
    <x v="0"/>
    <s v="Y"/>
    <n v="15744.269999999993"/>
    <x v="532"/>
    <n v="0"/>
    <m/>
    <m/>
    <m/>
    <m/>
    <n v="3021"/>
    <s v="Mgr Supply Chain &amp; Operational Sourcing"/>
    <s v="Shared Services"/>
    <x v="0"/>
    <s v="6"/>
    <s v="ATM-Dal-Lincoln III"/>
    <s v="ATM-Dal-Supply Chain [1118]"/>
    <n v="1118"/>
    <s v="PERIOD"/>
  </r>
  <r>
    <n v="16565"/>
    <s v="Fisher, Tal T"/>
    <m/>
    <m/>
    <m/>
    <m/>
    <m/>
    <m/>
    <m/>
    <m/>
    <m/>
    <x v="0"/>
    <s v="Y"/>
    <n v="3272.6399999999994"/>
    <x v="533"/>
    <n v="0"/>
    <m/>
    <m/>
    <m/>
    <m/>
    <n v="1350"/>
    <s v="Desktop Support Technician"/>
    <s v="Shared Services"/>
    <x v="0"/>
    <s v="4"/>
    <s v="ATM-Dallas Lincoln II"/>
    <s v="ATM-Dal-IT Engineering &amp; Operations [1137]"/>
    <n v="1137"/>
    <s v="HOURLY"/>
  </r>
  <r>
    <n v="16572"/>
    <s v="Culbertson, Kristie G"/>
    <m/>
    <m/>
    <m/>
    <m/>
    <m/>
    <m/>
    <m/>
    <m/>
    <m/>
    <x v="1"/>
    <s v="N"/>
    <n v="2242.5700000000006"/>
    <x v="534"/>
    <n v="2242.5700000000006"/>
    <m/>
    <m/>
    <m/>
    <m/>
    <n v="972"/>
    <s v="Human Resources Coord"/>
    <s v="Shared Services"/>
    <x v="0"/>
    <s v="3"/>
    <s v="ATM-Dal-Lincoln III"/>
    <s v="ATM-Dal-SS Dallas SVP Human Resources [1403]"/>
    <n v="1403"/>
    <s v="HOURLY"/>
  </r>
  <r>
    <n v="16582"/>
    <s v="Daniels, Anita K"/>
    <m/>
    <m/>
    <m/>
    <m/>
    <m/>
    <m/>
    <m/>
    <m/>
    <m/>
    <x v="0"/>
    <s v="Y"/>
    <n v="1867.3999999999999"/>
    <x v="535"/>
    <n v="0"/>
    <m/>
    <m/>
    <m/>
    <m/>
    <n v="1005"/>
    <s v="Customer Support Associate"/>
    <s v="Customer Service Organization"/>
    <x v="2"/>
    <s v="1"/>
    <s v="ATM-Waco-CCC"/>
    <s v="ATM-CSO-Customer Contact Center [1212]"/>
    <n v="1212"/>
    <s v="HOURLY"/>
  </r>
  <r>
    <n v="16585"/>
    <s v="Ganaway, Melinda"/>
    <m/>
    <m/>
    <m/>
    <m/>
    <m/>
    <m/>
    <m/>
    <m/>
    <m/>
    <x v="0"/>
    <s v="Y"/>
    <n v="1959.3099999999995"/>
    <x v="536"/>
    <n v="0"/>
    <m/>
    <m/>
    <m/>
    <m/>
    <n v="1480"/>
    <s v="Builder Services Specialist"/>
    <s v="Customer Service Organization"/>
    <x v="2"/>
    <s v="2"/>
    <s v="ATM-Waco-CCC"/>
    <s v="ATM-CSO-Customer Contact Center [1212]"/>
    <n v="1212"/>
    <s v="HOURLY"/>
  </r>
  <r>
    <n v="16604"/>
    <s v="Wigginton, Barry K (Kevin)"/>
    <m/>
    <m/>
    <m/>
    <m/>
    <m/>
    <m/>
    <m/>
    <m/>
    <m/>
    <x v="0"/>
    <s v="Y"/>
    <n v="4810.53"/>
    <x v="537"/>
    <n v="0"/>
    <m/>
    <m/>
    <m/>
    <m/>
    <n v="4723"/>
    <s v="Storage Technician"/>
    <s v="Kentucky-Mid-States Division"/>
    <x v="3"/>
    <s v="3"/>
    <s v="KMD-Owensboro"/>
    <s v="KMD-Owensboro-Storage&amp;Transmission [2609]"/>
    <n v="2609"/>
    <s v="HOURLY"/>
  </r>
  <r>
    <n v="16606"/>
    <s v="Herrera, Moises"/>
    <m/>
    <m/>
    <m/>
    <m/>
    <m/>
    <m/>
    <m/>
    <m/>
    <m/>
    <x v="0"/>
    <s v="Y"/>
    <n v="2906.059999999999"/>
    <x v="538"/>
    <n v="0"/>
    <m/>
    <m/>
    <m/>
    <m/>
    <n v="1913"/>
    <s v="Account Verification Specialist"/>
    <s v="Customer Service Organization"/>
    <x v="2"/>
    <s v="3"/>
    <s v="ATM-Dal-CSO"/>
    <s v="ATM-Dal-Customer Revenue Management [1228]"/>
    <n v="1228"/>
    <s v="HOURLY"/>
  </r>
  <r>
    <n v="16615"/>
    <s v="Estes, Christine E"/>
    <m/>
    <m/>
    <m/>
    <m/>
    <m/>
    <m/>
    <m/>
    <m/>
    <m/>
    <x v="0"/>
    <s v="Y"/>
    <n v="869.68000000000006"/>
    <x v="539"/>
    <n v="0"/>
    <m/>
    <m/>
    <m/>
    <m/>
    <n v="1284"/>
    <s v="Revenue Mgmt Spec"/>
    <s v="Customer Service Organization"/>
    <x v="2"/>
    <s v="3"/>
    <s v="ATM-Dal-CSO"/>
    <s v="ATM-Dal-Customer Revenue Management [1228]"/>
    <n v="1228"/>
    <s v="HOURLY"/>
  </r>
  <r>
    <n v="16621"/>
    <s v="Thompson, Charles D Jr. (Charlie)"/>
    <m/>
    <m/>
    <m/>
    <m/>
    <m/>
    <m/>
    <m/>
    <m/>
    <m/>
    <x v="0"/>
    <s v="Y"/>
    <n v="4885.1200000000008"/>
    <x v="540"/>
    <n v="0"/>
    <m/>
    <m/>
    <m/>
    <m/>
    <n v="4343"/>
    <s v="Crew Leader"/>
    <s v="Kentucky-Mid-States Division"/>
    <x v="3"/>
    <s v="4"/>
    <s v="KMD-Campbellsville"/>
    <s v="KMD-Campbellsville-C&amp;M/Service [2738]"/>
    <n v="2738"/>
    <s v="HOURLY"/>
  </r>
  <r>
    <n v="16623"/>
    <s v="Bonzer, Melody A (Mel)"/>
    <m/>
    <m/>
    <m/>
    <m/>
    <m/>
    <m/>
    <m/>
    <m/>
    <m/>
    <x v="0"/>
    <s v="Y"/>
    <n v="3545.4700000000012"/>
    <x v="541"/>
    <n v="0"/>
    <m/>
    <m/>
    <m/>
    <m/>
    <n v="400"/>
    <s v="Customer Support Associate"/>
    <s v="Customer Service Organization"/>
    <x v="2"/>
    <s v="1"/>
    <s v="ATM-Amarillo CCC"/>
    <s v="ATM-CSO-Customer Contact Center [1212]"/>
    <n v="1212"/>
    <s v="HOURLY"/>
  </r>
  <r>
    <n v="16631"/>
    <s v="McElya, Kara L"/>
    <m/>
    <m/>
    <m/>
    <m/>
    <m/>
    <m/>
    <m/>
    <m/>
    <m/>
    <x v="0"/>
    <s v="Y"/>
    <n v="2384.690000000001"/>
    <x v="542"/>
    <n v="0"/>
    <m/>
    <m/>
    <m/>
    <m/>
    <n v="2801"/>
    <s v="Customer Experience Analyst"/>
    <s v="Customer Service Organization"/>
    <x v="2"/>
    <s v="4"/>
    <s v="ATM-Amarillo CCC"/>
    <s v="ATM-CSO-Customer Contact Center [1212]"/>
    <n v="1212"/>
    <s v="PERIOD"/>
  </r>
  <r>
    <n v="16637"/>
    <s v="Salazar, Frank A"/>
    <m/>
    <m/>
    <m/>
    <m/>
    <m/>
    <m/>
    <m/>
    <m/>
    <m/>
    <x v="0"/>
    <s v="Y"/>
    <n v="2558.9699999999998"/>
    <x v="543"/>
    <n v="0"/>
    <m/>
    <m/>
    <m/>
    <m/>
    <n v="3822"/>
    <s v="Desktop Support Technician"/>
    <s v="Shared Services"/>
    <x v="0"/>
    <s v="4"/>
    <s v="ATM-Amarillo CCC"/>
    <s v="ATM-Dal-IT Customer Services Systems [1156]"/>
    <n v="1156"/>
    <s v="HOURLY"/>
  </r>
  <r>
    <n v="16647"/>
    <s v="Cumby, Tracy L (Trey)"/>
    <m/>
    <m/>
    <m/>
    <m/>
    <m/>
    <m/>
    <m/>
    <m/>
    <m/>
    <x v="0"/>
    <s v="Y"/>
    <n v="6450.8999999999987"/>
    <x v="544"/>
    <n v="0"/>
    <m/>
    <m/>
    <m/>
    <m/>
    <n v="978"/>
    <s v="Instructional Designer"/>
    <s v="Shared Services"/>
    <x v="0"/>
    <s v="4"/>
    <s v="ATM-Plano Training Center"/>
    <s v="ATM-SS Dallas CSO Training &amp; Knowledge Mgmt [1216]"/>
    <n v="1216"/>
    <s v="PERIOD"/>
  </r>
  <r>
    <n v="16672"/>
    <s v="Johnson, John C"/>
    <m/>
    <m/>
    <m/>
    <m/>
    <m/>
    <m/>
    <m/>
    <m/>
    <m/>
    <x v="0"/>
    <s v="Y"/>
    <n v="5629.8100000000013"/>
    <x v="545"/>
    <n v="0"/>
    <m/>
    <m/>
    <m/>
    <m/>
    <n v="2181"/>
    <s v="Rates &amp; Regulatory Proj Mgr"/>
    <s v="Shared Services"/>
    <x v="0"/>
    <s v="6"/>
    <s v="ATM-Dallas Lincoln II"/>
    <s v="ATM-Dal-Rates &amp; Regulatory [1154]"/>
    <n v="1154"/>
    <s v="PERIOD"/>
  </r>
  <r>
    <n v="16675"/>
    <s v="Alarcon, Jonathan D"/>
    <m/>
    <m/>
    <m/>
    <m/>
    <m/>
    <m/>
    <m/>
    <m/>
    <m/>
    <x v="0"/>
    <s v="Y"/>
    <n v="1774.4899999999986"/>
    <x v="546"/>
    <n v="0"/>
    <m/>
    <m/>
    <m/>
    <m/>
    <n v="34"/>
    <s v="Revenue Mgmt Coord"/>
    <s v="Customer Service Organization"/>
    <x v="2"/>
    <s v="2"/>
    <s v="ATM-Dal-CSO"/>
    <s v="ATM-Dal-Customer Revenue Management [1228]"/>
    <n v="1228"/>
    <s v="HOURLY"/>
  </r>
  <r>
    <n v="16684"/>
    <s v="Redding, Gregory W"/>
    <m/>
    <m/>
    <m/>
    <m/>
    <m/>
    <m/>
    <m/>
    <m/>
    <m/>
    <x v="0"/>
    <s v="Y"/>
    <n v="7877.3"/>
    <x v="547"/>
    <n v="0"/>
    <m/>
    <m/>
    <m/>
    <m/>
    <n v="3551"/>
    <s v="Revenue Mgmt Spec"/>
    <s v="Customer Service Organization"/>
    <x v="2"/>
    <s v="3"/>
    <s v="ATM-Dal-CSO"/>
    <s v="ATM-Dal-Customer Revenue Management [1228]"/>
    <n v="1228"/>
    <s v="HOURLY"/>
  </r>
  <r>
    <n v="16708"/>
    <s v="Theus, Anthony F"/>
    <m/>
    <m/>
    <m/>
    <m/>
    <m/>
    <m/>
    <m/>
    <m/>
    <m/>
    <x v="0"/>
    <s v="Y"/>
    <n v="3312.3900000000012"/>
    <x v="548"/>
    <n v="0"/>
    <m/>
    <m/>
    <m/>
    <m/>
    <n v="4318"/>
    <s v="TBS Technical Support Analyst"/>
    <s v="Shared Services"/>
    <x v="0"/>
    <s v="4"/>
    <s v="ATM-Dallas Lincoln II"/>
    <s v="ATM-Dal-TBS Technical Support [1838]"/>
    <n v="1838"/>
    <s v="PERIOD"/>
  </r>
  <r>
    <n v="16720"/>
    <s v="Roach, Christopher E (Chris)"/>
    <m/>
    <m/>
    <m/>
    <m/>
    <m/>
    <m/>
    <m/>
    <m/>
    <m/>
    <x v="0"/>
    <s v="Y"/>
    <n v="3664.9200000000014"/>
    <x v="549"/>
    <n v="0"/>
    <m/>
    <m/>
    <m/>
    <m/>
    <n v="3658"/>
    <s v="Sr Rate Analyst"/>
    <s v="Shared Services"/>
    <x v="0"/>
    <s v="5"/>
    <s v="ATM-Dallas Lincoln II"/>
    <s v="ATM-Dal-Busi Planning &amp; Analysis [1130]"/>
    <n v="1130"/>
    <s v="PERIOD"/>
  </r>
  <r>
    <n v="16722"/>
    <s v="Wright, Nina A"/>
    <m/>
    <m/>
    <m/>
    <m/>
    <m/>
    <m/>
    <m/>
    <m/>
    <m/>
    <x v="0"/>
    <s v="Y"/>
    <n v="2332.9399999999996"/>
    <x v="550"/>
    <n v="0"/>
    <m/>
    <m/>
    <m/>
    <m/>
    <n v="2710"/>
    <s v="Revenue Mgmt Coord"/>
    <s v="Customer Service Organization"/>
    <x v="2"/>
    <s v="2"/>
    <s v="ATM-Dal-CSO"/>
    <s v="ATM-Dal-Customer Revenue Management [1228]"/>
    <n v="1228"/>
    <s v="HOURLY"/>
  </r>
  <r>
    <n v="16724"/>
    <s v="Obenour, David N"/>
    <m/>
    <m/>
    <m/>
    <m/>
    <m/>
    <m/>
    <m/>
    <m/>
    <m/>
    <x v="0"/>
    <s v="Y"/>
    <n v="2010.5499999999993"/>
    <x v="551"/>
    <n v="0"/>
    <m/>
    <m/>
    <m/>
    <m/>
    <n v="3210"/>
    <s v="Revenue Mgmt Spec"/>
    <s v="Customer Service Organization"/>
    <x v="2"/>
    <s v="3"/>
    <s v="ATM-Dal-CSO"/>
    <s v="ATM-Dal-Customer Revenue Management [1228]"/>
    <n v="1228"/>
    <s v="HOURLY"/>
  </r>
  <r>
    <n v="16728"/>
    <s v="Whitaker, Joeseph D"/>
    <m/>
    <m/>
    <m/>
    <m/>
    <m/>
    <m/>
    <m/>
    <m/>
    <m/>
    <x v="0"/>
    <s v="Y"/>
    <n v="17999.999999999993"/>
    <x v="552"/>
    <n v="0"/>
    <m/>
    <m/>
    <m/>
    <m/>
    <n v="4691"/>
    <s v="Sr Rate Analyst"/>
    <s v="Shared Services"/>
    <x v="0"/>
    <s v="5"/>
    <s v="ATM-Dallas Lincoln II"/>
    <s v="ATM-Dal-Rates &amp; Regulatory [1154]"/>
    <n v="1154"/>
    <s v="PERIOD"/>
  </r>
  <r>
    <n v="16734"/>
    <s v="Tippett, Lance E"/>
    <m/>
    <m/>
    <m/>
    <m/>
    <m/>
    <m/>
    <m/>
    <m/>
    <m/>
    <x v="0"/>
    <s v="Y"/>
    <n v="1960.4100000000003"/>
    <x v="553"/>
    <n v="0"/>
    <m/>
    <m/>
    <m/>
    <m/>
    <n v="4381"/>
    <s v="Revenue Mgmt Spec"/>
    <s v="Customer Service Organization"/>
    <x v="2"/>
    <s v="3"/>
    <s v="ATM-Dal-CSO"/>
    <s v="ATM-Dal-Customer Revenue Management [1228]"/>
    <n v="1228"/>
    <s v="HOURLY"/>
  </r>
  <r>
    <n v="16735"/>
    <s v="Epps, Brandon R"/>
    <m/>
    <m/>
    <m/>
    <m/>
    <m/>
    <m/>
    <m/>
    <m/>
    <m/>
    <x v="0"/>
    <s v="Y"/>
    <n v="1867.3599999999997"/>
    <x v="554"/>
    <n v="0"/>
    <m/>
    <m/>
    <m/>
    <m/>
    <n v="1268"/>
    <s v="Revenue Mgmt Coord"/>
    <s v="Customer Service Organization"/>
    <x v="2"/>
    <s v="2"/>
    <s v="ATM-Dal-CSO"/>
    <s v="ATM-Dal-Customer Revenue Management [1228]"/>
    <n v="1228"/>
    <s v="HOURLY"/>
  </r>
  <r>
    <n v="16777"/>
    <s v="Lasley, Jonathan P"/>
    <m/>
    <m/>
    <m/>
    <m/>
    <m/>
    <m/>
    <m/>
    <m/>
    <m/>
    <x v="0"/>
    <s v="Y"/>
    <n v="945.25"/>
    <x v="555"/>
    <n v="0"/>
    <m/>
    <m/>
    <m/>
    <m/>
    <n v="2433"/>
    <s v="Gas Supply Representative"/>
    <s v="Shared Services"/>
    <x v="0"/>
    <s v="5"/>
    <s v="ATM-Dallas Lincoln II"/>
    <s v="ATM-Dal-Gas Supply [1831]"/>
    <n v="1831"/>
    <s v="PERIOD"/>
  </r>
  <r>
    <n v="16806"/>
    <s v="Thomas, Charles E (Charles)"/>
    <m/>
    <m/>
    <m/>
    <m/>
    <m/>
    <m/>
    <m/>
    <m/>
    <m/>
    <x v="0"/>
    <s v="Y"/>
    <n v="5015.4500000000007"/>
    <x v="556"/>
    <n v="0"/>
    <m/>
    <m/>
    <m/>
    <m/>
    <n v="4325"/>
    <s v="Desktop Support Technician"/>
    <s v="Shared Services"/>
    <x v="0"/>
    <s v="4"/>
    <s v="ATM-Waco-CCC"/>
    <s v="ATM-Dal-IT Customer Services Systems [1156]"/>
    <n v="1156"/>
    <s v="HOURLY"/>
  </r>
  <r>
    <n v="16808"/>
    <s v="Dutschmann, John M (John)"/>
    <m/>
    <m/>
    <m/>
    <m/>
    <m/>
    <m/>
    <m/>
    <m/>
    <m/>
    <x v="0"/>
    <s v="Y"/>
    <n v="4705.9600000000028"/>
    <x v="557"/>
    <n v="0"/>
    <m/>
    <m/>
    <m/>
    <m/>
    <n v="1191"/>
    <s v="Telecommunications Engineer"/>
    <s v="Shared Services"/>
    <x v="0"/>
    <s v="5"/>
    <s v="ATM-Waco-CCC"/>
    <s v="ATM-Dal-IT Engineering &amp; Operations [1137]"/>
    <n v="1137"/>
    <s v="PERIOD"/>
  </r>
  <r>
    <n v="16834"/>
    <s v="Brown, Ronnie G"/>
    <m/>
    <m/>
    <m/>
    <m/>
    <m/>
    <m/>
    <m/>
    <m/>
    <m/>
    <x v="0"/>
    <s v="Y"/>
    <n v="3800.02"/>
    <x v="558"/>
    <n v="0"/>
    <m/>
    <m/>
    <m/>
    <m/>
    <n v="535"/>
    <s v="Revenue Mgmt Spec"/>
    <s v="Customer Service Organization"/>
    <x v="2"/>
    <s v="3"/>
    <s v="ATM-Dal-CSO"/>
    <s v="ATM-Dal-Customer Revenue Management [1228]"/>
    <n v="1228"/>
    <s v="HOURLY"/>
  </r>
  <r>
    <n v="16835"/>
    <s v="Boyd, Wesley"/>
    <m/>
    <m/>
    <m/>
    <m/>
    <m/>
    <m/>
    <m/>
    <m/>
    <m/>
    <x v="0"/>
    <s v="Y"/>
    <n v="5940.0499999999993"/>
    <x v="559"/>
    <n v="0"/>
    <m/>
    <m/>
    <m/>
    <m/>
    <n v="429"/>
    <s v="Revenue Mgmt Spec"/>
    <s v="Customer Service Organization"/>
    <x v="2"/>
    <s v="3"/>
    <s v="ATM-Dal-CSO"/>
    <s v="ATM-Dal-Customer Revenue Management [1228]"/>
    <n v="1228"/>
    <s v="HOURLY"/>
  </r>
  <r>
    <n v="16836"/>
    <s v="McGowan, Shajuana Q"/>
    <m/>
    <m/>
    <m/>
    <m/>
    <m/>
    <m/>
    <m/>
    <m/>
    <m/>
    <x v="0"/>
    <s v="Y"/>
    <n v="2803.8200000000011"/>
    <x v="560"/>
    <n v="0"/>
    <m/>
    <m/>
    <m/>
    <m/>
    <n v="2808"/>
    <s v="Sr Billing Controls Analyst"/>
    <s v="Customer Service Organization"/>
    <x v="2"/>
    <s v="5"/>
    <s v="ATM-Dal-CSO"/>
    <s v="ATM-Dal-Customer Revenue Management [1228]"/>
    <n v="1228"/>
    <s v="PERIOD"/>
  </r>
  <r>
    <n v="16851"/>
    <s v="Cruz, Elva D"/>
    <m/>
    <m/>
    <m/>
    <m/>
    <m/>
    <m/>
    <m/>
    <m/>
    <m/>
    <x v="0"/>
    <s v="Y"/>
    <n v="1298.6400000000001"/>
    <x v="561"/>
    <n v="0"/>
    <m/>
    <m/>
    <m/>
    <m/>
    <n v="969"/>
    <s v="Customer Support Associate"/>
    <s v="Customer Service Organization"/>
    <x v="2"/>
    <s v="1"/>
    <s v="ATM-Amarillo CCC"/>
    <s v="ATM-CSO-Customer Contact Center [1212]"/>
    <n v="1212"/>
    <s v="HOURLY"/>
  </r>
  <r>
    <n v="16856"/>
    <s v="Terfassa, Diriba K (DT)"/>
    <m/>
    <m/>
    <m/>
    <m/>
    <m/>
    <m/>
    <m/>
    <m/>
    <m/>
    <x v="0"/>
    <s v="Y"/>
    <n v="6914.0900000000011"/>
    <x v="562"/>
    <n v="0"/>
    <m/>
    <m/>
    <m/>
    <m/>
    <n v="4307"/>
    <s v="Accountant Specialist"/>
    <s v="Shared Services"/>
    <x v="0"/>
    <s v="5"/>
    <s v="ATM-Dal-Lincoln III"/>
    <s v="ATM-Dal-Gas Purchase Acctg [1141]"/>
    <n v="1141"/>
    <s v="PERIOD"/>
  </r>
  <r>
    <n v="16857"/>
    <s v="Issac, Ninan P"/>
    <m/>
    <m/>
    <m/>
    <m/>
    <m/>
    <m/>
    <m/>
    <m/>
    <m/>
    <x v="0"/>
    <s v="Y"/>
    <n v="24000.000000000004"/>
    <x v="563"/>
    <n v="0"/>
    <m/>
    <m/>
    <m/>
    <m/>
    <n v="2103"/>
    <s v="Applications Developer"/>
    <s v="Shared Services"/>
    <x v="0"/>
    <s v="5"/>
    <s v="ATM-Dallas Lincoln II"/>
    <s v="ATM-Dal-IT Customer Services Systems [1156]"/>
    <n v="1156"/>
    <s v="PERIOD"/>
  </r>
  <r>
    <n v="16858"/>
    <s v="Darby, Dorothy L"/>
    <m/>
    <m/>
    <m/>
    <m/>
    <m/>
    <m/>
    <m/>
    <m/>
    <m/>
    <x v="0"/>
    <s v="Y"/>
    <n v="9263.9399999999987"/>
    <x v="564"/>
    <n v="0"/>
    <m/>
    <m/>
    <m/>
    <m/>
    <n v="1012"/>
    <s v="Revenue Mgmt Spec"/>
    <s v="Customer Service Organization"/>
    <x v="2"/>
    <s v="3"/>
    <s v="ATM-Dal-CSO"/>
    <s v="ATM-Dal-Customer Revenue Management [1228]"/>
    <n v="1228"/>
    <s v="HOURLY"/>
  </r>
  <r>
    <n v="16860"/>
    <s v="Wells, Sheryl L"/>
    <m/>
    <m/>
    <m/>
    <m/>
    <m/>
    <m/>
    <m/>
    <m/>
    <m/>
    <x v="0"/>
    <s v="Y"/>
    <n v="2021.3400000000008"/>
    <x v="565"/>
    <n v="0"/>
    <m/>
    <m/>
    <m/>
    <m/>
    <n v="4673"/>
    <s v="Account Verification Specialist"/>
    <s v="Customer Service Organization"/>
    <x v="2"/>
    <s v="3"/>
    <s v="ATM-Dal-CSO"/>
    <s v="ATM-Dal-Customer Revenue Management [1228]"/>
    <n v="1228"/>
    <s v="HOURLY"/>
  </r>
  <r>
    <n v="16861"/>
    <s v="Loboda, Rhonda L"/>
    <m/>
    <m/>
    <m/>
    <m/>
    <m/>
    <m/>
    <m/>
    <m/>
    <m/>
    <x v="0"/>
    <s v="Y"/>
    <n v="1873.2899999999997"/>
    <x v="566"/>
    <n v="0"/>
    <m/>
    <m/>
    <m/>
    <m/>
    <n v="2536"/>
    <s v="Claims Coordinator"/>
    <s v="Shared Services"/>
    <x v="0"/>
    <s v="3"/>
    <s v="ATM-Dal-Lincoln III"/>
    <s v="ATM-Dal-Risk Management [1108]"/>
    <n v="1108"/>
    <s v="HOURLY"/>
  </r>
  <r>
    <n v="16867"/>
    <s v="Cooper, Jackie"/>
    <m/>
    <m/>
    <m/>
    <m/>
    <m/>
    <m/>
    <m/>
    <m/>
    <m/>
    <x v="0"/>
    <s v="Y"/>
    <n v="2015.9100000000005"/>
    <x v="567"/>
    <n v="0"/>
    <m/>
    <m/>
    <m/>
    <m/>
    <n v="886"/>
    <s v="Revenue Mgmt Spec"/>
    <s v="Customer Service Organization"/>
    <x v="2"/>
    <s v="3"/>
    <s v="ATM-Dal-CSO"/>
    <s v="ATM-Dal-Customer Revenue Management [1228]"/>
    <n v="1228"/>
    <s v="HOURLY"/>
  </r>
  <r>
    <n v="16868"/>
    <s v="Johns, Steven D (Derrick)"/>
    <m/>
    <m/>
    <m/>
    <m/>
    <m/>
    <m/>
    <m/>
    <m/>
    <m/>
    <x v="0"/>
    <s v="Y"/>
    <n v="1806.8500000000004"/>
    <x v="568"/>
    <n v="0"/>
    <m/>
    <m/>
    <m/>
    <m/>
    <n v="2160"/>
    <s v="Sr Service Technician"/>
    <s v="Kentucky-Mid-States Division"/>
    <x v="3"/>
    <s v="3"/>
    <s v="KMD-Bowling Green"/>
    <s v="KMD-Bowling Green-C&amp;M/Service [2734]"/>
    <n v="2734"/>
    <s v="HOURLY"/>
  </r>
  <r>
    <n v="16879"/>
    <s v="Sneed, Janet A (Jan)"/>
    <m/>
    <m/>
    <m/>
    <m/>
    <m/>
    <m/>
    <m/>
    <m/>
    <m/>
    <x v="0"/>
    <s v="Y"/>
    <n v="2956.3899999999994"/>
    <x v="569"/>
    <n v="0"/>
    <m/>
    <m/>
    <m/>
    <m/>
    <n v="4112"/>
    <s v="Revenue Mgmt Spec"/>
    <s v="Customer Service Organization"/>
    <x v="2"/>
    <s v="3"/>
    <s v="ATM-Dal-CSO"/>
    <s v="ATM-Dal-Customer Revenue Management [1228]"/>
    <n v="1228"/>
    <s v="HOURLY"/>
  </r>
  <r>
    <n v="16883"/>
    <s v="Camacho, Juanita (Janie)"/>
    <m/>
    <m/>
    <m/>
    <m/>
    <m/>
    <m/>
    <m/>
    <m/>
    <m/>
    <x v="0"/>
    <s v="Y"/>
    <n v="1925.2800000000004"/>
    <x v="570"/>
    <n v="0"/>
    <m/>
    <m/>
    <m/>
    <m/>
    <n v="642"/>
    <s v="Accounts Payable Coordinator"/>
    <s v="Shared Services"/>
    <x v="0"/>
    <s v="2"/>
    <s v="ATM-Dal-Lincoln III"/>
    <s v="ATM-Dal-Accounts Payable [1120]"/>
    <n v="1120"/>
    <s v="HOURLY"/>
  </r>
  <r>
    <n v="16886"/>
    <s v="Stovall, Clay V"/>
    <m/>
    <m/>
    <m/>
    <m/>
    <m/>
    <m/>
    <m/>
    <m/>
    <m/>
    <x v="2"/>
    <s v="Interest Only"/>
    <n v="3883.0400000000004"/>
    <x v="571"/>
    <n v="2588.6800000000003"/>
    <m/>
    <m/>
    <m/>
    <m/>
    <n v="4220"/>
    <s v="Crew Leader"/>
    <s v="Kentucky-Mid-States Division"/>
    <x v="3"/>
    <s v="4"/>
    <s v="KMD-Shelbyville KY"/>
    <s v="KMD-Shelbyville KY-C&amp;M/Service [2739]"/>
    <n v="2739"/>
    <s v="HOURLY"/>
  </r>
  <r>
    <n v="16895"/>
    <s v="Darling, Jolene M"/>
    <m/>
    <m/>
    <m/>
    <m/>
    <m/>
    <m/>
    <m/>
    <m/>
    <m/>
    <x v="0"/>
    <s v="Y"/>
    <n v="23999.999999999996"/>
    <x v="572"/>
    <n v="0"/>
    <m/>
    <m/>
    <m/>
    <m/>
    <n v="107"/>
    <s v="State &amp; Local Tax Coordinator"/>
    <s v="Shared Services"/>
    <x v="0"/>
    <s v="3"/>
    <s v="ATM-Dal-Lincoln III"/>
    <s v="ATM-Dal-Property &amp; Sales Tax [1128]"/>
    <n v="1128"/>
    <s v="HOURLY"/>
  </r>
  <r>
    <n v="16906"/>
    <s v="Meuangkhot, Kristen P"/>
    <m/>
    <m/>
    <m/>
    <m/>
    <m/>
    <m/>
    <m/>
    <m/>
    <m/>
    <x v="0"/>
    <s v="Y"/>
    <n v="1234.6600000000001"/>
    <x v="573"/>
    <n v="0"/>
    <m/>
    <m/>
    <m/>
    <m/>
    <n v="2923"/>
    <s v="Customer Support Associate"/>
    <s v="Customer Service Organization"/>
    <x v="2"/>
    <s v="1"/>
    <s v="ATM-Amarillo CCC"/>
    <s v="ATM-CSO-Customer Contact Center [1212]"/>
    <n v="1212"/>
    <s v="HOURLY"/>
  </r>
  <r>
    <n v="16911"/>
    <s v="Hernandez, Luis R"/>
    <m/>
    <m/>
    <m/>
    <m/>
    <m/>
    <m/>
    <m/>
    <m/>
    <m/>
    <x v="0"/>
    <s v="Y"/>
    <n v="1416.7500000000005"/>
    <x v="574"/>
    <n v="0"/>
    <m/>
    <m/>
    <m/>
    <m/>
    <n v="1905"/>
    <s v="Customer Support Associate"/>
    <s v="Customer Service Organization"/>
    <x v="2"/>
    <s v="1"/>
    <s v="ATM-Waco-CCC"/>
    <s v="ATM-CSO-Customer Contact Center [1212]"/>
    <n v="1212"/>
    <s v="HOURLY"/>
  </r>
  <r>
    <n v="16915"/>
    <s v="Rogers-Ashley, Lacie C"/>
    <m/>
    <m/>
    <m/>
    <m/>
    <m/>
    <m/>
    <m/>
    <m/>
    <m/>
    <x v="0"/>
    <s v="Y"/>
    <n v="2156.7200000000003"/>
    <x v="575"/>
    <n v="0"/>
    <m/>
    <m/>
    <m/>
    <m/>
    <n v="3736"/>
    <s v="Dispatcher"/>
    <s v="Customer Service Organization"/>
    <x v="2"/>
    <s v="3"/>
    <s v="ATM-Amarillo CCC"/>
    <s v="ATM-Dal-Dispatch Operations [1215]"/>
    <n v="1215"/>
    <s v="HOURLY"/>
  </r>
  <r>
    <n v="16917"/>
    <s v="Walker, Camia D"/>
    <m/>
    <m/>
    <m/>
    <m/>
    <m/>
    <m/>
    <m/>
    <m/>
    <m/>
    <x v="0"/>
    <s v="Y"/>
    <n v="1372.7000000000005"/>
    <x v="576"/>
    <n v="0"/>
    <m/>
    <m/>
    <m/>
    <m/>
    <n v="4563"/>
    <s v="Customer Support Associate"/>
    <s v="Customer Service Organization"/>
    <x v="2"/>
    <s v="1"/>
    <s v="ATM-Amarillo CCC"/>
    <s v="ATM-CSO-Customer Contact Center [1212]"/>
    <n v="1212"/>
    <s v="HOURLY"/>
  </r>
  <r>
    <n v="16919"/>
    <s v="Joiner, Melissa W"/>
    <m/>
    <m/>
    <m/>
    <m/>
    <m/>
    <m/>
    <m/>
    <m/>
    <m/>
    <x v="0"/>
    <s v="Y"/>
    <n v="564.31999999999994"/>
    <x v="577"/>
    <n v="0"/>
    <m/>
    <m/>
    <m/>
    <m/>
    <n v="4625"/>
    <s v="Builder Services Specialist"/>
    <s v="Customer Service Organization"/>
    <x v="2"/>
    <s v="2"/>
    <s v="ATM-Waco-CCC"/>
    <s v="ATM-CSO-Customer Contact Center [1212]"/>
    <n v="1212"/>
    <s v="HOURLY"/>
  </r>
  <r>
    <n v="16920"/>
    <s v="Yvon Bailey, Rose A"/>
    <m/>
    <m/>
    <m/>
    <m/>
    <m/>
    <m/>
    <m/>
    <m/>
    <m/>
    <x v="0"/>
    <s v="Y"/>
    <n v="1209.1200000000001"/>
    <x v="578"/>
    <n v="0"/>
    <m/>
    <m/>
    <m/>
    <m/>
    <n v="4884"/>
    <s v="Customer Support Associate"/>
    <s v="Customer Service Organization"/>
    <x v="2"/>
    <s v="1"/>
    <s v="ATM-Waco-CCC"/>
    <s v="ATM-CSO-Customer Contact Center [1212]"/>
    <n v="1212"/>
    <s v="HOURLY"/>
  </r>
  <r>
    <n v="16923"/>
    <s v="Matthews, William D"/>
    <m/>
    <m/>
    <m/>
    <m/>
    <m/>
    <m/>
    <m/>
    <m/>
    <m/>
    <x v="2"/>
    <s v="Interest Only"/>
    <n v="4869.2900000000009"/>
    <x v="579"/>
    <n v="4869.2900000000009"/>
    <m/>
    <m/>
    <m/>
    <m/>
    <n v="2743"/>
    <s v="Sr Business Planning Analyst"/>
    <s v="Shared Services"/>
    <x v="0"/>
    <s v="6"/>
    <s v="ATM-Dallas Lincoln II"/>
    <s v="ATM-Dal-Busi Planning &amp; Analysis [1130]"/>
    <n v="1130"/>
    <s v="PERIOD"/>
  </r>
  <r>
    <n v="16935"/>
    <s v="Chaney, Suzanne M"/>
    <m/>
    <m/>
    <m/>
    <m/>
    <m/>
    <m/>
    <m/>
    <m/>
    <m/>
    <x v="0"/>
    <s v="Y"/>
    <n v="8000.37"/>
    <x v="580"/>
    <n v="0"/>
    <m/>
    <m/>
    <m/>
    <m/>
    <n v="751"/>
    <s v="Supv Customer Operations"/>
    <s v="Customer Service Organization"/>
    <x v="2"/>
    <s v="5"/>
    <s v="ATM-Amarillo CCC"/>
    <s v="ATM-CSO-Customer Contact Center [1212]"/>
    <n v="1212"/>
    <s v="PERIOD"/>
  </r>
  <r>
    <n v="16945"/>
    <s v="Montoya, Theodore J (TJ)"/>
    <m/>
    <m/>
    <m/>
    <m/>
    <m/>
    <m/>
    <m/>
    <m/>
    <m/>
    <x v="0"/>
    <s v="Y"/>
    <n v="1256.6199999999997"/>
    <x v="581"/>
    <n v="0"/>
    <m/>
    <m/>
    <m/>
    <m/>
    <n v="3013"/>
    <s v="Customer Support Associate"/>
    <s v="Customer Service Organization"/>
    <x v="2"/>
    <s v="1"/>
    <s v="ATM-Amarillo CCC"/>
    <s v="ATM-CSO-Customer Contact Center [1212]"/>
    <n v="1212"/>
    <s v="HOURLY"/>
  </r>
  <r>
    <n v="16948"/>
    <s v="Williams, Diane D"/>
    <m/>
    <m/>
    <m/>
    <m/>
    <m/>
    <m/>
    <m/>
    <m/>
    <m/>
    <x v="0"/>
    <s v="Y"/>
    <n v="1713.8899999999999"/>
    <x v="582"/>
    <n v="0"/>
    <m/>
    <m/>
    <m/>
    <m/>
    <n v="4746"/>
    <s v="Revenue Mgmt Coord"/>
    <s v="Customer Service Organization"/>
    <x v="2"/>
    <s v="2"/>
    <s v="ATM-Dal-CSO"/>
    <s v="ATM-Dal-Customer Revenue Management [1228]"/>
    <n v="1228"/>
    <s v="HOURLY"/>
  </r>
  <r>
    <n v="16949"/>
    <s v="Hofmann, Harold N (Nick)"/>
    <m/>
    <m/>
    <m/>
    <m/>
    <m/>
    <m/>
    <m/>
    <m/>
    <m/>
    <x v="2"/>
    <s v="Interest Only"/>
    <n v="18000.000000000004"/>
    <x v="583"/>
    <n v="8204.2999999999975"/>
    <m/>
    <m/>
    <m/>
    <m/>
    <n v="1979"/>
    <s v="Sr Attorney"/>
    <s v="Shared Services"/>
    <x v="0"/>
    <s v="8"/>
    <s v="ATM-Dal-Lincoln III"/>
    <s v="ATM-Dal-Legal [1501]"/>
    <n v="1501"/>
    <s v="PERIOD"/>
  </r>
  <r>
    <n v="16950"/>
    <s v="Densman, Josh C"/>
    <m/>
    <m/>
    <m/>
    <m/>
    <m/>
    <m/>
    <m/>
    <m/>
    <m/>
    <x v="0"/>
    <s v="Y"/>
    <n v="18000.000000000004"/>
    <x v="584"/>
    <n v="0"/>
    <m/>
    <m/>
    <m/>
    <m/>
    <n v="1092"/>
    <s v="VP Finance"/>
    <s v="Kentucky-Mid-States Division"/>
    <x v="1"/>
    <s v="7"/>
    <s v="KMD-Franklin"/>
    <s v="KMD-Cool Springs-Finance [3307]"/>
    <n v="3307"/>
    <s v="PERIOD"/>
  </r>
  <r>
    <n v="16956"/>
    <s v="Francis, Jos"/>
    <m/>
    <m/>
    <m/>
    <m/>
    <m/>
    <m/>
    <m/>
    <m/>
    <m/>
    <x v="0"/>
    <s v="Y"/>
    <n v="18000.000000000004"/>
    <x v="585"/>
    <n v="0"/>
    <m/>
    <m/>
    <m/>
    <m/>
    <n v="1409"/>
    <s v="Mgr Basis &amp; Database Administration"/>
    <s v="Shared Services"/>
    <x v="0"/>
    <s v="6"/>
    <s v="ATM-Dallas Lincoln II"/>
    <s v="ATM-Dal-IT Engineering &amp; Operations [1137]"/>
    <n v="1137"/>
    <s v="PERIOD"/>
  </r>
  <r>
    <n v="16963"/>
    <s v="Pilkinton, Chad W"/>
    <m/>
    <m/>
    <m/>
    <m/>
    <m/>
    <m/>
    <m/>
    <m/>
    <m/>
    <x v="2"/>
    <s v="Interest Only"/>
    <n v="17360.520000000004"/>
    <x v="586"/>
    <n v="4524.0099999999993"/>
    <m/>
    <m/>
    <m/>
    <m/>
    <n v="3387"/>
    <s v="Mgr Regulatory Reporting"/>
    <s v="Shared Services"/>
    <x v="0"/>
    <s v="6"/>
    <s v="ATM-Dal-Lincoln III"/>
    <s v="ATM-Dal-Regulatory Accounting [1171]"/>
    <n v="1171"/>
    <s v="PERIOD"/>
  </r>
  <r>
    <n v="16975"/>
    <s v="Washington, Cynthia W (Cindy)"/>
    <m/>
    <m/>
    <m/>
    <m/>
    <m/>
    <m/>
    <m/>
    <m/>
    <m/>
    <x v="1"/>
    <s v="N"/>
    <n v="3695.2400000000007"/>
    <x v="587"/>
    <n v="2468.13"/>
    <m/>
    <m/>
    <m/>
    <m/>
    <n v="4619"/>
    <s v="Sr Gas Supply Rep"/>
    <s v="Shared Services"/>
    <x v="0"/>
    <s v="6"/>
    <s v="ATM-New Orleans"/>
    <s v="ATM-Dal-SS Pipeline Admin [1221]"/>
    <n v="1221"/>
    <s v="PERIOD"/>
  </r>
  <r>
    <n v="16985"/>
    <s v="Apken, Lorry J Jr"/>
    <m/>
    <m/>
    <m/>
    <m/>
    <m/>
    <m/>
    <m/>
    <m/>
    <m/>
    <x v="0"/>
    <s v="Y"/>
    <n v="3684.4200000000005"/>
    <x v="588"/>
    <n v="0"/>
    <m/>
    <m/>
    <m/>
    <m/>
    <n v="111"/>
    <s v="Sr Gas Controller"/>
    <s v="Shared Services"/>
    <x v="0"/>
    <s v="4"/>
    <s v="ATM-Franklin"/>
    <s v="ATM-Franklin-Gas Control [1835]"/>
    <n v="1835"/>
    <s v="HOURLY"/>
  </r>
  <r>
    <n v="16986"/>
    <s v="Audibert, Shawn M"/>
    <m/>
    <m/>
    <m/>
    <m/>
    <m/>
    <m/>
    <m/>
    <m/>
    <m/>
    <x v="1"/>
    <s v="N"/>
    <n v="17148.009999999991"/>
    <x v="589"/>
    <n v="7621.3499999999967"/>
    <m/>
    <m/>
    <m/>
    <m/>
    <n v="154"/>
    <s v="Dir Pipeline Administration"/>
    <s v="Shared Services"/>
    <x v="0"/>
    <s v="8"/>
    <s v="ATM-New Orleans"/>
    <s v="ATM-Dal-SS Pipeline Admin [1221]"/>
    <n v="1221"/>
    <s v="PERIOD"/>
  </r>
  <r>
    <n v="16988"/>
    <s v="Barrilleaux, Danna H"/>
    <m/>
    <m/>
    <m/>
    <m/>
    <m/>
    <m/>
    <m/>
    <m/>
    <m/>
    <x v="1"/>
    <s v="N"/>
    <n v="10791.749999999998"/>
    <x v="590"/>
    <n v="4031.7500000000018"/>
    <m/>
    <m/>
    <m/>
    <m/>
    <n v="233"/>
    <s v="Sr Gas Supply Rep"/>
    <s v="Shared Services"/>
    <x v="0"/>
    <s v="6"/>
    <s v="ATM-New Orleans"/>
    <s v="ATM-Dal-SS Pipeline Admin [1221]"/>
    <n v="1221"/>
    <s v="PERIOD"/>
  </r>
  <r>
    <n v="16995"/>
    <s v="Bergeron, Mark S"/>
    <m/>
    <m/>
    <m/>
    <m/>
    <m/>
    <m/>
    <m/>
    <m/>
    <m/>
    <x v="0"/>
    <s v="Y"/>
    <n v="21600.010000000009"/>
    <x v="86"/>
    <n v="0"/>
    <m/>
    <m/>
    <m/>
    <m/>
    <n v="300"/>
    <s v="VP Pipeline Administration"/>
    <s v="Shared Services"/>
    <x v="0"/>
    <s v="10"/>
    <s v="ATM-New Orleans"/>
    <s v="ATM-Dal-SS Pipeline Admin [1221]"/>
    <n v="1221"/>
    <s v="PERIOD"/>
  </r>
  <r>
    <n v="17010"/>
    <s v="Davidson, Mathew B"/>
    <m/>
    <m/>
    <m/>
    <m/>
    <m/>
    <m/>
    <m/>
    <m/>
    <m/>
    <x v="0"/>
    <s v="Y"/>
    <n v="17760.560000000001"/>
    <x v="591"/>
    <n v="0"/>
    <m/>
    <m/>
    <m/>
    <m/>
    <n v="1027"/>
    <s v="Dir Gas Supply &amp; Services"/>
    <s v="Shared Services"/>
    <x v="0"/>
    <s v="8"/>
    <s v="ATM-New Orleans"/>
    <s v="ATM-New Orleans-Gas Supply &amp; Services [1826]"/>
    <n v="1826"/>
    <s v="PERIOD"/>
  </r>
  <r>
    <n v="17019"/>
    <s v="Felger, Brian G"/>
    <m/>
    <m/>
    <m/>
    <m/>
    <m/>
    <m/>
    <m/>
    <m/>
    <m/>
    <x v="1"/>
    <s v="N"/>
    <n v="23999.999999999989"/>
    <x v="592"/>
    <n v="7643.2999999999984"/>
    <m/>
    <m/>
    <m/>
    <m/>
    <n v="1324"/>
    <s v="Dir Regional Marketing"/>
    <s v="Shared Services"/>
    <x v="0"/>
    <s v="8"/>
    <s v="ATM-New Orleans"/>
    <s v="ATM-Dal-SS Pipeline Admin [1221]"/>
    <n v="1221"/>
    <s v="PERIOD"/>
  </r>
  <r>
    <n v="17025"/>
    <s v="Graziano, Anthony W"/>
    <m/>
    <m/>
    <m/>
    <m/>
    <m/>
    <m/>
    <m/>
    <m/>
    <m/>
    <x v="1"/>
    <s v="N"/>
    <n v="23999.999999999993"/>
    <x v="593"/>
    <n v="2028.2700000000007"/>
    <m/>
    <m/>
    <m/>
    <m/>
    <n v="1641"/>
    <s v="Gas Supply Representative"/>
    <s v="Shared Services"/>
    <x v="0"/>
    <s v="5"/>
    <s v="ATM-New Orleans"/>
    <s v="ATM-Dal-SS Pipeline Admin [1221]"/>
    <n v="1221"/>
    <s v="PERIOD"/>
  </r>
  <r>
    <n v="17042"/>
    <s v="Malter, Kenneth M"/>
    <m/>
    <m/>
    <m/>
    <m/>
    <m/>
    <m/>
    <m/>
    <m/>
    <m/>
    <x v="0"/>
    <s v="Y"/>
    <n v="24000.000000000007"/>
    <x v="594"/>
    <n v="0"/>
    <m/>
    <m/>
    <m/>
    <m/>
    <n v="2639"/>
    <s v="VP Gas Supply &amp; Services"/>
    <s v="Shared Services"/>
    <x v="0"/>
    <s v="9E"/>
    <s v="ATM-New Orleans"/>
    <s v="ATM-Dal-Gas Supply Executive [1821]"/>
    <n v="1821"/>
    <s v="PERIOD"/>
  </r>
  <r>
    <n v="17075"/>
    <s v="Stiebing III, Charles P (Chuck)"/>
    <m/>
    <m/>
    <m/>
    <m/>
    <m/>
    <m/>
    <m/>
    <m/>
    <m/>
    <x v="1"/>
    <s v="N"/>
    <n v="23999.999999999989"/>
    <x v="595"/>
    <n v="4350.1800000000012"/>
    <m/>
    <m/>
    <m/>
    <m/>
    <n v="4208"/>
    <s v="Sr Gas Supply Rep"/>
    <s v="Shared Services"/>
    <x v="0"/>
    <s v="6"/>
    <s v="ATM-New Orleans"/>
    <s v="ATM-Dal-SS Pipeline Admin [1221]"/>
    <n v="1221"/>
    <s v="PERIOD"/>
  </r>
  <r>
    <n v="17086"/>
    <s v="Walker, Michael D (Mike)"/>
    <m/>
    <m/>
    <m/>
    <m/>
    <m/>
    <m/>
    <m/>
    <m/>
    <m/>
    <x v="0"/>
    <s v="Y"/>
    <n v="3903.2299999999996"/>
    <x v="596"/>
    <n v="0"/>
    <m/>
    <m/>
    <m/>
    <m/>
    <n v="4568"/>
    <s v="SCADA Systems Spec"/>
    <s v="Shared Services"/>
    <x v="0"/>
    <s v="5"/>
    <s v="ATM-Franklin"/>
    <s v="ATM-Franklin-Gas Control &amp; Storage [1825]"/>
    <n v="1825"/>
    <s v="PERIOD"/>
  </r>
  <r>
    <n v="17093"/>
    <s v="Koen, Lara S"/>
    <m/>
    <m/>
    <m/>
    <m/>
    <m/>
    <m/>
    <m/>
    <m/>
    <m/>
    <x v="2"/>
    <s v="Interest Only"/>
    <n v="3254.2799999999993"/>
    <x v="597"/>
    <n v="3254.2799999999993"/>
    <m/>
    <m/>
    <m/>
    <m/>
    <n v="2364"/>
    <s v="Sr State &amp; Local Tax Acct"/>
    <s v="Shared Services"/>
    <x v="0"/>
    <s v="5"/>
    <s v="ATM-Dal-Lincoln III"/>
    <s v="ATM-Dal-Property &amp; Sales Tax [1128]"/>
    <n v="1128"/>
    <s v="PERIOD"/>
  </r>
  <r>
    <n v="17112"/>
    <s v="Reeves, John"/>
    <m/>
    <m/>
    <m/>
    <m/>
    <m/>
    <m/>
    <m/>
    <m/>
    <m/>
    <x v="0"/>
    <s v="Y"/>
    <n v="5746.0499999999993"/>
    <x v="598"/>
    <n v="0"/>
    <m/>
    <m/>
    <m/>
    <m/>
    <n v="3573"/>
    <s v="Sr IT Qlty Assurance Analyst"/>
    <s v="Shared Services"/>
    <x v="0"/>
    <s v="5"/>
    <s v="ATM-Dallas Lincoln II"/>
    <s v="ATM-Dal-IT Engineering &amp; Operations [1137]"/>
    <n v="1137"/>
    <s v="PERIOD"/>
  </r>
  <r>
    <n v="17114"/>
    <s v="Veach, Homer H"/>
    <m/>
    <m/>
    <m/>
    <m/>
    <m/>
    <m/>
    <m/>
    <m/>
    <m/>
    <x v="0"/>
    <s v="Y"/>
    <n v="3027.6199999999994"/>
    <x v="599"/>
    <n v="0"/>
    <m/>
    <m/>
    <m/>
    <m/>
    <n v="4506"/>
    <s v="Sr Service Technician"/>
    <s v="Kentucky-Mid-States Division"/>
    <x v="3"/>
    <s v="3"/>
    <s v="KMD-Campbellsville"/>
    <s v="KMD-Campbellsville-C&amp;M/Service [2738]"/>
    <n v="2738"/>
    <s v="HOURLY"/>
  </r>
  <r>
    <n v="17122"/>
    <s v="Cox, David B"/>
    <m/>
    <m/>
    <m/>
    <m/>
    <m/>
    <m/>
    <m/>
    <m/>
    <m/>
    <x v="0"/>
    <s v="Y"/>
    <n v="2409.6400000000003"/>
    <x v="600"/>
    <n v="0"/>
    <m/>
    <m/>
    <m/>
    <m/>
    <n v="917"/>
    <s v="Desktop Support Technician"/>
    <s v="Shared Services"/>
    <x v="0"/>
    <s v="4"/>
    <s v="ATM-Waco-CCC"/>
    <s v="ATM-Dal-IT Customer Services Systems [1156]"/>
    <n v="1156"/>
    <s v="HOURLY"/>
  </r>
  <r>
    <n v="17124"/>
    <s v="Yates, Kimberly E"/>
    <m/>
    <m/>
    <m/>
    <m/>
    <m/>
    <m/>
    <m/>
    <m/>
    <m/>
    <x v="0"/>
    <s v="Y"/>
    <n v="15958.419999999998"/>
    <x v="601"/>
    <n v="0"/>
    <m/>
    <m/>
    <m/>
    <m/>
    <n v="4861"/>
    <s v="Revenue Mgmt Spec"/>
    <s v="Customer Service Organization"/>
    <x v="2"/>
    <s v="3"/>
    <s v="ATM-Dal-CSO"/>
    <s v="ATM-Dal-Customer Revenue Management [1228]"/>
    <n v="1228"/>
    <s v="HOURLY"/>
  </r>
  <r>
    <n v="17126"/>
    <s v="Salinas, Benito V (Benny)"/>
    <m/>
    <m/>
    <m/>
    <m/>
    <m/>
    <m/>
    <m/>
    <m/>
    <m/>
    <x v="0"/>
    <s v="Y"/>
    <n v="13539.040000000003"/>
    <x v="602"/>
    <n v="0"/>
    <m/>
    <m/>
    <m/>
    <m/>
    <n v="3825"/>
    <s v="Revenue Mgmt Spec"/>
    <s v="Customer Service Organization"/>
    <x v="2"/>
    <s v="3"/>
    <s v="ATM-Dal-CSO"/>
    <s v="ATM-Dal-Customer Revenue Management [1228]"/>
    <n v="1228"/>
    <s v="HOURLY"/>
  </r>
  <r>
    <n v="17130"/>
    <s v="Erickson, Don A"/>
    <m/>
    <m/>
    <m/>
    <m/>
    <m/>
    <m/>
    <m/>
    <m/>
    <m/>
    <x v="0"/>
    <s v="Y"/>
    <n v="14634.610000000002"/>
    <x v="603"/>
    <n v="0"/>
    <m/>
    <m/>
    <m/>
    <m/>
    <n v="1273"/>
    <s v="Gas Supply Financial Trader"/>
    <s v="Shared Services"/>
    <x v="0"/>
    <s v="7"/>
    <s v="ATM-New Orleans"/>
    <s v="ATM-Corporate Gas Supply Risk Mgmt [1833]"/>
    <n v="1833"/>
    <s v="PERIOD"/>
  </r>
  <r>
    <n v="17134"/>
    <s v="Harris, Steve E"/>
    <m/>
    <m/>
    <m/>
    <m/>
    <m/>
    <m/>
    <m/>
    <m/>
    <m/>
    <x v="0"/>
    <s v="Y"/>
    <n v="24000.000000000004"/>
    <x v="604"/>
    <n v="0"/>
    <m/>
    <m/>
    <m/>
    <m/>
    <n v="1800"/>
    <s v="Mgr Facilities Management"/>
    <s v="Shared Services"/>
    <x v="0"/>
    <s v="6"/>
    <s v="ATM-Dallas Lincoln II"/>
    <s v="ATM-Dal-Facilities [1407]"/>
    <n v="1407"/>
    <s v="PERIOD"/>
  </r>
  <r>
    <n v="17139"/>
    <s v="Berry, Carra S"/>
    <m/>
    <m/>
    <m/>
    <m/>
    <m/>
    <m/>
    <m/>
    <m/>
    <m/>
    <x v="0"/>
    <s v="Y"/>
    <n v="3872.9600000000014"/>
    <x v="605"/>
    <n v="0"/>
    <m/>
    <m/>
    <m/>
    <m/>
    <n v="304"/>
    <s v="Human Resources Coord"/>
    <s v="Customer Service Organization"/>
    <x v="2"/>
    <s v="3"/>
    <s v="ATM-Waco-CCC"/>
    <s v="ATM-Dal-CSO Human Resources [1224]"/>
    <n v="1224"/>
    <s v="HOURLY"/>
  </r>
  <r>
    <n v="17140"/>
    <s v="Branch, Marvita (Vita)"/>
    <m/>
    <m/>
    <m/>
    <m/>
    <m/>
    <m/>
    <m/>
    <m/>
    <m/>
    <x v="0"/>
    <s v="Y"/>
    <n v="4773.9700000000012"/>
    <x v="606"/>
    <n v="0"/>
    <m/>
    <m/>
    <m/>
    <m/>
    <n v="451"/>
    <s v="Revenue Mgmt Coord"/>
    <s v="Customer Service Organization"/>
    <x v="2"/>
    <s v="2"/>
    <s v="ATM-Dal-CSO"/>
    <s v="ATM-Dal-Customer Revenue Management [1228]"/>
    <n v="1228"/>
    <s v="HOURLY"/>
  </r>
  <r>
    <n v="17148"/>
    <s v="Walls, Gregory M (Greg)"/>
    <m/>
    <m/>
    <m/>
    <m/>
    <m/>
    <m/>
    <m/>
    <m/>
    <m/>
    <x v="0"/>
    <s v="Y"/>
    <n v="3227.190000000001"/>
    <x v="607"/>
    <n v="0"/>
    <m/>
    <m/>
    <m/>
    <m/>
    <n v="4582"/>
    <s v="Sr Benefits &amp; Payroll Acct"/>
    <s v="Shared Services"/>
    <x v="0"/>
    <s v="5"/>
    <s v="ATM-Dal-Lincoln III"/>
    <s v="ATM-Dal-Benefits &amp; Payroll Accounting [1161]"/>
    <n v="1161"/>
    <s v="PERIOD"/>
  </r>
  <r>
    <n v="17149"/>
    <s v="Sheffield, Rebecca A (Becky)"/>
    <m/>
    <m/>
    <m/>
    <m/>
    <m/>
    <m/>
    <m/>
    <m/>
    <m/>
    <x v="0"/>
    <s v="Y"/>
    <n v="4142.5199999999977"/>
    <x v="608"/>
    <n v="0"/>
    <m/>
    <m/>
    <m/>
    <m/>
    <n v="3962"/>
    <s v="Mgr Accounts Payable"/>
    <s v="Shared Services"/>
    <x v="0"/>
    <s v="6"/>
    <s v="ATM-Dal-Lincoln III"/>
    <s v="ATM-Dal-Accounts Payable [1120]"/>
    <n v="1120"/>
    <s v="PERIOD"/>
  </r>
  <r>
    <n v="17156"/>
    <s v="Flowers, Karen J"/>
    <m/>
    <m/>
    <m/>
    <m/>
    <m/>
    <m/>
    <m/>
    <m/>
    <m/>
    <x v="2"/>
    <s v="Interest Only"/>
    <n v="11188.340000000006"/>
    <x v="609"/>
    <n v="2810.3500000000008"/>
    <m/>
    <m/>
    <m/>
    <m/>
    <n v="1373"/>
    <s v="Executive Assistant"/>
    <s v="Shared Services"/>
    <x v="0"/>
    <s v="3"/>
    <s v="ATM-Dal-Lincoln III"/>
    <s v="ATM-Dal-Corporate Communications [1133]"/>
    <n v="1133"/>
    <s v="HOURLY"/>
  </r>
  <r>
    <n v="17157"/>
    <s v="Kalakoti, Srinivasa R"/>
    <m/>
    <m/>
    <m/>
    <m/>
    <m/>
    <m/>
    <m/>
    <m/>
    <m/>
    <x v="0"/>
    <s v="Y"/>
    <n v="18000.000000000004"/>
    <x v="610"/>
    <n v="0"/>
    <m/>
    <m/>
    <m/>
    <m/>
    <n v="2254"/>
    <s v="Sr Applications Developer"/>
    <s v="Shared Services"/>
    <x v="0"/>
    <s v="6"/>
    <s v="ATM-Dallas Lincoln II"/>
    <s v="ATM-Dal-IT E&amp;O Corporate Systems [1135]"/>
    <n v="1135"/>
    <s v="PERIOD"/>
  </r>
  <r>
    <n v="17167"/>
    <s v="Mills, Candace A"/>
    <m/>
    <m/>
    <m/>
    <m/>
    <m/>
    <m/>
    <m/>
    <m/>
    <m/>
    <x v="0"/>
    <s v="Y"/>
    <n v="2419.0199999999995"/>
    <x v="611"/>
    <n v="0"/>
    <m/>
    <m/>
    <m/>
    <m/>
    <n v="1670"/>
    <s v="CRM Analyst - CCC"/>
    <s v="Customer Service Organization"/>
    <x v="2"/>
    <s v="4"/>
    <s v="ATM-Waco-CCC"/>
    <s v="ATM-CSO-Customer Contact Center [1212]"/>
    <n v="1212"/>
    <s v="PERIOD"/>
  </r>
  <r>
    <n v="17174"/>
    <s v="Littleton, Deborah D (Debbie)"/>
    <m/>
    <m/>
    <m/>
    <m/>
    <m/>
    <m/>
    <m/>
    <m/>
    <m/>
    <x v="0"/>
    <s v="Y"/>
    <n v="20183.510000000009"/>
    <x v="612"/>
    <n v="0"/>
    <m/>
    <m/>
    <m/>
    <m/>
    <n v="2530"/>
    <s v="Executive Assistant"/>
    <s v="Shared Services"/>
    <x v="0"/>
    <s v="3"/>
    <s v="ATM-Dal-Lincoln III"/>
    <s v="ATM-Dal-Legal [1501]"/>
    <n v="1501"/>
    <s v="HOURLY"/>
  </r>
  <r>
    <n v="17192"/>
    <s v="Tucker, Angela G"/>
    <m/>
    <m/>
    <m/>
    <m/>
    <m/>
    <m/>
    <m/>
    <m/>
    <m/>
    <x v="0"/>
    <s v="Y"/>
    <n v="9569.5700000000015"/>
    <x v="613"/>
    <n v="0"/>
    <m/>
    <m/>
    <m/>
    <m/>
    <n v="4442"/>
    <s v="Mgr Workforce Management"/>
    <s v="Customer Service Organization"/>
    <x v="2"/>
    <s v="6"/>
    <s v="ATM-Waco-CCC"/>
    <s v="ATM-CSO-Customer Contact Center [1212]"/>
    <n v="1212"/>
    <s v="PERIOD"/>
  </r>
  <r>
    <n v="17205"/>
    <s v="Laster, Patricia D"/>
    <m/>
    <m/>
    <m/>
    <m/>
    <m/>
    <m/>
    <m/>
    <m/>
    <m/>
    <x v="0"/>
    <s v="Y"/>
    <n v="2886.7400000000016"/>
    <x v="614"/>
    <n v="0"/>
    <m/>
    <m/>
    <m/>
    <m/>
    <n v="2434"/>
    <s v="Claims Coordinator"/>
    <s v="Shared Services"/>
    <x v="0"/>
    <s v="3"/>
    <s v="ATM-Dal-Lincoln III"/>
    <s v="ATM-Dal-Risk Management [1108]"/>
    <n v="1108"/>
    <s v="HOURLY"/>
  </r>
  <r>
    <n v="17214"/>
    <s v="Johnson, Angela M"/>
    <m/>
    <m/>
    <m/>
    <m/>
    <m/>
    <m/>
    <m/>
    <m/>
    <m/>
    <x v="0"/>
    <s v="Y"/>
    <n v="75.95"/>
    <x v="615"/>
    <n v="0"/>
    <m/>
    <m/>
    <m/>
    <m/>
    <n v="2161"/>
    <s v="Dispatcher"/>
    <s v="Customer Service Organization"/>
    <x v="2"/>
    <s v="3"/>
    <s v="ATM-Amarillo CCC"/>
    <s v="ATM-Dal-Dispatch Operations [1215]"/>
    <n v="1215"/>
    <s v="HOURLY"/>
  </r>
  <r>
    <n v="17231"/>
    <s v="Pevytoe, Martha C"/>
    <m/>
    <m/>
    <m/>
    <m/>
    <m/>
    <m/>
    <m/>
    <m/>
    <m/>
    <x v="0"/>
    <s v="Y"/>
    <n v="1830.2400000000002"/>
    <x v="616"/>
    <n v="0"/>
    <m/>
    <m/>
    <m/>
    <m/>
    <n v="3376"/>
    <s v="Revenue Mgmt Coord"/>
    <s v="Customer Service Organization"/>
    <x v="2"/>
    <s v="2"/>
    <s v="LA-Natchitoches"/>
    <s v="ATM-Dal-Customer Revenue Management [1228]"/>
    <n v="1228"/>
    <s v="HOURLY"/>
  </r>
  <r>
    <n v="17234"/>
    <s v="Nevares, Stephanie S"/>
    <m/>
    <m/>
    <m/>
    <m/>
    <m/>
    <m/>
    <m/>
    <m/>
    <m/>
    <x v="0"/>
    <s v="Y"/>
    <n v="1588.81"/>
    <x v="617"/>
    <n v="0"/>
    <m/>
    <m/>
    <m/>
    <m/>
    <n v="3724"/>
    <s v="Dispatcher"/>
    <s v="Customer Service Organization"/>
    <x v="2"/>
    <s v="3"/>
    <s v="ATM-Amarillo CCC"/>
    <s v="ATM-Dal-Dispatch Operations [1215]"/>
    <n v="1215"/>
    <s v="HOURLY"/>
  </r>
  <r>
    <n v="17241"/>
    <s v="Rodriguez, William E (Bill)"/>
    <m/>
    <m/>
    <m/>
    <m/>
    <m/>
    <m/>
    <m/>
    <m/>
    <m/>
    <x v="0"/>
    <s v="Y"/>
    <n v="5080.2299999999977"/>
    <x v="618"/>
    <n v="0"/>
    <m/>
    <m/>
    <m/>
    <m/>
    <n v="3727"/>
    <s v="Lead Applications Developer"/>
    <s v="Shared Services"/>
    <x v="0"/>
    <s v="6"/>
    <s v="ATM-Dallas Lincoln II"/>
    <s v="ATM-Dal-IT Customer Services Systems [1156]"/>
    <n v="1156"/>
    <s v="PERIOD"/>
  </r>
  <r>
    <n v="17250"/>
    <s v="Rodriguez, Imelda L"/>
    <m/>
    <m/>
    <m/>
    <m/>
    <m/>
    <m/>
    <m/>
    <m/>
    <m/>
    <x v="0"/>
    <s v="Y"/>
    <n v="2679.13"/>
    <x v="619"/>
    <n v="0"/>
    <m/>
    <m/>
    <m/>
    <m/>
    <n v="1713"/>
    <s v="Customer Support Associate"/>
    <s v="Customer Service Organization"/>
    <x v="2"/>
    <s v="1"/>
    <s v="ATM-Waco-CCC"/>
    <s v="ATM-CSO-Customer Contact Center [1212]"/>
    <n v="1212"/>
    <s v="HOURLY"/>
  </r>
  <r>
    <n v="17251"/>
    <s v="Cox, Jennifer K"/>
    <m/>
    <m/>
    <m/>
    <m/>
    <m/>
    <m/>
    <m/>
    <m/>
    <m/>
    <x v="0"/>
    <s v="Y"/>
    <n v="4401.7699999999995"/>
    <x v="620"/>
    <n v="0"/>
    <m/>
    <m/>
    <m/>
    <m/>
    <n v="2362"/>
    <s v="CCC Business Specialist"/>
    <s v="Customer Service Organization"/>
    <x v="2"/>
    <s v="3"/>
    <s v="ATM-Waco-CCC"/>
    <s v="ATM-CSO-Customer Contact Center [1212]"/>
    <n v="1212"/>
    <s v="HOURLY"/>
  </r>
  <r>
    <n v="17259"/>
    <s v="Wall, Sherry J"/>
    <m/>
    <m/>
    <m/>
    <m/>
    <m/>
    <m/>
    <m/>
    <m/>
    <m/>
    <x v="0"/>
    <s v="Y"/>
    <n v="5197.0000000000018"/>
    <x v="621"/>
    <n v="0"/>
    <m/>
    <m/>
    <m/>
    <m/>
    <n v="4575"/>
    <s v="Revenue Mgmt Spec"/>
    <s v="Customer Service Organization"/>
    <x v="2"/>
    <s v="3"/>
    <s v="ATM-Dal-CSO"/>
    <s v="ATM-Dal-Customer Revenue Management [1228]"/>
    <n v="1228"/>
    <s v="HOURLY"/>
  </r>
  <r>
    <n v="17265"/>
    <s v="Mathews, Martha A"/>
    <m/>
    <m/>
    <m/>
    <m/>
    <m/>
    <m/>
    <m/>
    <m/>
    <m/>
    <x v="0"/>
    <s v="Y"/>
    <n v="0"/>
    <x v="149"/>
    <n v="0"/>
    <m/>
    <m/>
    <m/>
    <m/>
    <n v="2730"/>
    <s v="Builder Services Specialist"/>
    <s v="Customer Service Organization"/>
    <x v="2"/>
    <s v="2"/>
    <s v="ATM-Waco-CCC"/>
    <s v="ATM-CSO-Customer Contact Center [1212]"/>
    <n v="1212"/>
    <s v="HOURLY"/>
  </r>
  <r>
    <n v="17272"/>
    <s v="Mayfield, Daniel K"/>
    <m/>
    <m/>
    <m/>
    <m/>
    <m/>
    <m/>
    <m/>
    <m/>
    <m/>
    <x v="0"/>
    <s v="Y"/>
    <n v="2732.7799999999997"/>
    <x v="622"/>
    <n v="0"/>
    <m/>
    <m/>
    <m/>
    <m/>
    <n v="2761"/>
    <s v="Distribution Operator"/>
    <s v="Kentucky-Mid-States Division"/>
    <x v="3"/>
    <s v="4"/>
    <s v="KMD-Owensboro"/>
    <s v="KMD-Owensboro-C&amp;M/Service [2636]"/>
    <n v="2636"/>
    <s v="HOURLY"/>
  </r>
  <r>
    <n v="17279"/>
    <s v="Cocklin, Kim R"/>
    <m/>
    <m/>
    <m/>
    <m/>
    <m/>
    <m/>
    <m/>
    <m/>
    <m/>
    <x v="0"/>
    <s v="Y"/>
    <n v="23999.999999999989"/>
    <x v="86"/>
    <n v="0"/>
    <m/>
    <m/>
    <m/>
    <m/>
    <n v="823"/>
    <s v="CEO"/>
    <s v="Shared Services"/>
    <x v="0"/>
    <s v="14"/>
    <s v="ATM-Dal-Lincoln III"/>
    <s v="ATM-Dal-CEO [1201]"/>
    <n v="1201"/>
    <s v="PERIOD"/>
  </r>
  <r>
    <n v="17280"/>
    <s v="Martin, Tim D"/>
    <m/>
    <m/>
    <m/>
    <m/>
    <m/>
    <m/>
    <m/>
    <m/>
    <m/>
    <x v="0"/>
    <s v="Y"/>
    <n v="2210.13"/>
    <x v="623"/>
    <n v="0"/>
    <m/>
    <m/>
    <m/>
    <m/>
    <n v="2693"/>
    <s v="Sr Service Technician"/>
    <s v="Kentucky-Mid-States Division"/>
    <x v="3"/>
    <s v="3"/>
    <s v="KMD-Danville"/>
    <s v="KMD-Danville-C&amp;M/Service [2737]"/>
    <n v="2737"/>
    <s v="HOURLY"/>
  </r>
  <r>
    <n v="17292"/>
    <s v="Gonzales, Michael M"/>
    <m/>
    <m/>
    <m/>
    <m/>
    <m/>
    <m/>
    <m/>
    <m/>
    <m/>
    <x v="2"/>
    <s v="Interest Only"/>
    <n v="2917.4700000000007"/>
    <x v="624"/>
    <n v="2917.4700000000007"/>
    <m/>
    <m/>
    <m/>
    <m/>
    <n v="1602"/>
    <s v="Supv Dispatching"/>
    <s v="Customer Service Organization"/>
    <x v="2"/>
    <s v="5"/>
    <s v="ATM-Amarillo CCC"/>
    <s v="ATM-Dal-Dispatch Operations [1215]"/>
    <n v="1215"/>
    <s v="PERIOD"/>
  </r>
  <r>
    <n v="17302"/>
    <s v="Simpson, LaKisha S"/>
    <m/>
    <m/>
    <m/>
    <m/>
    <m/>
    <m/>
    <m/>
    <m/>
    <m/>
    <x v="0"/>
    <s v="Y"/>
    <n v="385.09"/>
    <x v="625"/>
    <n v="0"/>
    <m/>
    <m/>
    <m/>
    <m/>
    <n v="4012"/>
    <s v="Customer Support Associate"/>
    <s v="Customer Service Organization"/>
    <x v="2"/>
    <s v="1"/>
    <s v="ATM-Amarillo CCC"/>
    <s v="ATM-CSO-Customer Contact Center [1212]"/>
    <n v="1212"/>
    <s v="HOURLY"/>
  </r>
  <r>
    <n v="17304"/>
    <s v="Westfall, Casie N"/>
    <m/>
    <m/>
    <m/>
    <m/>
    <m/>
    <m/>
    <m/>
    <m/>
    <m/>
    <x v="2"/>
    <s v="Interest Only"/>
    <n v="3509.8200000000011"/>
    <x v="626"/>
    <n v="2499.0400000000009"/>
    <m/>
    <m/>
    <m/>
    <m/>
    <n v="4683"/>
    <s v="Instructor"/>
    <s v="Shared Services"/>
    <x v="0"/>
    <s v="4"/>
    <s v="ATM-Amarillo CCC"/>
    <s v="ATM-SS Dallas CSO Training &amp; Knowledge Mgmt [1216]"/>
    <n v="1216"/>
    <s v="PERIOD"/>
  </r>
  <r>
    <n v="17305"/>
    <s v="Wise, Victoria R"/>
    <m/>
    <m/>
    <m/>
    <m/>
    <m/>
    <m/>
    <m/>
    <m/>
    <m/>
    <x v="0"/>
    <s v="Y"/>
    <n v="1719.08"/>
    <x v="627"/>
    <n v="0"/>
    <m/>
    <m/>
    <m/>
    <m/>
    <n v="4808"/>
    <s v="Customer Account Supv"/>
    <s v="Customer Service Organization"/>
    <x v="2"/>
    <s v="2"/>
    <s v="ATM-Amarillo CCC"/>
    <s v="ATM-CSO-Customer Contact Center [1212]"/>
    <n v="1212"/>
    <s v="HOURLY"/>
  </r>
  <r>
    <n v="17312"/>
    <s v="Wezwick, Keith C"/>
    <m/>
    <m/>
    <m/>
    <m/>
    <m/>
    <m/>
    <m/>
    <m/>
    <m/>
    <x v="2"/>
    <s v="Interest Only"/>
    <n v="3908.2599999999984"/>
    <x v="628"/>
    <n v="3126.6899999999996"/>
    <m/>
    <m/>
    <m/>
    <m/>
    <n v="4686"/>
    <s v="Multimedia Designer"/>
    <s v="Shared Services"/>
    <x v="0"/>
    <s v="5"/>
    <s v="ATM-Plano Training Center"/>
    <s v="ATM-Dal-Employee Dev [1408]"/>
    <n v="1408"/>
    <s v="PERIOD"/>
  </r>
  <r>
    <n v="17317"/>
    <s v="Mims, Edward D (Ed)"/>
    <m/>
    <m/>
    <m/>
    <m/>
    <m/>
    <m/>
    <m/>
    <m/>
    <m/>
    <x v="0"/>
    <s v="Y"/>
    <n v="658.69"/>
    <x v="629"/>
    <n v="0"/>
    <m/>
    <m/>
    <m/>
    <m/>
    <n v="2960"/>
    <s v="Revenue Mgmt Coord"/>
    <s v="Customer Service Organization"/>
    <x v="2"/>
    <s v="2"/>
    <s v="ATM-Dal-CSO"/>
    <s v="ATM-Dal-Customer Revenue Management [1228]"/>
    <n v="1228"/>
    <s v="HOURLY"/>
  </r>
  <r>
    <n v="17318"/>
    <s v="Irwin, Michael T (Troy)"/>
    <m/>
    <m/>
    <m/>
    <m/>
    <m/>
    <m/>
    <m/>
    <m/>
    <m/>
    <x v="0"/>
    <s v="Y"/>
    <n v="4978.5"/>
    <x v="630"/>
    <n v="0"/>
    <m/>
    <m/>
    <m/>
    <m/>
    <n v="2099"/>
    <s v="GIS Specialist"/>
    <s v="Kentucky-Mid-States Division"/>
    <x v="1"/>
    <s v="3"/>
    <s v="KMD-Franklin"/>
    <s v="KMD-Cool Springs-Maps/Records [3306]"/>
    <n v="3306"/>
    <s v="HOURLY"/>
  </r>
  <r>
    <n v="17334"/>
    <s v="Harris, Angela R (Angela Green)"/>
    <m/>
    <m/>
    <m/>
    <m/>
    <m/>
    <m/>
    <m/>
    <m/>
    <m/>
    <x v="0"/>
    <s v="Y"/>
    <n v="5745.2999999999993"/>
    <x v="631"/>
    <n v="0"/>
    <m/>
    <m/>
    <m/>
    <m/>
    <n v="1783"/>
    <s v="Mgr Revenue Management"/>
    <s v="Customer Service Organization"/>
    <x v="2"/>
    <s v="6"/>
    <s v="ATM-Dal-CSO"/>
    <s v="ATM-Dal-Customer Revenue Management [1228]"/>
    <n v="1228"/>
    <s v="PERIOD"/>
  </r>
  <r>
    <n v="17353"/>
    <s v="Darrough, Jack H"/>
    <m/>
    <m/>
    <m/>
    <m/>
    <m/>
    <m/>
    <m/>
    <m/>
    <m/>
    <x v="0"/>
    <s v="Y"/>
    <n v="4527.9599999999991"/>
    <x v="632"/>
    <n v="0"/>
    <m/>
    <m/>
    <m/>
    <m/>
    <n v="1015"/>
    <s v="Sr Business Process Analyst"/>
    <s v="Customer Service Organization"/>
    <x v="2"/>
    <s v="5"/>
    <s v="ATM-Dal-CSO"/>
    <s v="ATM-Dal-Customer Service [1226]"/>
    <n v="1226"/>
    <s v="PERIOD"/>
  </r>
  <r>
    <n v="17359"/>
    <s v="Whiting, Sharon E"/>
    <m/>
    <m/>
    <m/>
    <m/>
    <m/>
    <m/>
    <m/>
    <m/>
    <m/>
    <x v="0"/>
    <s v="Y"/>
    <n v="15894.52"/>
    <x v="633"/>
    <n v="0"/>
    <m/>
    <m/>
    <m/>
    <m/>
    <n v="4710"/>
    <s v="Rates &amp; Regulatory Proj Mgr"/>
    <s v="Shared Services"/>
    <x v="0"/>
    <s v="6"/>
    <s v="ATM-Dallas Lincoln II"/>
    <s v="ATM-Dal-Rates &amp; Regulatory [1154]"/>
    <n v="1154"/>
    <s v="PERIOD"/>
  </r>
  <r>
    <n v="17360"/>
    <s v="Connolly, Pauline E (Pauline)"/>
    <m/>
    <m/>
    <m/>
    <m/>
    <m/>
    <m/>
    <m/>
    <m/>
    <m/>
    <x v="0"/>
    <s v="Y"/>
    <n v="2601.6799999999998"/>
    <x v="634"/>
    <n v="0"/>
    <m/>
    <m/>
    <m/>
    <m/>
    <n v="994"/>
    <s v="Sr Admin Assistant"/>
    <s v="Kentucky-Mid-States Division"/>
    <x v="1"/>
    <s v="2"/>
    <s v="KMD-Franklin"/>
    <s v="KMD-Cool Springs-Maps/Records [3306]"/>
    <n v="3306"/>
    <s v="HOURLY"/>
  </r>
  <r>
    <n v="17424"/>
    <s v="Acosta, Lisa"/>
    <m/>
    <m/>
    <m/>
    <m/>
    <m/>
    <m/>
    <m/>
    <m/>
    <m/>
    <x v="0"/>
    <s v="Y"/>
    <n v="2118.65"/>
    <x v="635"/>
    <n v="0"/>
    <m/>
    <m/>
    <m/>
    <m/>
    <n v="10"/>
    <s v="Revenue Mgmt Spec"/>
    <s v="Customer Service Organization"/>
    <x v="2"/>
    <s v="3"/>
    <s v="ATM-Dal-CSO"/>
    <s v="ATM-Dal-Customer Revenue Management [1228]"/>
    <n v="1228"/>
    <s v="HOURLY"/>
  </r>
  <r>
    <n v="17426"/>
    <s v="Mishler, Mary O"/>
    <m/>
    <m/>
    <m/>
    <m/>
    <m/>
    <m/>
    <m/>
    <m/>
    <m/>
    <x v="0"/>
    <s v="Y"/>
    <n v="2031.19"/>
    <x v="636"/>
    <n v="0"/>
    <m/>
    <m/>
    <m/>
    <m/>
    <n v="2970"/>
    <s v="Revenue Mgmt Spec"/>
    <s v="Customer Service Organization"/>
    <x v="2"/>
    <s v="3"/>
    <s v="ATM-Dal-CSO"/>
    <s v="ATM-Dal-Customer Revenue Management [1228]"/>
    <n v="1228"/>
    <s v="HOURLY"/>
  </r>
  <r>
    <n v="17428"/>
    <s v="Woods, Shatarri"/>
    <m/>
    <m/>
    <m/>
    <m/>
    <m/>
    <m/>
    <m/>
    <m/>
    <m/>
    <x v="0"/>
    <s v="Y"/>
    <n v="107.2"/>
    <x v="637"/>
    <n v="0"/>
    <m/>
    <m/>
    <m/>
    <m/>
    <n v="4835"/>
    <s v="Sr Business Process Analyst"/>
    <s v="Shared Services"/>
    <x v="0"/>
    <s v="5"/>
    <s v="ATM-Dal-Lincoln III"/>
    <s v="ATM-Dal-Customer Program Mgmt [1227]"/>
    <n v="1227"/>
    <s v="PERIOD"/>
  </r>
  <r>
    <n v="17435"/>
    <s v="Baumgardner-Ornelas, Tammy L"/>
    <m/>
    <m/>
    <m/>
    <m/>
    <m/>
    <m/>
    <m/>
    <m/>
    <m/>
    <x v="0"/>
    <s v="Y"/>
    <n v="2738.88"/>
    <x v="638"/>
    <n v="0"/>
    <m/>
    <m/>
    <m/>
    <m/>
    <n v="3238"/>
    <s v="Customer Experience Specialist"/>
    <s v="Customer Service Organization"/>
    <x v="2"/>
    <s v="2"/>
    <s v="ATM-Amarillo CCC"/>
    <s v="ATM-CSO-Customer Contact Center [1212]"/>
    <n v="1212"/>
    <s v="HOURLY"/>
  </r>
  <r>
    <n v="17442"/>
    <s v="Loud, Shuanette N"/>
    <m/>
    <m/>
    <m/>
    <m/>
    <m/>
    <m/>
    <m/>
    <m/>
    <m/>
    <x v="0"/>
    <s v="Y"/>
    <n v="84.47"/>
    <x v="639"/>
    <n v="0"/>
    <m/>
    <m/>
    <m/>
    <m/>
    <n v="443"/>
    <s v="Customer Care Specialist"/>
    <s v="Customer Service Organization"/>
    <x v="2"/>
    <s v="3"/>
    <s v="ATM-Dal-CSO"/>
    <s v="ATM-Dal-Customer Revenue Management [1228]"/>
    <n v="1228"/>
    <s v="HOURLY"/>
  </r>
  <r>
    <n v="17443"/>
    <s v="Smith, Avette N"/>
    <m/>
    <m/>
    <m/>
    <m/>
    <m/>
    <m/>
    <m/>
    <m/>
    <m/>
    <x v="0"/>
    <s v="Y"/>
    <n v="1470.71"/>
    <x v="640"/>
    <n v="0"/>
    <m/>
    <m/>
    <m/>
    <m/>
    <n v="4055"/>
    <s v="Revenue Mgmt Spec"/>
    <s v="Customer Service Organization"/>
    <x v="2"/>
    <s v="3"/>
    <s v="ATM-Dal-CSO"/>
    <s v="ATM-Dal-Customer Revenue Management [1228]"/>
    <n v="1228"/>
    <s v="HOURLY"/>
  </r>
  <r>
    <n v="17444"/>
    <s v="Pert, Justin J"/>
    <m/>
    <m/>
    <m/>
    <m/>
    <m/>
    <m/>
    <m/>
    <m/>
    <m/>
    <x v="0"/>
    <s v="Y"/>
    <n v="4654.78"/>
    <x v="641"/>
    <n v="0"/>
    <m/>
    <m/>
    <m/>
    <m/>
    <n v="3356"/>
    <s v="Sr Systems Engineer"/>
    <s v="Shared Services"/>
    <x v="0"/>
    <s v="6"/>
    <s v="ATM-Dallas Lincoln II"/>
    <s v="ATM-Dal-IT Engineering &amp; Operations [1137]"/>
    <n v="1137"/>
    <s v="PERIOD"/>
  </r>
  <r>
    <n v="17445"/>
    <s v="Wooten, John T"/>
    <m/>
    <m/>
    <m/>
    <m/>
    <m/>
    <m/>
    <m/>
    <m/>
    <m/>
    <x v="0"/>
    <s v="Y"/>
    <n v="1890.8200000000002"/>
    <x v="642"/>
    <n v="0"/>
    <m/>
    <m/>
    <m/>
    <m/>
    <n v="4839"/>
    <s v="Revenue Mgmt Spec"/>
    <s v="Customer Service Organization"/>
    <x v="2"/>
    <s v="3"/>
    <s v="ATM-Dal-CSO"/>
    <s v="ATM-Dal-Customer Revenue Management [1228]"/>
    <n v="1228"/>
    <s v="HOURLY"/>
  </r>
  <r>
    <n v="17468"/>
    <s v="Simpson, Traci R"/>
    <m/>
    <m/>
    <m/>
    <m/>
    <m/>
    <m/>
    <m/>
    <m/>
    <m/>
    <x v="0"/>
    <s v="Y"/>
    <n v="2374.7000000000007"/>
    <x v="643"/>
    <n v="0"/>
    <m/>
    <m/>
    <m/>
    <m/>
    <n v="4013"/>
    <s v="Account Verification Specialist"/>
    <s v="Customer Service Organization"/>
    <x v="2"/>
    <s v="3"/>
    <s v="ATM-Dal-CSO"/>
    <s v="ATM-Dal-Customer Revenue Management [1228]"/>
    <n v="1228"/>
    <s v="HOURLY"/>
  </r>
  <r>
    <n v="17469"/>
    <s v="Dismuke, Shasta R"/>
    <m/>
    <m/>
    <m/>
    <m/>
    <m/>
    <m/>
    <m/>
    <m/>
    <m/>
    <x v="0"/>
    <s v="Y"/>
    <n v="2000.6499999999992"/>
    <x v="644"/>
    <n v="0"/>
    <m/>
    <m/>
    <m/>
    <m/>
    <n v="1122"/>
    <s v="State &amp; Local Tax Coordinator"/>
    <s v="Shared Services"/>
    <x v="0"/>
    <s v="3"/>
    <s v="ATM-Dal-Lincoln III"/>
    <s v="ATM-Dal-Property &amp; Sales Tax [1128]"/>
    <n v="1128"/>
    <s v="HOURLY"/>
  </r>
  <r>
    <n v="17478"/>
    <s v="Harari, Carolyn S (Sue)"/>
    <m/>
    <m/>
    <m/>
    <m/>
    <m/>
    <m/>
    <m/>
    <m/>
    <m/>
    <x v="0"/>
    <s v="Y"/>
    <n v="2301.11"/>
    <x v="645"/>
    <n v="0"/>
    <m/>
    <m/>
    <m/>
    <m/>
    <n v="1760"/>
    <s v="Realty Contract Admin Spec"/>
    <s v="Shared Services"/>
    <x v="0"/>
    <s v="4"/>
    <s v="ATM-Dal-Lincoln III"/>
    <s v="ATM-Dal-Gas Contracts Adm [1505]"/>
    <n v="1505"/>
    <s v="HOURLY"/>
  </r>
  <r>
    <n v="17479"/>
    <s v="Brown, Tameka L"/>
    <m/>
    <m/>
    <m/>
    <m/>
    <m/>
    <m/>
    <m/>
    <m/>
    <m/>
    <x v="0"/>
    <s v="Y"/>
    <n v="1394.7300000000005"/>
    <x v="646"/>
    <n v="0"/>
    <m/>
    <m/>
    <m/>
    <m/>
    <n v="538"/>
    <s v="Revenue Mgmt Spec"/>
    <s v="Customer Service Organization"/>
    <x v="2"/>
    <s v="3"/>
    <s v="ATM-Dal-CSO"/>
    <s v="ATM-Dal-Customer Revenue Management [1228]"/>
    <n v="1228"/>
    <s v="HOURLY"/>
  </r>
  <r>
    <n v="17491"/>
    <s v="Ramsay, Jenny R"/>
    <m/>
    <m/>
    <m/>
    <m/>
    <m/>
    <m/>
    <m/>
    <m/>
    <m/>
    <x v="0"/>
    <s v="Y"/>
    <n v="3042.88"/>
    <x v="647"/>
    <n v="0"/>
    <m/>
    <m/>
    <m/>
    <m/>
    <n v="3509"/>
    <s v="Revenue Mgmt Coord"/>
    <s v="Customer Service Organization"/>
    <x v="2"/>
    <s v="2"/>
    <s v="ATM-Dal-CSO"/>
    <s v="ATM-Dal-Customer Revenue Management [1228]"/>
    <n v="1228"/>
    <s v="HOURLY"/>
  </r>
  <r>
    <n v="17494"/>
    <s v="Tolbert, Ryan K"/>
    <m/>
    <m/>
    <m/>
    <m/>
    <m/>
    <m/>
    <m/>
    <m/>
    <m/>
    <x v="0"/>
    <s v="Y"/>
    <n v="6462.3"/>
    <x v="648"/>
    <n v="0"/>
    <m/>
    <m/>
    <m/>
    <m/>
    <n v="4387"/>
    <s v="Distribution Operator"/>
    <s v="Kentucky-Mid-States Division"/>
    <x v="3"/>
    <s v="4"/>
    <s v="KMD-Princeton"/>
    <s v="KMD-Princeton-C&amp;M/Service [2635]"/>
    <n v="2635"/>
    <s v="HOURLY"/>
  </r>
  <r>
    <n v="17510"/>
    <s v="Sereseroz, Linda L"/>
    <m/>
    <m/>
    <m/>
    <m/>
    <m/>
    <m/>
    <m/>
    <m/>
    <m/>
    <x v="0"/>
    <s v="Y"/>
    <n v="1883.8600000000008"/>
    <x v="649"/>
    <n v="0"/>
    <m/>
    <m/>
    <m/>
    <m/>
    <n v="3933"/>
    <s v="Account Verification Specialist"/>
    <s v="Customer Service Organization"/>
    <x v="2"/>
    <s v="3"/>
    <s v="ATM-Dal-CSO"/>
    <s v="ATM-Dal-Customer Revenue Management [1228]"/>
    <n v="1228"/>
    <s v="HOURLY"/>
  </r>
  <r>
    <n v="17511"/>
    <s v="Bailey, Richard M (Rick)"/>
    <m/>
    <m/>
    <m/>
    <m/>
    <m/>
    <m/>
    <m/>
    <m/>
    <m/>
    <x v="0"/>
    <s v="Y"/>
    <n v="2221.2300000000009"/>
    <x v="650"/>
    <n v="0"/>
    <m/>
    <m/>
    <m/>
    <m/>
    <n v="178"/>
    <s v="Revenue Mgmt Spec"/>
    <s v="Customer Service Organization"/>
    <x v="2"/>
    <s v="3"/>
    <s v="ATM-Dal-CSO"/>
    <s v="ATM-Dal-Customer Revenue Management [1228]"/>
    <n v="1228"/>
    <s v="HOURLY"/>
  </r>
  <r>
    <n v="17517"/>
    <s v="Minjares, Monica"/>
    <m/>
    <m/>
    <m/>
    <m/>
    <m/>
    <m/>
    <m/>
    <m/>
    <m/>
    <x v="0"/>
    <s v="Y"/>
    <n v="2016.3500000000006"/>
    <x v="651"/>
    <n v="0"/>
    <m/>
    <m/>
    <m/>
    <m/>
    <n v="2962"/>
    <s v="Revenue Mgmt Spec"/>
    <s v="Customer Service Organization"/>
    <x v="2"/>
    <s v="3"/>
    <s v="ATM-Dal-CSO"/>
    <s v="ATM-Dal-Customer Revenue Management [1228]"/>
    <n v="1228"/>
    <s v="HOURLY"/>
  </r>
  <r>
    <n v="17520"/>
    <s v="Jackson, Christine M"/>
    <m/>
    <m/>
    <m/>
    <m/>
    <m/>
    <m/>
    <m/>
    <m/>
    <m/>
    <x v="0"/>
    <s v="Y"/>
    <n v="2174.04"/>
    <x v="652"/>
    <n v="0"/>
    <m/>
    <m/>
    <m/>
    <m/>
    <n v="2107"/>
    <s v="Revenue Mgmt Spec"/>
    <s v="Customer Service Organization"/>
    <x v="2"/>
    <s v="3"/>
    <s v="ATM-Dal-CSO"/>
    <s v="ATM-Dal-Customer Revenue Management [1228]"/>
    <n v="1228"/>
    <s v="HOURLY"/>
  </r>
  <r>
    <n v="17525"/>
    <s v="Phillips, Billy J"/>
    <m/>
    <m/>
    <m/>
    <m/>
    <m/>
    <m/>
    <m/>
    <m/>
    <m/>
    <x v="0"/>
    <s v="Y"/>
    <n v="3482.2900000000009"/>
    <x v="653"/>
    <n v="0"/>
    <m/>
    <m/>
    <m/>
    <m/>
    <n v="3370"/>
    <s v="Fleet Ops &amp; Compliance Spec"/>
    <s v="Shared Services"/>
    <x v="0"/>
    <s v="5"/>
    <s v="ATM-Dal-Lincoln III"/>
    <s v="ATM-Dal-Fleet Management [1913]"/>
    <n v="1913"/>
    <s v="PERIOD"/>
  </r>
  <r>
    <n v="17533"/>
    <s v="Hazzard, Brenda S"/>
    <m/>
    <m/>
    <m/>
    <m/>
    <m/>
    <m/>
    <m/>
    <m/>
    <m/>
    <x v="0"/>
    <s v="Y"/>
    <n v="1755.7100000000003"/>
    <x v="654"/>
    <n v="0"/>
    <m/>
    <m/>
    <m/>
    <m/>
    <n v="1849"/>
    <s v="Revenue Mgmt Coord"/>
    <s v="Customer Service Organization"/>
    <x v="2"/>
    <s v="2"/>
    <s v="ATM-Dal-CSO"/>
    <s v="ATM-Dal-Customer Revenue Management [1228]"/>
    <n v="1228"/>
    <s v="HOURLY"/>
  </r>
  <r>
    <n v="17534"/>
    <s v="Bland, Mary E"/>
    <m/>
    <m/>
    <m/>
    <m/>
    <m/>
    <m/>
    <m/>
    <m/>
    <m/>
    <x v="0"/>
    <s v="Y"/>
    <n v="688.5200000000001"/>
    <x v="655"/>
    <n v="0"/>
    <m/>
    <m/>
    <m/>
    <m/>
    <n v="355"/>
    <s v="Revenue Mgmt Spec"/>
    <s v="Customer Service Organization"/>
    <x v="2"/>
    <s v="3"/>
    <s v="ATM-Dal-CSO"/>
    <s v="ATM-Dal-Customer Revenue Management [1228]"/>
    <n v="1228"/>
    <s v="HOURLY"/>
  </r>
  <r>
    <n v="17540"/>
    <s v="Dean, James R (Ryan)"/>
    <m/>
    <m/>
    <m/>
    <m/>
    <m/>
    <m/>
    <m/>
    <m/>
    <m/>
    <x v="0"/>
    <s v="Y"/>
    <n v="2073.7600000000007"/>
    <x v="656"/>
    <n v="0"/>
    <m/>
    <m/>
    <m/>
    <m/>
    <n v="1069"/>
    <s v="Sr Service Technician"/>
    <s v="Kentucky-Mid-States Division"/>
    <x v="3"/>
    <s v="3"/>
    <s v="KMD-Shelbyville KY"/>
    <s v="KMD-Shelbyville KY-C&amp;M/Service [2739]"/>
    <n v="2739"/>
    <s v="HOURLY"/>
  </r>
  <r>
    <n v="17542"/>
    <s v="Story, Jennifer K"/>
    <m/>
    <m/>
    <m/>
    <m/>
    <m/>
    <m/>
    <m/>
    <m/>
    <m/>
    <x v="0"/>
    <s v="Y"/>
    <n v="9574.92"/>
    <x v="657"/>
    <n v="0"/>
    <m/>
    <m/>
    <m/>
    <m/>
    <n v="4217"/>
    <s v="Dir Income Tax"/>
    <s v="Shared Services"/>
    <x v="0"/>
    <s v="7"/>
    <s v="ATM-Dal-Lincoln III"/>
    <s v="ATM-Dal-Income Tax [1129]"/>
    <n v="1129"/>
    <s v="PERIOD"/>
  </r>
  <r>
    <n v="17560"/>
    <s v="Owens, Virgil G (Greg)"/>
    <m/>
    <m/>
    <m/>
    <m/>
    <m/>
    <m/>
    <m/>
    <m/>
    <m/>
    <x v="0"/>
    <s v="Y"/>
    <n v="2990.7999999999997"/>
    <x v="658"/>
    <n v="0"/>
    <m/>
    <m/>
    <m/>
    <m/>
    <n v="3261"/>
    <s v="Sr Construction Operator"/>
    <s v="Kentucky-Mid-States Division"/>
    <x v="3"/>
    <s v="3"/>
    <s v="KMD-Hopkinsville"/>
    <s v="KMD-Hopkinsville-C&amp;M/Service [2736]"/>
    <n v="2736"/>
    <s v="HOURLY"/>
  </r>
  <r>
    <n v="17561"/>
    <s v="McWhorter, Andrew G"/>
    <m/>
    <m/>
    <m/>
    <m/>
    <m/>
    <m/>
    <m/>
    <m/>
    <m/>
    <x v="0"/>
    <s v="Y"/>
    <n v="18000.000000000004"/>
    <x v="659"/>
    <n v="0"/>
    <m/>
    <m/>
    <m/>
    <m/>
    <n v="2836"/>
    <s v="Dir E&amp;O Corporate Systems"/>
    <s v="Shared Services"/>
    <x v="0"/>
    <s v="8"/>
    <s v="ATM-Dallas Lincoln II"/>
    <s v="ATM-Dal-IT [1134]"/>
    <n v="1134"/>
    <s v="PERIOD"/>
  </r>
  <r>
    <n v="17568"/>
    <s v="Paul, Bobby J (Jim)"/>
    <m/>
    <m/>
    <m/>
    <m/>
    <m/>
    <m/>
    <m/>
    <m/>
    <m/>
    <x v="0"/>
    <s v="Y"/>
    <n v="3982.8499999999976"/>
    <x v="660"/>
    <n v="0"/>
    <m/>
    <m/>
    <m/>
    <m/>
    <n v="3311"/>
    <s v="Sr Rate Analyst"/>
    <s v="Shared Services"/>
    <x v="0"/>
    <s v="5"/>
    <s v="ATM-Dallas Lincoln II"/>
    <s v="ATM-Dal-Rates &amp; Regulatory [1154]"/>
    <n v="1154"/>
    <s v="PERIOD"/>
  </r>
  <r>
    <n v="17573"/>
    <s v="Wilen, Eric J"/>
    <m/>
    <m/>
    <m/>
    <m/>
    <m/>
    <m/>
    <m/>
    <m/>
    <m/>
    <x v="0"/>
    <s v="Y"/>
    <n v="13190.080000000004"/>
    <x v="661"/>
    <n v="0"/>
    <m/>
    <m/>
    <m/>
    <m/>
    <n v="4727"/>
    <s v="Rates &amp; Regulatory Proj Mgr"/>
    <s v="Shared Services"/>
    <x v="0"/>
    <s v="6"/>
    <s v="ATM-Dallas Lincoln II"/>
    <s v="ATM-Dal-Rates &amp; Regulatory [1154]"/>
    <n v="1154"/>
    <s v="PERIOD"/>
  </r>
  <r>
    <n v="17583"/>
    <s v="Pordia, Alena R"/>
    <m/>
    <m/>
    <m/>
    <m/>
    <m/>
    <m/>
    <m/>
    <m/>
    <m/>
    <x v="0"/>
    <s v="Y"/>
    <n v="944.46"/>
    <x v="662"/>
    <n v="0"/>
    <m/>
    <m/>
    <m/>
    <m/>
    <n v="3415"/>
    <s v="Customer Support Associate"/>
    <s v="Customer Service Organization"/>
    <x v="2"/>
    <s v="1"/>
    <s v="ATM-Waco-CCC"/>
    <s v="ATM-CSO-Customer Contact Center [1212]"/>
    <n v="1212"/>
    <s v="HOURLY"/>
  </r>
  <r>
    <n v="17593"/>
    <s v="Underwood, Derek M"/>
    <m/>
    <m/>
    <m/>
    <m/>
    <m/>
    <m/>
    <m/>
    <m/>
    <m/>
    <x v="0"/>
    <s v="Y"/>
    <n v="1674.4900000000002"/>
    <x v="663"/>
    <n v="0"/>
    <m/>
    <m/>
    <m/>
    <m/>
    <n v="4463"/>
    <s v="Sr Service Technician"/>
    <s v="Kentucky-Mid-States Division"/>
    <x v="3"/>
    <s v="3"/>
    <s v="KMD-Campbellsville"/>
    <s v="KMD-Campbellsville-C&amp;M/Service [2738]"/>
    <n v="2738"/>
    <s v="HOURLY"/>
  </r>
  <r>
    <n v="17594"/>
    <s v="Porter, Robert W (Robbie)"/>
    <m/>
    <m/>
    <m/>
    <m/>
    <m/>
    <m/>
    <m/>
    <m/>
    <m/>
    <x v="1"/>
    <s v="N"/>
    <n v="6794.7799999999988"/>
    <x v="664"/>
    <n v="3397.4100000000008"/>
    <m/>
    <m/>
    <m/>
    <m/>
    <n v="5629"/>
    <s v="Crew Leader"/>
    <s v="Kentucky-Mid-States Division"/>
    <x v="3"/>
    <s v="4"/>
    <s v="KMD-Owensboro"/>
    <s v="KMD-Owensboro-C&amp;M/Service [2636]"/>
    <n v="2636"/>
    <s v="HOURLY"/>
  </r>
  <r>
    <n v="17610"/>
    <s v="Cervantez, Jennifer R"/>
    <m/>
    <m/>
    <m/>
    <m/>
    <m/>
    <m/>
    <m/>
    <m/>
    <m/>
    <x v="0"/>
    <s v="Y"/>
    <n v="2859.9100000000008"/>
    <x v="665"/>
    <n v="0"/>
    <m/>
    <m/>
    <m/>
    <m/>
    <n v="734"/>
    <s v="Supv Customer Operations"/>
    <s v="Customer Service Organization"/>
    <x v="2"/>
    <s v="5"/>
    <s v="ATM-Waco-CCC"/>
    <s v="ATM-CSO-Customer Contact Center [1212]"/>
    <n v="1212"/>
    <s v="PERIOD"/>
  </r>
  <r>
    <n v="17614"/>
    <s v="Marquez, Delilah"/>
    <m/>
    <m/>
    <m/>
    <m/>
    <m/>
    <m/>
    <m/>
    <m/>
    <m/>
    <x v="2"/>
    <s v="Interest Only"/>
    <n v="2538.3000000000002"/>
    <x v="666"/>
    <n v="1450.47"/>
    <m/>
    <m/>
    <m/>
    <m/>
    <n v="2662"/>
    <s v="Customer Support Associate"/>
    <s v="Customer Service Organization"/>
    <x v="2"/>
    <s v="1"/>
    <s v="ATM-Waco-CCC"/>
    <s v="ATM-CSO-Customer Contact Center [1212]"/>
    <n v="1212"/>
    <s v="HOURLY"/>
  </r>
  <r>
    <n v="17622"/>
    <s v="Sherosky-Wilhite, Karen L"/>
    <m/>
    <m/>
    <m/>
    <m/>
    <m/>
    <m/>
    <m/>
    <m/>
    <m/>
    <x v="0"/>
    <s v="Y"/>
    <n v="2819.6800000000017"/>
    <x v="667"/>
    <n v="0"/>
    <m/>
    <m/>
    <m/>
    <m/>
    <n v="3970"/>
    <s v="Supv Customer Operations"/>
    <s v="Customer Service Organization"/>
    <x v="2"/>
    <s v="5"/>
    <s v="ATM-Waco-CCC"/>
    <s v="ATM-CSO-Customer Contact Center [1212]"/>
    <n v="1212"/>
    <s v="PERIOD"/>
  </r>
  <r>
    <n v="17627"/>
    <s v="Torio, Kimberly U (Kim)"/>
    <m/>
    <m/>
    <m/>
    <m/>
    <m/>
    <m/>
    <m/>
    <m/>
    <m/>
    <x v="2"/>
    <s v="Interest Only"/>
    <n v="2874.9899999999984"/>
    <x v="668"/>
    <n v="1916.6499999999996"/>
    <m/>
    <m/>
    <m/>
    <m/>
    <n v="4397"/>
    <s v="Bankruptcy Specialist"/>
    <s v="Customer Service Organization"/>
    <x v="2"/>
    <s v="3"/>
    <s v="ATM-Dal-CSO"/>
    <s v="ATM-Dal-Customer Revenue Management [1228]"/>
    <n v="1228"/>
    <s v="HOURLY"/>
  </r>
  <r>
    <n v="17636"/>
    <s v="Grace, Brandon K"/>
    <m/>
    <m/>
    <m/>
    <m/>
    <m/>
    <m/>
    <m/>
    <m/>
    <m/>
    <x v="0"/>
    <s v="Y"/>
    <n v="2514.37"/>
    <x v="669"/>
    <n v="0"/>
    <m/>
    <m/>
    <m/>
    <m/>
    <n v="1625"/>
    <s v="Sr Service Technician"/>
    <s v="Kentucky-Mid-States Division"/>
    <x v="3"/>
    <s v="3"/>
    <s v="KMD-Hopkinsville"/>
    <s v="KMD-Hopkinsville-C&amp;M/Service [2736]"/>
    <n v="2736"/>
    <s v="HOURLY"/>
  </r>
  <r>
    <n v="17637"/>
    <s v="McCoy, Douglas R (Doug)"/>
    <m/>
    <m/>
    <m/>
    <m/>
    <m/>
    <m/>
    <m/>
    <m/>
    <m/>
    <x v="0"/>
    <s v="Y"/>
    <n v="18526.750000000007"/>
    <x v="670"/>
    <n v="0"/>
    <m/>
    <m/>
    <m/>
    <m/>
    <n v="2788"/>
    <s v="Sr Business Process Analyst"/>
    <s v="Customer Service Organization"/>
    <x v="2"/>
    <s v="5"/>
    <s v="ATM-Dal-CSO"/>
    <s v="ATM-Dal-Customer Service [1226]"/>
    <n v="1226"/>
    <s v="PERIOD"/>
  </r>
  <r>
    <n v="17639"/>
    <s v="DelBianco, Sean R"/>
    <m/>
    <m/>
    <m/>
    <m/>
    <m/>
    <m/>
    <m/>
    <m/>
    <m/>
    <x v="0"/>
    <s v="Y"/>
    <n v="6931.9000000000024"/>
    <x v="671"/>
    <n v="0"/>
    <m/>
    <m/>
    <m/>
    <m/>
    <n v="1076"/>
    <s v="Sr Applications Developer"/>
    <s v="Shared Services"/>
    <x v="0"/>
    <s v="6"/>
    <s v="ATM-Dallas Lincoln II"/>
    <s v="ATM-Dal-IT Customer Services Systems [1156]"/>
    <n v="1156"/>
    <s v="PERIOD"/>
  </r>
  <r>
    <n v="17648"/>
    <s v="Foulks, Patrick E"/>
    <m/>
    <m/>
    <m/>
    <m/>
    <m/>
    <m/>
    <m/>
    <m/>
    <m/>
    <x v="0"/>
    <s v="Y"/>
    <n v="2114.4700000000003"/>
    <x v="672"/>
    <n v="0"/>
    <m/>
    <m/>
    <m/>
    <m/>
    <n v="1398"/>
    <s v="Revenue Mgmt Coord"/>
    <s v="Customer Service Organization"/>
    <x v="2"/>
    <s v="2"/>
    <s v="ATM-Dal-CSO"/>
    <s v="ATM-Dal-Customer Revenue Management [1228]"/>
    <n v="1228"/>
    <s v="HOURLY"/>
  </r>
  <r>
    <n v="17649"/>
    <s v="Major, Keith M"/>
    <m/>
    <m/>
    <m/>
    <m/>
    <m/>
    <m/>
    <m/>
    <m/>
    <m/>
    <x v="2"/>
    <s v="Interest Only"/>
    <n v="9535.5399999999991"/>
    <x v="673"/>
    <n v="3137.01"/>
    <m/>
    <m/>
    <m/>
    <m/>
    <n v="2632"/>
    <s v="Storage Technician"/>
    <s v="Kentucky-Mid-States Division"/>
    <x v="3"/>
    <s v="3"/>
    <s v="KMD-Owensboro"/>
    <s v="KMD-Owensboro-Storage&amp;Transmission [2609]"/>
    <n v="2609"/>
    <s v="HOURLY"/>
  </r>
  <r>
    <n v="17658"/>
    <s v="Ramonez, Rosie M"/>
    <m/>
    <m/>
    <m/>
    <m/>
    <m/>
    <m/>
    <m/>
    <m/>
    <m/>
    <x v="0"/>
    <s v="Y"/>
    <n v="5080.82"/>
    <x v="674"/>
    <n v="0"/>
    <m/>
    <m/>
    <m/>
    <m/>
    <n v="3500"/>
    <s v="Customer Support Associate"/>
    <s v="Customer Service Organization"/>
    <x v="2"/>
    <s v="1"/>
    <s v="ATM-Amarillo CCC"/>
    <s v="ATM-CSO-Customer Contact Center [1212]"/>
    <n v="1212"/>
    <s v="HOURLY"/>
  </r>
  <r>
    <n v="17659"/>
    <s v="Rendon, Maria A"/>
    <m/>
    <m/>
    <m/>
    <m/>
    <m/>
    <m/>
    <m/>
    <m/>
    <m/>
    <x v="1"/>
    <s v="N"/>
    <n v="1128.1600000000001"/>
    <x v="675"/>
    <n v="1128.1600000000001"/>
    <m/>
    <m/>
    <m/>
    <m/>
    <n v="3586"/>
    <s v="Customer Support Associate"/>
    <s v="Customer Service Organization"/>
    <x v="2"/>
    <s v="1"/>
    <s v="ATM-Amarillo CCC"/>
    <s v="ATM-CSO-Customer Contact Center [1212]"/>
    <n v="1212"/>
    <s v="HOURLY"/>
  </r>
  <r>
    <n v="17665"/>
    <s v="Carter, Marshall S"/>
    <m/>
    <m/>
    <m/>
    <m/>
    <m/>
    <m/>
    <m/>
    <m/>
    <m/>
    <x v="0"/>
    <s v="Y"/>
    <n v="546.47"/>
    <x v="676"/>
    <n v="0"/>
    <m/>
    <m/>
    <m/>
    <m/>
    <n v="689"/>
    <s v="Sr Service Technician"/>
    <s v="Kentucky-Mid-States Division"/>
    <x v="3"/>
    <s v="3"/>
    <s v="KMD-Bowling Green"/>
    <s v="KMD-Bowling Green-C&amp;M/Service [2734]"/>
    <n v="2734"/>
    <s v="HOURLY"/>
  </r>
  <r>
    <n v="17671"/>
    <s v="Phenix, Johnny E"/>
    <m/>
    <m/>
    <m/>
    <m/>
    <m/>
    <m/>
    <m/>
    <m/>
    <m/>
    <x v="0"/>
    <s v="Y"/>
    <n v="1556.58"/>
    <x v="677"/>
    <n v="0"/>
    <m/>
    <m/>
    <m/>
    <m/>
    <n v="3367"/>
    <s v="Customer Experience Specialist"/>
    <s v="Customer Service Organization"/>
    <x v="2"/>
    <s v="2"/>
    <s v="ATM-Waco-CCC"/>
    <s v="ATM-CSO-Customer Contact Center [1212]"/>
    <n v="1212"/>
    <s v="HOURLY"/>
  </r>
  <r>
    <n v="17673"/>
    <s v="Sanchez, Erika G"/>
    <m/>
    <m/>
    <m/>
    <m/>
    <m/>
    <m/>
    <m/>
    <m/>
    <m/>
    <x v="0"/>
    <s v="Y"/>
    <n v="2112.52"/>
    <x v="678"/>
    <n v="0"/>
    <m/>
    <m/>
    <m/>
    <m/>
    <n v="3836"/>
    <s v="Customer Account Supv"/>
    <s v="Customer Service Organization"/>
    <x v="2"/>
    <s v="2"/>
    <s v="ATM-Waco-CCC"/>
    <s v="ATM-CSO-Customer Contact Center [1212]"/>
    <n v="1212"/>
    <s v="HOURLY"/>
  </r>
  <r>
    <n v="17677"/>
    <s v="Quinn, Natalie L"/>
    <m/>
    <m/>
    <m/>
    <m/>
    <m/>
    <m/>
    <m/>
    <m/>
    <m/>
    <x v="0"/>
    <s v="Y"/>
    <n v="8687.6199999999972"/>
    <x v="679"/>
    <n v="0"/>
    <m/>
    <m/>
    <m/>
    <m/>
    <n v="3472"/>
    <s v="Attorney I"/>
    <s v="Shared Services"/>
    <x v="0"/>
    <s v="6"/>
    <s v="ATM-Dal-Lincoln III"/>
    <s v="ATM-Dal-Legal [1501]"/>
    <n v="1501"/>
    <s v="PERIOD"/>
  </r>
  <r>
    <n v="17684"/>
    <s v="Vasquez, Sara N"/>
    <m/>
    <m/>
    <m/>
    <m/>
    <m/>
    <m/>
    <m/>
    <m/>
    <m/>
    <x v="0"/>
    <s v="Y"/>
    <n v="2740.34"/>
    <x v="680"/>
    <n v="0"/>
    <m/>
    <m/>
    <m/>
    <m/>
    <n v="4501"/>
    <s v="Dispatcher"/>
    <s v="Customer Service Organization"/>
    <x v="2"/>
    <s v="3"/>
    <s v="ATM-Amarillo CCC"/>
    <s v="ATM-Dal-Dispatch Operations [1215]"/>
    <n v="1215"/>
    <s v="HOURLY"/>
  </r>
  <r>
    <n v="17689"/>
    <s v="Johnson, Robert L (Rob)"/>
    <m/>
    <m/>
    <m/>
    <m/>
    <m/>
    <m/>
    <m/>
    <m/>
    <m/>
    <x v="2"/>
    <s v="Interest Only"/>
    <n v="17999.999999999996"/>
    <x v="681"/>
    <n v="3136.2000000000003"/>
    <m/>
    <m/>
    <m/>
    <m/>
    <n v="2193"/>
    <s v="IT Operations Technician"/>
    <s v="Shared Services"/>
    <x v="0"/>
    <s v="4"/>
    <s v="ATM-Dal-Lincoln III"/>
    <s v="ATM-Dal-IT Security [1164]"/>
    <n v="1164"/>
    <s v="HOURLY"/>
  </r>
  <r>
    <n v="17690"/>
    <s v="Biel, Stephen H (Steve)"/>
    <m/>
    <m/>
    <m/>
    <m/>
    <m/>
    <m/>
    <m/>
    <m/>
    <m/>
    <x v="0"/>
    <s v="Y"/>
    <n v="3520.7299999999996"/>
    <x v="682"/>
    <n v="0"/>
    <m/>
    <m/>
    <m/>
    <m/>
    <n v="316"/>
    <s v="IT Operations Technician"/>
    <s v="Shared Services"/>
    <x v="0"/>
    <s v="4"/>
    <s v="ATM-Dal-Lincoln III"/>
    <s v="ATM-Dal-IT Security [1164]"/>
    <n v="1164"/>
    <s v="HOURLY"/>
  </r>
  <r>
    <n v="17691"/>
    <s v="Winn, Debbie A"/>
    <m/>
    <m/>
    <m/>
    <m/>
    <m/>
    <m/>
    <m/>
    <m/>
    <m/>
    <x v="0"/>
    <s v="Y"/>
    <n v="1875.3999999999999"/>
    <x v="683"/>
    <n v="0"/>
    <m/>
    <m/>
    <m/>
    <m/>
    <n v="4804"/>
    <s v="Revenue Mgmt Spec"/>
    <s v="Customer Service Organization"/>
    <x v="2"/>
    <s v="3"/>
    <s v="ATM-Dal-CSO"/>
    <s v="ATM-Dal-Customer Revenue Management [1228]"/>
    <n v="1228"/>
    <s v="HOURLY"/>
  </r>
  <r>
    <n v="17694"/>
    <s v="Hamilton, Gary L"/>
    <m/>
    <m/>
    <m/>
    <m/>
    <m/>
    <m/>
    <m/>
    <m/>
    <m/>
    <x v="0"/>
    <s v="Y"/>
    <n v="2172.9999999999995"/>
    <x v="684"/>
    <n v="0"/>
    <m/>
    <m/>
    <m/>
    <m/>
    <n v="1743"/>
    <s v="Corrosion Control Technician"/>
    <s v="Kentucky-Mid-States Division"/>
    <x v="3"/>
    <s v="3"/>
    <s v="KMD-Owensboro"/>
    <s v="KMD-Owensboro-Operations [2651]"/>
    <n v="2651"/>
    <s v="HOURLY"/>
  </r>
  <r>
    <n v="17712"/>
    <s v="Whitney, Lisa S"/>
    <m/>
    <m/>
    <m/>
    <m/>
    <m/>
    <m/>
    <m/>
    <m/>
    <m/>
    <x v="0"/>
    <s v="Y"/>
    <n v="1759.25"/>
    <x v="685"/>
    <n v="0"/>
    <m/>
    <m/>
    <m/>
    <m/>
    <n v="4862"/>
    <s v="Operations Assistant"/>
    <s v="Kentucky-Mid-States Division"/>
    <x v="3"/>
    <s v="2"/>
    <s v="KMD-Bowling Green"/>
    <s v="KMD-Bowling Green-C&amp;M/Service [2734]"/>
    <n v="2734"/>
    <s v="HOURLY"/>
  </r>
  <r>
    <n v="17745"/>
    <s v="Anderson, Bernie G Jr. (Bernie)"/>
    <m/>
    <m/>
    <m/>
    <m/>
    <m/>
    <m/>
    <m/>
    <m/>
    <m/>
    <x v="0"/>
    <s v="Y"/>
    <n v="6835.569999999997"/>
    <x v="686"/>
    <n v="0"/>
    <m/>
    <m/>
    <m/>
    <m/>
    <n v="87"/>
    <s v="Operations Supervisor"/>
    <s v="Kentucky-Mid-States Division"/>
    <x v="3"/>
    <s v="5"/>
    <s v="KMD-Shelbyville KY"/>
    <s v="KMD-Shelbyville KY-C&amp;M/Service [2739]"/>
    <n v="2739"/>
    <s v="PERIOD"/>
  </r>
  <r>
    <n v="17756"/>
    <s v="George, Mai F"/>
    <m/>
    <m/>
    <m/>
    <m/>
    <m/>
    <m/>
    <m/>
    <m/>
    <m/>
    <x v="0"/>
    <s v="Y"/>
    <n v="2124.0899999999992"/>
    <x v="687"/>
    <n v="0"/>
    <m/>
    <m/>
    <m/>
    <m/>
    <n v="1542"/>
    <s v="Data Integrity Specialist"/>
    <s v="Kentucky-Mid-States Division"/>
    <x v="1"/>
    <s v="3"/>
    <s v="KMD-Franklin"/>
    <s v="KMD-Cool Springs-Finance [3307]"/>
    <n v="3307"/>
    <s v="HOURLY"/>
  </r>
  <r>
    <n v="17760"/>
    <s v="Bearden, Yvonne M"/>
    <m/>
    <m/>
    <m/>
    <m/>
    <m/>
    <m/>
    <m/>
    <m/>
    <m/>
    <x v="0"/>
    <s v="Y"/>
    <n v="4163.9000000000005"/>
    <x v="688"/>
    <n v="0"/>
    <m/>
    <m/>
    <m/>
    <m/>
    <n v="259"/>
    <s v="Customer Account Supv"/>
    <s v="Customer Service Organization"/>
    <x v="2"/>
    <s v="2"/>
    <s v="ATM-Waco-CCC"/>
    <s v="ATM-CSO-Customer Contact Center [1212]"/>
    <n v="1212"/>
    <s v="HOURLY"/>
  </r>
  <r>
    <n v="17767"/>
    <s v="Gonzalez, Vanessa M"/>
    <m/>
    <m/>
    <m/>
    <m/>
    <m/>
    <m/>
    <m/>
    <m/>
    <m/>
    <x v="0"/>
    <s v="Y"/>
    <n v="5117.2200000000021"/>
    <x v="689"/>
    <n v="0"/>
    <m/>
    <m/>
    <m/>
    <m/>
    <n v="3332"/>
    <s v="Gas Scheduling Analyst"/>
    <s v="Shared Services"/>
    <x v="0"/>
    <s v="4"/>
    <s v="ATM-Dallas Lincoln II"/>
    <s v="ATM-Dal-TBS Transportation &amp; Scheduling [1839]"/>
    <n v="1839"/>
    <s v="PERIOD"/>
  </r>
  <r>
    <n v="17768"/>
    <s v="Smith, Paul E"/>
    <m/>
    <m/>
    <m/>
    <m/>
    <m/>
    <m/>
    <m/>
    <m/>
    <m/>
    <x v="0"/>
    <s v="Y"/>
    <n v="381.40999999999997"/>
    <x v="690"/>
    <n v="0"/>
    <m/>
    <m/>
    <m/>
    <m/>
    <n v="4093"/>
    <s v="Customer Support Associate"/>
    <s v="Customer Service Organization"/>
    <x v="2"/>
    <s v="1"/>
    <s v="ATM-Waco-CCC"/>
    <s v="ATM-CSO-Customer Contact Center [1212]"/>
    <n v="1212"/>
    <s v="HOURLY"/>
  </r>
  <r>
    <n v="17769"/>
    <s v="Solis, Cristina"/>
    <m/>
    <m/>
    <m/>
    <m/>
    <m/>
    <m/>
    <m/>
    <m/>
    <m/>
    <x v="0"/>
    <s v="Y"/>
    <n v="1237.8300000000002"/>
    <x v="691"/>
    <n v="0"/>
    <m/>
    <m/>
    <m/>
    <m/>
    <n v="4120"/>
    <s v="Customer Support Associate"/>
    <s v="Customer Service Organization"/>
    <x v="2"/>
    <s v="1"/>
    <s v="ATM-Waco-CCC"/>
    <s v="ATM-CSO-Customer Contact Center [1212]"/>
    <n v="1212"/>
    <s v="HOURLY"/>
  </r>
  <r>
    <n v="17772"/>
    <s v="Toves, Jeremy C"/>
    <m/>
    <m/>
    <m/>
    <m/>
    <m/>
    <m/>
    <m/>
    <m/>
    <m/>
    <x v="0"/>
    <s v="Y"/>
    <n v="3253.7799999999997"/>
    <x v="692"/>
    <n v="0"/>
    <m/>
    <m/>
    <m/>
    <m/>
    <n v="4407"/>
    <s v="Sr Business Process Analyst"/>
    <s v="Customer Service Organization"/>
    <x v="2"/>
    <s v="5"/>
    <s v="ATM-Dal-CSO"/>
    <s v="ATM-Dal-Customer Service [1226]"/>
    <n v="1226"/>
    <s v="PERIOD"/>
  </r>
  <r>
    <n v="17777"/>
    <s v="Agada, Linda L"/>
    <m/>
    <m/>
    <m/>
    <m/>
    <m/>
    <m/>
    <m/>
    <m/>
    <m/>
    <x v="0"/>
    <s v="Y"/>
    <n v="1224.93"/>
    <x v="693"/>
    <n v="0"/>
    <m/>
    <m/>
    <m/>
    <m/>
    <n v="21"/>
    <s v="Customer Support Associate"/>
    <s v="Customer Service Organization"/>
    <x v="2"/>
    <s v="1"/>
    <s v="ATM-Amarillo CCC"/>
    <s v="ATM-CSO-Customer Contact Center [1212]"/>
    <n v="1212"/>
    <s v="HOURLY"/>
  </r>
  <r>
    <n v="17790"/>
    <s v="Inamdar, Shashiprabha K (Shashi)"/>
    <m/>
    <m/>
    <m/>
    <m/>
    <m/>
    <m/>
    <m/>
    <m/>
    <m/>
    <x v="0"/>
    <s v="Y"/>
    <n v="3888.9999999999995"/>
    <x v="694"/>
    <n v="0"/>
    <m/>
    <m/>
    <m/>
    <m/>
    <n v="2092"/>
    <s v="Applications Developer"/>
    <s v="Shared Services"/>
    <x v="0"/>
    <s v="5"/>
    <s v="ATM-Dallas Lincoln II"/>
    <s v="ATM-Dal-IT Customer Services Systems [1156]"/>
    <n v="1156"/>
    <s v="PERIOD"/>
  </r>
  <r>
    <n v="17795"/>
    <s v="Gragert, Elizabeth J (Beth)"/>
    <m/>
    <m/>
    <m/>
    <m/>
    <m/>
    <m/>
    <m/>
    <m/>
    <m/>
    <x v="0"/>
    <s v="Y"/>
    <n v="23678.759999999995"/>
    <x v="695"/>
    <n v="0"/>
    <m/>
    <m/>
    <m/>
    <m/>
    <n v="3960"/>
    <s v="Rate Admin Analyst"/>
    <s v="Shared Services"/>
    <x v="0"/>
    <s v="4"/>
    <s v="ATM-Dal-Lincoln III"/>
    <s v="ATM-Dal-Rate Administration [1144]"/>
    <n v="1144"/>
    <s v="PERIOD"/>
  </r>
  <r>
    <n v="17797"/>
    <s v="Gowdy, Linda J (Joy)"/>
    <m/>
    <m/>
    <m/>
    <m/>
    <m/>
    <m/>
    <m/>
    <m/>
    <m/>
    <x v="0"/>
    <s v="Y"/>
    <n v="314.89000000000004"/>
    <x v="696"/>
    <n v="0"/>
    <m/>
    <m/>
    <m/>
    <m/>
    <n v="42"/>
    <s v="Customer Support Associate"/>
    <s v="Customer Service Organization"/>
    <x v="2"/>
    <s v="1"/>
    <s v="ATM-Amarillo CCC"/>
    <s v="ATM-CSO-Customer Contact Center [1212]"/>
    <n v="1212"/>
    <s v="HOURLY"/>
  </r>
  <r>
    <n v="17798"/>
    <s v="Flores-Hernandez, Miuriel"/>
    <m/>
    <m/>
    <m/>
    <m/>
    <m/>
    <m/>
    <m/>
    <m/>
    <m/>
    <x v="0"/>
    <s v="Y"/>
    <n v="431.87"/>
    <x v="697"/>
    <n v="0"/>
    <m/>
    <m/>
    <m/>
    <m/>
    <n v="1372"/>
    <s v="Cust Support Assoc-PT"/>
    <s v="Customer Service Organization"/>
    <x v="2"/>
    <s v="1"/>
    <s v="ATM-Amarillo CCC"/>
    <s v="ATM-CSO-Customer Contact Center [1212]"/>
    <n v="1212"/>
    <s v="HOURLY"/>
  </r>
  <r>
    <n v="17812"/>
    <s v="Land, Tiffany R"/>
    <m/>
    <m/>
    <m/>
    <m/>
    <m/>
    <m/>
    <m/>
    <m/>
    <m/>
    <x v="0"/>
    <s v="Y"/>
    <n v="0"/>
    <x v="149"/>
    <n v="0"/>
    <m/>
    <m/>
    <m/>
    <m/>
    <n v="5118"/>
    <s v="Supv Customer Operations"/>
    <s v="Customer Service Organization"/>
    <x v="2"/>
    <s v="5"/>
    <s v="ATM-Amarillo CCC"/>
    <s v="ATM-CSO-Customer Contact Center [1212]"/>
    <n v="1212"/>
    <s v="PERIOD"/>
  </r>
  <r>
    <n v="17816"/>
    <s v="Rodriquez, Deborah L"/>
    <m/>
    <m/>
    <m/>
    <m/>
    <m/>
    <m/>
    <m/>
    <m/>
    <m/>
    <x v="0"/>
    <s v="Y"/>
    <n v="567.97"/>
    <x v="698"/>
    <n v="0"/>
    <m/>
    <m/>
    <m/>
    <m/>
    <n v="3729"/>
    <s v="Customer Support Associate"/>
    <s v="Customer Service Organization"/>
    <x v="2"/>
    <s v="1"/>
    <s v="ATM-Amarillo CCC"/>
    <s v="ATM-CSO-Customer Contact Center [1212]"/>
    <n v="1212"/>
    <s v="HOURLY"/>
  </r>
  <r>
    <n v="17824"/>
    <s v="McKenzie, Malcolm O"/>
    <m/>
    <m/>
    <m/>
    <m/>
    <m/>
    <m/>
    <m/>
    <m/>
    <m/>
    <x v="0"/>
    <s v="Y"/>
    <n v="4587.2500000000009"/>
    <x v="699"/>
    <n v="0"/>
    <m/>
    <m/>
    <m/>
    <m/>
    <n v="2818"/>
    <s v="Sr Systems Engineer"/>
    <s v="Shared Services"/>
    <x v="0"/>
    <s v="6"/>
    <s v="ATM-Dallas Lincoln II"/>
    <s v="ATM-Dal-IT Engineering &amp; Operations [1137]"/>
    <n v="1137"/>
    <s v="PERIOD"/>
  </r>
  <r>
    <n v="17825"/>
    <s v="Vital, Cheryl L"/>
    <m/>
    <m/>
    <m/>
    <m/>
    <m/>
    <m/>
    <m/>
    <m/>
    <m/>
    <x v="0"/>
    <s v="Y"/>
    <n v="4427.9199999999992"/>
    <x v="700"/>
    <n v="0"/>
    <m/>
    <m/>
    <m/>
    <m/>
    <n v="4534"/>
    <s v="Sr Applications Developer"/>
    <s v="Shared Services"/>
    <x v="0"/>
    <s v="6"/>
    <s v="ATM-Dallas Lincoln II"/>
    <s v="ATM-Dal-IT E&amp;O Corporate Systems [1135]"/>
    <n v="1135"/>
    <s v="PERIOD"/>
  </r>
  <r>
    <n v="17836"/>
    <s v="Dickson, Michael R (Ryan)"/>
    <m/>
    <m/>
    <m/>
    <m/>
    <m/>
    <m/>
    <m/>
    <m/>
    <m/>
    <x v="0"/>
    <s v="Y"/>
    <n v="1641.1500000000008"/>
    <x v="701"/>
    <n v="0"/>
    <m/>
    <m/>
    <m/>
    <m/>
    <n v="1114"/>
    <s v="Revenue Mgmt Coord"/>
    <s v="Customer Service Organization"/>
    <x v="2"/>
    <s v="2"/>
    <s v="ATM-Dal-CSO"/>
    <s v="ATM-Dal-Customer Revenue Management [1228]"/>
    <n v="1228"/>
    <s v="HOURLY"/>
  </r>
  <r>
    <n v="17844"/>
    <s v="Wilson, Clifton C (Cliff)"/>
    <m/>
    <m/>
    <m/>
    <m/>
    <m/>
    <m/>
    <m/>
    <m/>
    <m/>
    <x v="2"/>
    <s v="Interest Only"/>
    <n v="2607.1299999999992"/>
    <x v="702"/>
    <n v="3165.8999999999978"/>
    <m/>
    <m/>
    <m/>
    <m/>
    <n v="4786"/>
    <s v="Gas Supply Representative"/>
    <s v="Shared Services"/>
    <x v="0"/>
    <s v="5"/>
    <s v="MS-Flowood HQ"/>
    <s v="ATM-Jackson-West Region Gas Supply &amp; Services [1828]"/>
    <n v="1828"/>
    <s v="PERIOD"/>
  </r>
  <r>
    <n v="17847"/>
    <s v="Reneau, Rebecca H"/>
    <m/>
    <m/>
    <m/>
    <m/>
    <m/>
    <m/>
    <m/>
    <m/>
    <m/>
    <x v="2"/>
    <s v="Interest Only"/>
    <n v="4936.1499999999996"/>
    <x v="703"/>
    <n v="3606.2299999999982"/>
    <m/>
    <m/>
    <m/>
    <m/>
    <n v="3587"/>
    <s v="Sr Treasury Analyst"/>
    <s v="Shared Services"/>
    <x v="0"/>
    <s v="5"/>
    <s v="ATM-Dal-Lincoln III"/>
    <s v="ATM-Dal-Treasury [1107]"/>
    <n v="1107"/>
    <s v="PERIOD"/>
  </r>
  <r>
    <n v="17858"/>
    <s v="McAhren, David P"/>
    <m/>
    <m/>
    <m/>
    <m/>
    <m/>
    <m/>
    <m/>
    <m/>
    <m/>
    <x v="0"/>
    <s v="Y"/>
    <n v="20528.819999999996"/>
    <x v="704"/>
    <n v="0"/>
    <m/>
    <m/>
    <m/>
    <m/>
    <n v="2771"/>
    <s v="Mgr Solutions Delivery"/>
    <s v="Shared Services"/>
    <x v="0"/>
    <s v="7"/>
    <s v="ATM-Dallas Lincoln II"/>
    <s v="ATM-Dal-IT E&amp;O Corporate Systems [1135]"/>
    <n v="1135"/>
    <s v="PERIOD"/>
  </r>
  <r>
    <n v="17860"/>
    <s v="Bragg, Sierra D (Dani)"/>
    <m/>
    <m/>
    <m/>
    <m/>
    <m/>
    <m/>
    <m/>
    <m/>
    <m/>
    <x v="0"/>
    <s v="Y"/>
    <n v="1057.5599999999997"/>
    <x v="705"/>
    <n v="0"/>
    <m/>
    <m/>
    <m/>
    <m/>
    <n v="446"/>
    <s v="Customer Support Associate"/>
    <s v="Customer Service Organization"/>
    <x v="2"/>
    <s v="1"/>
    <s v="ATM-Amarillo CCC"/>
    <s v="ATM-CSO-Customer Contact Center [1212]"/>
    <n v="1212"/>
    <s v="HOURLY"/>
  </r>
  <r>
    <n v="17869"/>
    <s v="Huseman, Shana M"/>
    <m/>
    <m/>
    <m/>
    <m/>
    <m/>
    <m/>
    <m/>
    <m/>
    <m/>
    <x v="0"/>
    <s v="Y"/>
    <n v="1899.6700000000003"/>
    <x v="706"/>
    <n v="0"/>
    <m/>
    <m/>
    <m/>
    <m/>
    <n v="2081"/>
    <s v="Customer Account Supv"/>
    <s v="Customer Service Organization"/>
    <x v="2"/>
    <s v="2"/>
    <s v="ATM-Amarillo CCC"/>
    <s v="ATM-CSO-Customer Contact Center [1212]"/>
    <n v="1212"/>
    <s v="HOURLY"/>
  </r>
  <r>
    <n v="17886"/>
    <s v="Hawkins, Rhonda D"/>
    <m/>
    <m/>
    <m/>
    <m/>
    <m/>
    <m/>
    <m/>
    <m/>
    <m/>
    <x v="0"/>
    <s v="Y"/>
    <n v="3950.0799999999977"/>
    <x v="707"/>
    <n v="0"/>
    <m/>
    <m/>
    <m/>
    <m/>
    <n v="1829"/>
    <s v="Claims Representative"/>
    <s v="Shared Services"/>
    <x v="0"/>
    <s v="3"/>
    <s v="MDTX-Fort Worth-MS"/>
    <s v="ATM-Dal-Risk Management [1108]"/>
    <n v="1108"/>
    <s v="PERIOD"/>
  </r>
  <r>
    <n v="17897"/>
    <s v="Younts, Renata M"/>
    <m/>
    <m/>
    <m/>
    <m/>
    <m/>
    <m/>
    <m/>
    <m/>
    <m/>
    <x v="0"/>
    <s v="Y"/>
    <n v="5229.4499999999989"/>
    <x v="708"/>
    <n v="0"/>
    <m/>
    <m/>
    <m/>
    <m/>
    <n v="4879"/>
    <s v="Revenue Mgmt Spec"/>
    <s v="Customer Service Organization"/>
    <x v="2"/>
    <s v="3"/>
    <s v="ATM-Dal-CSO"/>
    <s v="ATM-Dal-Customer Revenue Management [1228]"/>
    <n v="1228"/>
    <s v="HOURLY"/>
  </r>
  <r>
    <n v="17899"/>
    <s v="Kraft, Deborah M"/>
    <m/>
    <m/>
    <m/>
    <m/>
    <m/>
    <m/>
    <m/>
    <m/>
    <m/>
    <x v="0"/>
    <s v="Y"/>
    <n v="2980.4199999999992"/>
    <x v="709"/>
    <n v="0"/>
    <m/>
    <m/>
    <m/>
    <m/>
    <n v="2372"/>
    <s v="Gas Contract Admin Specialist"/>
    <s v="Shared Services"/>
    <x v="0"/>
    <s v="4"/>
    <s v="ATM-New Orleans"/>
    <s v="ATM-Dal-Gas Supply Executive [1821]"/>
    <n v="1821"/>
    <s v="PERIOD"/>
  </r>
  <r>
    <n v="17912"/>
    <s v="Starks, Barry C"/>
    <m/>
    <m/>
    <m/>
    <m/>
    <m/>
    <m/>
    <m/>
    <m/>
    <m/>
    <x v="0"/>
    <s v="Y"/>
    <n v="3831.3199999999993"/>
    <x v="710"/>
    <n v="0"/>
    <m/>
    <m/>
    <m/>
    <m/>
    <n v="4174"/>
    <s v="Customer Care Specialist"/>
    <s v="Customer Service Organization"/>
    <x v="2"/>
    <s v="3"/>
    <s v="ATM-Dal-CSO"/>
    <s v="ATM-Dal-Customer Revenue Management [1228]"/>
    <n v="1228"/>
    <s v="HOURLY"/>
  </r>
  <r>
    <n v="17922"/>
    <s v="Gius, Richard J (Rich)"/>
    <m/>
    <m/>
    <m/>
    <m/>
    <m/>
    <m/>
    <m/>
    <m/>
    <m/>
    <x v="0"/>
    <s v="Y"/>
    <n v="21600.010000000009"/>
    <x v="86"/>
    <n v="0"/>
    <m/>
    <m/>
    <m/>
    <m/>
    <n v="1570"/>
    <s v="VP &amp; Chief Info Officer"/>
    <s v="Shared Services"/>
    <x v="0"/>
    <s v="10"/>
    <s v="ATM-Dallas Lincoln II"/>
    <s v="ATM-Dal-IT [1134]"/>
    <n v="1134"/>
    <s v="PERIOD"/>
  </r>
  <r>
    <n v="17941"/>
    <s v="James, Robert D"/>
    <m/>
    <m/>
    <m/>
    <m/>
    <m/>
    <m/>
    <m/>
    <m/>
    <m/>
    <x v="0"/>
    <s v="Y"/>
    <n v="7128.659999999998"/>
    <x v="711"/>
    <n v="0"/>
    <m/>
    <m/>
    <m/>
    <m/>
    <n v="2125"/>
    <s v="Supply Chain Systems Coord"/>
    <s v="Shared Services"/>
    <x v="0"/>
    <s v="4"/>
    <s v="ATM-Dal-Lincoln III"/>
    <s v="ATM-Dal-Supply Chain [1118]"/>
    <n v="1118"/>
    <s v="PERIOD"/>
  </r>
  <r>
    <n v="17957"/>
    <s v="Knight, Paula J"/>
    <m/>
    <m/>
    <m/>
    <m/>
    <m/>
    <m/>
    <m/>
    <m/>
    <m/>
    <x v="0"/>
    <s v="Y"/>
    <n v="1664.4699999999998"/>
    <x v="712"/>
    <n v="0"/>
    <m/>
    <m/>
    <m/>
    <m/>
    <n v="2354"/>
    <s v="Sr Accountant"/>
    <s v="Shared Services"/>
    <x v="0"/>
    <s v="4"/>
    <s v="ATM-Dal-Lincoln III"/>
    <s v="ATM-Dal-Distribution Acctg [1153]"/>
    <n v="1153"/>
    <s v="PERIOD"/>
  </r>
  <r>
    <n v="17982"/>
    <s v="Burks, Kyle A"/>
    <m/>
    <m/>
    <m/>
    <m/>
    <m/>
    <m/>
    <m/>
    <m/>
    <m/>
    <x v="0"/>
    <s v="Y"/>
    <n v="1658.2900000000009"/>
    <x v="713"/>
    <n v="0"/>
    <m/>
    <m/>
    <m/>
    <m/>
    <n v="593"/>
    <s v="Revenue Mgmt Coord"/>
    <s v="Customer Service Organization"/>
    <x v="2"/>
    <s v="2"/>
    <s v="ATM-Dal-CSO"/>
    <s v="ATM-Dal-Customer Revenue Management [1228]"/>
    <n v="1228"/>
    <s v="HOURLY"/>
  </r>
  <r>
    <n v="18008"/>
    <s v="Waller, Matthew W (Matt)"/>
    <m/>
    <m/>
    <m/>
    <m/>
    <m/>
    <m/>
    <m/>
    <m/>
    <m/>
    <x v="0"/>
    <s v="Y"/>
    <n v="2344.0600000000004"/>
    <x v="714"/>
    <n v="0"/>
    <m/>
    <m/>
    <m/>
    <m/>
    <n v="4580"/>
    <s v="Instructor"/>
    <s v="Shared Services"/>
    <x v="0"/>
    <s v="4"/>
    <s v="ATM-Plano Training Center"/>
    <s v="ATM-Dal-Tech Training Delivery [1414]"/>
    <n v="1414"/>
    <s v="PERIOD"/>
  </r>
  <r>
    <n v="18011"/>
    <s v="Brooks, Wendy"/>
    <m/>
    <m/>
    <m/>
    <m/>
    <m/>
    <m/>
    <m/>
    <m/>
    <m/>
    <x v="0"/>
    <s v="Y"/>
    <n v="2504.4199999999987"/>
    <x v="715"/>
    <n v="0"/>
    <m/>
    <m/>
    <m/>
    <m/>
    <n v="3195"/>
    <s v="Executive Assistant"/>
    <s v="Shared Services"/>
    <x v="0"/>
    <s v="3"/>
    <s v="ATM-Dal-Lincoln III"/>
    <s v="ATM-Dal-Treasurer [1106]"/>
    <n v="1106"/>
    <s v="HOURLY"/>
  </r>
  <r>
    <n v="18023"/>
    <s v="Sample, Christopher J (CJ)"/>
    <m/>
    <m/>
    <m/>
    <m/>
    <m/>
    <m/>
    <m/>
    <m/>
    <m/>
    <x v="0"/>
    <s v="Y"/>
    <n v="2033.8899999999996"/>
    <x v="716"/>
    <n v="0"/>
    <m/>
    <m/>
    <m/>
    <m/>
    <n v="3830"/>
    <s v="Revenue Mgmt Coord"/>
    <s v="Customer Service Organization"/>
    <x v="2"/>
    <s v="2"/>
    <s v="ATM-Dal-CSO"/>
    <s v="ATM-Dal-Customer Revenue Management [1228]"/>
    <n v="1228"/>
    <s v="HOURLY"/>
  </r>
  <r>
    <n v="18039"/>
    <s v="Bottoms, Timothy A (Adam)"/>
    <m/>
    <m/>
    <m/>
    <m/>
    <m/>
    <m/>
    <m/>
    <m/>
    <m/>
    <x v="0"/>
    <s v="Y"/>
    <n v="2039.8099999999997"/>
    <x v="717"/>
    <n v="0"/>
    <m/>
    <m/>
    <m/>
    <m/>
    <n v="411"/>
    <s v="Sr Service Technician"/>
    <s v="Kentucky-Mid-States Division"/>
    <x v="3"/>
    <s v="3"/>
    <s v="KMD-Campbellsville"/>
    <s v="KMD-Campbellsville-C&amp;M/Service [2738]"/>
    <n v="2738"/>
    <s v="HOURLY"/>
  </r>
  <r>
    <n v="18045"/>
    <s v="Draper, David A"/>
    <m/>
    <m/>
    <m/>
    <m/>
    <m/>
    <m/>
    <m/>
    <m/>
    <m/>
    <x v="0"/>
    <s v="Y"/>
    <n v="5448.3099999999968"/>
    <x v="718"/>
    <n v="0"/>
    <m/>
    <m/>
    <m/>
    <m/>
    <n v="1154"/>
    <s v="Instructor"/>
    <s v="Shared Services"/>
    <x v="0"/>
    <s v="4"/>
    <s v="ATM-Plano Training Center"/>
    <s v="ATM-Dal-Tech Training Delivery [1414]"/>
    <n v="1414"/>
    <s v="PERIOD"/>
  </r>
  <r>
    <n v="18060"/>
    <s v="Lentz, John M (Michael)"/>
    <m/>
    <m/>
    <m/>
    <m/>
    <m/>
    <m/>
    <m/>
    <m/>
    <m/>
    <x v="0"/>
    <s v="Y"/>
    <n v="1965.9000000000003"/>
    <x v="719"/>
    <n v="0"/>
    <m/>
    <m/>
    <m/>
    <m/>
    <n v="2486"/>
    <s v="Revenue Mgmt Spec"/>
    <s v="Customer Service Organization"/>
    <x v="2"/>
    <s v="3"/>
    <s v="ATM-Dal-CSO"/>
    <s v="ATM-Dal-Customer Revenue Management [1228]"/>
    <n v="1228"/>
    <s v="HOURLY"/>
  </r>
  <r>
    <n v="18062"/>
    <s v="Heroy, Giselle R"/>
    <m/>
    <m/>
    <m/>
    <m/>
    <m/>
    <m/>
    <m/>
    <m/>
    <m/>
    <x v="0"/>
    <s v="Y"/>
    <n v="4847.7099999999982"/>
    <x v="720"/>
    <n v="0"/>
    <m/>
    <m/>
    <m/>
    <m/>
    <n v="1912"/>
    <s v="Executive Assistant"/>
    <s v="Shared Services"/>
    <x v="0"/>
    <s v="3"/>
    <s v="ATM-Dallas Lincoln II"/>
    <s v="ATM-Dal-Strategic Planning [1150]"/>
    <n v="1150"/>
    <s v="HOURLY"/>
  </r>
  <r>
    <n v="18076"/>
    <s v="Thorn, Ashlea R"/>
    <m/>
    <m/>
    <m/>
    <m/>
    <m/>
    <m/>
    <m/>
    <m/>
    <m/>
    <x v="2"/>
    <s v="Interest Only"/>
    <n v="4265.59"/>
    <x v="721"/>
    <n v="4265.59"/>
    <m/>
    <m/>
    <m/>
    <m/>
    <n v="4359"/>
    <s v="Mgr Transaction Tax"/>
    <s v="Shared Services"/>
    <x v="0"/>
    <s v="6"/>
    <s v="ATM-Dal-Lincoln III"/>
    <s v="ATM-Dal-Property &amp; Sales Tax [1128]"/>
    <n v="1128"/>
    <s v="PERIOD"/>
  </r>
  <r>
    <n v="18085"/>
    <s v="Shannon, Debbie P"/>
    <m/>
    <m/>
    <m/>
    <m/>
    <m/>
    <m/>
    <m/>
    <m/>
    <m/>
    <x v="0"/>
    <s v="Y"/>
    <n v="5227.5199999999995"/>
    <x v="722"/>
    <n v="0"/>
    <m/>
    <m/>
    <m/>
    <m/>
    <n v="3946"/>
    <s v="Executive Assistant"/>
    <s v="Shared Services"/>
    <x v="0"/>
    <s v="3"/>
    <s v="ATM-Dallas Lincoln II"/>
    <s v="ATM-Dal-IT [1134]"/>
    <n v="1134"/>
    <s v="HOURLY"/>
  </r>
  <r>
    <n v="18086"/>
    <s v="Phillips, Ulonda B"/>
    <m/>
    <m/>
    <m/>
    <m/>
    <m/>
    <m/>
    <m/>
    <m/>
    <m/>
    <x v="0"/>
    <s v="Y"/>
    <n v="1923.65"/>
    <x v="723"/>
    <n v="0"/>
    <m/>
    <m/>
    <m/>
    <m/>
    <n v="3377"/>
    <s v="Account Verification Specialist"/>
    <s v="Customer Service Organization"/>
    <x v="2"/>
    <s v="3"/>
    <s v="ATM-Dal-CSO"/>
    <s v="ATM-Dal-Customer Revenue Management [1228]"/>
    <n v="1228"/>
    <s v="HOURLY"/>
  </r>
  <r>
    <n v="18087"/>
    <s v="Williams, Ebbony K"/>
    <m/>
    <m/>
    <m/>
    <m/>
    <m/>
    <m/>
    <m/>
    <m/>
    <m/>
    <x v="0"/>
    <s v="Y"/>
    <n v="0"/>
    <x v="149"/>
    <n v="0"/>
    <m/>
    <m/>
    <m/>
    <m/>
    <n v="4747"/>
    <s v="Business Process Analyst"/>
    <s v="Customer Service Organization"/>
    <x v="2"/>
    <s v="4"/>
    <s v="ATM-Dal-CSO"/>
    <s v="ATM-Dal-Customer Service [1226]"/>
    <n v="1226"/>
    <s v="PERIOD"/>
  </r>
  <r>
    <n v="18093"/>
    <s v="Ferrell, Zachariah J (Zac)"/>
    <m/>
    <m/>
    <m/>
    <m/>
    <m/>
    <m/>
    <m/>
    <m/>
    <m/>
    <x v="0"/>
    <s v="Y"/>
    <n v="2720.86"/>
    <x v="724"/>
    <n v="0"/>
    <m/>
    <m/>
    <m/>
    <m/>
    <n v="1335"/>
    <s v="Service Technician 2"/>
    <s v="Kentucky-Mid-States Division"/>
    <x v="3"/>
    <s v="2"/>
    <s v="KMD-Owensboro"/>
    <s v="KMD-Owensboro-C&amp;M/Service [2636]"/>
    <n v="2636"/>
    <s v="HOURLY"/>
  </r>
  <r>
    <n v="18125"/>
    <s v="Bailey, Kevin D"/>
    <m/>
    <m/>
    <m/>
    <m/>
    <m/>
    <m/>
    <m/>
    <m/>
    <m/>
    <x v="0"/>
    <s v="Y"/>
    <n v="5703.6999999999989"/>
    <x v="725"/>
    <n v="0"/>
    <m/>
    <m/>
    <m/>
    <m/>
    <n v="175"/>
    <s v="Telecommunications Admin"/>
    <s v="Shared Services"/>
    <x v="0"/>
    <s v="4"/>
    <s v="ATM-Dallas Lincoln II"/>
    <s v="ATM-Dal-IT Security [1164]"/>
    <n v="1164"/>
    <s v="PERIOD"/>
  </r>
  <r>
    <n v="18130"/>
    <s v="Furry, Penelope L"/>
    <m/>
    <m/>
    <m/>
    <m/>
    <m/>
    <m/>
    <m/>
    <m/>
    <m/>
    <x v="0"/>
    <s v="Y"/>
    <n v="24000.000000000004"/>
    <x v="726"/>
    <n v="0"/>
    <m/>
    <m/>
    <m/>
    <m/>
    <n v="1462"/>
    <s v="Sr IT Project Manager"/>
    <s v="Shared Services"/>
    <x v="0"/>
    <s v="6"/>
    <s v="ATM-Dallas Lincoln II"/>
    <s v="ATM-Dal-IT Enterprise Architecture [1167]"/>
    <n v="1167"/>
    <s v="PERIOD"/>
  </r>
  <r>
    <n v="18135"/>
    <s v="Hanes, Margaret E (Elise)"/>
    <m/>
    <m/>
    <m/>
    <m/>
    <m/>
    <m/>
    <m/>
    <m/>
    <m/>
    <x v="0"/>
    <s v="Y"/>
    <n v="7101.6299999999992"/>
    <x v="727"/>
    <n v="0"/>
    <m/>
    <m/>
    <m/>
    <m/>
    <n v="1754"/>
    <s v="Compliance Analyst"/>
    <s v="Shared Services"/>
    <x v="0"/>
    <s v="5"/>
    <s v="ATM-Dal-Lincoln III"/>
    <s v="ATM-Dal-Security &amp; Compliance [1209]"/>
    <n v="1209"/>
    <s v="PERIOD"/>
  </r>
  <r>
    <n v="18139"/>
    <s v="Smith, Chadwick B (Chad)"/>
    <m/>
    <m/>
    <m/>
    <m/>
    <m/>
    <m/>
    <m/>
    <m/>
    <m/>
    <x v="0"/>
    <s v="Y"/>
    <n v="2677.69"/>
    <x v="728"/>
    <n v="0"/>
    <m/>
    <m/>
    <m/>
    <m/>
    <n v="4059"/>
    <s v="MIC Specialist"/>
    <s v="Kentucky-Mid-States Division"/>
    <x v="1"/>
    <s v="4"/>
    <s v="KMD-Johnson City"/>
    <s v="KMD-Owensboro-Compliance [2612]"/>
    <n v="2612"/>
    <s v="HOURLY"/>
  </r>
  <r>
    <n v="18149"/>
    <s v="Arnold, Terry D"/>
    <m/>
    <m/>
    <m/>
    <m/>
    <m/>
    <m/>
    <m/>
    <m/>
    <m/>
    <x v="0"/>
    <s v="Y"/>
    <n v="2525.2299999999996"/>
    <x v="729"/>
    <n v="0"/>
    <m/>
    <m/>
    <m/>
    <m/>
    <n v="133"/>
    <s v="Business Process Analyst"/>
    <s v="Customer Service Organization"/>
    <x v="2"/>
    <s v="4"/>
    <s v="ATM-Dal-CSO"/>
    <s v="ATM-Dal-Customer Service [1226]"/>
    <n v="1226"/>
    <s v="PERIOD"/>
  </r>
  <r>
    <n v="18153"/>
    <s v="Raymond, Eric G"/>
    <m/>
    <m/>
    <m/>
    <m/>
    <m/>
    <m/>
    <m/>
    <m/>
    <m/>
    <x v="0"/>
    <s v="Y"/>
    <n v="2045.4900000000009"/>
    <x v="730"/>
    <n v="0"/>
    <m/>
    <m/>
    <m/>
    <m/>
    <n v="3540"/>
    <s v="Billing Controls Specialist"/>
    <s v="Customer Service Organization"/>
    <x v="2"/>
    <s v="3"/>
    <s v="ATM-Dal-CSO"/>
    <s v="ATM-Dal-Customer Revenue Management [1228]"/>
    <n v="1228"/>
    <s v="HOURLY"/>
  </r>
  <r>
    <n v="18154"/>
    <s v="McCarville, Brendon L"/>
    <m/>
    <m/>
    <m/>
    <m/>
    <m/>
    <m/>
    <m/>
    <m/>
    <m/>
    <x v="2"/>
    <s v="Interest Only"/>
    <n v="2029.0199999999991"/>
    <x v="731"/>
    <n v="2770.1099999999983"/>
    <m/>
    <m/>
    <m/>
    <m/>
    <n v="2781"/>
    <s v="Sr Marketing Analyst"/>
    <s v="Shared Services"/>
    <x v="0"/>
    <s v="4"/>
    <s v="ATM-Dal-Lincoln III"/>
    <s v="ATM-Dal-Corporate Communications [1133]"/>
    <n v="1133"/>
    <s v="PERIOD"/>
  </r>
  <r>
    <n v="18162"/>
    <s v="Mitschke, Richard A"/>
    <m/>
    <m/>
    <m/>
    <m/>
    <m/>
    <m/>
    <m/>
    <m/>
    <m/>
    <x v="0"/>
    <s v="Y"/>
    <n v="17982.950000000012"/>
    <x v="732"/>
    <n v="0"/>
    <m/>
    <m/>
    <m/>
    <m/>
    <n v="2983"/>
    <s v="Dir Customer Service Systems"/>
    <s v="Shared Services"/>
    <x v="0"/>
    <s v="8"/>
    <s v="ATM-Dallas Lincoln II"/>
    <s v="ATM-Dal-IT [1134]"/>
    <n v="1134"/>
    <s v="PERIOD"/>
  </r>
  <r>
    <n v="18163"/>
    <s v="Terrells, Stephanie L"/>
    <m/>
    <m/>
    <m/>
    <m/>
    <m/>
    <m/>
    <m/>
    <m/>
    <m/>
    <x v="0"/>
    <s v="Y"/>
    <n v="1047.08"/>
    <x v="733"/>
    <n v="0"/>
    <m/>
    <m/>
    <m/>
    <m/>
    <n v="4310"/>
    <s v="Service Desk Coordinator"/>
    <s v="Shared Services"/>
    <x v="0"/>
    <s v="3"/>
    <s v="ATM-Dallas Lincoln II"/>
    <s v="ATM-Dal-IT Engineering &amp; Operations [1137]"/>
    <n v="1137"/>
    <s v="HOURLY"/>
  </r>
  <r>
    <n v="18172"/>
    <s v="Gonzales, Jessica M"/>
    <m/>
    <m/>
    <m/>
    <m/>
    <m/>
    <m/>
    <m/>
    <m/>
    <m/>
    <x v="1"/>
    <s v="N"/>
    <n v="1977.66"/>
    <x v="734"/>
    <n v="714.14"/>
    <m/>
    <m/>
    <m/>
    <m/>
    <n v="7186"/>
    <s v="Dispatcher"/>
    <s v="Customer Service Organization"/>
    <x v="2"/>
    <s v="3"/>
    <s v="ATM-Plano-CSO"/>
    <s v="ATM-Dal-Dispatch Operations [1215]"/>
    <n v="1215"/>
    <s v="HOURLY"/>
  </r>
  <r>
    <n v="18177"/>
    <s v="Barnett, Jonathan P"/>
    <m/>
    <m/>
    <m/>
    <m/>
    <m/>
    <m/>
    <m/>
    <m/>
    <m/>
    <x v="0"/>
    <s v="Y"/>
    <n v="3819.6499999999992"/>
    <x v="735"/>
    <n v="0"/>
    <m/>
    <m/>
    <m/>
    <m/>
    <n v="225"/>
    <s v="Survey Specialist"/>
    <s v="Kentucky-Mid-States Division"/>
    <x v="3"/>
    <s v="3"/>
    <s v="KMD-Paducah"/>
    <s v="KMD-Paducah - Operations [3351]"/>
    <n v="3351"/>
    <s v="HOURLY"/>
  </r>
  <r>
    <n v="18188"/>
    <s v="Williams, Kelly A"/>
    <m/>
    <m/>
    <m/>
    <m/>
    <m/>
    <m/>
    <m/>
    <m/>
    <m/>
    <x v="0"/>
    <s v="Y"/>
    <n v="1845.2000000000007"/>
    <x v="736"/>
    <n v="0"/>
    <m/>
    <m/>
    <m/>
    <m/>
    <n v="4753"/>
    <s v="Accounts Payable Coordinator"/>
    <s v="Shared Services"/>
    <x v="0"/>
    <s v="2"/>
    <s v="ATM-Dal-Lincoln III"/>
    <s v="ATM-Dal-Accounts Payable [1120]"/>
    <n v="1120"/>
    <s v="HOURLY"/>
  </r>
  <r>
    <n v="18191"/>
    <s v="Rodriguez, Adrian G"/>
    <m/>
    <m/>
    <m/>
    <m/>
    <m/>
    <m/>
    <m/>
    <m/>
    <m/>
    <x v="0"/>
    <s v="Y"/>
    <n v="1985.7499999999998"/>
    <x v="737"/>
    <n v="0"/>
    <m/>
    <m/>
    <m/>
    <m/>
    <n v="3708"/>
    <s v="Sr Construction Operator"/>
    <s v="Kentucky-Mid-States Division"/>
    <x v="3"/>
    <s v="3"/>
    <s v="KMD-Bowling Green"/>
    <s v="KMD-Bowling Green-C&amp;M/Service [2734]"/>
    <n v="2734"/>
    <s v="HOURLY"/>
  </r>
  <r>
    <n v="18212"/>
    <s v="Abubaker, Alia M"/>
    <m/>
    <m/>
    <m/>
    <m/>
    <m/>
    <m/>
    <m/>
    <m/>
    <m/>
    <x v="0"/>
    <s v="Y"/>
    <n v="1663.0700000000002"/>
    <x v="738"/>
    <n v="0"/>
    <m/>
    <m/>
    <m/>
    <m/>
    <n v="5"/>
    <s v="Accounts Payable Coordinator"/>
    <s v="Shared Services"/>
    <x v="0"/>
    <s v="2"/>
    <s v="ATM-Dal-Lincoln III"/>
    <s v="ATM-Dal-Accounts Payable [1120]"/>
    <n v="1120"/>
    <s v="HOURLY"/>
  </r>
  <r>
    <n v="18217"/>
    <s v="Estrada, Hanaberta B (Annie)"/>
    <m/>
    <m/>
    <m/>
    <m/>
    <m/>
    <m/>
    <m/>
    <m/>
    <m/>
    <x v="0"/>
    <s v="Y"/>
    <n v="0"/>
    <x v="149"/>
    <n v="0"/>
    <m/>
    <m/>
    <m/>
    <m/>
    <n v="1289"/>
    <s v="Customer Account Supv"/>
    <s v="Customer Service Organization"/>
    <x v="2"/>
    <s v="2"/>
    <s v="ATM-Waco-CCC"/>
    <s v="ATM-CSO-Customer Contact Center [1212]"/>
    <n v="1212"/>
    <s v="HOURLY"/>
  </r>
  <r>
    <n v="18219"/>
    <s v="Wells, Rhonda L"/>
    <m/>
    <m/>
    <m/>
    <m/>
    <m/>
    <m/>
    <m/>
    <m/>
    <m/>
    <x v="0"/>
    <s v="Y"/>
    <n v="1469.4399999999998"/>
    <x v="739"/>
    <n v="0"/>
    <m/>
    <m/>
    <m/>
    <m/>
    <n v="4671"/>
    <s v="Customer Support Associate"/>
    <s v="Customer Service Organization"/>
    <x v="2"/>
    <s v="1"/>
    <s v="ATM-Waco-CCC"/>
    <s v="ATM-CSO-Customer Contact Center [1212]"/>
    <n v="1212"/>
    <s v="HOURLY"/>
  </r>
  <r>
    <n v="18223"/>
    <s v="Kiang, Tony"/>
    <m/>
    <m/>
    <m/>
    <m/>
    <m/>
    <m/>
    <m/>
    <m/>
    <m/>
    <x v="0"/>
    <s v="Y"/>
    <n v="2112.0099999999993"/>
    <x v="740"/>
    <n v="0"/>
    <m/>
    <m/>
    <m/>
    <m/>
    <n v="2313"/>
    <s v="State &amp; Local Tax Coordinator"/>
    <s v="Shared Services"/>
    <x v="0"/>
    <s v="3"/>
    <s v="ATM-Dal-Lincoln III"/>
    <s v="ATM-Dal-Property &amp; Sales Tax [1128]"/>
    <n v="1128"/>
    <s v="HOURLY"/>
  </r>
  <r>
    <n v="18224"/>
    <s v="Steenholdt, Ana M"/>
    <m/>
    <m/>
    <m/>
    <m/>
    <m/>
    <m/>
    <m/>
    <m/>
    <m/>
    <x v="0"/>
    <s v="Y"/>
    <n v="2030.9200000000003"/>
    <x v="741"/>
    <n v="0"/>
    <m/>
    <m/>
    <m/>
    <m/>
    <n v="4183"/>
    <s v="Revenue Mgmt Spec"/>
    <s v="Customer Service Organization"/>
    <x v="2"/>
    <s v="3"/>
    <s v="ATM-Dal-CSO"/>
    <s v="ATM-Dal-Customer Revenue Management [1228]"/>
    <n v="1228"/>
    <s v="HOURLY"/>
  </r>
  <r>
    <n v="18242"/>
    <s v="Jones, Sean D"/>
    <m/>
    <m/>
    <m/>
    <m/>
    <m/>
    <m/>
    <m/>
    <m/>
    <m/>
    <x v="0"/>
    <s v="Y"/>
    <n v="3312.8300000000013"/>
    <x v="742"/>
    <n v="0"/>
    <m/>
    <m/>
    <m/>
    <m/>
    <n v="2226"/>
    <s v="Corrosion Control Technician"/>
    <s v="Kentucky-Mid-States Division"/>
    <x v="3"/>
    <s v="3"/>
    <s v="KMD-Paducah"/>
    <s v="KMD-Paducah - Operations [3351]"/>
    <n v="3351"/>
    <s v="HOURLY"/>
  </r>
  <r>
    <n v="18246"/>
    <s v="Haefner, Michael E (Mike)"/>
    <m/>
    <m/>
    <m/>
    <m/>
    <m/>
    <m/>
    <m/>
    <m/>
    <m/>
    <x v="0"/>
    <s v="Y"/>
    <n v="23999.999999999989"/>
    <x v="86"/>
    <n v="0"/>
    <m/>
    <m/>
    <m/>
    <m/>
    <n v="1721"/>
    <s v="President &amp; COO"/>
    <s v="Shared Services"/>
    <x v="0"/>
    <s v="13"/>
    <s v="ATM-Dal-Lincoln III"/>
    <s v="ATM-Dal-President &amp; COO [1001]"/>
    <n v="1001"/>
    <s v="PERIOD"/>
  </r>
  <r>
    <n v="18251"/>
    <s v="Nguyen, Yen M (Mary)"/>
    <m/>
    <m/>
    <m/>
    <m/>
    <m/>
    <m/>
    <m/>
    <m/>
    <m/>
    <x v="0"/>
    <s v="Y"/>
    <n v="1975.7999999999993"/>
    <x v="743"/>
    <n v="0"/>
    <m/>
    <m/>
    <m/>
    <m/>
    <n v="3173"/>
    <s v="State &amp; Local Tax Coordinator"/>
    <s v="Shared Services"/>
    <x v="0"/>
    <s v="3"/>
    <s v="ATM-Dal-Lincoln III"/>
    <s v="ATM-Dal-Property &amp; Sales Tax [1128]"/>
    <n v="1128"/>
    <s v="HOURLY"/>
  </r>
  <r>
    <n v="18253"/>
    <s v="Siedelmann, Randy A"/>
    <m/>
    <m/>
    <m/>
    <m/>
    <m/>
    <m/>
    <m/>
    <m/>
    <m/>
    <x v="0"/>
    <s v="Y"/>
    <n v="8459.3499999999949"/>
    <x v="744"/>
    <n v="0"/>
    <m/>
    <m/>
    <m/>
    <m/>
    <n v="3989"/>
    <s v="Applications Developer"/>
    <s v="Shared Services"/>
    <x v="0"/>
    <s v="5"/>
    <s v="ATM-Dallas Lincoln II"/>
    <s v="ATM-Dal-IT Customer Services Systems [1156]"/>
    <n v="1156"/>
    <s v="PERIOD"/>
  </r>
  <r>
    <n v="18261"/>
    <s v="Jordan, Constance L"/>
    <m/>
    <m/>
    <m/>
    <m/>
    <m/>
    <m/>
    <m/>
    <m/>
    <m/>
    <x v="0"/>
    <s v="Y"/>
    <n v="1889.8899999999996"/>
    <x v="745"/>
    <n v="0"/>
    <m/>
    <m/>
    <m/>
    <m/>
    <n v="2235"/>
    <s v="Revenue Mgmt Spec"/>
    <s v="Customer Service Organization"/>
    <x v="2"/>
    <s v="3"/>
    <s v="ATM-Dal-CSO"/>
    <s v="ATM-Dal-Customer Revenue Management [1228]"/>
    <n v="1228"/>
    <s v="HOURLY"/>
  </r>
  <r>
    <n v="18262"/>
    <s v="Fugitt, Scherri L"/>
    <m/>
    <m/>
    <m/>
    <m/>
    <m/>
    <m/>
    <m/>
    <m/>
    <m/>
    <x v="0"/>
    <s v="Y"/>
    <n v="2423.5"/>
    <x v="746"/>
    <n v="0"/>
    <m/>
    <m/>
    <m/>
    <m/>
    <n v="1457"/>
    <s v="Plant Accountant I"/>
    <s v="Shared Services"/>
    <x v="0"/>
    <s v="4"/>
    <s v="ATM-Dal-Lincoln III"/>
    <s v="ATM-Dal-Plant Accounting [1121]"/>
    <n v="1121"/>
    <s v="PERIOD"/>
  </r>
  <r>
    <n v="18276"/>
    <s v="Phillips, Vivien (Viv)"/>
    <m/>
    <m/>
    <m/>
    <m/>
    <m/>
    <m/>
    <m/>
    <m/>
    <m/>
    <x v="0"/>
    <s v="Y"/>
    <n v="4963.9800000000023"/>
    <x v="747"/>
    <n v="0"/>
    <m/>
    <m/>
    <m/>
    <m/>
    <n v="3378"/>
    <s v="Sr Business Process Analyst"/>
    <s v="Shared Services"/>
    <x v="0"/>
    <s v="5"/>
    <s v="ATM-Dal-Lincoln III"/>
    <s v="ATM-Dal-Customer Program Mgmt [1227]"/>
    <n v="1227"/>
    <s v="PERIOD"/>
  </r>
  <r>
    <n v="18279"/>
    <s v="Quintana, Consuelo V"/>
    <m/>
    <m/>
    <m/>
    <m/>
    <m/>
    <m/>
    <m/>
    <m/>
    <m/>
    <x v="0"/>
    <s v="Y"/>
    <n v="1464.6100000000001"/>
    <x v="748"/>
    <n v="0"/>
    <m/>
    <m/>
    <m/>
    <m/>
    <n v="3473"/>
    <s v="Customer Support Associate"/>
    <s v="Customer Service Organization"/>
    <x v="2"/>
    <s v="1"/>
    <s v="ATM-Amarillo CCC"/>
    <s v="ATM-CSO-Customer Contact Center [1212]"/>
    <n v="1212"/>
    <s v="HOURLY"/>
  </r>
  <r>
    <n v="18285"/>
    <s v="Gauvin, Rosemary T"/>
    <m/>
    <m/>
    <m/>
    <m/>
    <m/>
    <m/>
    <m/>
    <m/>
    <m/>
    <x v="2"/>
    <s v="Interest Only"/>
    <n v="3971.7599999999979"/>
    <x v="749"/>
    <n v="3971.7599999999979"/>
    <m/>
    <m/>
    <m/>
    <m/>
    <n v="1532"/>
    <s v="Sr Financial Reporting Systems Analyst"/>
    <s v="Shared Services"/>
    <x v="0"/>
    <s v="6"/>
    <s v="ATM-Dal-Lincoln III"/>
    <s v="ATM-Dal-Financial Reporting [1125]"/>
    <n v="1125"/>
    <s v="PERIOD"/>
  </r>
  <r>
    <n v="18287"/>
    <s v="Justusson, Julane"/>
    <m/>
    <m/>
    <m/>
    <m/>
    <m/>
    <m/>
    <m/>
    <m/>
    <m/>
    <x v="0"/>
    <s v="Y"/>
    <n v="5614.4000000000005"/>
    <x v="750"/>
    <n v="0"/>
    <m/>
    <m/>
    <m/>
    <m/>
    <n v="2252"/>
    <s v="Sr IT Project Manager"/>
    <s v="Shared Services"/>
    <x v="0"/>
    <s v="6"/>
    <s v="ATM-Dallas Lincoln II"/>
    <s v="ATM-Dal-IT Enterprise Architecture [1167]"/>
    <n v="1167"/>
    <s v="PERIOD"/>
  </r>
  <r>
    <n v="18298"/>
    <s v="Flowers, Pamela J (Pam)"/>
    <m/>
    <m/>
    <m/>
    <m/>
    <m/>
    <m/>
    <m/>
    <m/>
    <m/>
    <x v="0"/>
    <s v="Y"/>
    <n v="1575.5300000000004"/>
    <x v="751"/>
    <n v="0"/>
    <m/>
    <m/>
    <m/>
    <m/>
    <n v="1374"/>
    <s v="Revenue Mgmt Coord"/>
    <s v="Customer Service Organization"/>
    <x v="2"/>
    <s v="2"/>
    <s v="ATM-Dal-CSO"/>
    <s v="ATM-Dal-Customer Revenue Management [1228]"/>
    <n v="1228"/>
    <s v="HOURLY"/>
  </r>
  <r>
    <n v="18314"/>
    <s v="Pardue, Lauren J"/>
    <m/>
    <m/>
    <m/>
    <m/>
    <m/>
    <m/>
    <m/>
    <m/>
    <m/>
    <x v="2"/>
    <s v="Interest Only"/>
    <n v="3118.22"/>
    <x v="752"/>
    <n v="3118.22"/>
    <m/>
    <m/>
    <m/>
    <m/>
    <n v="1188"/>
    <s v="Sr HR Generalist"/>
    <s v="Customer Service Organization"/>
    <x v="2"/>
    <s v="5"/>
    <s v="ATM-Dal-CSO"/>
    <s v="ATM-Dal-CSO Human Resources [1224]"/>
    <n v="1224"/>
    <s v="PERIOD"/>
  </r>
  <r>
    <n v="18325"/>
    <s v="Johnson, Ashley S"/>
    <m/>
    <m/>
    <m/>
    <m/>
    <m/>
    <m/>
    <m/>
    <m/>
    <m/>
    <x v="0"/>
    <s v="Y"/>
    <n v="13796.170000000006"/>
    <x v="753"/>
    <n v="0"/>
    <m/>
    <m/>
    <m/>
    <m/>
    <n v="2162"/>
    <s v="Mgr Solutions Delivery"/>
    <s v="Shared Services"/>
    <x v="0"/>
    <s v="7"/>
    <s v="ATM-Dallas Lincoln II"/>
    <s v="ATM-Dal-IT E&amp;O Corporate Systems [1135]"/>
    <n v="1135"/>
    <s v="PERIOD"/>
  </r>
  <r>
    <n v="18329"/>
    <s v="Martinez, Estella"/>
    <m/>
    <m/>
    <m/>
    <m/>
    <m/>
    <m/>
    <m/>
    <m/>
    <m/>
    <x v="0"/>
    <s v="Y"/>
    <n v="2443.6499999999996"/>
    <x v="754"/>
    <n v="0"/>
    <m/>
    <m/>
    <m/>
    <m/>
    <n v="2701"/>
    <s v="Dispatcher"/>
    <s v="Customer Service Organization"/>
    <x v="2"/>
    <s v="3"/>
    <s v="ATM-Amarillo CCC"/>
    <s v="ATM-Dal-Dispatch Operations [1215]"/>
    <n v="1215"/>
    <s v="HOURLY"/>
  </r>
  <r>
    <n v="18337"/>
    <s v="Parsons, Leslee A"/>
    <m/>
    <m/>
    <m/>
    <m/>
    <m/>
    <m/>
    <m/>
    <m/>
    <m/>
    <x v="0"/>
    <s v="Y"/>
    <n v="3264.2000000000003"/>
    <x v="755"/>
    <n v="0"/>
    <m/>
    <m/>
    <m/>
    <m/>
    <n v="3297"/>
    <s v="Customer Support Associate"/>
    <s v="Customer Service Organization"/>
    <x v="2"/>
    <s v="1"/>
    <s v="ATM-Waco-CCC"/>
    <s v="ATM-CSO-Customer Contact Center [1212]"/>
    <n v="1212"/>
    <s v="HOURLY"/>
  </r>
  <r>
    <n v="18338"/>
    <s v="Yepez, Randy"/>
    <m/>
    <m/>
    <m/>
    <m/>
    <m/>
    <m/>
    <m/>
    <m/>
    <m/>
    <x v="0"/>
    <s v="Y"/>
    <n v="2325.4700000000007"/>
    <x v="756"/>
    <n v="0"/>
    <m/>
    <m/>
    <m/>
    <m/>
    <n v="4865"/>
    <s v="Workforce Management Analyst"/>
    <s v="Customer Service Organization"/>
    <x v="2"/>
    <s v="4"/>
    <s v="ATM-Waco-CCC"/>
    <s v="ATM-CSO-Customer Contact Center [1212]"/>
    <n v="1212"/>
    <s v="PERIOD"/>
  </r>
  <r>
    <n v="18340"/>
    <s v="Keltner, Bradley K (Brad)"/>
    <m/>
    <m/>
    <m/>
    <m/>
    <m/>
    <m/>
    <m/>
    <m/>
    <m/>
    <x v="0"/>
    <s v="Y"/>
    <n v="5661.6400000000012"/>
    <x v="757"/>
    <n v="0"/>
    <m/>
    <m/>
    <m/>
    <m/>
    <n v="2293"/>
    <s v="Sr Construction Operator"/>
    <s v="Kentucky-Mid-States Division"/>
    <x v="3"/>
    <s v="3"/>
    <s v="KMD-Glasgow Ops"/>
    <s v="KMD-Glasgow-C&amp;M/Service [2735]"/>
    <n v="2735"/>
    <s v="HOURLY"/>
  </r>
  <r>
    <n v="18344"/>
    <s v="Patterson, John L Jr"/>
    <m/>
    <m/>
    <m/>
    <m/>
    <m/>
    <m/>
    <m/>
    <m/>
    <m/>
    <x v="0"/>
    <s v="Y"/>
    <n v="8732.61"/>
    <x v="758"/>
    <n v="0"/>
    <m/>
    <m/>
    <m/>
    <m/>
    <n v="3304"/>
    <s v="Sr State &amp; Local Tax Acct"/>
    <s v="Shared Services"/>
    <x v="0"/>
    <s v="5"/>
    <s v="ATM-Dal-Lincoln III"/>
    <s v="ATM-Dal-Property &amp; Sales Tax [1128]"/>
    <n v="1128"/>
    <s v="PERIOD"/>
  </r>
  <r>
    <n v="18348"/>
    <s v="Bartlett, Franklin A. (Frank)"/>
    <m/>
    <m/>
    <m/>
    <m/>
    <m/>
    <m/>
    <m/>
    <m/>
    <m/>
    <x v="0"/>
    <s v="Y"/>
    <n v="2698.5300000000011"/>
    <x v="759"/>
    <n v="0"/>
    <m/>
    <m/>
    <m/>
    <m/>
    <n v="237"/>
    <s v="Crew Leader"/>
    <s v="Kentucky-Mid-States Division"/>
    <x v="3"/>
    <s v="4"/>
    <s v="KMD-Owensboro"/>
    <s v="KMD-Owensboro-C&amp;M/Service [2636]"/>
    <n v="2636"/>
    <s v="HOURLY"/>
  </r>
  <r>
    <n v="18349"/>
    <s v="Grantham, Ashley S"/>
    <m/>
    <m/>
    <m/>
    <m/>
    <m/>
    <m/>
    <m/>
    <m/>
    <m/>
    <x v="0"/>
    <s v="Y"/>
    <n v="6208.7"/>
    <x v="760"/>
    <n v="0"/>
    <m/>
    <m/>
    <m/>
    <m/>
    <n v="1632"/>
    <s v="Sr Plant Accountant"/>
    <s v="Shared Services"/>
    <x v="0"/>
    <s v="5"/>
    <s v="ATM-Dal-Lincoln III"/>
    <s v="ATM-Dal-Plant Accounting [1121]"/>
    <n v="1121"/>
    <s v="PERIOD"/>
  </r>
  <r>
    <n v="18360"/>
    <s v="Ward, James E Jr"/>
    <m/>
    <m/>
    <m/>
    <m/>
    <m/>
    <m/>
    <m/>
    <m/>
    <m/>
    <x v="0"/>
    <s v="Y"/>
    <n v="1318.0100000000002"/>
    <x v="761"/>
    <n v="0"/>
    <m/>
    <m/>
    <m/>
    <m/>
    <n v="4600"/>
    <s v="Instructor"/>
    <s v="Shared Services"/>
    <x v="0"/>
    <s v="4"/>
    <s v="ATM-Plano Training Center"/>
    <s v="ATM-Dal-Tech Training Delivery [1414]"/>
    <n v="1414"/>
    <s v="PERIOD"/>
  </r>
  <r>
    <n v="18369"/>
    <s v="Gaitan, Hector A Jr"/>
    <m/>
    <m/>
    <m/>
    <m/>
    <m/>
    <m/>
    <m/>
    <m/>
    <m/>
    <x v="0"/>
    <s v="Y"/>
    <n v="2865.3299999999995"/>
    <x v="762"/>
    <n v="0"/>
    <m/>
    <m/>
    <m/>
    <m/>
    <n v="1471"/>
    <s v="Sr Dispatcher"/>
    <s v="Customer Service Organization"/>
    <x v="2"/>
    <s v="3"/>
    <s v="ATM-Plano-CSO"/>
    <s v="ATM-Dal-Dispatch Operations [1215]"/>
    <n v="1215"/>
    <s v="HOURLY"/>
  </r>
  <r>
    <n v="18375"/>
    <s v="Wall, Ryan N"/>
    <m/>
    <m/>
    <m/>
    <m/>
    <m/>
    <m/>
    <m/>
    <m/>
    <m/>
    <x v="0"/>
    <s v="Y"/>
    <n v="3727.3700000000008"/>
    <x v="763"/>
    <n v="0"/>
    <m/>
    <m/>
    <m/>
    <m/>
    <n v="4574"/>
    <s v="Revenue Mgmt Spec"/>
    <s v="Customer Service Organization"/>
    <x v="2"/>
    <s v="3"/>
    <s v="ATM-Dal-CSO"/>
    <s v="ATM-Dal-Customer Revenue Management [1228]"/>
    <n v="1228"/>
    <s v="HOURLY"/>
  </r>
  <r>
    <n v="18381"/>
    <s v="Duff, Julie N"/>
    <m/>
    <m/>
    <m/>
    <m/>
    <m/>
    <m/>
    <m/>
    <m/>
    <m/>
    <x v="0"/>
    <s v="Y"/>
    <n v="14978.810000000001"/>
    <x v="764"/>
    <n v="0"/>
    <m/>
    <m/>
    <m/>
    <m/>
    <n v="1162"/>
    <s v="Sr HR Generalist"/>
    <s v="Kentucky-Mid-States Division"/>
    <x v="1"/>
    <s v="5"/>
    <s v="KMD-Owensboro"/>
    <s v="KMD-Cool Springs-Human Resources [3303]"/>
    <n v="3303"/>
    <s v="PERIOD"/>
  </r>
  <r>
    <n v="18402"/>
    <s v="Parish, John R (Bobby)"/>
    <m/>
    <m/>
    <m/>
    <m/>
    <m/>
    <m/>
    <m/>
    <m/>
    <m/>
    <x v="0"/>
    <s v="Y"/>
    <n v="5567.3399999999974"/>
    <x v="765"/>
    <n v="0"/>
    <m/>
    <m/>
    <m/>
    <m/>
    <n v="3279"/>
    <s v="Facilities Specialist"/>
    <s v="Shared Services"/>
    <x v="0"/>
    <s v="4"/>
    <s v="ATM-Amarillo CCC"/>
    <s v="ATM-Dal-Facilities [1407]"/>
    <n v="1407"/>
    <s v="HOURLY"/>
  </r>
  <r>
    <n v="18407"/>
    <s v="Muncy, Derek K"/>
    <m/>
    <m/>
    <m/>
    <m/>
    <m/>
    <m/>
    <m/>
    <m/>
    <m/>
    <x v="0"/>
    <s v="Y"/>
    <n v="19262.120000000003"/>
    <x v="766"/>
    <n v="0"/>
    <m/>
    <m/>
    <m/>
    <m/>
    <n v="3093"/>
    <s v="Financial Analyst-Benefits"/>
    <s v="Shared Services"/>
    <x v="0"/>
    <s v="5"/>
    <s v="ATM-Dal-Lincoln III"/>
    <s v="ATM-Dal-Benefits &amp; Payroll Accounting [1161]"/>
    <n v="1161"/>
    <s v="PERIOD"/>
  </r>
  <r>
    <n v="18421"/>
    <s v="Reitmajer, Kimberly A"/>
    <m/>
    <m/>
    <m/>
    <m/>
    <m/>
    <m/>
    <m/>
    <m/>
    <m/>
    <x v="0"/>
    <s v="Y"/>
    <n v="14057.829999999998"/>
    <x v="767"/>
    <n v="0"/>
    <m/>
    <m/>
    <m/>
    <m/>
    <n v="3637"/>
    <s v="Executive Assistant"/>
    <s v="Shared Services"/>
    <x v="0"/>
    <s v="3"/>
    <s v="ATM-Dal-Lincoln III"/>
    <s v="ATM-Dal-SS Dallas SVP Human Resources [1403]"/>
    <n v="1403"/>
    <s v="HOURLY"/>
  </r>
  <r>
    <n v="18422"/>
    <s v="Kalpat, Kala R"/>
    <m/>
    <m/>
    <m/>
    <m/>
    <m/>
    <m/>
    <m/>
    <m/>
    <m/>
    <x v="0"/>
    <s v="Y"/>
    <n v="17550.680000000008"/>
    <x v="768"/>
    <n v="0"/>
    <m/>
    <m/>
    <m/>
    <m/>
    <n v="2258"/>
    <s v="Sr Applications Developer"/>
    <s v="Shared Services"/>
    <x v="0"/>
    <s v="6"/>
    <s v="ATM-Dallas Lincoln II"/>
    <s v="ATM-Dal-IT E&amp;O Corporate Systems [1135]"/>
    <n v="1135"/>
    <s v="PERIOD"/>
  </r>
  <r>
    <n v="18425"/>
    <s v="Page, Stephanie S"/>
    <m/>
    <m/>
    <m/>
    <m/>
    <m/>
    <m/>
    <m/>
    <m/>
    <m/>
    <x v="2"/>
    <s v="Interest Only"/>
    <n v="9449.2100000000009"/>
    <x v="769"/>
    <n v="3779.7700000000004"/>
    <m/>
    <m/>
    <m/>
    <m/>
    <n v="4105"/>
    <s v="Gas Supply Representative"/>
    <s v="Shared Services"/>
    <x v="0"/>
    <s v="5"/>
    <s v="ATM-New Orleans"/>
    <s v="ATM-Jackson-West Region Gas Supply &amp; Services [1828]"/>
    <n v="1828"/>
    <s v="PERIOD"/>
  </r>
  <r>
    <n v="18434"/>
    <s v="Philip, Liza"/>
    <m/>
    <m/>
    <m/>
    <m/>
    <m/>
    <m/>
    <m/>
    <m/>
    <m/>
    <x v="0"/>
    <s v="Y"/>
    <n v="4352.4100000000008"/>
    <x v="770"/>
    <n v="0"/>
    <m/>
    <m/>
    <m/>
    <m/>
    <n v="3368"/>
    <s v="Mgr Rate Administration"/>
    <s v="Shared Services"/>
    <x v="0"/>
    <s v="6"/>
    <s v="ATM-Dal-Lincoln III"/>
    <s v="ATM-Dal-Rate Administration [1144]"/>
    <n v="1144"/>
    <s v="PERIOD"/>
  </r>
  <r>
    <n v="18438"/>
    <s v="Kallas, Raymond C"/>
    <m/>
    <m/>
    <m/>
    <m/>
    <m/>
    <m/>
    <m/>
    <m/>
    <m/>
    <x v="0"/>
    <s v="Y"/>
    <n v="22732.400000000005"/>
    <x v="771"/>
    <n v="0"/>
    <m/>
    <m/>
    <m/>
    <m/>
    <n v="2257"/>
    <s v="Mgr Talent Acquisition"/>
    <s v="Shared Services"/>
    <x v="0"/>
    <s v="6"/>
    <s v="ATM-Dal-Lincoln III"/>
    <s v="ATM-Dal-Employment &amp; Emp Rel [1401]"/>
    <n v="1401"/>
    <s v="PERIOD"/>
  </r>
  <r>
    <n v="18442"/>
    <s v="Livingston, Kimberly A (Kim)"/>
    <m/>
    <m/>
    <m/>
    <m/>
    <m/>
    <m/>
    <m/>
    <m/>
    <m/>
    <x v="2"/>
    <s v="Interest Only"/>
    <n v="4397.8100000000013"/>
    <x v="772"/>
    <n v="2155.3700000000008"/>
    <m/>
    <m/>
    <m/>
    <m/>
    <n v="2534"/>
    <s v="Human Resources Coord"/>
    <s v="Shared Services"/>
    <x v="0"/>
    <s v="3"/>
    <s v="ATM-Dal-Lincoln III"/>
    <s v="ATM-Dal-Compensation &amp; HRMS [1416]"/>
    <n v="1416"/>
    <s v="HOURLY"/>
  </r>
  <r>
    <n v="18444"/>
    <s v="Kalteyer, Allison F"/>
    <m/>
    <m/>
    <m/>
    <m/>
    <m/>
    <m/>
    <m/>
    <m/>
    <m/>
    <x v="0"/>
    <s v="Y"/>
    <n v="2715.9399999999996"/>
    <x v="773"/>
    <n v="0"/>
    <m/>
    <m/>
    <m/>
    <m/>
    <n v="1386"/>
    <s v="Communications Specialist"/>
    <s v="Shared Services"/>
    <x v="0"/>
    <s v="4"/>
    <s v="ATM-Dal-Lincoln III"/>
    <s v="ATM-Dal-Corporate Communications [1133]"/>
    <n v="1133"/>
    <s v="PERIOD"/>
  </r>
  <r>
    <n v="18448"/>
    <s v="Ruiz, Oscar D"/>
    <m/>
    <m/>
    <m/>
    <m/>
    <m/>
    <m/>
    <m/>
    <m/>
    <m/>
    <x v="0"/>
    <s v="Y"/>
    <n v="3425.7300000000014"/>
    <x v="774"/>
    <n v="0"/>
    <m/>
    <m/>
    <m/>
    <m/>
    <n v="3793"/>
    <s v="Billing Controls Analyst"/>
    <s v="Customer Service Organization"/>
    <x v="2"/>
    <s v="4"/>
    <s v="ATM-Dal-CSO"/>
    <s v="ATM-Dal-Customer Revenue Management [1228]"/>
    <n v="1228"/>
    <s v="PERIOD"/>
  </r>
  <r>
    <n v="18449"/>
    <s v="Tooley, Timothy W (Tim)"/>
    <m/>
    <m/>
    <m/>
    <m/>
    <m/>
    <m/>
    <m/>
    <m/>
    <m/>
    <x v="0"/>
    <s v="Y"/>
    <n v="2154.0300000000002"/>
    <x v="775"/>
    <n v="0"/>
    <m/>
    <m/>
    <m/>
    <m/>
    <n v="4395"/>
    <s v="Sr Service Technician"/>
    <s v="Kentucky-Mid-States Division"/>
    <x v="3"/>
    <s v="3"/>
    <s v="KMD-Paducah"/>
    <s v="KMD-Paducah-C&amp;M/Service [2637]"/>
    <n v="2637"/>
    <s v="HOURLY"/>
  </r>
  <r>
    <n v="18462"/>
    <s v="Townsend, Michael C (Cody)"/>
    <m/>
    <m/>
    <m/>
    <m/>
    <m/>
    <m/>
    <m/>
    <m/>
    <m/>
    <x v="0"/>
    <s v="Y"/>
    <n v="5797.0100000000029"/>
    <x v="776"/>
    <n v="0"/>
    <m/>
    <m/>
    <m/>
    <m/>
    <n v="4410"/>
    <s v="Operations Supervisor"/>
    <s v="Kentucky-Mid-States Division"/>
    <x v="3"/>
    <s v="5"/>
    <s v="KMD-Owensboro"/>
    <s v="KMD-Owensboro-C&amp;M/Service [2636]"/>
    <n v="2636"/>
    <s v="PERIOD"/>
  </r>
  <r>
    <n v="18472"/>
    <s v="Rihner, Diane T"/>
    <m/>
    <m/>
    <m/>
    <m/>
    <m/>
    <m/>
    <m/>
    <m/>
    <m/>
    <x v="0"/>
    <s v="Y"/>
    <n v="14530.550000000003"/>
    <x v="777"/>
    <n v="0"/>
    <m/>
    <m/>
    <m/>
    <m/>
    <n v="3643"/>
    <s v="Sr HRMS Specialist"/>
    <s v="Shared Services"/>
    <x v="0"/>
    <s v="5"/>
    <s v="ATM-Dal-Lincoln III"/>
    <s v="ATM-Dal-Compensation &amp; HRMS [1416]"/>
    <n v="1416"/>
    <s v="PERIOD"/>
  </r>
  <r>
    <n v="18475"/>
    <s v="Boles, Michele A (Shele)"/>
    <m/>
    <m/>
    <m/>
    <m/>
    <m/>
    <m/>
    <m/>
    <m/>
    <m/>
    <x v="0"/>
    <s v="Y"/>
    <n v="12509.019999999999"/>
    <x v="778"/>
    <n v="0"/>
    <m/>
    <m/>
    <m/>
    <m/>
    <n v="387"/>
    <s v="Mgr QA &amp; IT Controls"/>
    <s v="Shared Services"/>
    <x v="0"/>
    <s v="6"/>
    <s v="ATM-Dallas Lincoln II"/>
    <s v="ATM-Dal-IT Engineering &amp; Operations [1137]"/>
    <n v="1137"/>
    <s v="PERIOD"/>
  </r>
  <r>
    <n v="18479"/>
    <s v="Torres, Patricia"/>
    <m/>
    <m/>
    <m/>
    <m/>
    <m/>
    <m/>
    <m/>
    <m/>
    <m/>
    <x v="0"/>
    <s v="Y"/>
    <n v="2945.9999999999995"/>
    <x v="779"/>
    <n v="0"/>
    <m/>
    <m/>
    <m/>
    <m/>
    <n v="4401"/>
    <s v="Customer Account Supv"/>
    <s v="Customer Service Organization"/>
    <x v="2"/>
    <s v="2"/>
    <s v="ATM-Waco-CCC"/>
    <s v="ATM-CSO-Customer Contact Center [1212]"/>
    <n v="1212"/>
    <s v="HOURLY"/>
  </r>
  <r>
    <n v="18502"/>
    <s v="Schuette, Theresa (Tere)"/>
    <m/>
    <m/>
    <m/>
    <m/>
    <m/>
    <m/>
    <m/>
    <m/>
    <m/>
    <x v="0"/>
    <s v="Y"/>
    <n v="6186.1899999999969"/>
    <x v="780"/>
    <n v="0"/>
    <m/>
    <m/>
    <m/>
    <m/>
    <n v="3896"/>
    <s v="Sr Benefits Specialist"/>
    <s v="Shared Services"/>
    <x v="0"/>
    <s v="5"/>
    <s v="ATM-Dal-Lincoln III"/>
    <s v="ATM-Dal-Benefits [1405]"/>
    <n v="1405"/>
    <s v="PERIOD"/>
  </r>
  <r>
    <n v="18513"/>
    <s v="Engel, Rachael J"/>
    <m/>
    <m/>
    <m/>
    <m/>
    <m/>
    <m/>
    <m/>
    <m/>
    <m/>
    <x v="2"/>
    <s v="Interest Only"/>
    <n v="18000.000000000007"/>
    <x v="781"/>
    <n v="6662.0899999999983"/>
    <m/>
    <m/>
    <m/>
    <m/>
    <n v="1259"/>
    <s v="Mgr CSS Support"/>
    <s v="Customer Service Organization"/>
    <x v="2"/>
    <s v="7"/>
    <s v="ATM-Dal-CSO"/>
    <s v="ATM-Dal-Customer Service [1226]"/>
    <n v="1226"/>
    <s v="PERIOD"/>
  </r>
  <r>
    <n v="18547"/>
    <s v="Martin, Kelli L"/>
    <m/>
    <m/>
    <m/>
    <m/>
    <m/>
    <m/>
    <m/>
    <m/>
    <m/>
    <x v="2"/>
    <s v="Interest Only"/>
    <n v="23999.999999999996"/>
    <x v="782"/>
    <n v="8230.69"/>
    <m/>
    <m/>
    <m/>
    <m/>
    <n v="2683"/>
    <s v="VP Workforce Development"/>
    <s v="Shared Services"/>
    <x v="0"/>
    <s v="9E"/>
    <s v="ATM-Plano Training Center"/>
    <s v="ATM-Dal-Technical Training [1159]"/>
    <n v="1159"/>
    <s v="PERIOD"/>
  </r>
  <r>
    <n v="18548"/>
    <s v="Formanek, Julie L"/>
    <m/>
    <m/>
    <m/>
    <m/>
    <m/>
    <m/>
    <m/>
    <m/>
    <m/>
    <x v="0"/>
    <s v="Y"/>
    <n v="23999.999999999996"/>
    <x v="783"/>
    <n v="0"/>
    <m/>
    <m/>
    <m/>
    <m/>
    <n v="1387"/>
    <s v="Sr Payroll Tax Accountant"/>
    <s v="Shared Services"/>
    <x v="0"/>
    <s v="5"/>
    <s v="ATM-Dal-Lincoln III"/>
    <s v="ATM-Dal-Payroll [1126]"/>
    <n v="1126"/>
    <s v="PERIOD"/>
  </r>
  <r>
    <n v="18551"/>
    <s v="Davis, Suzanna G"/>
    <m/>
    <m/>
    <m/>
    <m/>
    <m/>
    <m/>
    <m/>
    <m/>
    <m/>
    <x v="0"/>
    <s v="Y"/>
    <n v="1254.6100000000001"/>
    <x v="784"/>
    <n v="0"/>
    <m/>
    <m/>
    <m/>
    <m/>
    <n v="1050"/>
    <s v="Sourcing Systems Coord"/>
    <s v="Shared Services"/>
    <x v="0"/>
    <s v="4"/>
    <s v="ATM-Dal-Lincoln III"/>
    <s v="ATM-Dal-Fleet Management [1913]"/>
    <n v="1913"/>
    <s v="PERIOD"/>
  </r>
  <r>
    <n v="18553"/>
    <s v="Florence, Elizabeth A"/>
    <m/>
    <m/>
    <m/>
    <m/>
    <m/>
    <m/>
    <m/>
    <m/>
    <m/>
    <x v="0"/>
    <s v="Y"/>
    <n v="15564.280000000006"/>
    <x v="785"/>
    <n v="0"/>
    <m/>
    <m/>
    <m/>
    <m/>
    <n v="1362"/>
    <s v="Sr Rate Admin Analyst"/>
    <s v="Shared Services"/>
    <x v="0"/>
    <s v="5"/>
    <s v="ATM-Dal-Lincoln III"/>
    <s v="ATM-Dal-Rate Administration [1144]"/>
    <n v="1144"/>
    <s v="PERIOD"/>
  </r>
  <r>
    <n v="18567"/>
    <s v="Dohm, Laurie P"/>
    <m/>
    <m/>
    <m/>
    <m/>
    <m/>
    <m/>
    <m/>
    <m/>
    <m/>
    <x v="2"/>
    <s v="Interest Only"/>
    <n v="10811.500000000005"/>
    <x v="786"/>
    <n v="4324.6500000000015"/>
    <m/>
    <m/>
    <m/>
    <m/>
    <n v="1132"/>
    <s v="Sr IT Qlty Assurance Analyst"/>
    <s v="Shared Services"/>
    <x v="0"/>
    <s v="5"/>
    <s v="ATM-Dallas Lincoln II"/>
    <s v="ATM-Dal-IT Engineering &amp; Operations [1137]"/>
    <n v="1137"/>
    <s v="PERIOD"/>
  </r>
  <r>
    <n v="18568"/>
    <s v="Klabenes, Kyle D"/>
    <m/>
    <m/>
    <m/>
    <m/>
    <m/>
    <m/>
    <m/>
    <m/>
    <m/>
    <x v="1"/>
    <s v="N"/>
    <n v="6856.5199999999968"/>
    <x v="787"/>
    <n v="6296.6599999999971"/>
    <m/>
    <m/>
    <m/>
    <m/>
    <n v="2340"/>
    <s v="Dir EE &amp; Org Development and Culture"/>
    <s v="Shared Services"/>
    <x v="0"/>
    <s v="8"/>
    <s v="ATM-Plano Training Center"/>
    <s v="ATM-Dal-Employee Dev [1408]"/>
    <n v="1408"/>
    <s v="PERIOD"/>
  </r>
  <r>
    <n v="18570"/>
    <s v="Gilmore, Cynthia A (Cindy)"/>
    <m/>
    <m/>
    <m/>
    <m/>
    <m/>
    <m/>
    <m/>
    <m/>
    <m/>
    <x v="0"/>
    <s v="Y"/>
    <n v="20285.100000000006"/>
    <x v="788"/>
    <n v="0"/>
    <m/>
    <m/>
    <m/>
    <m/>
    <n v="1565"/>
    <s v="Dir HR CSO and SS"/>
    <s v="Shared Services"/>
    <x v="0"/>
    <s v="8"/>
    <s v="ATM-Dal-Lincoln III"/>
    <s v="ATM-Dal-SS Dallas SVP Human Resources [1403]"/>
    <n v="1403"/>
    <s v="PERIOD"/>
  </r>
  <r>
    <n v="18595"/>
    <s v="Wells, Ma'Rie E"/>
    <m/>
    <m/>
    <m/>
    <m/>
    <m/>
    <m/>
    <m/>
    <m/>
    <m/>
    <x v="0"/>
    <s v="Y"/>
    <n v="399.50000000000006"/>
    <x v="789"/>
    <n v="0"/>
    <m/>
    <m/>
    <m/>
    <m/>
    <n v="4670"/>
    <s v="Customer Support Associate"/>
    <s v="Customer Service Organization"/>
    <x v="2"/>
    <s v="1"/>
    <s v="ATM-Amarillo CCC"/>
    <s v="ATM-CSO-Customer Contact Center [1212]"/>
    <n v="1212"/>
    <s v="HOURLY"/>
  </r>
  <r>
    <n v="18616"/>
    <s v="Evans, Shywone"/>
    <m/>
    <m/>
    <m/>
    <m/>
    <m/>
    <m/>
    <m/>
    <m/>
    <m/>
    <x v="2"/>
    <s v="Interest Only"/>
    <n v="1757.73"/>
    <x v="790"/>
    <n v="1710.01"/>
    <m/>
    <m/>
    <m/>
    <m/>
    <n v="1302"/>
    <s v="Customer Account Supv"/>
    <s v="Customer Service Organization"/>
    <x v="2"/>
    <s v="2"/>
    <s v="ATM-Waco-CCC"/>
    <s v="ATM-CSO-Customer Contact Center [1212]"/>
    <n v="1212"/>
    <s v="HOURLY"/>
  </r>
  <r>
    <n v="18620"/>
    <s v="Trulock, Mary M"/>
    <m/>
    <m/>
    <m/>
    <m/>
    <m/>
    <m/>
    <m/>
    <m/>
    <m/>
    <x v="0"/>
    <s v="Y"/>
    <n v="1368.56"/>
    <x v="791"/>
    <n v="0"/>
    <m/>
    <m/>
    <m/>
    <m/>
    <n v="4438"/>
    <s v="Cust Support Assoc-PT"/>
    <s v="Customer Service Organization"/>
    <x v="2"/>
    <s v="1"/>
    <s v="ATM-Waco-CCC"/>
    <s v="ATM-CSO-Customer Contact Center [1212]"/>
    <n v="1212"/>
    <s v="HOURLY"/>
  </r>
  <r>
    <n v="18645"/>
    <s v="Littlejohn, Philip"/>
    <m/>
    <m/>
    <m/>
    <m/>
    <m/>
    <m/>
    <m/>
    <m/>
    <m/>
    <x v="2"/>
    <s v="Interest Only"/>
    <n v="7841.6599999999944"/>
    <x v="792"/>
    <n v="6640.1299999999956"/>
    <m/>
    <m/>
    <m/>
    <m/>
    <n v="2529"/>
    <s v="Dir Gas Acctg &amp; Rate Admin"/>
    <s v="Shared Services"/>
    <x v="0"/>
    <s v="8"/>
    <s v="ATM-Dal-Lincoln III"/>
    <s v="ATM-Dal-Gas Accounting [1123]"/>
    <n v="1123"/>
    <s v="PERIOD"/>
  </r>
  <r>
    <n v="18646"/>
    <s v="Sievers, Bradley S (Brad)"/>
    <m/>
    <m/>
    <m/>
    <m/>
    <m/>
    <m/>
    <m/>
    <m/>
    <m/>
    <x v="0"/>
    <s v="Y"/>
    <n v="5954.5600000000022"/>
    <x v="793"/>
    <n v="0"/>
    <m/>
    <m/>
    <m/>
    <m/>
    <n v="3991"/>
    <s v="IT Lead QA &amp; ITSM"/>
    <s v="Shared Services"/>
    <x v="0"/>
    <s v="6"/>
    <s v="ATM-Dallas Lincoln II"/>
    <s v="ATM-Dal-IT Engineering &amp; Operations [1137]"/>
    <n v="1137"/>
    <s v="PERIOD"/>
  </r>
  <r>
    <n v="18649"/>
    <s v="Medley, Chris Lee"/>
    <m/>
    <m/>
    <m/>
    <m/>
    <m/>
    <m/>
    <m/>
    <m/>
    <m/>
    <x v="1"/>
    <s v="N"/>
    <n v="5221.1200000000008"/>
    <x v="794"/>
    <n v="3159.5800000000004"/>
    <m/>
    <m/>
    <m/>
    <m/>
    <n v="2890"/>
    <s v="Storage Technician"/>
    <s v="Kentucky-Mid-States Division"/>
    <x v="3"/>
    <s v="3"/>
    <s v="KMD-St Charles"/>
    <s v="KMD-Owensboro-Storage&amp;Transmission [2609]"/>
    <n v="2609"/>
    <s v="HOURLY"/>
  </r>
  <r>
    <n v="18650"/>
    <s v="Smith, Mallory J"/>
    <m/>
    <m/>
    <m/>
    <m/>
    <m/>
    <m/>
    <m/>
    <m/>
    <m/>
    <x v="2"/>
    <s v="Interest Only"/>
    <n v="2045.2600000000009"/>
    <x v="795"/>
    <n v="2045.2600000000009"/>
    <m/>
    <m/>
    <m/>
    <m/>
    <n v="2343"/>
    <s v="Customer Care Specialist"/>
    <s v="Customer Service Organization"/>
    <x v="2"/>
    <s v="3"/>
    <s v="ATM-Dal-CSO"/>
    <s v="ATM-Dal-Customer Revenue Management [1228]"/>
    <n v="1228"/>
    <s v="HOURLY"/>
  </r>
  <r>
    <n v="18652"/>
    <s v="Price, Albert J Jr. (James)"/>
    <m/>
    <m/>
    <m/>
    <m/>
    <m/>
    <m/>
    <m/>
    <m/>
    <m/>
    <x v="2"/>
    <s v="Interest Only"/>
    <n v="2755.7200000000003"/>
    <x v="796"/>
    <n v="4047.16"/>
    <m/>
    <m/>
    <m/>
    <m/>
    <n v="3439"/>
    <s v="Attorney"/>
    <s v="Shared Services"/>
    <x v="0"/>
    <s v="7"/>
    <s v="ATM-Dal-Lincoln III"/>
    <s v="ATM-Dal-Legal [1501]"/>
    <n v="1501"/>
    <s v="PERIOD"/>
  </r>
  <r>
    <n v="18662"/>
    <s v="Richey, Elizabeth A (Liz)"/>
    <m/>
    <m/>
    <m/>
    <m/>
    <m/>
    <m/>
    <m/>
    <m/>
    <m/>
    <x v="0"/>
    <s v="Y"/>
    <n v="12961.059999999996"/>
    <x v="797"/>
    <n v="0"/>
    <m/>
    <m/>
    <m/>
    <m/>
    <n v="3631"/>
    <s v="Supv Desktop Supt &amp; Svc Desk"/>
    <s v="Shared Services"/>
    <x v="0"/>
    <s v="5"/>
    <s v="ATM-Dallas Lincoln II"/>
    <s v="ATM-Dal-IT Engineering &amp; Operations [1137]"/>
    <n v="1137"/>
    <s v="PERIOD"/>
  </r>
  <r>
    <n v="18664"/>
    <s v="King, Desarae C"/>
    <m/>
    <m/>
    <m/>
    <m/>
    <m/>
    <m/>
    <m/>
    <m/>
    <m/>
    <x v="0"/>
    <s v="Y"/>
    <n v="1538.63"/>
    <x v="798"/>
    <n v="0"/>
    <m/>
    <m/>
    <m/>
    <m/>
    <n v="2324"/>
    <s v="Revenue Mgmt Coord"/>
    <s v="Customer Service Organization"/>
    <x v="2"/>
    <s v="2"/>
    <s v="ATM-Dal-CSO"/>
    <s v="ATM-Dal-Customer Revenue Management [1228]"/>
    <n v="1228"/>
    <s v="HOURLY"/>
  </r>
  <r>
    <n v="18672"/>
    <s v="Brown, James I"/>
    <m/>
    <m/>
    <m/>
    <m/>
    <m/>
    <m/>
    <m/>
    <m/>
    <m/>
    <x v="0"/>
    <s v="Y"/>
    <n v="2221.7500000000005"/>
    <x v="799"/>
    <n v="0"/>
    <m/>
    <m/>
    <m/>
    <m/>
    <n v="519"/>
    <s v="Revenue Mgmt Coord"/>
    <s v="Customer Service Organization"/>
    <x v="2"/>
    <s v="2"/>
    <s v="ATM-Dal-CSO"/>
    <s v="ATM-Dal-Customer Revenue Management [1228]"/>
    <n v="1228"/>
    <s v="HOURLY"/>
  </r>
  <r>
    <n v="18692"/>
    <s v="White, Cinthya A"/>
    <m/>
    <m/>
    <m/>
    <m/>
    <m/>
    <m/>
    <m/>
    <m/>
    <m/>
    <x v="0"/>
    <s v="Y"/>
    <n v="1368.2800000000002"/>
    <x v="800"/>
    <n v="0"/>
    <m/>
    <m/>
    <m/>
    <m/>
    <n v="4696"/>
    <s v="Customer Support Associate"/>
    <s v="Customer Service Organization"/>
    <x v="2"/>
    <s v="1"/>
    <s v="ATM-Waco-CCC"/>
    <s v="ATM-CSO-Customer Contact Center [1212]"/>
    <n v="1212"/>
    <s v="HOURLY"/>
  </r>
  <r>
    <n v="18699"/>
    <s v="Fernandez, Angelyna M"/>
    <m/>
    <m/>
    <m/>
    <m/>
    <m/>
    <m/>
    <m/>
    <m/>
    <m/>
    <x v="2"/>
    <s v="Interest Only"/>
    <n v="156.32999999999998"/>
    <x v="801"/>
    <n v="156.32999999999998"/>
    <m/>
    <m/>
    <m/>
    <m/>
    <n v="1333"/>
    <s v="Cust Support Assoc-PT"/>
    <s v="Customer Service Organization"/>
    <x v="2"/>
    <s v="1"/>
    <s v="ATM-Waco-CCC"/>
    <s v="ATM-CSO-Customer Contact Center [1212]"/>
    <n v="1212"/>
    <s v="HOURLY"/>
  </r>
  <r>
    <n v="18701"/>
    <s v="Majors, Shakeeria S"/>
    <m/>
    <m/>
    <m/>
    <m/>
    <m/>
    <m/>
    <m/>
    <m/>
    <m/>
    <x v="1"/>
    <s v="N"/>
    <n v="731.64"/>
    <x v="802"/>
    <n v="731.64"/>
    <m/>
    <m/>
    <m/>
    <m/>
    <n v="2633"/>
    <s v="Customer Support Associate"/>
    <s v="Customer Service Organization"/>
    <x v="2"/>
    <s v="1"/>
    <s v="ATM-Waco-CCC"/>
    <s v="ATM-CSO-Customer Contact Center [1212]"/>
    <n v="1212"/>
    <s v="HOURLY"/>
  </r>
  <r>
    <n v="18716"/>
    <s v="Woods, Charlotte M"/>
    <m/>
    <m/>
    <m/>
    <m/>
    <m/>
    <m/>
    <m/>
    <m/>
    <m/>
    <x v="0"/>
    <s v="Y"/>
    <n v="1049.1199999999999"/>
    <x v="803"/>
    <n v="0"/>
    <m/>
    <m/>
    <m/>
    <m/>
    <n v="4830"/>
    <s v="Customer Support Associate"/>
    <s v="Customer Service Organization"/>
    <x v="2"/>
    <s v="1"/>
    <s v="ATM-Waco-CCC"/>
    <s v="ATM-CSO-Customer Contact Center [1212]"/>
    <n v="1212"/>
    <s v="HOURLY"/>
  </r>
  <r>
    <n v="18719"/>
    <s v="Burks, Kesha L"/>
    <m/>
    <m/>
    <m/>
    <m/>
    <m/>
    <m/>
    <m/>
    <m/>
    <m/>
    <x v="2"/>
    <s v="Interest Only"/>
    <n v="1129.1400000000001"/>
    <x v="804"/>
    <n v="1132.75"/>
    <m/>
    <m/>
    <m/>
    <m/>
    <n v="2184"/>
    <s v="Customer Support Associate"/>
    <s v="Customer Service Organization"/>
    <x v="2"/>
    <s v="1"/>
    <s v="ATM-Waco-CCC"/>
    <s v="ATM-CSO-Customer Contact Center [1212]"/>
    <n v="1212"/>
    <s v="HOURLY"/>
  </r>
  <r>
    <n v="18731"/>
    <s v="Faulk, Michelle H"/>
    <m/>
    <m/>
    <m/>
    <m/>
    <m/>
    <m/>
    <m/>
    <m/>
    <m/>
    <x v="0"/>
    <s v="Y"/>
    <n v="18000.000000000007"/>
    <x v="805"/>
    <n v="0"/>
    <m/>
    <m/>
    <m/>
    <m/>
    <n v="1856"/>
    <s v="Mgr US GAAP Fin Rept"/>
    <s v="Shared Services"/>
    <x v="0"/>
    <s v="7"/>
    <s v="ATM-Dal-Lincoln III"/>
    <s v="ATM-Dal-Financial Reporting [1125]"/>
    <n v="1125"/>
    <s v="PERIOD"/>
  </r>
  <r>
    <n v="18734"/>
    <s v="Loken, Ryan D"/>
    <m/>
    <m/>
    <m/>
    <m/>
    <m/>
    <m/>
    <m/>
    <m/>
    <m/>
    <x v="0"/>
    <s v="Y"/>
    <n v="3404.849999999999"/>
    <x v="806"/>
    <n v="0"/>
    <m/>
    <m/>
    <m/>
    <m/>
    <n v="2543"/>
    <s v="Dispatcher"/>
    <s v="Customer Service Organization"/>
    <x v="2"/>
    <s v="3"/>
    <s v="ATM-Plano-CSO"/>
    <s v="ATM-Dal-Dispatch Operations [1215]"/>
    <n v="1215"/>
    <s v="HOURLY"/>
  </r>
  <r>
    <n v="18737"/>
    <s v="Voss, Joanna L"/>
    <m/>
    <m/>
    <m/>
    <m/>
    <m/>
    <m/>
    <m/>
    <m/>
    <m/>
    <x v="0"/>
    <s v="Y"/>
    <n v="9305.7599999999948"/>
    <x v="807"/>
    <n v="0"/>
    <m/>
    <m/>
    <m/>
    <m/>
    <n v="4539"/>
    <s v="Sr Accountant- General Acct"/>
    <s v="Shared Services"/>
    <x v="0"/>
    <s v="5"/>
    <s v="ATM-Dal-Lincoln III"/>
    <s v="ATM-Dal-General Accounting [1119]"/>
    <n v="1119"/>
    <s v="PERIOD"/>
  </r>
  <r>
    <n v="18744"/>
    <s v="Bradford, Christi K"/>
    <m/>
    <m/>
    <m/>
    <m/>
    <m/>
    <m/>
    <m/>
    <m/>
    <m/>
    <x v="0"/>
    <s v="Y"/>
    <n v="1698.06"/>
    <x v="808"/>
    <n v="0"/>
    <m/>
    <m/>
    <m/>
    <m/>
    <n v="435"/>
    <s v="Customer Support Associate"/>
    <s v="Customer Service Organization"/>
    <x v="2"/>
    <s v="1"/>
    <s v="ATM-Waco-CCC"/>
    <s v="ATM-CSO-Customer Contact Center [1212]"/>
    <n v="1212"/>
    <s v="HOURLY"/>
  </r>
  <r>
    <n v="18764"/>
    <s v="Jimenez, Priscilla L"/>
    <m/>
    <m/>
    <m/>
    <m/>
    <m/>
    <m/>
    <m/>
    <m/>
    <m/>
    <x v="0"/>
    <s v="Y"/>
    <n v="342.17"/>
    <x v="809"/>
    <n v="0"/>
    <m/>
    <m/>
    <m/>
    <m/>
    <n v="2152"/>
    <s v="Revenue Mgmt Coord"/>
    <s v="Customer Service Organization"/>
    <x v="2"/>
    <s v="2"/>
    <s v="ATM-Dal-CSO"/>
    <s v="ATM-Dal-Customer Revenue Management [1228]"/>
    <n v="1228"/>
    <s v="HOURLY"/>
  </r>
  <r>
    <n v="18768"/>
    <s v="Robinson, Mary D"/>
    <m/>
    <m/>
    <m/>
    <m/>
    <m/>
    <m/>
    <m/>
    <m/>
    <m/>
    <x v="0"/>
    <s v="Y"/>
    <n v="1332.42"/>
    <x v="810"/>
    <n v="0"/>
    <m/>
    <m/>
    <m/>
    <m/>
    <n v="3694"/>
    <s v="Customer Support Associate"/>
    <s v="Customer Service Organization"/>
    <x v="2"/>
    <s v="1"/>
    <s v="ATM-Waco-CCC"/>
    <s v="ATM-CSO-Customer Contact Center [1212]"/>
    <n v="1212"/>
    <s v="HOURLY"/>
  </r>
  <r>
    <n v="18776"/>
    <s v="Harpole, Maureen A (Mo)"/>
    <m/>
    <m/>
    <m/>
    <m/>
    <m/>
    <m/>
    <m/>
    <m/>
    <m/>
    <x v="2"/>
    <s v="Interest Only"/>
    <n v="17999.999999999996"/>
    <x v="811"/>
    <n v="4389.819999999997"/>
    <m/>
    <m/>
    <m/>
    <m/>
    <n v="1780"/>
    <s v="Mgr Dist Gross Margin Acctg"/>
    <s v="Shared Services"/>
    <x v="0"/>
    <s v="7"/>
    <s v="ATM-Dal-Lincoln III"/>
    <s v="ATM-Dal-Revenue Accounting [1145]"/>
    <n v="1145"/>
    <s v="PERIOD"/>
  </r>
  <r>
    <n v="18787"/>
    <s v="Price, Benjamin J. (B. J.)"/>
    <m/>
    <m/>
    <m/>
    <m/>
    <m/>
    <m/>
    <m/>
    <m/>
    <m/>
    <x v="0"/>
    <s v="Y"/>
    <n v="6409.87"/>
    <x v="812"/>
    <n v="0"/>
    <m/>
    <m/>
    <m/>
    <m/>
    <n v="3441"/>
    <s v="Sr Construction Operator"/>
    <s v="Kentucky-Mid-States Division"/>
    <x v="3"/>
    <s v="3"/>
    <s v="KMD-Campbellsville"/>
    <s v="KMD-Campbellsville-C&amp;M/Service [2738]"/>
    <n v="2738"/>
    <s v="HOURLY"/>
  </r>
  <r>
    <n v="18788"/>
    <s v="Bearden, Joseph W"/>
    <m/>
    <m/>
    <m/>
    <m/>
    <m/>
    <m/>
    <m/>
    <m/>
    <m/>
    <x v="0"/>
    <s v="Y"/>
    <n v="3551.2300000000014"/>
    <x v="813"/>
    <n v="0"/>
    <m/>
    <m/>
    <m/>
    <m/>
    <n v="258"/>
    <s v="Builder Services Specialist"/>
    <s v="Customer Service Organization"/>
    <x v="2"/>
    <s v="2"/>
    <s v="ATM-Waco-CCC"/>
    <s v="ATM-CSO-Customer Contact Center [1212]"/>
    <n v="1212"/>
    <s v="HOURLY"/>
  </r>
  <r>
    <n v="18796"/>
    <s v="Jackson, Jason R"/>
    <m/>
    <m/>
    <m/>
    <m/>
    <m/>
    <m/>
    <m/>
    <m/>
    <m/>
    <x v="2"/>
    <s v="Interest Only"/>
    <n v="5347.13"/>
    <x v="814"/>
    <n v="3564.6899999999991"/>
    <m/>
    <m/>
    <m/>
    <m/>
    <n v="2112"/>
    <s v="Sr Rate Analyst"/>
    <s v="Shared Services"/>
    <x v="0"/>
    <s v="5"/>
    <s v="ATM-Dallas Lincoln II"/>
    <s v="ATM-Dal-Rates &amp; Regulatory [1154]"/>
    <n v="1154"/>
    <s v="PERIOD"/>
  </r>
  <r>
    <n v="18798"/>
    <s v="Austin, Timothy R (Ryan)"/>
    <m/>
    <m/>
    <m/>
    <m/>
    <m/>
    <m/>
    <m/>
    <m/>
    <m/>
    <x v="2"/>
    <s v="Interest Only"/>
    <n v="11364.059999999996"/>
    <x v="815"/>
    <n v="4982.3899999999976"/>
    <m/>
    <m/>
    <m/>
    <m/>
    <n v="157"/>
    <s v="Mgr Engineering Services"/>
    <s v="Kentucky-Mid-States Division"/>
    <x v="3"/>
    <s v="7 VPP.AEC"/>
    <s v="KMD-Owensboro"/>
    <s v="KMD-KY Pipe Replacement [2653]"/>
    <n v="2653"/>
    <s v="PERIOD"/>
  </r>
  <r>
    <n v="18825"/>
    <s v="Tichenor V, Rolla A (Beau)"/>
    <m/>
    <m/>
    <m/>
    <m/>
    <m/>
    <m/>
    <m/>
    <m/>
    <m/>
    <x v="1"/>
    <s v="N"/>
    <n v="18000.000000000004"/>
    <x v="816"/>
    <n v="4860.4500000000025"/>
    <m/>
    <m/>
    <m/>
    <m/>
    <n v="4367"/>
    <s v="Trader"/>
    <s v="Shared Services"/>
    <x v="0"/>
    <s v="7 VPP.AEC"/>
    <s v="ATM-New Orleans"/>
    <s v="ATM-Dal-SS Pipeline Admin [1221]"/>
    <n v="1221"/>
    <s v="PERIOD"/>
  </r>
  <r>
    <n v="18834"/>
    <s v="Valdez, Ashley D"/>
    <m/>
    <m/>
    <m/>
    <m/>
    <m/>
    <m/>
    <m/>
    <m/>
    <m/>
    <x v="0"/>
    <s v="Y"/>
    <n v="2058.4999999999995"/>
    <x v="817"/>
    <n v="0"/>
    <m/>
    <m/>
    <m/>
    <m/>
    <n v="4475"/>
    <s v="Dispatcher"/>
    <s v="Customer Service Organization"/>
    <x v="2"/>
    <s v="3"/>
    <s v="ATM-Amarillo CCC"/>
    <s v="ATM-Dal-Dispatch Operations [1215]"/>
    <n v="1215"/>
    <s v="HOURLY"/>
  </r>
  <r>
    <n v="18836"/>
    <s v="Salas, Vanessa C"/>
    <m/>
    <m/>
    <m/>
    <m/>
    <m/>
    <m/>
    <m/>
    <m/>
    <m/>
    <x v="0"/>
    <s v="Y"/>
    <n v="3497.2699999999991"/>
    <x v="818"/>
    <n v="0"/>
    <m/>
    <m/>
    <m/>
    <m/>
    <n v="3821"/>
    <s v="Dispatcher"/>
    <s v="Customer Service Organization"/>
    <x v="2"/>
    <s v="3"/>
    <s v="ATM-Amarillo CCC"/>
    <s v="ATM-Dal-Dispatch Operations [1215]"/>
    <n v="1215"/>
    <s v="HOURLY"/>
  </r>
  <r>
    <n v="18847"/>
    <s v="Doss, Jeffery L"/>
    <m/>
    <m/>
    <m/>
    <m/>
    <m/>
    <m/>
    <m/>
    <m/>
    <m/>
    <x v="0"/>
    <s v="Y"/>
    <n v="9337.6999999999989"/>
    <x v="819"/>
    <n v="0"/>
    <m/>
    <m/>
    <m/>
    <m/>
    <n v="1137"/>
    <s v="Mgr Customer Operations"/>
    <s v="Customer Service Organization"/>
    <x v="2"/>
    <s v="6"/>
    <s v="ATM-Waco-CCC"/>
    <s v="ATM-CSO-Customer Contact Center [1212]"/>
    <n v="1212"/>
    <s v="PERIOD"/>
  </r>
  <r>
    <n v="18858"/>
    <s v="Hamilton, Zane M"/>
    <m/>
    <m/>
    <m/>
    <m/>
    <m/>
    <m/>
    <m/>
    <m/>
    <m/>
    <x v="1"/>
    <s v="N"/>
    <n v="3139.0599999999981"/>
    <x v="820"/>
    <n v="3139.0599999999981"/>
    <m/>
    <m/>
    <m/>
    <m/>
    <n v="1745"/>
    <s v="Sr Business Process Analyst"/>
    <s v="Customer Service Organization"/>
    <x v="2"/>
    <s v="5"/>
    <s v="ATM-Dal-CSO"/>
    <s v="ATM-Dal-Customer Service [1226]"/>
    <n v="1226"/>
    <s v="PERIOD"/>
  </r>
  <r>
    <n v="18864"/>
    <s v="Ward, Ty C"/>
    <m/>
    <m/>
    <m/>
    <m/>
    <m/>
    <m/>
    <m/>
    <m/>
    <m/>
    <x v="0"/>
    <s v="Y"/>
    <n v="14282.849999999999"/>
    <x v="821"/>
    <n v="0"/>
    <m/>
    <m/>
    <m/>
    <m/>
    <n v="4606"/>
    <s v="Telecommunications Engineer"/>
    <s v="Shared Services"/>
    <x v="0"/>
    <s v="5"/>
    <s v="ATM-Dallas Lincoln II"/>
    <s v="ATM-Dal-IT Engineering &amp; Operations [1137]"/>
    <n v="1137"/>
    <s v="PERIOD"/>
  </r>
  <r>
    <n v="18895"/>
    <s v="Bates, James P (Jim)"/>
    <m/>
    <m/>
    <m/>
    <m/>
    <m/>
    <m/>
    <m/>
    <m/>
    <m/>
    <x v="0"/>
    <s v="Y"/>
    <n v="23999.999999999989"/>
    <x v="822"/>
    <n v="0"/>
    <m/>
    <m/>
    <m/>
    <m/>
    <n v="244"/>
    <s v="Sr IT Project Manager"/>
    <s v="Shared Services"/>
    <x v="0"/>
    <s v="6"/>
    <s v="ATM-Dallas Lincoln II"/>
    <s v="ATM-Dal-IT Enterprise Architecture [1167]"/>
    <n v="1167"/>
    <s v="PERIOD"/>
  </r>
  <r>
    <n v="18912"/>
    <s v="Sanderson, Dean"/>
    <m/>
    <m/>
    <m/>
    <m/>
    <m/>
    <m/>
    <m/>
    <m/>
    <m/>
    <x v="0"/>
    <s v="Y"/>
    <n v="24000.000000000007"/>
    <x v="823"/>
    <n v="0"/>
    <m/>
    <m/>
    <m/>
    <m/>
    <n v="3850"/>
    <s v="Dir Facilities Management"/>
    <s v="Shared Services"/>
    <x v="0"/>
    <s v="8"/>
    <s v="ATM-Dallas Lincoln II"/>
    <s v="ATM-Dal-Facilities [1407]"/>
    <n v="1407"/>
    <s v="PERIOD"/>
  </r>
  <r>
    <n v="18915"/>
    <s v="Lance-Stamport, Tamara D"/>
    <m/>
    <m/>
    <m/>
    <m/>
    <m/>
    <m/>
    <m/>
    <m/>
    <m/>
    <x v="0"/>
    <s v="Y"/>
    <n v="10928.759999999995"/>
    <x v="824"/>
    <n v="0"/>
    <m/>
    <m/>
    <m/>
    <m/>
    <n v="4164"/>
    <s v="Dir Information Security"/>
    <s v="Shared Services"/>
    <x v="0"/>
    <s v="8"/>
    <s v="ATM-Dallas Lincoln II"/>
    <s v="ATM-Dal-IT [1134]"/>
    <n v="1134"/>
    <s v="PERIOD"/>
  </r>
  <r>
    <n v="18923"/>
    <s v="Conrad, Christopher T (Chris)"/>
    <m/>
    <m/>
    <m/>
    <m/>
    <m/>
    <m/>
    <m/>
    <m/>
    <m/>
    <x v="0"/>
    <s v="Y"/>
    <n v="3635.9699999999989"/>
    <x v="825"/>
    <n v="0"/>
    <m/>
    <m/>
    <m/>
    <m/>
    <n v="4906"/>
    <s v="Crew Leader"/>
    <s v="Kentucky-Mid-States Division"/>
    <x v="3"/>
    <s v="4"/>
    <s v="KMD-Owensboro"/>
    <s v="KMD-Owensboro-C&amp;M/Service [2636]"/>
    <n v="2636"/>
    <s v="HOURLY"/>
  </r>
  <r>
    <n v="18924"/>
    <s v="Kent, Edward L (Ed)"/>
    <m/>
    <m/>
    <m/>
    <m/>
    <m/>
    <m/>
    <m/>
    <m/>
    <m/>
    <x v="0"/>
    <s v="Y"/>
    <n v="5372.5499999999984"/>
    <x v="826"/>
    <n v="0"/>
    <m/>
    <m/>
    <m/>
    <m/>
    <n v="2304"/>
    <s v="TBS Technical Support Spec"/>
    <s v="Shared Services"/>
    <x v="0"/>
    <s v="5"/>
    <s v="ATM-Dallas Lincoln II"/>
    <s v="ATM-Dal-TBS Technical Support [1838]"/>
    <n v="1838"/>
    <s v="PERIOD"/>
  </r>
  <r>
    <n v="18945"/>
    <s v="Huddle, Rusty D"/>
    <m/>
    <m/>
    <m/>
    <m/>
    <m/>
    <m/>
    <m/>
    <m/>
    <m/>
    <x v="0"/>
    <s v="Y"/>
    <n v="2816.03"/>
    <x v="827"/>
    <n v="0"/>
    <m/>
    <m/>
    <m/>
    <m/>
    <n v="4920"/>
    <s v="Instructor"/>
    <s v="Shared Services"/>
    <x v="0"/>
    <s v="4"/>
    <s v="ATM-Plano Training Center"/>
    <s v="ATM-Dal-Tech Training Delivery [1414]"/>
    <n v="1414"/>
    <s v="PERIOD"/>
  </r>
  <r>
    <n v="18946"/>
    <s v="Curtis, Jeffrey A (Jeff)"/>
    <m/>
    <m/>
    <m/>
    <m/>
    <m/>
    <m/>
    <m/>
    <m/>
    <m/>
    <x v="0"/>
    <s v="Y"/>
    <n v="1274.3499999999999"/>
    <x v="828"/>
    <n v="0"/>
    <m/>
    <m/>
    <m/>
    <m/>
    <n v="4908"/>
    <s v="Revenue Mgmt Coord"/>
    <s v="Customer Service Organization"/>
    <x v="2"/>
    <s v="2"/>
    <s v="ATM-Dal-CSO"/>
    <s v="ATM-Dal-Customer Revenue Management [1228]"/>
    <n v="1228"/>
    <s v="HOURLY"/>
  </r>
  <r>
    <n v="18948"/>
    <s v="Conway, Shelley F"/>
    <m/>
    <m/>
    <m/>
    <m/>
    <m/>
    <m/>
    <m/>
    <m/>
    <m/>
    <x v="1"/>
    <s v="N"/>
    <n v="3231.2200000000003"/>
    <x v="829"/>
    <n v="2585.0100000000002"/>
    <m/>
    <m/>
    <m/>
    <m/>
    <n v="4914"/>
    <s v="Sr Dispatcher"/>
    <s v="Customer Service Organization"/>
    <x v="2"/>
    <s v="3"/>
    <s v="ATM-Amarillo CCC"/>
    <s v="ATM-Dal-Dispatch Operations [1215]"/>
    <n v="1215"/>
    <s v="HOURLY"/>
  </r>
  <r>
    <n v="18958"/>
    <s v="Aguilera, Lorie L"/>
    <m/>
    <m/>
    <m/>
    <m/>
    <m/>
    <m/>
    <m/>
    <m/>
    <m/>
    <x v="1"/>
    <s v="N"/>
    <n v="6479.2500000000018"/>
    <x v="830"/>
    <n v="3239.7200000000012"/>
    <m/>
    <m/>
    <m/>
    <m/>
    <n v="4899"/>
    <s v="Regional Planning Analyst"/>
    <s v="Shared Services"/>
    <x v="0"/>
    <s v="5"/>
    <s v="ATM-New Orleans"/>
    <s v="ATM-Regional Supply Planning [1827]"/>
    <n v="1827"/>
    <s v="PERIOD"/>
  </r>
  <r>
    <n v="18967"/>
    <s v="Armendariz, Julia D"/>
    <m/>
    <m/>
    <m/>
    <m/>
    <m/>
    <m/>
    <m/>
    <m/>
    <m/>
    <x v="0"/>
    <s v="Y"/>
    <n v="1655.7200000000003"/>
    <x v="831"/>
    <n v="0"/>
    <m/>
    <m/>
    <m/>
    <m/>
    <n v="4900"/>
    <s v="Builder Services Specialist"/>
    <s v="Customer Service Organization"/>
    <x v="2"/>
    <s v="2"/>
    <s v="ATM-Waco-CCC"/>
    <s v="ATM-CSO-Customer Contact Center [1212]"/>
    <n v="1212"/>
    <s v="HOURLY"/>
  </r>
  <r>
    <n v="18968"/>
    <s v="Franklin, Tanisha L"/>
    <m/>
    <m/>
    <m/>
    <m/>
    <m/>
    <m/>
    <m/>
    <m/>
    <m/>
    <x v="0"/>
    <s v="Y"/>
    <n v="1224.2"/>
    <x v="832"/>
    <n v="0"/>
    <m/>
    <m/>
    <m/>
    <m/>
    <n v="4912"/>
    <s v="Cash Reconciliation Analyst"/>
    <s v="Customer Service Organization"/>
    <x v="2"/>
    <s v="4"/>
    <s v="ATM-Dal-CSO"/>
    <s v="ATM-Dal-Customer Revenue Management [1228]"/>
    <n v="1228"/>
    <s v="HOURLY"/>
  </r>
  <r>
    <n v="18973"/>
    <s v="Woolls, Dorothy A"/>
    <m/>
    <m/>
    <m/>
    <m/>
    <m/>
    <m/>
    <m/>
    <m/>
    <m/>
    <x v="1"/>
    <s v="N"/>
    <n v="1514.4799999999998"/>
    <x v="833"/>
    <n v="1514.4799999999998"/>
    <m/>
    <m/>
    <m/>
    <m/>
    <n v="4952"/>
    <s v="Customer Support Associate"/>
    <s v="Customer Service Organization"/>
    <x v="2"/>
    <s v="1"/>
    <s v="ATM-Waco-CCC"/>
    <s v="ATM-CSO-Customer Contact Center [1212]"/>
    <n v="1212"/>
    <s v="HOURLY"/>
  </r>
  <r>
    <n v="18983"/>
    <s v="Castaneda, Cesar"/>
    <m/>
    <m/>
    <m/>
    <m/>
    <m/>
    <m/>
    <m/>
    <m/>
    <m/>
    <x v="0"/>
    <s v="Y"/>
    <n v="1834.6099999999997"/>
    <x v="834"/>
    <n v="0"/>
    <m/>
    <m/>
    <m/>
    <m/>
    <n v="4966"/>
    <s v="Bankruptcy Specialist"/>
    <s v="Customer Service Organization"/>
    <x v="2"/>
    <s v="3"/>
    <s v="ATM-Dal-CSO"/>
    <s v="ATM-Dal-Customer Revenue Management [1228]"/>
    <n v="1228"/>
    <s v="HOURLY"/>
  </r>
  <r>
    <n v="18991"/>
    <s v="Leland, Edwin C"/>
    <m/>
    <m/>
    <m/>
    <m/>
    <m/>
    <m/>
    <m/>
    <m/>
    <m/>
    <x v="0"/>
    <s v="Y"/>
    <n v="11447.370000000003"/>
    <x v="835"/>
    <n v="0"/>
    <m/>
    <m/>
    <m/>
    <m/>
    <n v="4983"/>
    <s v="Dir Customer Contact Center"/>
    <s v="Customer Service Organization"/>
    <x v="2"/>
    <s v="8"/>
    <s v="ATM-Dal-CSO"/>
    <s v="ATM-CSO-Customer Contact Center [1212]"/>
    <n v="1212"/>
    <s v="PERIOD"/>
  </r>
  <r>
    <n v="19012"/>
    <s v="Saenz, Arturo A (Aaron)"/>
    <m/>
    <m/>
    <m/>
    <m/>
    <m/>
    <m/>
    <m/>
    <m/>
    <m/>
    <x v="0"/>
    <s v="Y"/>
    <n v="7633.63"/>
    <x v="836"/>
    <n v="0"/>
    <m/>
    <m/>
    <m/>
    <m/>
    <n v="4995"/>
    <s v="Dir Governmental Affairs"/>
    <s v="Shared Services"/>
    <x v="0"/>
    <s v="7"/>
    <s v="ATM-Austin Pub Aff"/>
    <s v="ATM-Dal-Texas Lobbying [1507]"/>
    <n v="1507"/>
    <s v="PERIOD"/>
  </r>
  <r>
    <n v="19013"/>
    <s v="Godoy, Rachel A"/>
    <m/>
    <m/>
    <m/>
    <m/>
    <m/>
    <m/>
    <m/>
    <m/>
    <m/>
    <x v="1"/>
    <s v="N"/>
    <n v="877.6099999999999"/>
    <x v="837"/>
    <n v="879.70999999999992"/>
    <m/>
    <m/>
    <m/>
    <m/>
    <n v="4985"/>
    <s v="Customer Support Associate"/>
    <s v="Customer Service Organization"/>
    <x v="2"/>
    <s v="1"/>
    <s v="ATM-Amarillo CCC"/>
    <s v="ATM-CSO-Customer Contact Center [1212]"/>
    <n v="1212"/>
    <s v="HOURLY"/>
  </r>
  <r>
    <n v="19032"/>
    <s v="Acker, Kimberly E"/>
    <m/>
    <m/>
    <m/>
    <m/>
    <m/>
    <m/>
    <m/>
    <m/>
    <m/>
    <x v="1"/>
    <s v="N"/>
    <n v="2768.01"/>
    <x v="838"/>
    <n v="2343.1700000000005"/>
    <m/>
    <m/>
    <m/>
    <m/>
    <n v="5028"/>
    <s v="Data Integrity Analyst"/>
    <s v="Customer Service Organization"/>
    <x v="2"/>
    <s v="4"/>
    <s v="ATM-Dal-CSO"/>
    <s v="ATM-Dal-Customer Revenue Management [1228]"/>
    <n v="1228"/>
    <s v="PERIOD"/>
  </r>
  <r>
    <n v="19037"/>
    <s v="Rios, Kathy E"/>
    <m/>
    <m/>
    <m/>
    <m/>
    <m/>
    <m/>
    <m/>
    <m/>
    <m/>
    <x v="1"/>
    <s v="N"/>
    <n v="2669.440000000001"/>
    <x v="839"/>
    <n v="1779.6700000000003"/>
    <m/>
    <m/>
    <m/>
    <m/>
    <n v="5025"/>
    <s v="Revenue Mgmt Coord"/>
    <s v="Customer Service Organization"/>
    <x v="2"/>
    <s v="2"/>
    <s v="ATM-Dal-CSO"/>
    <s v="ATM-Dal-Customer Revenue Management [1228]"/>
    <n v="1228"/>
    <s v="HOURLY"/>
  </r>
  <r>
    <n v="19038"/>
    <s v="Purdy, Dan R Jr (Rusty)"/>
    <m/>
    <m/>
    <m/>
    <m/>
    <m/>
    <m/>
    <m/>
    <m/>
    <m/>
    <x v="0"/>
    <s v="Y"/>
    <n v="2019.3599999999997"/>
    <x v="840"/>
    <n v="0"/>
    <m/>
    <m/>
    <m/>
    <m/>
    <n v="5020"/>
    <s v="Sr Service Technician"/>
    <s v="Kentucky-Mid-States Division"/>
    <x v="3"/>
    <s v="3"/>
    <s v="KMD-Princeton"/>
    <s v="KMD-Princeton-C&amp;M/Service [2635]"/>
    <n v="2635"/>
    <s v="HOURLY"/>
  </r>
  <r>
    <n v="19040"/>
    <s v="Kuhn, Diane"/>
    <m/>
    <m/>
    <m/>
    <m/>
    <m/>
    <m/>
    <m/>
    <m/>
    <m/>
    <x v="0"/>
    <s v="Y"/>
    <n v="2911.4700000000003"/>
    <x v="841"/>
    <n v="0"/>
    <m/>
    <m/>
    <m/>
    <m/>
    <n v="5043"/>
    <s v="Executive Assistant"/>
    <s v="Customer Service Organization"/>
    <x v="2"/>
    <s v="3"/>
    <s v="ATM-Dal-CSO"/>
    <s v="ATM-Dal-Customer Service [1226]"/>
    <n v="1226"/>
    <s v="HOURLY"/>
  </r>
  <r>
    <n v="19041"/>
    <s v="Ramirez, Roland Jr"/>
    <m/>
    <m/>
    <m/>
    <m/>
    <m/>
    <m/>
    <m/>
    <m/>
    <m/>
    <x v="1"/>
    <s v="N"/>
    <n v="2208.15"/>
    <x v="842"/>
    <n v="2208.15"/>
    <m/>
    <m/>
    <m/>
    <m/>
    <n v="5021"/>
    <s v="Dispatcher"/>
    <s v="Customer Service Organization"/>
    <x v="2"/>
    <s v="3"/>
    <s v="ATM-Plano-CSO"/>
    <s v="ATM-Dal-Dispatch Operations [1215]"/>
    <n v="1215"/>
    <s v="HOURLY"/>
  </r>
  <r>
    <n v="19070"/>
    <s v="Gonzalez, Janie C"/>
    <m/>
    <m/>
    <m/>
    <m/>
    <m/>
    <m/>
    <m/>
    <m/>
    <m/>
    <x v="0"/>
    <s v="Y"/>
    <n v="2340.58"/>
    <x v="843"/>
    <n v="0"/>
    <m/>
    <m/>
    <m/>
    <m/>
    <n v="5056"/>
    <s v="Dispatcher"/>
    <s v="Customer Service Organization"/>
    <x v="2"/>
    <s v="3"/>
    <s v="ATM-Amarillo CCC"/>
    <s v="ATM-Dal-Dispatch Operations [1215]"/>
    <n v="1215"/>
    <s v="HOURLY"/>
  </r>
  <r>
    <n v="19072"/>
    <s v="Razo, Brandy N"/>
    <m/>
    <m/>
    <m/>
    <m/>
    <m/>
    <m/>
    <m/>
    <m/>
    <m/>
    <x v="0"/>
    <s v="Y"/>
    <n v="1202.53"/>
    <x v="844"/>
    <n v="0"/>
    <m/>
    <m/>
    <m/>
    <m/>
    <n v="5054"/>
    <s v="Customer Support Associate"/>
    <s v="Customer Service Organization"/>
    <x v="2"/>
    <s v="1"/>
    <s v="ATM-Amarillo CCC"/>
    <s v="ATM-CSO-Customer Contact Center [1212]"/>
    <n v="1212"/>
    <s v="HOURLY"/>
  </r>
  <r>
    <n v="19073"/>
    <s v="Torres, Angelica M"/>
    <m/>
    <m/>
    <m/>
    <m/>
    <m/>
    <m/>
    <m/>
    <m/>
    <m/>
    <x v="1"/>
    <s v="N"/>
    <n v="1355.5500000000004"/>
    <x v="845"/>
    <n v="1355.5500000000004"/>
    <m/>
    <m/>
    <m/>
    <m/>
    <n v="5107"/>
    <s v="Customer Support Associate"/>
    <s v="Customer Service Organization"/>
    <x v="2"/>
    <s v="1"/>
    <s v="ATM-Waco-CCC"/>
    <s v="ATM-CSO-Customer Contact Center [1212]"/>
    <n v="1212"/>
    <s v="HOURLY"/>
  </r>
  <r>
    <n v="19080"/>
    <s v="Pino, David M"/>
    <m/>
    <m/>
    <m/>
    <m/>
    <m/>
    <m/>
    <m/>
    <m/>
    <m/>
    <x v="1"/>
    <s v="N"/>
    <n v="2347.6299999999997"/>
    <x v="846"/>
    <n v="2347.6299999999997"/>
    <m/>
    <m/>
    <m/>
    <m/>
    <n v="5102"/>
    <s v="Instructor"/>
    <s v="Shared Services"/>
    <x v="0"/>
    <s v="4"/>
    <s v="ATM-Waco-CCC"/>
    <s v="ATM-SS Dallas CSO Training &amp; Knowledge Mgmt [1216]"/>
    <n v="1216"/>
    <s v="PERIOD"/>
  </r>
  <r>
    <n v="19087"/>
    <s v="Corral, Mario A"/>
    <m/>
    <m/>
    <m/>
    <m/>
    <m/>
    <m/>
    <m/>
    <m/>
    <m/>
    <x v="1"/>
    <s v="N"/>
    <n v="4022.5600000000004"/>
    <x v="847"/>
    <n v="2531.5500000000006"/>
    <m/>
    <m/>
    <m/>
    <m/>
    <n v="5073"/>
    <s v="Dispatcher"/>
    <s v="Customer Service Organization"/>
    <x v="2"/>
    <s v="3"/>
    <s v="ATM-Plano-CSO"/>
    <s v="ATM-Dal-Dispatch Operations [1215]"/>
    <n v="1215"/>
    <s v="HOURLY"/>
  </r>
  <r>
    <n v="19089"/>
    <s v="Cazares, Victoria"/>
    <m/>
    <m/>
    <m/>
    <m/>
    <m/>
    <m/>
    <m/>
    <m/>
    <m/>
    <x v="1"/>
    <s v="N"/>
    <n v="404"/>
    <x v="848"/>
    <n v="404"/>
    <m/>
    <m/>
    <m/>
    <m/>
    <n v="5071"/>
    <s v="Customer Support Associate"/>
    <s v="Customer Service Organization"/>
    <x v="2"/>
    <s v="1"/>
    <s v="ATM-Amarillo CCC"/>
    <s v="ATM-CSO-Customer Contact Center [1212]"/>
    <n v="1212"/>
    <s v="HOURLY"/>
  </r>
  <r>
    <n v="19090"/>
    <s v="Mendoza, Delilah"/>
    <m/>
    <m/>
    <m/>
    <m/>
    <m/>
    <m/>
    <m/>
    <m/>
    <m/>
    <x v="1"/>
    <s v="N"/>
    <n v="1777.5"/>
    <x v="849"/>
    <n v="1777.5"/>
    <m/>
    <m/>
    <m/>
    <m/>
    <n v="5097"/>
    <s v="Customer Account Supv"/>
    <s v="Customer Service Organization"/>
    <x v="2"/>
    <s v="2"/>
    <s v="ATM-Amarillo CCC"/>
    <s v="ATM-CSO-Customer Contact Center [1212]"/>
    <n v="1212"/>
    <s v="HOURLY"/>
  </r>
  <r>
    <n v="19102"/>
    <s v="Durham, Rachel K"/>
    <m/>
    <m/>
    <m/>
    <m/>
    <m/>
    <m/>
    <m/>
    <m/>
    <m/>
    <x v="0"/>
    <s v="Y"/>
    <n v="1732.0300000000007"/>
    <x v="850"/>
    <n v="0"/>
    <m/>
    <m/>
    <m/>
    <m/>
    <n v="5080"/>
    <s v="Accounts Payable Coordinator"/>
    <s v="Shared Services"/>
    <x v="0"/>
    <s v="2"/>
    <s v="ATM-Dal-Lincoln III"/>
    <s v="ATM-Dal-Accounts Payable [1120]"/>
    <n v="1120"/>
    <s v="HOURLY"/>
  </r>
  <r>
    <n v="19108"/>
    <s v="Patrick, David (Rod)"/>
    <m/>
    <m/>
    <m/>
    <m/>
    <m/>
    <m/>
    <m/>
    <m/>
    <m/>
    <x v="0"/>
    <s v="Y"/>
    <n v="2047.7"/>
    <x v="851"/>
    <n v="0"/>
    <m/>
    <m/>
    <m/>
    <m/>
    <n v="5124"/>
    <s v="Lead IT Sys Engineering"/>
    <s v="Shared Services"/>
    <x v="0"/>
    <s v="6"/>
    <s v="ATM-Dallas Lincoln II"/>
    <s v="ATM-Dal-IT Engineering &amp; Operations [1137]"/>
    <n v="1137"/>
    <s v="PERIOD"/>
  </r>
  <r>
    <n v="19116"/>
    <s v="Lara, Joseph E"/>
    <m/>
    <m/>
    <m/>
    <m/>
    <m/>
    <m/>
    <m/>
    <m/>
    <m/>
    <x v="0"/>
    <s v="Y"/>
    <n v="1936.7099999999998"/>
    <x v="852"/>
    <n v="0"/>
    <m/>
    <m/>
    <m/>
    <m/>
    <n v="5119"/>
    <s v="Revenue Mgmt Spec"/>
    <s v="Customer Service Organization"/>
    <x v="2"/>
    <s v="3"/>
    <s v="ATM-Dal-CSO"/>
    <s v="ATM-Dal-Customer Revenue Management [1228]"/>
    <n v="1228"/>
    <s v="HOURLY"/>
  </r>
  <r>
    <n v="19120"/>
    <s v="Lee, Shawn C"/>
    <m/>
    <m/>
    <m/>
    <m/>
    <m/>
    <m/>
    <m/>
    <m/>
    <m/>
    <x v="0"/>
    <s v="Y"/>
    <n v="5174.91"/>
    <x v="853"/>
    <n v="0"/>
    <m/>
    <m/>
    <m/>
    <m/>
    <n v="5121"/>
    <s v="Dispatch Systems Specialist"/>
    <s v="Customer Service Organization"/>
    <x v="2"/>
    <s v="4"/>
    <s v="ATM-Plano-CSO"/>
    <s v="ATM-Dal-Dispatch Operations [1215]"/>
    <n v="1215"/>
    <s v="HOURLY"/>
  </r>
  <r>
    <n v="19131"/>
    <s v="Fleming, Andrew K"/>
    <m/>
    <m/>
    <m/>
    <m/>
    <m/>
    <m/>
    <m/>
    <m/>
    <m/>
    <x v="0"/>
    <s v="Y"/>
    <n v="1225.4500000000005"/>
    <x v="854"/>
    <n v="0"/>
    <m/>
    <m/>
    <m/>
    <m/>
    <n v="5143"/>
    <s v="Revenue Mgmt Coord"/>
    <s v="Customer Service Organization"/>
    <x v="2"/>
    <s v="2"/>
    <s v="ATM-Dal-CSO"/>
    <s v="ATM-Dal-Customer Revenue Management [1228]"/>
    <n v="1228"/>
    <s v="HOURLY"/>
  </r>
  <r>
    <n v="19135"/>
    <s v="Walters, Gordon E"/>
    <m/>
    <m/>
    <m/>
    <m/>
    <m/>
    <m/>
    <m/>
    <m/>
    <m/>
    <x v="1"/>
    <s v="N"/>
    <n v="8285.8200000000015"/>
    <x v="855"/>
    <n v="3618.6099999999979"/>
    <m/>
    <m/>
    <m/>
    <m/>
    <n v="5161"/>
    <s v="Sr Financial Reporting Analyst"/>
    <s v="Shared Services"/>
    <x v="0"/>
    <s v="5"/>
    <s v="ATM-Dal-Lincoln III"/>
    <s v="ATM-Dal-Financial Reporting [1125]"/>
    <n v="1125"/>
    <s v="PERIOD"/>
  </r>
  <r>
    <n v="19142"/>
    <s v="Newland, Kimberly L (Kim)"/>
    <m/>
    <m/>
    <m/>
    <m/>
    <m/>
    <m/>
    <m/>
    <m/>
    <m/>
    <x v="0"/>
    <s v="Y"/>
    <n v="5423.8600000000015"/>
    <x v="856"/>
    <n v="0"/>
    <m/>
    <m/>
    <m/>
    <m/>
    <n v="5155"/>
    <s v="Mgr Human Resources"/>
    <s v="Shared Services"/>
    <x v="0"/>
    <s v="6"/>
    <s v="ATM-Dal-Lincoln III"/>
    <s v="ATM-Dal-SS Dallas SVP Human Resources [1403]"/>
    <n v="1403"/>
    <s v="PERIOD"/>
  </r>
  <r>
    <n v="19144"/>
    <s v="Newman, Scott A"/>
    <m/>
    <m/>
    <m/>
    <m/>
    <m/>
    <m/>
    <m/>
    <m/>
    <m/>
    <x v="0"/>
    <s v="Y"/>
    <n v="4469.5300000000007"/>
    <x v="857"/>
    <n v="0"/>
    <m/>
    <m/>
    <m/>
    <m/>
    <n v="5156"/>
    <s v="Sr Applications Developer"/>
    <s v="Shared Services"/>
    <x v="0"/>
    <s v="6"/>
    <s v="ATM-Dallas Lincoln II"/>
    <s v="ATM-Dal-IT Customer Services Systems [1156]"/>
    <n v="1156"/>
    <s v="PERIOD"/>
  </r>
  <r>
    <n v="19150"/>
    <s v="Villarreal, BreAnna C"/>
    <m/>
    <m/>
    <m/>
    <m/>
    <m/>
    <m/>
    <m/>
    <m/>
    <m/>
    <x v="0"/>
    <s v="Y"/>
    <n v="2972.6099999999997"/>
    <x v="858"/>
    <n v="0"/>
    <m/>
    <m/>
    <m/>
    <m/>
    <n v="5188"/>
    <s v="Sr Plant Accountant"/>
    <s v="Shared Services"/>
    <x v="0"/>
    <s v="5"/>
    <s v="ATM-Dal-Lincoln III"/>
    <s v="ATM-Dal-Plant Accounting [1121]"/>
    <n v="1121"/>
    <s v="PERIOD"/>
  </r>
  <r>
    <n v="19153"/>
    <s v="Connelly, Melanie P"/>
    <m/>
    <m/>
    <m/>
    <m/>
    <m/>
    <m/>
    <m/>
    <m/>
    <m/>
    <x v="1"/>
    <s v="N"/>
    <n v="6843.9799999999977"/>
    <x v="859"/>
    <n v="5647.9399999999987"/>
    <m/>
    <m/>
    <m/>
    <m/>
    <n v="5179"/>
    <s v="Dir Compensation &amp; HRMS"/>
    <s v="Shared Services"/>
    <x v="0"/>
    <s v="7"/>
    <s v="ATM-Dal-Lincoln III"/>
    <s v="ATM-Dal-Compensation &amp; HRMS [1416]"/>
    <n v="1416"/>
    <s v="PERIOD"/>
  </r>
  <r>
    <n v="19167"/>
    <s v="Boyd, Derek W"/>
    <m/>
    <m/>
    <m/>
    <m/>
    <m/>
    <m/>
    <m/>
    <m/>
    <m/>
    <x v="1"/>
    <s v="N"/>
    <n v="10176.140000000001"/>
    <x v="860"/>
    <n v="7774.640000000004"/>
    <m/>
    <m/>
    <m/>
    <m/>
    <n v="5192"/>
    <s v="Dir Risk Management"/>
    <s v="Shared Services"/>
    <x v="0"/>
    <s v="8"/>
    <s v="ATM-Dal-Lincoln III"/>
    <s v="ATM-Dal-Risk Management [1108]"/>
    <n v="1108"/>
    <s v="PERIOD"/>
  </r>
  <r>
    <n v="19182"/>
    <s v="Chastain, Ryan A"/>
    <m/>
    <m/>
    <m/>
    <m/>
    <m/>
    <m/>
    <m/>
    <m/>
    <m/>
    <x v="1"/>
    <s v="N"/>
    <n v="3930.05"/>
    <x v="861"/>
    <n v="3930.05"/>
    <m/>
    <m/>
    <m/>
    <m/>
    <n v="5197"/>
    <s v="Sr Engineer"/>
    <s v="Kentucky-Mid-States Division"/>
    <x v="1"/>
    <s v="6"/>
    <s v="KMD-Franklin"/>
    <s v="KMD-Cool Springs-Engineering [3315]"/>
    <n v="3315"/>
    <s v="PERIOD"/>
  </r>
  <r>
    <n v="19195"/>
    <s v="Cardenas, Librado L"/>
    <m/>
    <m/>
    <m/>
    <m/>
    <m/>
    <m/>
    <m/>
    <m/>
    <m/>
    <x v="1"/>
    <s v="N"/>
    <n v="2220.0800000000004"/>
    <x v="862"/>
    <n v="2220.0800000000004"/>
    <m/>
    <m/>
    <m/>
    <m/>
    <n v="5222"/>
    <s v="Revenue Mgmt Spec"/>
    <s v="Customer Service Organization"/>
    <x v="2"/>
    <s v="3"/>
    <s v="ATM-Dal-CSO"/>
    <s v="ATM-Dal-Customer Revenue Management [1228]"/>
    <n v="1228"/>
    <s v="HOURLY"/>
  </r>
  <r>
    <n v="19198"/>
    <s v="Frank, Kevin C"/>
    <m/>
    <m/>
    <m/>
    <m/>
    <m/>
    <m/>
    <m/>
    <m/>
    <m/>
    <x v="1"/>
    <s v="N"/>
    <n v="17999.999999999996"/>
    <x v="863"/>
    <n v="6436.1699999999973"/>
    <m/>
    <m/>
    <m/>
    <m/>
    <n v="5228"/>
    <s v="Attorney"/>
    <s v="Shared Services"/>
    <x v="0"/>
    <s v="7"/>
    <s v="ATM-Dal-Lincoln III"/>
    <s v="ATM-Dal-Legal [1501]"/>
    <n v="1501"/>
    <s v="PERIOD"/>
  </r>
  <r>
    <n v="19203"/>
    <s v="Brown, Carlotta A"/>
    <m/>
    <m/>
    <m/>
    <m/>
    <m/>
    <m/>
    <m/>
    <m/>
    <m/>
    <x v="1"/>
    <s v="N"/>
    <n v="23999.999999999985"/>
    <x v="864"/>
    <n v="4876.54"/>
    <m/>
    <m/>
    <m/>
    <m/>
    <n v="5220"/>
    <s v="Mgr Employee Relations &amp; Compliance"/>
    <s v="Shared Services"/>
    <x v="0"/>
    <s v="6"/>
    <s v="ATM-Dal-Lincoln III"/>
    <s v="ATM-Dal-Employment &amp; Emp Rel [1401]"/>
    <n v="1401"/>
    <s v="PERIOD"/>
  </r>
  <r>
    <n v="19209"/>
    <s v="Camacho, Jeanna M"/>
    <m/>
    <m/>
    <m/>
    <m/>
    <m/>
    <m/>
    <m/>
    <m/>
    <m/>
    <x v="1"/>
    <s v="N"/>
    <n v="4004.3599999999992"/>
    <x v="865"/>
    <n v="4004.3599999999992"/>
    <m/>
    <m/>
    <m/>
    <m/>
    <n v="5221"/>
    <s v="Business Process Lead"/>
    <s v="Shared Services"/>
    <x v="0"/>
    <s v="6"/>
    <s v="ATM-Dal-Lincoln III"/>
    <s v="ATM-Dal-Customer Program Mgmt [1227]"/>
    <n v="1227"/>
    <s v="PERIOD"/>
  </r>
  <r>
    <n v="19217"/>
    <s v="Brown, Kristina"/>
    <m/>
    <m/>
    <m/>
    <m/>
    <m/>
    <m/>
    <m/>
    <m/>
    <m/>
    <x v="1"/>
    <s v="N"/>
    <n v="2227.81"/>
    <x v="866"/>
    <n v="1587.0600000000002"/>
    <m/>
    <m/>
    <m/>
    <m/>
    <n v="5243"/>
    <s v="Customer Support Associate"/>
    <s v="Customer Service Organization"/>
    <x v="2"/>
    <s v="1"/>
    <s v="ATM-Amarillo CCC"/>
    <s v="ATM-CSO-Customer Contact Center [1212]"/>
    <n v="1212"/>
    <s v="HOURLY"/>
  </r>
  <r>
    <n v="19229"/>
    <s v="Brooks, Lita J"/>
    <m/>
    <m/>
    <m/>
    <m/>
    <m/>
    <m/>
    <m/>
    <m/>
    <m/>
    <x v="1"/>
    <s v="N"/>
    <n v="9576.7500000000018"/>
    <x v="867"/>
    <n v="4131.7799999999988"/>
    <m/>
    <m/>
    <m/>
    <m/>
    <n v="5254"/>
    <s v="Sr TBS App Support Specialist"/>
    <s v="Shared Services"/>
    <x v="0"/>
    <s v="6"/>
    <s v="ATM-Dallas Lincoln II"/>
    <s v="ATM-Dal-TBS Application Support [1837]"/>
    <n v="1837"/>
    <s v="PERIOD"/>
  </r>
  <r>
    <n v="19240"/>
    <s v="Planchon, Nathan C (Nate)"/>
    <m/>
    <m/>
    <m/>
    <m/>
    <m/>
    <m/>
    <m/>
    <m/>
    <m/>
    <x v="1"/>
    <s v="N"/>
    <n v="4157.5999999999985"/>
    <x v="868"/>
    <n v="3323.2699999999991"/>
    <m/>
    <m/>
    <m/>
    <m/>
    <n v="5247"/>
    <s v="Supv Dispatching"/>
    <s v="Customer Service Organization"/>
    <x v="2"/>
    <s v="5"/>
    <s v="ATM-Plano-CSO"/>
    <s v="ATM-Dal-Dispatch Operations [1215]"/>
    <n v="1215"/>
    <s v="PERIOD"/>
  </r>
  <r>
    <n v="19246"/>
    <s v="Gersch, Elizabeth E (Liz)"/>
    <m/>
    <m/>
    <m/>
    <m/>
    <m/>
    <m/>
    <m/>
    <m/>
    <m/>
    <x v="1"/>
    <s v="N"/>
    <n v="5490.7800000000007"/>
    <x v="869"/>
    <n v="3139.5700000000015"/>
    <m/>
    <m/>
    <m/>
    <m/>
    <n v="5258"/>
    <s v="Supv Customer Operations"/>
    <s v="Customer Service Organization"/>
    <x v="2"/>
    <s v="5"/>
    <s v="ATM-Waco-CCC"/>
    <s v="ATM-CSO-Customer Contact Center [1212]"/>
    <n v="1212"/>
    <s v="PERIOD"/>
  </r>
  <r>
    <n v="19248"/>
    <s v="Hammett, Tara"/>
    <m/>
    <m/>
    <m/>
    <m/>
    <m/>
    <m/>
    <m/>
    <m/>
    <m/>
    <x v="1"/>
    <s v="N"/>
    <n v="15093.720000000001"/>
    <x v="870"/>
    <n v="2592.17"/>
    <m/>
    <m/>
    <m/>
    <m/>
    <n v="5255"/>
    <s v="Knowledge Mgmt Specialist"/>
    <s v="Shared Services"/>
    <x v="0"/>
    <s v="4"/>
    <s v="ATM-Plano Training Center"/>
    <s v="ATM-SS Dallas CSO Training &amp; Knowledge Mgmt [1216]"/>
    <n v="1216"/>
    <s v="PERIOD"/>
  </r>
  <r>
    <n v="19253"/>
    <s v="Petty, Shawneequa N"/>
    <m/>
    <m/>
    <m/>
    <m/>
    <m/>
    <m/>
    <m/>
    <m/>
    <m/>
    <x v="1"/>
    <s v="N"/>
    <n v="2344.8700000000003"/>
    <x v="871"/>
    <n v="2344.8700000000003"/>
    <m/>
    <m/>
    <m/>
    <m/>
    <n v="5269"/>
    <s v="Customer Experience Analyst"/>
    <s v="Customer Service Organization"/>
    <x v="2"/>
    <s v="4"/>
    <s v="ATM-Waco-CCC"/>
    <s v="ATM-CSO-Customer Contact Center [1212]"/>
    <n v="1212"/>
    <s v="PERIOD"/>
  </r>
  <r>
    <n v="19257"/>
    <s v="Almanza, Jeannette"/>
    <m/>
    <m/>
    <m/>
    <m/>
    <m/>
    <m/>
    <m/>
    <m/>
    <m/>
    <x v="1"/>
    <s v="N"/>
    <n v="4339.949999999998"/>
    <x v="872"/>
    <n v="4339.949999999998"/>
    <m/>
    <m/>
    <m/>
    <m/>
    <n v="5253"/>
    <s v="Lead Risk Mgmt Analyst"/>
    <s v="Shared Services"/>
    <x v="0"/>
    <s v="5"/>
    <s v="ATM-Dal-Lincoln III"/>
    <s v="ATM-Dal-Risk Management [1108]"/>
    <n v="1108"/>
    <s v="PERIOD"/>
  </r>
  <r>
    <n v="19261"/>
    <s v="Roy, Jovita L"/>
    <m/>
    <m/>
    <m/>
    <m/>
    <m/>
    <m/>
    <m/>
    <m/>
    <m/>
    <x v="1"/>
    <s v="N"/>
    <n v="4795.4799999999996"/>
    <x v="873"/>
    <n v="3197.0400000000013"/>
    <m/>
    <m/>
    <m/>
    <m/>
    <n v="5292"/>
    <s v="Sr IT Project Manager"/>
    <s v="Shared Services"/>
    <x v="0"/>
    <s v="6"/>
    <s v="ATM-Dallas Lincoln II"/>
    <s v="ATM-Dal-IT Enterprise Architecture [1167]"/>
    <n v="1167"/>
    <s v="PERIOD"/>
  </r>
  <r>
    <n v="19269"/>
    <s v="Martinez, Mark A"/>
    <m/>
    <m/>
    <m/>
    <m/>
    <m/>
    <m/>
    <m/>
    <m/>
    <m/>
    <x v="1"/>
    <s v="N"/>
    <n v="2141.4800000000005"/>
    <x v="874"/>
    <n v="2141.4800000000005"/>
    <m/>
    <m/>
    <m/>
    <m/>
    <n v="5284"/>
    <s v="Dispatcher"/>
    <s v="Customer Service Organization"/>
    <x v="2"/>
    <s v="3"/>
    <s v="ATM-Plano-CSO"/>
    <s v="ATM-Dal-Dispatch Operations [1215]"/>
    <n v="1215"/>
    <s v="HOURLY"/>
  </r>
  <r>
    <n v="19279"/>
    <s v="Reynoso, Hector"/>
    <m/>
    <m/>
    <m/>
    <m/>
    <m/>
    <m/>
    <m/>
    <m/>
    <m/>
    <x v="1"/>
    <s v="N"/>
    <n v="3897.9100000000012"/>
    <x v="875"/>
    <n v="1859.1300000000008"/>
    <m/>
    <m/>
    <m/>
    <m/>
    <n v="5290"/>
    <s v="Revenue Mgmt Coord"/>
    <s v="Customer Service Organization"/>
    <x v="2"/>
    <s v="2"/>
    <s v="ATM-Dal-CSO"/>
    <s v="ATM-Dal-Customer Revenue Management [1228]"/>
    <n v="1228"/>
    <s v="HOURLY"/>
  </r>
  <r>
    <n v="19282"/>
    <s v="Harris, Kaprece S"/>
    <m/>
    <m/>
    <m/>
    <m/>
    <m/>
    <m/>
    <m/>
    <m/>
    <m/>
    <x v="1"/>
    <s v="N"/>
    <n v="564.27"/>
    <x v="876"/>
    <n v="752.17000000000007"/>
    <m/>
    <m/>
    <m/>
    <m/>
    <n v="5311"/>
    <s v="Revenue Mgmt Coord"/>
    <s v="Customer Service Organization"/>
    <x v="2"/>
    <s v="2"/>
    <s v="ATM-Dal-CSO"/>
    <s v="ATM-Dal-Customer Revenue Management [1228]"/>
    <n v="1228"/>
    <s v="HOURLY"/>
  </r>
  <r>
    <n v="19292"/>
    <s v="Becerra, Jose Jr."/>
    <m/>
    <m/>
    <m/>
    <m/>
    <m/>
    <m/>
    <m/>
    <m/>
    <m/>
    <x v="1"/>
    <s v="N"/>
    <n v="1386.72"/>
    <x v="877"/>
    <n v="1386.72"/>
    <m/>
    <m/>
    <m/>
    <m/>
    <n v="5299"/>
    <s v="Customer Support Associate"/>
    <s v="Customer Service Organization"/>
    <x v="2"/>
    <s v="1"/>
    <s v="ATM-Waco-CCC"/>
    <s v="ATM-CSO-Customer Contact Center [1212]"/>
    <n v="1212"/>
    <s v="HOURLY"/>
  </r>
  <r>
    <n v="19293"/>
    <s v="Cruz, Nancy"/>
    <m/>
    <m/>
    <m/>
    <m/>
    <m/>
    <m/>
    <m/>
    <m/>
    <m/>
    <x v="1"/>
    <s v="N"/>
    <n v="1838.43"/>
    <x v="878"/>
    <n v="1191.69"/>
    <m/>
    <m/>
    <m/>
    <m/>
    <n v="5304"/>
    <s v="Customer Support Associate"/>
    <s v="Customer Service Organization"/>
    <x v="2"/>
    <s v="1"/>
    <s v="ATM-Waco-CCC"/>
    <s v="ATM-CSO-Customer Contact Center [1212]"/>
    <n v="1212"/>
    <s v="HOURLY"/>
  </r>
  <r>
    <n v="19301"/>
    <s v="Holmes, Melanie R"/>
    <m/>
    <m/>
    <m/>
    <m/>
    <m/>
    <m/>
    <m/>
    <m/>
    <m/>
    <x v="1"/>
    <s v="N"/>
    <n v="1673.4600000000005"/>
    <x v="879"/>
    <n v="1673.4600000000005"/>
    <m/>
    <m/>
    <m/>
    <m/>
    <n v="5313"/>
    <s v="Builder Services Specialist"/>
    <s v="Customer Service Organization"/>
    <x v="2"/>
    <s v="2"/>
    <s v="ATM-Waco-CCC"/>
    <s v="ATM-CSO-Customer Contact Center [1212]"/>
    <n v="1212"/>
    <s v="HOURLY"/>
  </r>
  <r>
    <n v="19316"/>
    <s v="Bridges, Mallory"/>
    <m/>
    <m/>
    <m/>
    <m/>
    <m/>
    <m/>
    <m/>
    <m/>
    <m/>
    <x v="1"/>
    <s v="N"/>
    <n v="777.42000000000007"/>
    <x v="880"/>
    <n v="777.42000000000007"/>
    <m/>
    <m/>
    <m/>
    <m/>
    <n v="5320"/>
    <s v="Business Process Analyst"/>
    <s v="Shared Services"/>
    <x v="0"/>
    <s v="4"/>
    <s v="ATM-Dal-Lincoln III"/>
    <s v="ATM-Dal-Customer Program Mgmt [1227]"/>
    <n v="1227"/>
    <s v="PERIOD"/>
  </r>
  <r>
    <n v="19327"/>
    <s v="McCoy, Johnny R"/>
    <m/>
    <m/>
    <m/>
    <m/>
    <m/>
    <m/>
    <m/>
    <m/>
    <m/>
    <x v="1"/>
    <s v="N"/>
    <n v="2322.31"/>
    <x v="881"/>
    <n v="2180.6400000000003"/>
    <m/>
    <m/>
    <m/>
    <m/>
    <n v="5321"/>
    <s v="Dispatcher"/>
    <s v="Customer Service Organization"/>
    <x v="2"/>
    <s v="3"/>
    <s v="ATM-Plano-CSO"/>
    <s v="ATM-Dal-Dispatch Operations [1215]"/>
    <n v="1215"/>
    <s v="HOURLY"/>
  </r>
  <r>
    <n v="19338"/>
    <s v="Green, Corey D"/>
    <m/>
    <m/>
    <m/>
    <m/>
    <m/>
    <m/>
    <m/>
    <m/>
    <m/>
    <x v="1"/>
    <s v="N"/>
    <n v="4147.6500000000005"/>
    <x v="882"/>
    <n v="4147.6500000000005"/>
    <m/>
    <m/>
    <m/>
    <m/>
    <n v="5343"/>
    <s v="Lead EE &amp; Org Development"/>
    <s v="Shared Services"/>
    <x v="0"/>
    <s v="6"/>
    <s v="ATM-Plano Training Center"/>
    <s v="ATM-Dal-Employee Dev [1408]"/>
    <n v="1408"/>
    <s v="PERIOD"/>
  </r>
  <r>
    <n v="19340"/>
    <s v="Stojak, Sarah E"/>
    <m/>
    <m/>
    <m/>
    <m/>
    <m/>
    <m/>
    <m/>
    <m/>
    <m/>
    <x v="1"/>
    <s v="N"/>
    <n v="13161.59"/>
    <x v="883"/>
    <n v="5264.63"/>
    <m/>
    <m/>
    <m/>
    <m/>
    <n v="5355"/>
    <s v="Mgr Income Tax"/>
    <s v="Shared Services"/>
    <x v="0"/>
    <s v="6"/>
    <s v="ATM-Dal-Lincoln III"/>
    <s v="ATM-Dal-Income Tax [1129]"/>
    <n v="1129"/>
    <s v="PERIOD"/>
  </r>
  <r>
    <n v="19341"/>
    <s v="McNealy, Nira L"/>
    <m/>
    <m/>
    <m/>
    <m/>
    <m/>
    <m/>
    <m/>
    <m/>
    <m/>
    <x v="1"/>
    <s v="N"/>
    <n v="747.62000000000012"/>
    <x v="884"/>
    <n v="2001.1000000000001"/>
    <m/>
    <m/>
    <m/>
    <m/>
    <n v="5350"/>
    <s v="Energy Assistance Spec"/>
    <s v="Shared Services"/>
    <x v="0"/>
    <s v="3"/>
    <s v="ATM-Dal-Lincoln III"/>
    <s v="ATM-Dal-Energy Assistance [1508]"/>
    <n v="1508"/>
    <s v="HOURLY"/>
  </r>
  <r>
    <n v="19344"/>
    <s v="Stembridge, Christi P"/>
    <m/>
    <m/>
    <m/>
    <m/>
    <m/>
    <m/>
    <m/>
    <m/>
    <m/>
    <x v="1"/>
    <s v="N"/>
    <n v="3133.7200000000012"/>
    <x v="885"/>
    <n v="3676.4700000000021"/>
    <m/>
    <m/>
    <m/>
    <m/>
    <n v="5354"/>
    <s v="Mgr Customer Care"/>
    <s v="Customer Service Organization"/>
    <x v="2"/>
    <s v="5"/>
    <s v="ATM-Dal-CSO"/>
    <s v="ATM-Dal-Customer Revenue Management [1228]"/>
    <n v="1228"/>
    <s v="PERIOD"/>
  </r>
  <r>
    <n v="19360"/>
    <s v="Hanes, Mary E (Emily)"/>
    <m/>
    <m/>
    <m/>
    <m/>
    <m/>
    <m/>
    <m/>
    <m/>
    <m/>
    <x v="1"/>
    <s v="N"/>
    <n v="16623.04"/>
    <x v="886"/>
    <n v="3437.9999999999995"/>
    <m/>
    <m/>
    <m/>
    <m/>
    <n v="5425"/>
    <s v="Dispatch Systems Analyst"/>
    <s v="Customer Service Organization"/>
    <x v="2"/>
    <s v="5"/>
    <s v="ATM-Dal-CSO"/>
    <s v="ATM-Dal-Dispatch Operations [1215]"/>
    <n v="1215"/>
    <s v="PERIOD"/>
  </r>
  <r>
    <n v="19380"/>
    <s v="Young-Smalls, Teresa L"/>
    <m/>
    <m/>
    <m/>
    <m/>
    <m/>
    <m/>
    <m/>
    <m/>
    <m/>
    <x v="1"/>
    <s v="N"/>
    <n v="2518.1999999999998"/>
    <x v="887"/>
    <n v="2518.1999999999998"/>
    <m/>
    <m/>
    <m/>
    <m/>
    <n v="5457"/>
    <s v="Cash Reconciliation Analyst"/>
    <s v="Customer Service Organization"/>
    <x v="2"/>
    <s v="4"/>
    <s v="ATM-Dal-CSO"/>
    <s v="ATM-Dal-Customer Revenue Management [1228]"/>
    <n v="1228"/>
    <s v="HOURLY"/>
  </r>
  <r>
    <n v="19383"/>
    <s v="Beauchamp, Elizabeth A (Liz)"/>
    <m/>
    <m/>
    <m/>
    <m/>
    <m/>
    <m/>
    <m/>
    <m/>
    <m/>
    <x v="1"/>
    <s v="N"/>
    <n v="24000.000000000007"/>
    <x v="888"/>
    <n v="6637.7199999999993"/>
    <m/>
    <m/>
    <m/>
    <m/>
    <n v="5406"/>
    <s v="Dir Government &amp; Public Aff"/>
    <s v="Shared Services"/>
    <x v="0"/>
    <s v="7"/>
    <s v="ATM-Dal-Lincoln III"/>
    <s v="ATM-Dal-Corporate Communications [1133]"/>
    <n v="1133"/>
    <s v="PERIOD"/>
  </r>
  <r>
    <n v="19386"/>
    <s v="Vazquez Moreno, Vianey B (Vii)"/>
    <m/>
    <m/>
    <m/>
    <m/>
    <m/>
    <m/>
    <m/>
    <m/>
    <m/>
    <x v="1"/>
    <s v="N"/>
    <n v="1225.17"/>
    <x v="889"/>
    <n v="1228.0800000000002"/>
    <m/>
    <m/>
    <m/>
    <m/>
    <n v="5378"/>
    <s v="Customer Support Associate"/>
    <s v="Customer Service Organization"/>
    <x v="2"/>
    <s v="1"/>
    <s v="ATM-Amarillo CCC"/>
    <s v="ATM-CSO-Customer Contact Center [1212]"/>
    <n v="1212"/>
    <s v="HOURLY"/>
  </r>
  <r>
    <n v="19388"/>
    <s v="Meisenheimer, Michael E"/>
    <m/>
    <m/>
    <m/>
    <m/>
    <m/>
    <m/>
    <m/>
    <m/>
    <m/>
    <x v="1"/>
    <s v="N"/>
    <n v="239.52"/>
    <x v="890"/>
    <n v="3146.7100000000019"/>
    <m/>
    <m/>
    <m/>
    <m/>
    <n v="5438"/>
    <s v="Equity &amp; Executive Rewards Administrator"/>
    <s v="Shared Services"/>
    <x v="0"/>
    <s v="5"/>
    <s v="ATM-Dal-Lincoln III"/>
    <s v="ATM-Dal-Compensation &amp; HRMS [1416]"/>
    <n v="1416"/>
    <s v="PERIOD"/>
  </r>
  <r>
    <n v="19394"/>
    <s v="Abernathy, Ruth L"/>
    <m/>
    <m/>
    <m/>
    <m/>
    <m/>
    <m/>
    <m/>
    <m/>
    <m/>
    <x v="1"/>
    <s v="N"/>
    <n v="2650.2599999999993"/>
    <x v="891"/>
    <n v="2650.2599999999993"/>
    <m/>
    <m/>
    <m/>
    <m/>
    <n v="5398"/>
    <s v="Procurement Project Coordinator"/>
    <s v="Shared Services"/>
    <x v="0"/>
    <s v="4"/>
    <s v="ATM-Dal-Lincoln III"/>
    <s v="ATM-Dal-Supply Chain [1118]"/>
    <n v="1118"/>
    <s v="PERIOD"/>
  </r>
  <r>
    <n v="19399"/>
    <s v="Cardenas, Miriam L"/>
    <m/>
    <m/>
    <m/>
    <m/>
    <m/>
    <m/>
    <m/>
    <m/>
    <m/>
    <x v="1"/>
    <s v="N"/>
    <n v="1208.49"/>
    <x v="892"/>
    <n v="1208.49"/>
    <m/>
    <m/>
    <m/>
    <m/>
    <n v="5410"/>
    <s v="Customer Support Associate"/>
    <s v="Customer Service Organization"/>
    <x v="2"/>
    <s v="1"/>
    <s v="ATM-Waco-CCC"/>
    <s v="ATM-CSO-Customer Contact Center [1212]"/>
    <n v="1212"/>
    <s v="HOURLY"/>
  </r>
  <r>
    <n v="19408"/>
    <s v="Ayala, Carlos"/>
    <m/>
    <m/>
    <m/>
    <m/>
    <m/>
    <m/>
    <m/>
    <m/>
    <m/>
    <x v="1"/>
    <s v="N"/>
    <n v="1323.6299999999999"/>
    <x v="893"/>
    <n v="1323.6299999999999"/>
    <m/>
    <m/>
    <m/>
    <m/>
    <n v="5403"/>
    <s v="Mail Room Assoc"/>
    <s v="Shared Services"/>
    <x v="0"/>
    <s v="1"/>
    <s v="ATM-Dal-Lincoln III"/>
    <s v="ATM-Dal-Mail &amp; Supply [1112]"/>
    <n v="1112"/>
    <s v="HOURLY"/>
  </r>
  <r>
    <n v="19410"/>
    <s v="Lillard, Jacob W"/>
    <m/>
    <m/>
    <m/>
    <m/>
    <m/>
    <m/>
    <m/>
    <m/>
    <m/>
    <x v="1"/>
    <s v="N"/>
    <n v="4197.5000000000018"/>
    <x v="894"/>
    <n v="4197.5000000000018"/>
    <m/>
    <m/>
    <m/>
    <m/>
    <n v="5469"/>
    <s v="Sr Applications Developer"/>
    <s v="Shared Services"/>
    <x v="0"/>
    <s v="6"/>
    <s v="ATM-Dallas Lincoln II"/>
    <s v="ATM-Dal-IT Customer Services Systems [1156]"/>
    <n v="1156"/>
    <s v="PERIOD"/>
  </r>
  <r>
    <n v="19412"/>
    <s v="Royal-Roberts, La Donna L"/>
    <m/>
    <m/>
    <m/>
    <m/>
    <m/>
    <m/>
    <m/>
    <m/>
    <m/>
    <x v="1"/>
    <s v="N"/>
    <n v="258.02"/>
    <x v="895"/>
    <n v="566.47"/>
    <m/>
    <m/>
    <m/>
    <m/>
    <n v="5447"/>
    <s v="Revenue Mgmt Coord"/>
    <s v="Customer Service Organization"/>
    <x v="2"/>
    <s v="2"/>
    <s v="ATM-Dal-CSO"/>
    <s v="ATM-Dal-Customer Revenue Management [1228]"/>
    <n v="1228"/>
    <s v="HOURLY"/>
  </r>
  <r>
    <n v="19415"/>
    <s v="Willis, Yvonne"/>
    <m/>
    <m/>
    <m/>
    <m/>
    <m/>
    <m/>
    <m/>
    <m/>
    <m/>
    <x v="1"/>
    <s v="N"/>
    <n v="6585.8099999999968"/>
    <x v="896"/>
    <n v="2634.3100000000013"/>
    <m/>
    <m/>
    <m/>
    <m/>
    <n v="5485"/>
    <s v="Rate Admin Analyst"/>
    <s v="Shared Services"/>
    <x v="0"/>
    <s v="4"/>
    <s v="ATM-Dal-Lincoln III"/>
    <s v="ATM-Dal-Rate Administration [1144]"/>
    <n v="1144"/>
    <s v="PERIOD"/>
  </r>
  <r>
    <n v="19429"/>
    <s v="Hull, Kevin M"/>
    <m/>
    <m/>
    <m/>
    <m/>
    <m/>
    <m/>
    <m/>
    <m/>
    <m/>
    <x v="1"/>
    <s v="N"/>
    <n v="1707.28"/>
    <x v="897"/>
    <n v="1707.28"/>
    <m/>
    <m/>
    <m/>
    <m/>
    <n v="5498"/>
    <s v="Mail Room Assoc"/>
    <s v="Shared Services"/>
    <x v="0"/>
    <s v="1"/>
    <s v="ATM-Dal-Lincoln III"/>
    <s v="ATM-Dal-Mail &amp; Supply [1112]"/>
    <n v="1112"/>
    <s v="HOURLY"/>
  </r>
  <r>
    <n v="19430"/>
    <s v="Cain, Grady D"/>
    <m/>
    <m/>
    <m/>
    <m/>
    <m/>
    <m/>
    <m/>
    <m/>
    <m/>
    <x v="1"/>
    <s v="N"/>
    <n v="1949.5500000000002"/>
    <x v="898"/>
    <n v="1949.5500000000002"/>
    <m/>
    <m/>
    <m/>
    <m/>
    <n v="5409"/>
    <s v="Revenue Mgmt Coord"/>
    <s v="Customer Service Organization"/>
    <x v="2"/>
    <s v="2"/>
    <s v="ATM-Dal-CSO"/>
    <s v="ATM-Dal-Customer Revenue Management [1228]"/>
    <n v="1228"/>
    <s v="HOURLY"/>
  </r>
  <r>
    <n v="19431"/>
    <s v="Turrubiartes, Sergio J"/>
    <m/>
    <m/>
    <m/>
    <m/>
    <m/>
    <m/>
    <m/>
    <m/>
    <m/>
    <x v="1"/>
    <s v="N"/>
    <n v="3593.3099999999995"/>
    <x v="899"/>
    <n v="1860.359999999999"/>
    <m/>
    <m/>
    <m/>
    <m/>
    <n v="5504"/>
    <s v="Mail Room Coord"/>
    <s v="Shared Services"/>
    <x v="0"/>
    <s v="2"/>
    <s v="ATM-Dal-Lincoln III"/>
    <s v="ATM-Dal-Mail &amp; Supply [1112]"/>
    <n v="1112"/>
    <s v="HOURLY"/>
  </r>
  <r>
    <n v="19432"/>
    <s v="Raymond, Lisa M"/>
    <m/>
    <m/>
    <m/>
    <m/>
    <m/>
    <m/>
    <m/>
    <m/>
    <m/>
    <x v="1"/>
    <s v="N"/>
    <n v="2569.2400000000007"/>
    <x v="900"/>
    <n v="1722.8299999999992"/>
    <m/>
    <m/>
    <m/>
    <m/>
    <n v="5421"/>
    <s v="Revenue Mgmt Coord"/>
    <s v="Customer Service Organization"/>
    <x v="2"/>
    <s v="2"/>
    <s v="ATM-Dal-CSO"/>
    <s v="ATM-Dal-Customer Revenue Management [1228]"/>
    <n v="1228"/>
    <s v="HOURLY"/>
  </r>
  <r>
    <n v="19434"/>
    <s v="Reed, Stefanie W"/>
    <m/>
    <m/>
    <m/>
    <m/>
    <m/>
    <m/>
    <m/>
    <m/>
    <m/>
    <x v="1"/>
    <s v="N"/>
    <n v="1596.08"/>
    <x v="901"/>
    <n v="1094.19"/>
    <m/>
    <m/>
    <m/>
    <m/>
    <n v="5445"/>
    <s v="Customer Support Associate"/>
    <s v="Customer Service Organization"/>
    <x v="2"/>
    <s v="1"/>
    <s v="ATM-Waco-CCC"/>
    <s v="ATM-CSO-Customer Contact Center [1212]"/>
    <n v="1212"/>
    <s v="HOURLY"/>
  </r>
  <r>
    <n v="19437"/>
    <s v="Rowley, Rebecca K (Becky)"/>
    <m/>
    <m/>
    <m/>
    <m/>
    <m/>
    <m/>
    <m/>
    <m/>
    <m/>
    <x v="1"/>
    <s v="N"/>
    <n v="3231.6899999999987"/>
    <x v="902"/>
    <n v="4115.0299999999979"/>
    <m/>
    <m/>
    <m/>
    <m/>
    <n v="5479"/>
    <s v="Sr HRMS Specialist"/>
    <s v="Shared Services"/>
    <x v="0"/>
    <s v="5"/>
    <s v="ATM-Dal-Lincoln III"/>
    <s v="ATM-Dal-Compensation &amp; HRMS [1416]"/>
    <n v="1416"/>
    <s v="PERIOD"/>
  </r>
  <r>
    <n v="19439"/>
    <s v="Bledsoe, Brandon D"/>
    <m/>
    <m/>
    <m/>
    <m/>
    <m/>
    <m/>
    <m/>
    <m/>
    <m/>
    <x v="1"/>
    <s v="N"/>
    <n v="1589.45"/>
    <x v="903"/>
    <n v="712.01999999999987"/>
    <m/>
    <m/>
    <m/>
    <m/>
    <n v="5407"/>
    <s v="Customer Support Associate"/>
    <s v="Customer Service Organization"/>
    <x v="2"/>
    <s v="1"/>
    <s v="ATM-Waco-CCC"/>
    <s v="ATM-CSO-Customer Contact Center [1212]"/>
    <n v="1212"/>
    <s v="HOURLY"/>
  </r>
  <r>
    <n v="19444"/>
    <s v="Gonzalez, Vanessa M"/>
    <m/>
    <m/>
    <m/>
    <m/>
    <m/>
    <m/>
    <m/>
    <m/>
    <m/>
    <x v="1"/>
    <s v="N"/>
    <n v="1228.8899999999999"/>
    <x v="904"/>
    <n v="1228.8899999999999"/>
    <m/>
    <m/>
    <m/>
    <m/>
    <n v="5401"/>
    <s v="Customer Support Associate"/>
    <s v="Customer Service Organization"/>
    <x v="2"/>
    <s v="1"/>
    <s v="ATM-Amarillo CCC"/>
    <s v="ATM-CSO-Customer Contact Center [1212]"/>
    <n v="1212"/>
    <s v="HOURLY"/>
  </r>
  <r>
    <n v="19446"/>
    <s v="Marin, Jonathan C. (Jonny)"/>
    <m/>
    <m/>
    <m/>
    <m/>
    <m/>
    <m/>
    <m/>
    <m/>
    <m/>
    <x v="1"/>
    <s v="N"/>
    <n v="2011.3399999999997"/>
    <x v="905"/>
    <n v="2011.3399999999997"/>
    <m/>
    <m/>
    <m/>
    <m/>
    <n v="5433"/>
    <s v="Customer Care Specialist"/>
    <s v="Customer Service Organization"/>
    <x v="2"/>
    <s v="3"/>
    <s v="ATM-Dal-CSO"/>
    <s v="ATM-Dal-Customer Revenue Management [1228]"/>
    <n v="1228"/>
    <s v="HOURLY"/>
  </r>
  <r>
    <n v="19451"/>
    <s v="Chaumont, James D"/>
    <m/>
    <m/>
    <m/>
    <m/>
    <m/>
    <m/>
    <m/>
    <m/>
    <m/>
    <x v="1"/>
    <s v="N"/>
    <n v="18000"/>
    <x v="906"/>
    <n v="4188.6099999999997"/>
    <m/>
    <m/>
    <m/>
    <m/>
    <n v="5461"/>
    <s v="Sr Applications Developer"/>
    <s v="Shared Services"/>
    <x v="0"/>
    <s v="6"/>
    <s v="ATM-Dallas Lincoln II"/>
    <s v="ATM-Dal-IT Customer Services Systems [1156]"/>
    <n v="1156"/>
    <s v="PERIOD"/>
  </r>
  <r>
    <n v="19460"/>
    <s v="Rodriguez, Stephanie K"/>
    <m/>
    <m/>
    <m/>
    <m/>
    <m/>
    <m/>
    <m/>
    <m/>
    <m/>
    <x v="1"/>
    <s v="N"/>
    <n v="1709.05"/>
    <x v="907"/>
    <n v="1709.05"/>
    <m/>
    <m/>
    <m/>
    <m/>
    <n v="5446"/>
    <s v="Customer Support Associate"/>
    <s v="Customer Service Organization"/>
    <x v="2"/>
    <s v="1"/>
    <s v="ATM-Amarillo CCC"/>
    <s v="ATM-CSO-Customer Contact Center [1212]"/>
    <n v="1212"/>
    <s v="HOURLY"/>
  </r>
  <r>
    <n v="19480"/>
    <s v="Lin, Xiaoren (Peter)"/>
    <m/>
    <m/>
    <m/>
    <m/>
    <m/>
    <m/>
    <m/>
    <m/>
    <m/>
    <x v="1"/>
    <s v="N"/>
    <n v="18000.000000000004"/>
    <x v="908"/>
    <n v="4687.9600000000009"/>
    <m/>
    <m/>
    <m/>
    <m/>
    <n v="5499"/>
    <s v="Sr Applications Developer"/>
    <s v="Shared Services"/>
    <x v="0"/>
    <s v="6"/>
    <s v="ATM-Dallas Lincoln II"/>
    <s v="ATM-Dal-IT Customer Services Systems [1156]"/>
    <n v="1156"/>
    <s v="PERIOD"/>
  </r>
  <r>
    <n v="19488"/>
    <s v="Prieto, Maribel"/>
    <m/>
    <m/>
    <m/>
    <m/>
    <m/>
    <m/>
    <m/>
    <m/>
    <m/>
    <x v="1"/>
    <s v="N"/>
    <n v="1391.04"/>
    <x v="909"/>
    <n v="1391.04"/>
    <m/>
    <m/>
    <m/>
    <m/>
    <n v="5496"/>
    <s v="Customer Support Associate"/>
    <s v="Customer Service Organization"/>
    <x v="2"/>
    <s v="1"/>
    <s v="ATM-Amarillo CCC"/>
    <s v="ATM-CSO-Customer Contact Center [1212]"/>
    <n v="1212"/>
    <s v="HOURLY"/>
  </r>
  <r>
    <n v="19492"/>
    <s v="Gutierrez, Marlene"/>
    <m/>
    <m/>
    <m/>
    <m/>
    <m/>
    <m/>
    <m/>
    <m/>
    <m/>
    <x v="1"/>
    <s v="N"/>
    <n v="1205.97"/>
    <x v="910"/>
    <n v="1205.97"/>
    <m/>
    <m/>
    <m/>
    <m/>
    <n v="5495"/>
    <s v="Customer Support Associate"/>
    <s v="Customer Service Organization"/>
    <x v="2"/>
    <s v="1"/>
    <s v="ATM-Amarillo CCC"/>
    <s v="ATM-CSO-Customer Contact Center [1212]"/>
    <n v="1212"/>
    <s v="HOURLY"/>
  </r>
  <r>
    <n v="19495"/>
    <s v="Self, Melissa"/>
    <m/>
    <m/>
    <m/>
    <m/>
    <m/>
    <m/>
    <m/>
    <m/>
    <m/>
    <x v="1"/>
    <s v="N"/>
    <n v="4586.2100000000009"/>
    <x v="911"/>
    <n v="4586.2100000000009"/>
    <m/>
    <m/>
    <m/>
    <m/>
    <n v="5526"/>
    <s v="Mgr CSO Training &amp; Knowledge Mgmt"/>
    <s v="Shared Services"/>
    <x v="0"/>
    <s v="6"/>
    <s v="ATM-Plano Training Center"/>
    <s v="ATM-SS Dallas CSO Training &amp; Knowledge Mgmt [1216]"/>
    <n v="1216"/>
    <s v="PERIOD"/>
  </r>
  <r>
    <n v="19497"/>
    <s v="Reynolds, Patrick H (Hunter)"/>
    <m/>
    <m/>
    <m/>
    <m/>
    <m/>
    <m/>
    <m/>
    <m/>
    <m/>
    <x v="1"/>
    <s v="N"/>
    <n v="7680.5300000000007"/>
    <x v="912"/>
    <n v="3072.1099999999997"/>
    <m/>
    <m/>
    <m/>
    <m/>
    <n v="5525"/>
    <s v="Gas Supply Representative"/>
    <s v="Shared Services"/>
    <x v="0"/>
    <s v="5"/>
    <s v="MS-Flowood HQ"/>
    <s v="ATM-Jackson-West Region Gas Supply &amp; Services [1828]"/>
    <n v="1828"/>
    <s v="PERIOD"/>
  </r>
  <r>
    <n v="19508"/>
    <s v="Mcgregor, Matthew D (Dono)"/>
    <m/>
    <m/>
    <m/>
    <m/>
    <m/>
    <m/>
    <m/>
    <m/>
    <m/>
    <x v="1"/>
    <s v="N"/>
    <n v="4646.2099999999991"/>
    <x v="913"/>
    <n v="2010.3799999999994"/>
    <m/>
    <m/>
    <m/>
    <m/>
    <n v="5521"/>
    <s v="Service Technician 2"/>
    <s v="Kentucky-Mid-States Division"/>
    <x v="3"/>
    <s v="2"/>
    <s v="KMD-Princeton"/>
    <s v="KMD-Princeton-C&amp;M/Service [2635]"/>
    <n v="2635"/>
    <s v="HOURLY"/>
  </r>
  <r>
    <n v="19509"/>
    <s v="Abair, Jillana K (Jill)"/>
    <m/>
    <m/>
    <m/>
    <m/>
    <m/>
    <m/>
    <m/>
    <m/>
    <m/>
    <x v="1"/>
    <s v="N"/>
    <n v="2120.6600000000003"/>
    <x v="914"/>
    <n v="2120.6600000000003"/>
    <m/>
    <m/>
    <m/>
    <m/>
    <n v="5528"/>
    <s v="Staff Accountant I"/>
    <s v="Shared Services"/>
    <x v="0"/>
    <s v="4"/>
    <s v="ATM-Dal-Lincoln III"/>
    <s v="ATM-Dal-General Accounting [1119]"/>
    <n v="1119"/>
    <s v="PERIOD"/>
  </r>
  <r>
    <n v="19511"/>
    <s v="Gibson, Dallas W"/>
    <m/>
    <m/>
    <m/>
    <m/>
    <m/>
    <m/>
    <m/>
    <m/>
    <m/>
    <x v="1"/>
    <s v="N"/>
    <n v="387.86999999999995"/>
    <x v="915"/>
    <n v="387.86999999999995"/>
    <m/>
    <m/>
    <m/>
    <m/>
    <n v="5518"/>
    <s v="Dispatcher"/>
    <s v="Customer Service Organization"/>
    <x v="2"/>
    <s v="3"/>
    <s v="ATM-Plano-CSO"/>
    <s v="ATM-Dal-Dispatch Operations [1215]"/>
    <n v="1215"/>
    <s v="HOURLY"/>
  </r>
  <r>
    <n v="19517"/>
    <s v="Aguilar-Soto, April E"/>
    <m/>
    <m/>
    <m/>
    <m/>
    <m/>
    <m/>
    <m/>
    <m/>
    <m/>
    <x v="1"/>
    <s v="N"/>
    <n v="1433.7700000000002"/>
    <x v="916"/>
    <n v="1433.7700000000002"/>
    <m/>
    <m/>
    <m/>
    <m/>
    <n v="5509"/>
    <s v="Customer Support Associate"/>
    <s v="Customer Service Organization"/>
    <x v="2"/>
    <s v="1"/>
    <s v="ATM-Waco-CCC"/>
    <s v="ATM-CSO-Customer Contact Center [1212]"/>
    <n v="1212"/>
    <s v="HOURLY"/>
  </r>
  <r>
    <n v="19519"/>
    <s v="Creear, Terry Jr"/>
    <m/>
    <m/>
    <m/>
    <m/>
    <m/>
    <m/>
    <m/>
    <m/>
    <m/>
    <x v="1"/>
    <s v="N"/>
    <n v="2330.9899999999998"/>
    <x v="917"/>
    <n v="2330.9899999999998"/>
    <m/>
    <m/>
    <m/>
    <m/>
    <n v="5513"/>
    <s v="Dispatcher"/>
    <s v="Customer Service Organization"/>
    <x v="2"/>
    <s v="3"/>
    <s v="ATM-Plano-CSO"/>
    <s v="ATM-Dal-Dispatch Operations [1215]"/>
    <n v="1215"/>
    <s v="HOURLY"/>
  </r>
  <r>
    <n v="19531"/>
    <s v="Nguyen, David"/>
    <m/>
    <m/>
    <m/>
    <m/>
    <m/>
    <m/>
    <m/>
    <m/>
    <m/>
    <x v="1"/>
    <s v="N"/>
    <n v="18000"/>
    <x v="918"/>
    <n v="4614.1999999999989"/>
    <m/>
    <m/>
    <m/>
    <m/>
    <n v="5545"/>
    <s v="Sr Systems Engineer"/>
    <s v="Shared Services"/>
    <x v="0"/>
    <s v="6"/>
    <s v="ATM-Dallas Lincoln II"/>
    <s v="ATM-Dal-IT Engineering &amp; Operations [1137]"/>
    <n v="1137"/>
    <s v="PERIOD"/>
  </r>
  <r>
    <n v="19532"/>
    <s v="White, Ryne L"/>
    <m/>
    <m/>
    <m/>
    <m/>
    <m/>
    <m/>
    <m/>
    <m/>
    <m/>
    <x v="1"/>
    <s v="N"/>
    <n v="9586.9500000000007"/>
    <x v="919"/>
    <n v="3428.1500000000019"/>
    <m/>
    <m/>
    <m/>
    <m/>
    <n v="5551"/>
    <s v="Engineer 3"/>
    <s v="Kentucky-Mid-States Division"/>
    <x v="1"/>
    <s v="5"/>
    <s v="KMD-Owensboro"/>
    <s v="KMD-Cool Springs-Engineering [3315]"/>
    <n v="3315"/>
    <s v="PERIOD"/>
  </r>
  <r>
    <n v="19542"/>
    <s v="Ditmore, Yvonne R (Rochel)"/>
    <m/>
    <m/>
    <m/>
    <m/>
    <m/>
    <m/>
    <m/>
    <m/>
    <m/>
    <x v="1"/>
    <s v="N"/>
    <n v="6318.9800000000005"/>
    <x v="920"/>
    <n v="2937.9800000000014"/>
    <m/>
    <m/>
    <m/>
    <m/>
    <n v="5559"/>
    <s v="Mgr Energy Assistance"/>
    <s v="Shared Services"/>
    <x v="0"/>
    <s v="5"/>
    <s v="ATM-Dal-Lincoln III"/>
    <s v="ATM-Dal-Energy Assistance [1508]"/>
    <n v="1508"/>
    <s v="PERIOD"/>
  </r>
  <r>
    <n v="19543"/>
    <s v="Adapa, Rajani"/>
    <m/>
    <m/>
    <m/>
    <m/>
    <m/>
    <m/>
    <m/>
    <m/>
    <m/>
    <x v="1"/>
    <s v="N"/>
    <n v="18000"/>
    <x v="921"/>
    <n v="5527.3700000000008"/>
    <m/>
    <m/>
    <m/>
    <m/>
    <n v="5552"/>
    <s v="Lead Applications Developer"/>
    <s v="Shared Services"/>
    <x v="0"/>
    <s v="6"/>
    <s v="ATM-Dallas Lincoln II"/>
    <s v="ATM-Dal-IT Customer Services Systems [1156]"/>
    <n v="1156"/>
    <s v="PERIOD"/>
  </r>
  <r>
    <n v="19544"/>
    <s v="Callahan, Lorinda"/>
    <m/>
    <m/>
    <m/>
    <m/>
    <m/>
    <m/>
    <m/>
    <m/>
    <m/>
    <x v="1"/>
    <s v="N"/>
    <n v="6371.2300000000023"/>
    <x v="922"/>
    <n v="4302.3800000000028"/>
    <m/>
    <m/>
    <m/>
    <m/>
    <n v="5555"/>
    <s v="Mgr Corporate Programs"/>
    <s v="Shared Services"/>
    <x v="0"/>
    <s v="6"/>
    <s v="ATM-Plano Training Center"/>
    <s v="ATM-Dal-Technical Training [1159]"/>
    <n v="1159"/>
    <s v="PERIOD"/>
  </r>
  <r>
    <n v="19546"/>
    <s v="Henderson, Joanne M"/>
    <m/>
    <m/>
    <m/>
    <m/>
    <m/>
    <m/>
    <m/>
    <m/>
    <m/>
    <x v="1"/>
    <s v="N"/>
    <n v="6850.9100000000017"/>
    <x v="923"/>
    <n v="2283.7200000000003"/>
    <m/>
    <m/>
    <m/>
    <m/>
    <n v="5562"/>
    <s v="Measurement Coordinator"/>
    <s v="Kentucky-Mid-States Division"/>
    <x v="3"/>
    <s v="3"/>
    <s v="KMD-Owensboro"/>
    <s v="KMD-KY Pipe Replacement [2653]"/>
    <n v="2653"/>
    <s v="HOURLY"/>
  </r>
  <r>
    <n v="19554"/>
    <s v="Colvin, Patricia G"/>
    <m/>
    <m/>
    <m/>
    <m/>
    <m/>
    <m/>
    <m/>
    <m/>
    <m/>
    <x v="1"/>
    <s v="N"/>
    <n v="4354.4100000000017"/>
    <x v="924"/>
    <n v="4354.4100000000017"/>
    <m/>
    <m/>
    <m/>
    <m/>
    <n v="5558"/>
    <s v="Sr Applications Developer"/>
    <s v="Shared Services"/>
    <x v="0"/>
    <s v="6"/>
    <s v="ATM-Dallas Lincoln II"/>
    <s v="ATM-Dal-IT Customer Services Systems [1156]"/>
    <n v="1156"/>
    <s v="PERIOD"/>
  </r>
  <r>
    <n v="19556"/>
    <s v="Stanley, Jenae L"/>
    <m/>
    <m/>
    <m/>
    <m/>
    <m/>
    <m/>
    <m/>
    <m/>
    <m/>
    <x v="1"/>
    <s v="N"/>
    <n v="6031.1700000000019"/>
    <x v="925"/>
    <n v="2952.9800000000009"/>
    <m/>
    <m/>
    <m/>
    <m/>
    <n v="5570"/>
    <s v="Sr Acct Complex Billing"/>
    <s v="Shared Services"/>
    <x v="0"/>
    <s v="4"/>
    <s v="ATM-Dal-Lincoln III"/>
    <s v="ATM-Dal-Revenue Accounting [1145]"/>
    <n v="1145"/>
    <s v="PERIOD"/>
  </r>
  <r>
    <n v="19565"/>
    <s v="Sontheimer, Lisa F."/>
    <m/>
    <m/>
    <m/>
    <m/>
    <m/>
    <m/>
    <m/>
    <m/>
    <m/>
    <x v="1"/>
    <s v="N"/>
    <n v="15789.299999999992"/>
    <x v="926"/>
    <n v="4771.5100000000011"/>
    <m/>
    <m/>
    <m/>
    <m/>
    <n v="5595"/>
    <s v="Mgr Compensation"/>
    <s v="Shared Services"/>
    <x v="0"/>
    <s v="6"/>
    <s v="ATM-Dal-Lincoln III"/>
    <s v="ATM-Dal-Compensation &amp; HRMS [1416]"/>
    <n v="1416"/>
    <s v="PERIOD"/>
  </r>
  <r>
    <n v="19578"/>
    <s v="Viswatmula, Prasad"/>
    <m/>
    <m/>
    <m/>
    <m/>
    <m/>
    <m/>
    <m/>
    <m/>
    <m/>
    <x v="1"/>
    <s v="N"/>
    <n v="4961.9199999999992"/>
    <x v="927"/>
    <n v="4961.9199999999992"/>
    <m/>
    <m/>
    <m/>
    <m/>
    <n v="5597"/>
    <s v="Lead Applications Developer"/>
    <s v="Shared Services"/>
    <x v="0"/>
    <s v="6"/>
    <s v="ATM-Dallas Lincoln II"/>
    <s v="ATM-Dal-IT Customer Services Systems [1156]"/>
    <n v="1156"/>
    <s v="PERIOD"/>
  </r>
  <r>
    <n v="19583"/>
    <s v="Senters, Shayeon M (Shay)"/>
    <m/>
    <m/>
    <m/>
    <m/>
    <m/>
    <m/>
    <m/>
    <m/>
    <m/>
    <x v="1"/>
    <s v="N"/>
    <n v="2729.79"/>
    <x v="928"/>
    <n v="1921.3899999999999"/>
    <m/>
    <m/>
    <m/>
    <m/>
    <n v="5612"/>
    <s v="Account Verification Specialist"/>
    <s v="Customer Service Organization"/>
    <x v="2"/>
    <s v="3"/>
    <s v="ATM-Dal-CSO"/>
    <s v="ATM-Dal-Customer Revenue Management [1228]"/>
    <n v="1228"/>
    <s v="HOURLY"/>
  </r>
  <r>
    <n v="19586"/>
    <s v="Wooten, Mallory R"/>
    <m/>
    <m/>
    <m/>
    <m/>
    <m/>
    <m/>
    <m/>
    <m/>
    <m/>
    <x v="1"/>
    <s v="N"/>
    <n v="2426.2000000000016"/>
    <x v="929"/>
    <n v="2426.2000000000016"/>
    <m/>
    <m/>
    <m/>
    <m/>
    <n v="5606"/>
    <s v="Collections &amp; Bankruptcy Anst"/>
    <s v="Customer Service Organization"/>
    <x v="2"/>
    <s v="4"/>
    <s v="ATM-Dal-CSO"/>
    <s v="ATM-Dal-Customer Revenue Management [1228]"/>
    <n v="1228"/>
    <s v="PERIOD"/>
  </r>
  <r>
    <n v="19591"/>
    <s v="Mullins, Rodney D"/>
    <m/>
    <m/>
    <m/>
    <m/>
    <m/>
    <m/>
    <m/>
    <m/>
    <m/>
    <x v="1"/>
    <s v="N"/>
    <n v="2829.98"/>
    <x v="930"/>
    <n v="1561.87"/>
    <m/>
    <m/>
    <m/>
    <m/>
    <n v="5609"/>
    <s v="Service Technician 2"/>
    <s v="Kentucky-Mid-States Division"/>
    <x v="3"/>
    <s v="2"/>
    <s v="KMD-Shelbyville KY"/>
    <s v="KMD-Shelbyville KY-C&amp;M/Service [2739]"/>
    <n v="2739"/>
    <s v="HOURLY"/>
  </r>
  <r>
    <n v="19596"/>
    <s v="Ross, Theresa"/>
    <m/>
    <m/>
    <m/>
    <m/>
    <m/>
    <m/>
    <m/>
    <m/>
    <m/>
    <x v="1"/>
    <s v="N"/>
    <n v="4309.5100000000011"/>
    <x v="931"/>
    <n v="3447.5899999999992"/>
    <m/>
    <m/>
    <m/>
    <m/>
    <n v="5611"/>
    <s v="Sr Payroll Systems Specialist"/>
    <s v="Shared Services"/>
    <x v="0"/>
    <s v="5"/>
    <s v="ATM-Dal-Lincoln III"/>
    <s v="ATM-Dal-Payroll [1126]"/>
    <n v="1126"/>
    <s v="PERIOD"/>
  </r>
  <r>
    <n v="19598"/>
    <s v="Brown, Patrick K (Pat)"/>
    <m/>
    <m/>
    <m/>
    <m/>
    <m/>
    <m/>
    <m/>
    <m/>
    <m/>
    <x v="1"/>
    <s v="N"/>
    <n v="9632.86"/>
    <x v="932"/>
    <n v="2383.2699999999995"/>
    <m/>
    <m/>
    <m/>
    <m/>
    <n v="5600"/>
    <s v="Sr Service Technician"/>
    <s v="Kentucky-Mid-States Division"/>
    <x v="3"/>
    <s v="3"/>
    <s v="KMD-Owensboro"/>
    <s v="KMD-Owensboro-C&amp;M/Service [2636]"/>
    <n v="2636"/>
    <s v="HOURLY"/>
  </r>
  <r>
    <n v="23410"/>
    <s v="Luckert, Glenn W (Wayne)"/>
    <m/>
    <m/>
    <m/>
    <m/>
    <m/>
    <m/>
    <m/>
    <m/>
    <m/>
    <x v="1"/>
    <s v="N"/>
    <n v="1522.4599999999994"/>
    <x v="933"/>
    <n v="1522.4599999999994"/>
    <m/>
    <m/>
    <m/>
    <m/>
    <n v="5624"/>
    <s v="Revenue Mgmt Coord"/>
    <s v="Customer Service Organization"/>
    <x v="2"/>
    <s v="2"/>
    <s v="ATM-Dal-CSO"/>
    <s v="ATM-Dal-Customer Revenue Management [1228]"/>
    <n v="1228"/>
    <s v="HOURLY"/>
  </r>
  <r>
    <n v="23412"/>
    <s v="Offutt, Tony C"/>
    <m/>
    <m/>
    <m/>
    <m/>
    <m/>
    <m/>
    <m/>
    <m/>
    <m/>
    <x v="1"/>
    <s v="N"/>
    <n v="6464.5000000000009"/>
    <x v="934"/>
    <n v="2585.8100000000004"/>
    <m/>
    <m/>
    <m/>
    <m/>
    <n v="5626"/>
    <s v="Storage Technician"/>
    <s v="Kentucky-Mid-States Division"/>
    <x v="3"/>
    <s v="3"/>
    <s v="KMD-St Charles"/>
    <s v="KMD-Owensboro-Storage&amp;Transmission [2609]"/>
    <n v="2609"/>
    <s v="HOURLY"/>
  </r>
  <r>
    <n v="23421"/>
    <s v="Draper, Cody L"/>
    <m/>
    <m/>
    <m/>
    <m/>
    <m/>
    <m/>
    <m/>
    <m/>
    <m/>
    <x v="1"/>
    <s v="N"/>
    <n v="2856.9900000000007"/>
    <x v="935"/>
    <n v="2106.56"/>
    <m/>
    <m/>
    <m/>
    <m/>
    <n v="5619"/>
    <s v="Instructor"/>
    <s v="Shared Services"/>
    <x v="0"/>
    <s v="4"/>
    <s v="ATM-Plano Training Center"/>
    <s v="ATM-Dal-Tech Training Delivery [1414]"/>
    <n v="1414"/>
    <s v="PERIOD"/>
  </r>
  <r>
    <n v="23438"/>
    <s v="Beals, Kolby Tyler"/>
    <m/>
    <m/>
    <m/>
    <m/>
    <m/>
    <m/>
    <m/>
    <m/>
    <m/>
    <x v="1"/>
    <s v="N"/>
    <n v="3341.3300000000013"/>
    <x v="936"/>
    <n v="2227.5499999999997"/>
    <m/>
    <m/>
    <m/>
    <m/>
    <n v="5634"/>
    <s v="Sr Construction Operator"/>
    <s v="Kentucky-Mid-States Division"/>
    <x v="3"/>
    <s v="3"/>
    <s v="KMD-Bowling Green"/>
    <s v="KMD-Bowling Green-C&amp;M/Service [2734]"/>
    <n v="2734"/>
    <s v="HOURLY"/>
  </r>
  <r>
    <n v="23445"/>
    <s v="Marchbanks, Paul"/>
    <m/>
    <m/>
    <m/>
    <m/>
    <m/>
    <m/>
    <m/>
    <m/>
    <m/>
    <x v="1"/>
    <s v="N"/>
    <n v="5293.61"/>
    <x v="937"/>
    <n v="2117.4999999999995"/>
    <m/>
    <m/>
    <m/>
    <m/>
    <n v="5647"/>
    <s v="Benefits Specialist"/>
    <s v="Shared Services"/>
    <x v="0"/>
    <s v="4"/>
    <s v="ATM-Dal-Lincoln III"/>
    <s v="ATM-Dal-Benefits [1405]"/>
    <n v="1405"/>
    <s v="PERIOD"/>
  </r>
  <r>
    <n v="23448"/>
    <s v="Pruett, Joseph B (Blake)"/>
    <m/>
    <m/>
    <m/>
    <m/>
    <m/>
    <m/>
    <m/>
    <m/>
    <m/>
    <x v="1"/>
    <s v="N"/>
    <n v="2598.7499999999995"/>
    <x v="938"/>
    <n v="2078.9899999999998"/>
    <m/>
    <m/>
    <m/>
    <m/>
    <n v="5651"/>
    <s v="Dispatcher"/>
    <s v="Customer Service Organization"/>
    <x v="2"/>
    <s v="3"/>
    <s v="ATM-Plano-CSO"/>
    <s v="ATM-Dal-Dispatch Operations [1215]"/>
    <n v="1215"/>
    <s v="HOURLY"/>
  </r>
  <r>
    <n v="23463"/>
    <s v="Navarrette, Manuel H III (Manny)"/>
    <m/>
    <m/>
    <m/>
    <m/>
    <m/>
    <m/>
    <m/>
    <m/>
    <m/>
    <x v="1"/>
    <s v="N"/>
    <n v="4112.5200000000004"/>
    <x v="939"/>
    <n v="4112.5200000000004"/>
    <m/>
    <m/>
    <m/>
    <m/>
    <n v="5664"/>
    <s v="IT Security Administrator"/>
    <s v="Shared Services"/>
    <x v="0"/>
    <s v="5"/>
    <s v="ATM-Dallas Lincoln II"/>
    <s v="ATM-Dal-IT Security [1164]"/>
    <n v="1164"/>
    <s v="PERIOD"/>
  </r>
  <r>
    <n v="23480"/>
    <s v="Banks, Jordan T"/>
    <m/>
    <m/>
    <m/>
    <m/>
    <m/>
    <m/>
    <m/>
    <m/>
    <m/>
    <x v="1"/>
    <s v="N"/>
    <n v="1023.7399999999998"/>
    <x v="940"/>
    <n v="2295.31"/>
    <m/>
    <m/>
    <m/>
    <m/>
    <n v="5666"/>
    <s v="Instructor"/>
    <s v="Shared Services"/>
    <x v="0"/>
    <s v="4"/>
    <s v="ATM-Plano Training Center"/>
    <s v="ATM-Dal-Tech Training Delivery [1414]"/>
    <n v="1414"/>
    <s v="PERIOD"/>
  </r>
  <r>
    <n v="23489"/>
    <s v="Castillo, Robert M"/>
    <m/>
    <m/>
    <m/>
    <m/>
    <m/>
    <m/>
    <m/>
    <m/>
    <m/>
    <x v="1"/>
    <s v="N"/>
    <n v="2213.9500000000003"/>
    <x v="941"/>
    <n v="2213.9500000000003"/>
    <m/>
    <m/>
    <m/>
    <m/>
    <n v="5685"/>
    <s v="Dispatcher"/>
    <s v="Customer Service Organization"/>
    <x v="2"/>
    <s v="3"/>
    <s v="ATM-Plano-CSO"/>
    <s v="ATM-Dal-Dispatch Operations [1215]"/>
    <n v="1215"/>
    <s v="HOURLY"/>
  </r>
  <r>
    <n v="23495"/>
    <s v="Mercer, Blake S"/>
    <m/>
    <m/>
    <m/>
    <m/>
    <m/>
    <m/>
    <m/>
    <m/>
    <m/>
    <x v="1"/>
    <s v="N"/>
    <n v="2106.1399999999994"/>
    <x v="942"/>
    <n v="2106.1399999999994"/>
    <m/>
    <m/>
    <m/>
    <m/>
    <n v="5696"/>
    <s v="Dispatcher"/>
    <s v="Customer Service Organization"/>
    <x v="2"/>
    <s v="3"/>
    <s v="ATM-Plano-CSO"/>
    <s v="ATM-Dal-Dispatch Operations [1215]"/>
    <n v="1215"/>
    <s v="HOURLY"/>
  </r>
  <r>
    <n v="23498"/>
    <s v="Hanumara, Venkateswara P (Prasad)"/>
    <m/>
    <m/>
    <m/>
    <m/>
    <m/>
    <m/>
    <m/>
    <m/>
    <m/>
    <x v="1"/>
    <s v="N"/>
    <n v="13346.879999999996"/>
    <x v="943"/>
    <n v="5338.8100000000031"/>
    <m/>
    <m/>
    <m/>
    <m/>
    <n v="5692"/>
    <s v="Sr Basis Administrator"/>
    <s v="Shared Services"/>
    <x v="0"/>
    <s v="6"/>
    <s v="ATM-Dallas Lincoln II"/>
    <s v="ATM-Dal-IT Engineering &amp; Operations [1137]"/>
    <n v="1137"/>
    <s v="PERIOD"/>
  </r>
  <r>
    <n v="23505"/>
    <s v="Lang, Delilah M"/>
    <m/>
    <m/>
    <m/>
    <m/>
    <m/>
    <m/>
    <m/>
    <m/>
    <m/>
    <x v="1"/>
    <s v="N"/>
    <n v="554.25999999999988"/>
    <x v="944"/>
    <n v="1108.5099999999998"/>
    <m/>
    <m/>
    <m/>
    <m/>
    <n v="5728"/>
    <s v="Revenue Mgmt Coord"/>
    <s v="Customer Service Organization"/>
    <x v="2"/>
    <s v="2"/>
    <s v="ATM-Dal-CSO"/>
    <s v="ATM-Dal-Customer Revenue Management [1228]"/>
    <n v="1228"/>
    <s v="HOURLY"/>
  </r>
  <r>
    <n v="23506"/>
    <s v="Mitchell, Ivy D"/>
    <m/>
    <m/>
    <m/>
    <m/>
    <m/>
    <m/>
    <m/>
    <m/>
    <m/>
    <x v="1"/>
    <s v="N"/>
    <n v="2088.6100000000006"/>
    <x v="945"/>
    <n v="1867.1400000000006"/>
    <m/>
    <m/>
    <m/>
    <m/>
    <n v="5699"/>
    <s v="Staff Accountant II"/>
    <s v="Shared Services"/>
    <x v="0"/>
    <s v="3"/>
    <s v="ATM-Dal-Lincoln III"/>
    <s v="ATM-Dal-General Accounting [1119]"/>
    <n v="1119"/>
    <s v="HOURLY"/>
  </r>
  <r>
    <n v="23510"/>
    <s v="Molina, Manuela (Nellie)"/>
    <m/>
    <m/>
    <m/>
    <m/>
    <m/>
    <m/>
    <m/>
    <m/>
    <m/>
    <x v="1"/>
    <s v="N"/>
    <n v="2300.9600000000005"/>
    <x v="946"/>
    <n v="1565.0300000000004"/>
    <m/>
    <m/>
    <m/>
    <m/>
    <n v="5737"/>
    <s v="Revenue Mgmt Coord"/>
    <s v="Customer Service Organization"/>
    <x v="2"/>
    <s v="2"/>
    <s v="ATM-Dal-CSO"/>
    <s v="ATM-Dal-Customer Revenue Management [1228]"/>
    <n v="1228"/>
    <s v="HOURLY"/>
  </r>
  <r>
    <n v="23511"/>
    <s v="Croissant, Anthony D"/>
    <m/>
    <m/>
    <m/>
    <m/>
    <m/>
    <m/>
    <m/>
    <m/>
    <m/>
    <x v="1"/>
    <s v="N"/>
    <n v="3189.2699999999995"/>
    <x v="947"/>
    <n v="3189.2699999999995"/>
    <m/>
    <m/>
    <m/>
    <m/>
    <n v="5717"/>
    <s v="Sr Rate Admin Analyst"/>
    <s v="Shared Services"/>
    <x v="0"/>
    <s v="5"/>
    <s v="ATM-Dal-Lincoln III"/>
    <s v="ATM-Dal-Rate Administration [1144]"/>
    <n v="1144"/>
    <s v="PERIOD"/>
  </r>
  <r>
    <n v="23512"/>
    <s v="Vemireddy, Asha R"/>
    <m/>
    <m/>
    <m/>
    <m/>
    <m/>
    <m/>
    <m/>
    <m/>
    <m/>
    <x v="1"/>
    <s v="N"/>
    <n v="4669.6000000000013"/>
    <x v="948"/>
    <n v="4669.6000000000013"/>
    <m/>
    <m/>
    <m/>
    <m/>
    <n v="5748"/>
    <s v="Sr Applications Administrator"/>
    <s v="Shared Services"/>
    <x v="0"/>
    <s v="6"/>
    <s v="ATM-Dallas Lincoln II"/>
    <s v="ATM-Dal-IT Engineering &amp; Operations [1137]"/>
    <n v="1137"/>
    <s v="PERIOD"/>
  </r>
  <r>
    <n v="23518"/>
    <s v="Diaz, Janette"/>
    <m/>
    <m/>
    <m/>
    <m/>
    <m/>
    <m/>
    <m/>
    <m/>
    <m/>
    <x v="1"/>
    <s v="N"/>
    <n v="335.79999999999995"/>
    <x v="949"/>
    <n v="335.79999999999995"/>
    <m/>
    <m/>
    <m/>
    <m/>
    <n v="5708"/>
    <s v="Cust Support Assoc-PT"/>
    <s v="Customer Service Organization"/>
    <x v="2"/>
    <s v="1"/>
    <s v="ATM-Amarillo CCC"/>
    <s v="ATM-CSO-Customer Contact Center [1212]"/>
    <n v="1212"/>
    <s v="HOURLY"/>
  </r>
  <r>
    <n v="23534"/>
    <s v="Rayburn, Brittany P"/>
    <m/>
    <m/>
    <m/>
    <m/>
    <m/>
    <m/>
    <m/>
    <m/>
    <m/>
    <x v="1"/>
    <s v="N"/>
    <n v="34.58"/>
    <x v="950"/>
    <n v="138.32"/>
    <m/>
    <m/>
    <m/>
    <m/>
    <n v="5742"/>
    <s v="Customer Support Associate"/>
    <s v="Customer Service Organization"/>
    <x v="2"/>
    <s v="1"/>
    <s v="ATM-Amarillo CCC"/>
    <s v="ATM-CSO-Customer Contact Center [1212]"/>
    <n v="1212"/>
    <s v="HOURLY"/>
  </r>
  <r>
    <n v="23535"/>
    <s v="Rodriguez, Gwendoline (Gwen)"/>
    <m/>
    <m/>
    <m/>
    <m/>
    <m/>
    <m/>
    <m/>
    <m/>
    <m/>
    <x v="1"/>
    <s v="N"/>
    <n v="1302.2599999999995"/>
    <x v="951"/>
    <n v="1302.2599999999995"/>
    <m/>
    <m/>
    <m/>
    <m/>
    <n v="5732"/>
    <s v="Customer Support Associate"/>
    <s v="Customer Service Organization"/>
    <x v="2"/>
    <s v="1"/>
    <s v="ATM-Amarillo CCC"/>
    <s v="ATM-CSO-Customer Contact Center [1212]"/>
    <n v="1212"/>
    <s v="HOURLY"/>
  </r>
  <r>
    <n v="23536"/>
    <s v="Perez, Hilary N"/>
    <m/>
    <m/>
    <m/>
    <m/>
    <m/>
    <m/>
    <m/>
    <m/>
    <m/>
    <x v="1"/>
    <s v="N"/>
    <n v="910.07999999999993"/>
    <x v="952"/>
    <n v="2397.88"/>
    <m/>
    <m/>
    <m/>
    <m/>
    <n v="5741"/>
    <s v="Dispatcher"/>
    <s v="Customer Service Organization"/>
    <x v="2"/>
    <s v="3"/>
    <s v="ATM-Amarillo CCC"/>
    <s v="ATM-Dal-Dispatch Operations [1215]"/>
    <n v="1215"/>
    <s v="HOURLY"/>
  </r>
  <r>
    <n v="23537"/>
    <s v="Eckert, Bret J"/>
    <m/>
    <m/>
    <m/>
    <m/>
    <m/>
    <m/>
    <m/>
    <m/>
    <m/>
    <x v="1"/>
    <s v="N"/>
    <n v="2045.27"/>
    <x v="246"/>
    <n v="2825.66"/>
    <m/>
    <m/>
    <m/>
    <m/>
    <n v="5764"/>
    <s v="Sr VP &amp; CFO"/>
    <s v="Shared Services"/>
    <x v="0"/>
    <s v="12"/>
    <s v="ATM-Dal-Lincoln III"/>
    <s v="ATM-Dal-Chief Fin Officer [1101]"/>
    <n v="1101"/>
    <s v="PERIOD"/>
  </r>
  <r>
    <n v="23540"/>
    <s v="Koonce, Hannah E (Hannah)"/>
    <m/>
    <m/>
    <m/>
    <m/>
    <m/>
    <m/>
    <m/>
    <m/>
    <m/>
    <x v="1"/>
    <s v="N"/>
    <n v="4001.4199999999992"/>
    <x v="953"/>
    <n v="2047.8599999999994"/>
    <m/>
    <m/>
    <m/>
    <m/>
    <n v="5727"/>
    <s v="GIS Specialist"/>
    <s v="Kentucky-Mid-States Division"/>
    <x v="1"/>
    <s v="3"/>
    <s v="KMD-Franklin"/>
    <s v="KMD-Cool Springs-Maps/Records [3306]"/>
    <n v="3306"/>
    <s v="HOURLY"/>
  </r>
  <r>
    <n v="23543"/>
    <s v="Montgomery, Lanesha C"/>
    <m/>
    <m/>
    <m/>
    <m/>
    <m/>
    <m/>
    <m/>
    <m/>
    <m/>
    <x v="1"/>
    <s v="N"/>
    <n v="944.4100000000002"/>
    <x v="954"/>
    <n v="944.4100000000002"/>
    <m/>
    <m/>
    <m/>
    <m/>
    <n v="5738"/>
    <s v="Customer Support Associate"/>
    <s v="Customer Service Organization"/>
    <x v="2"/>
    <s v="1"/>
    <s v="ATM-Waco-CCC"/>
    <s v="ATM-CSO-Customer Contact Center [1212]"/>
    <n v="1212"/>
    <s v="HOURLY"/>
  </r>
  <r>
    <n v="23547"/>
    <s v="Lee, Jeremy (Jeremy)"/>
    <m/>
    <m/>
    <m/>
    <m/>
    <m/>
    <m/>
    <m/>
    <m/>
    <m/>
    <x v="1"/>
    <s v="N"/>
    <n v="8942.8300000000017"/>
    <x v="955"/>
    <n v="3211.8200000000006"/>
    <m/>
    <m/>
    <m/>
    <m/>
    <n v="5730"/>
    <s v="Supv GIS"/>
    <s v="Kentucky-Mid-States Division"/>
    <x v="1"/>
    <s v="5"/>
    <s v="KMD-Franklin"/>
    <s v="KMD-Cool Springs-Maps/Records [3306]"/>
    <n v="3306"/>
    <s v="PERIOD"/>
  </r>
  <r>
    <n v="23549"/>
    <s v="Richardson, Audi C"/>
    <m/>
    <m/>
    <m/>
    <m/>
    <m/>
    <m/>
    <m/>
    <m/>
    <m/>
    <x v="1"/>
    <s v="N"/>
    <n v="1073.6399999999999"/>
    <x v="956"/>
    <n v="1073.6399999999999"/>
    <m/>
    <m/>
    <m/>
    <m/>
    <n v="5744"/>
    <s v="Customer Support Associate"/>
    <s v="Customer Service Organization"/>
    <x v="2"/>
    <s v="1"/>
    <s v="ATM-Waco-CCC"/>
    <s v="ATM-CSO-Customer Contact Center [1212]"/>
    <n v="1212"/>
    <s v="HOURLY"/>
  </r>
  <r>
    <n v="23553"/>
    <s v="Maldonado, Ruby J"/>
    <m/>
    <m/>
    <m/>
    <m/>
    <m/>
    <m/>
    <m/>
    <m/>
    <m/>
    <x v="1"/>
    <s v="N"/>
    <n v="1509.7299999999996"/>
    <x v="957"/>
    <n v="1509.7299999999996"/>
    <m/>
    <m/>
    <m/>
    <m/>
    <n v="5734"/>
    <s v="Builder Services Specialist"/>
    <s v="Customer Service Organization"/>
    <x v="2"/>
    <s v="2"/>
    <s v="ATM-Waco-CCC"/>
    <s v="ATM-CSO-Customer Contact Center [1212]"/>
    <n v="1212"/>
    <s v="HOURLY"/>
  </r>
  <r>
    <n v="23554"/>
    <s v="Tu, Xinlai"/>
    <m/>
    <m/>
    <m/>
    <m/>
    <m/>
    <m/>
    <m/>
    <m/>
    <m/>
    <x v="1"/>
    <s v="N"/>
    <n v="16246.869999999997"/>
    <x v="958"/>
    <n v="4665.2300000000023"/>
    <m/>
    <m/>
    <m/>
    <m/>
    <n v="5782"/>
    <s v="Sr Applications Developer"/>
    <s v="Shared Services"/>
    <x v="0"/>
    <s v="6"/>
    <s v="ATM-Dallas Lincoln II"/>
    <s v="ATM-Dal-IT Customer Services Systems [1156]"/>
    <n v="1156"/>
    <s v="PERIOD"/>
  </r>
  <r>
    <n v="23563"/>
    <s v="Henry, John R"/>
    <m/>
    <m/>
    <m/>
    <m/>
    <m/>
    <m/>
    <m/>
    <m/>
    <m/>
    <x v="1"/>
    <s v="N"/>
    <n v="1422.5099999999993"/>
    <x v="959"/>
    <n v="2844.76"/>
    <m/>
    <m/>
    <m/>
    <m/>
    <n v="5753"/>
    <s v="Compliance Analyst"/>
    <s v="Shared Services"/>
    <x v="0"/>
    <s v="5"/>
    <s v="ATM-Dal-Lincoln III"/>
    <s v="ATM-Dal-Security &amp; Compliance [1209]"/>
    <n v="1209"/>
    <s v="PERIOD"/>
  </r>
  <r>
    <n v="23568"/>
    <s v="White, Eric M (Eric)"/>
    <m/>
    <m/>
    <m/>
    <m/>
    <m/>
    <m/>
    <m/>
    <m/>
    <m/>
    <x v="1"/>
    <s v="N"/>
    <n v="5766.4099999999989"/>
    <x v="960"/>
    <n v="2439.75"/>
    <m/>
    <m/>
    <m/>
    <m/>
    <n v="5784"/>
    <s v="Sr Construction Operator"/>
    <s v="Kentucky-Mid-States Division"/>
    <x v="3"/>
    <s v="3"/>
    <s v="KMD-Hopkinsville"/>
    <s v="KMD-Hopkinsville-C&amp;M/Service [2736]"/>
    <n v="2736"/>
    <s v="HOURLY"/>
  </r>
  <r>
    <n v="23569"/>
    <s v="Starr, Davon"/>
    <m/>
    <m/>
    <m/>
    <m/>
    <m/>
    <m/>
    <m/>
    <m/>
    <m/>
    <x v="1"/>
    <s v="N"/>
    <n v="0"/>
    <x v="149"/>
    <n v="1077.83"/>
    <m/>
    <m/>
    <m/>
    <m/>
    <n v="5781"/>
    <s v="Payroll Assistant"/>
    <s v="Shared Services"/>
    <x v="0"/>
    <s v="2"/>
    <s v="ATM-Dal-Lincoln III"/>
    <s v="ATM-Dal-Payroll [1126]"/>
    <n v="1126"/>
    <s v="HOURLY"/>
  </r>
  <r>
    <n v="23572"/>
    <s v="Martin, Derek S"/>
    <m/>
    <m/>
    <m/>
    <m/>
    <m/>
    <m/>
    <m/>
    <m/>
    <m/>
    <x v="1"/>
    <s v="N"/>
    <n v="2483.09"/>
    <x v="961"/>
    <n v="2483.09"/>
    <m/>
    <m/>
    <m/>
    <m/>
    <n v="5770"/>
    <s v="State &amp; Local Tax Acct"/>
    <s v="Shared Services"/>
    <x v="0"/>
    <s v="4"/>
    <s v="ATM-Dal-Lincoln III"/>
    <s v="ATM-Dal-Property &amp; Sales Tax [1128]"/>
    <n v="1128"/>
    <s v="PERIOD"/>
  </r>
  <r>
    <n v="23577"/>
    <s v="Valdez, Marco A"/>
    <m/>
    <m/>
    <m/>
    <m/>
    <m/>
    <m/>
    <m/>
    <m/>
    <m/>
    <x v="1"/>
    <s v="N"/>
    <n v="636.56000000000006"/>
    <x v="962"/>
    <n v="636.56000000000006"/>
    <m/>
    <m/>
    <m/>
    <m/>
    <n v="5783"/>
    <s v="Cust Support Assoc-PT"/>
    <s v="Customer Service Organization"/>
    <x v="2"/>
    <s v="1"/>
    <s v="ATM-Amarillo CCC"/>
    <s v="ATM-CSO-Customer Contact Center [1212]"/>
    <n v="1212"/>
    <s v="HOURLY"/>
  </r>
  <r>
    <n v="23583"/>
    <s v="Wiggans, Sherri R"/>
    <m/>
    <m/>
    <m/>
    <m/>
    <m/>
    <m/>
    <m/>
    <m/>
    <m/>
    <x v="1"/>
    <s v="N"/>
    <n v="5550.3400000000011"/>
    <x v="963"/>
    <n v="2775.1600000000003"/>
    <m/>
    <m/>
    <m/>
    <m/>
    <n v="5785"/>
    <s v="Executive Assistant"/>
    <s v="Shared Services"/>
    <x v="0"/>
    <s v="3"/>
    <s v="ATM-Dal-Lincoln III"/>
    <s v="ATM-Dal-Chief Fin Officer [1101]"/>
    <n v="1101"/>
    <s v="HOURLY"/>
  </r>
  <r>
    <n v="23584"/>
    <s v="Magana, Johnny B"/>
    <m/>
    <m/>
    <m/>
    <m/>
    <m/>
    <m/>
    <m/>
    <m/>
    <m/>
    <x v="1"/>
    <s v="N"/>
    <n v="1021.8900000000001"/>
    <x v="964"/>
    <n v="1021.8900000000001"/>
    <m/>
    <m/>
    <m/>
    <m/>
    <n v="5769"/>
    <s v="Customer Support Associate"/>
    <s v="Customer Service Organization"/>
    <x v="2"/>
    <s v="1"/>
    <s v="ATM-Amarillo CCC"/>
    <s v="ATM-CSO-Customer Contact Center [1212]"/>
    <n v="1212"/>
    <s v="HOURLY"/>
  </r>
  <r>
    <n v="23586"/>
    <s v="Klassen, Kristine L"/>
    <m/>
    <m/>
    <m/>
    <m/>
    <m/>
    <m/>
    <m/>
    <m/>
    <m/>
    <x v="1"/>
    <s v="N"/>
    <n v="329.63000000000005"/>
    <x v="965"/>
    <n v="1318.5599999999997"/>
    <m/>
    <m/>
    <m/>
    <m/>
    <n v="5796"/>
    <s v="Customer Support Associate"/>
    <s v="Customer Service Organization"/>
    <x v="2"/>
    <s v="1"/>
    <s v="ATM-Waco-CCC"/>
    <s v="ATM-CSO-Customer Contact Center [1212]"/>
    <n v="1212"/>
    <s v="HOURLY"/>
  </r>
  <r>
    <n v="23593"/>
    <s v="Hanks, Derek A (Hanks)"/>
    <m/>
    <m/>
    <m/>
    <m/>
    <m/>
    <m/>
    <m/>
    <m/>
    <m/>
    <x v="1"/>
    <s v="N"/>
    <n v="3532.62"/>
    <x v="966"/>
    <n v="2385.4900000000002"/>
    <m/>
    <m/>
    <m/>
    <m/>
    <n v="5795"/>
    <s v="Revenue Mgmt Coord"/>
    <s v="Customer Service Organization"/>
    <x v="2"/>
    <s v="2"/>
    <s v="ATM-Dal-CSO"/>
    <s v="ATM-Dal-Customer Revenue Management [1228]"/>
    <n v="1228"/>
    <s v="HOURLY"/>
  </r>
  <r>
    <n v="23596"/>
    <s v="Ferrari, Lynna J (Jan)"/>
    <m/>
    <m/>
    <m/>
    <m/>
    <m/>
    <m/>
    <m/>
    <m/>
    <m/>
    <x v="1"/>
    <s v="N"/>
    <n v="12112.469999999996"/>
    <x v="967"/>
    <n v="3959.5499999999988"/>
    <m/>
    <m/>
    <m/>
    <m/>
    <n v="5791"/>
    <s v="Mgr Records and Information Governance"/>
    <s v="Shared Services"/>
    <x v="0"/>
    <s v="6"/>
    <s v="ATM-Dal-Lincoln III"/>
    <s v="ATM-Dal-Central Records [1504]"/>
    <n v="1504"/>
    <s v="PERIOD"/>
  </r>
  <r>
    <n v="23604"/>
    <s v="Farishta, Saleem S (Sam)"/>
    <m/>
    <m/>
    <m/>
    <m/>
    <m/>
    <m/>
    <m/>
    <m/>
    <m/>
    <x v="1"/>
    <s v="N"/>
    <n v="17999.999999999996"/>
    <x v="968"/>
    <n v="3245.7899999999991"/>
    <m/>
    <m/>
    <m/>
    <m/>
    <n v="5790"/>
    <s v="Revenue Tax Systems Spec"/>
    <s v="Shared Services"/>
    <x v="0"/>
    <s v="5"/>
    <s v="ATM-Dal-Lincoln III"/>
    <s v="ATM-Dal-Property &amp; Sales Tax [1128]"/>
    <n v="1128"/>
    <s v="PERIOD"/>
  </r>
  <r>
    <n v="23613"/>
    <s v="Clevenger, Donovan D"/>
    <m/>
    <m/>
    <m/>
    <m/>
    <m/>
    <m/>
    <m/>
    <m/>
    <m/>
    <x v="1"/>
    <s v="N"/>
    <n v="2607.6800000000003"/>
    <x v="969"/>
    <n v="2607.6800000000003"/>
    <m/>
    <m/>
    <m/>
    <m/>
    <n v="5752"/>
    <s v="Instructor"/>
    <s v="Shared Services"/>
    <x v="0"/>
    <s v="4"/>
    <s v="ATM-Plano Training Center"/>
    <s v="ATM-SS Dallas CSO Training &amp; Knowledge Mgmt [1216]"/>
    <n v="1216"/>
    <s v="PERIOD"/>
  </r>
  <r>
    <n v="23616"/>
    <s v="Marquez, Karina"/>
    <m/>
    <m/>
    <m/>
    <m/>
    <m/>
    <m/>
    <m/>
    <m/>
    <m/>
    <x v="1"/>
    <s v="N"/>
    <n v="1251.1300000000001"/>
    <x v="970"/>
    <n v="1251.1300000000001"/>
    <m/>
    <m/>
    <m/>
    <m/>
    <n v="5799"/>
    <s v="Customer Support Associate"/>
    <s v="Customer Service Organization"/>
    <x v="2"/>
    <s v="1"/>
    <s v="ATM-Waco-CCC"/>
    <s v="ATM-CSO-Customer Contact Center [1212]"/>
    <n v="1212"/>
    <s v="HOURLY"/>
  </r>
  <r>
    <n v="23739"/>
    <s v="Igoe, Kathryn J (Janell)"/>
    <m/>
    <m/>
    <m/>
    <m/>
    <m/>
    <m/>
    <m/>
    <m/>
    <m/>
    <x v="1"/>
    <s v="N"/>
    <n v="1018.9999999999999"/>
    <x v="971"/>
    <n v="1920.58"/>
    <m/>
    <m/>
    <m/>
    <m/>
    <n v="5816"/>
    <s v="Energy Assistance Spec"/>
    <s v="Shared Services"/>
    <x v="0"/>
    <s v="3"/>
    <s v="ATM-Dal-Lincoln III"/>
    <s v="ATM-Dal-Energy Assistance [1508]"/>
    <n v="1508"/>
    <s v="HOURLY"/>
  </r>
  <r>
    <n v="23850"/>
    <s v="Hudson, Guner W"/>
    <m/>
    <m/>
    <m/>
    <m/>
    <m/>
    <m/>
    <m/>
    <m/>
    <m/>
    <x v="1"/>
    <s v="N"/>
    <n v="2066.8699999999994"/>
    <x v="972"/>
    <n v="2204.3699999999994"/>
    <m/>
    <m/>
    <m/>
    <m/>
    <n v="5834"/>
    <s v="Dispatcher"/>
    <s v="Customer Service Organization"/>
    <x v="2"/>
    <s v="3"/>
    <s v="ATM-Plano-CSO"/>
    <s v="ATM-Dal-Dispatch Operations [1215]"/>
    <n v="1215"/>
    <s v="HOURLY"/>
  </r>
  <r>
    <n v="23863"/>
    <s v="Taylor, Brannon C"/>
    <m/>
    <m/>
    <m/>
    <m/>
    <m/>
    <m/>
    <m/>
    <m/>
    <m/>
    <x v="1"/>
    <s v="N"/>
    <n v="12178.699999999997"/>
    <x v="973"/>
    <n v="3479.6699999999987"/>
    <m/>
    <m/>
    <m/>
    <m/>
    <n v="5851"/>
    <s v="Sr Rate Analyst"/>
    <s v="Shared Services"/>
    <x v="0"/>
    <s v="5"/>
    <s v="ATM-Dallas Lincoln II"/>
    <s v="ATM-Dal-Rates &amp; Regulatory [1154]"/>
    <n v="1154"/>
    <s v="PERIOD"/>
  </r>
  <r>
    <n v="23868"/>
    <s v="Nelson, Debra A"/>
    <m/>
    <m/>
    <m/>
    <m/>
    <m/>
    <m/>
    <m/>
    <m/>
    <m/>
    <x v="1"/>
    <s v="N"/>
    <n v="1607.2100000000005"/>
    <x v="974"/>
    <n v="1607.2100000000005"/>
    <m/>
    <m/>
    <m/>
    <m/>
    <n v="5840"/>
    <s v="Revenue Mgmt Coord"/>
    <s v="Customer Service Organization"/>
    <x v="2"/>
    <s v="2"/>
    <s v="ATM-Dal-CSO"/>
    <s v="ATM-Dal-Customer Revenue Management [1228]"/>
    <n v="1228"/>
    <s v="HOURLY"/>
  </r>
  <r>
    <n v="23871"/>
    <s v="Blanton, Travis"/>
    <m/>
    <m/>
    <m/>
    <m/>
    <m/>
    <m/>
    <m/>
    <m/>
    <m/>
    <x v="1"/>
    <s v="N"/>
    <n v="2531.0299999999993"/>
    <x v="975"/>
    <n v="2531.0299999999993"/>
    <m/>
    <m/>
    <m/>
    <m/>
    <n v="5821"/>
    <s v="Dispatch Systems Specialist"/>
    <s v="Customer Service Organization"/>
    <x v="2"/>
    <s v="4"/>
    <s v="ATM-Plano-CSO"/>
    <s v="ATM-Dal-Dispatch Operations [1215]"/>
    <n v="1215"/>
    <s v="HOURLY"/>
  </r>
  <r>
    <n v="23875"/>
    <s v="Burchett, Brad L (Brad)"/>
    <m/>
    <m/>
    <m/>
    <m/>
    <m/>
    <m/>
    <m/>
    <m/>
    <m/>
    <x v="1"/>
    <s v="N"/>
    <n v="2754.37"/>
    <x v="976"/>
    <n v="2754.37"/>
    <m/>
    <m/>
    <m/>
    <m/>
    <n v="5855"/>
    <s v="Sr Construction Operator"/>
    <s v="Kentucky-Mid-States Division"/>
    <x v="3"/>
    <s v="3"/>
    <s v="KMD-Danville"/>
    <s v="KMD-Danville-C&amp;M/Service [2737]"/>
    <n v="2737"/>
    <s v="HOURLY"/>
  </r>
  <r>
    <n v="23981"/>
    <s v="McBride, Dana L"/>
    <m/>
    <m/>
    <m/>
    <m/>
    <m/>
    <m/>
    <m/>
    <m/>
    <m/>
    <x v="1"/>
    <s v="N"/>
    <n v="761.3900000000001"/>
    <x v="977"/>
    <n v="1607.0600000000002"/>
    <m/>
    <m/>
    <m/>
    <m/>
    <n v="5870"/>
    <s v="Revenue Mgmt Coord"/>
    <s v="Customer Service Organization"/>
    <x v="2"/>
    <s v="2"/>
    <s v="ATM-Dal-CSO"/>
    <s v="ATM-Dal-Customer Revenue Management [1228]"/>
    <n v="1228"/>
    <s v="HOURLY"/>
  </r>
  <r>
    <n v="23984"/>
    <s v="Lindsey, Nathan D"/>
    <m/>
    <m/>
    <m/>
    <m/>
    <m/>
    <m/>
    <m/>
    <m/>
    <m/>
    <x v="1"/>
    <s v="N"/>
    <n v="2804.9900000000011"/>
    <x v="978"/>
    <n v="2804.9900000000011"/>
    <m/>
    <m/>
    <m/>
    <m/>
    <n v="5867"/>
    <s v="Supv Revenue Management"/>
    <s v="Customer Service Organization"/>
    <x v="2"/>
    <s v="5"/>
    <s v="ATM-Dal-CSO"/>
    <s v="ATM-Dal-Customer Revenue Management [1228]"/>
    <n v="1228"/>
    <s v="PERIOD"/>
  </r>
  <r>
    <n v="23992"/>
    <s v="Zaki, Madeeha"/>
    <m/>
    <m/>
    <m/>
    <m/>
    <m/>
    <m/>
    <m/>
    <m/>
    <m/>
    <x v="1"/>
    <s v="N"/>
    <n v="0"/>
    <x v="149"/>
    <n v="3160.7999999999984"/>
    <m/>
    <m/>
    <m/>
    <m/>
    <n v="5901"/>
    <s v="Sr Business Process Analyst"/>
    <s v="Shared Services"/>
    <x v="0"/>
    <s v="5"/>
    <s v="ATM-Dallas Lincoln II"/>
    <s v="ATM-Dal-TBS System Support [1836]"/>
    <n v="1836"/>
    <s v="PERIOD"/>
  </r>
  <r>
    <n v="24090"/>
    <s v="Berry, Teri L"/>
    <m/>
    <m/>
    <m/>
    <m/>
    <m/>
    <m/>
    <m/>
    <m/>
    <m/>
    <x v="1"/>
    <s v="N"/>
    <n v="6306.2699999999995"/>
    <x v="979"/>
    <n v="4297.7100000000019"/>
    <m/>
    <m/>
    <m/>
    <m/>
    <n v="5905"/>
    <s v="Sr Instructional Designer"/>
    <s v="Shared Services"/>
    <x v="0"/>
    <s v="5"/>
    <s v="ATM-Plano Training Center"/>
    <s v="ATM-Dal-Employee Dev [1408]"/>
    <n v="1408"/>
    <s v="PERIOD"/>
  </r>
  <r>
    <n v="24117"/>
    <s v="Boswell, Carol R (Randi)"/>
    <m/>
    <m/>
    <m/>
    <m/>
    <m/>
    <m/>
    <m/>
    <m/>
    <m/>
    <x v="1"/>
    <s v="N"/>
    <n v="3841.590000000002"/>
    <x v="980"/>
    <n v="3841.590000000002"/>
    <m/>
    <m/>
    <m/>
    <m/>
    <n v="5906"/>
    <s v="Sr Instructional Designer"/>
    <s v="Shared Services"/>
    <x v="0"/>
    <s v="5"/>
    <s v="ATM-Plano Training Center"/>
    <s v="ATM-Dal-Tech Trng Prog &amp; Curriculum [1415]"/>
    <n v="1415"/>
    <s v="PERIOD"/>
  </r>
  <r>
    <n v="24123"/>
    <s v="Hicks, Misti M"/>
    <m/>
    <m/>
    <m/>
    <m/>
    <m/>
    <m/>
    <m/>
    <m/>
    <m/>
    <x v="1"/>
    <s v="N"/>
    <n v="6602.6799999999994"/>
    <x v="981"/>
    <n v="3061.36"/>
    <m/>
    <m/>
    <m/>
    <m/>
    <n v="5909"/>
    <s v="Sr HR Generalist"/>
    <s v="Customer Service Organization"/>
    <x v="2"/>
    <s v="5"/>
    <s v="ATM-Waco-CCC"/>
    <s v="ATM-Dal-CSO Human Resources [1224]"/>
    <n v="1224"/>
    <s v="PERIOD"/>
  </r>
  <r>
    <n v="24133"/>
    <s v="Hogg, Kevin M"/>
    <m/>
    <m/>
    <m/>
    <m/>
    <m/>
    <m/>
    <m/>
    <m/>
    <m/>
    <x v="1"/>
    <s v="N"/>
    <n v="11759.560000000001"/>
    <x v="982"/>
    <n v="3176.54"/>
    <m/>
    <m/>
    <m/>
    <m/>
    <n v="5920"/>
    <s v="MIC Tech"/>
    <s v="Kentucky-Mid-States Division"/>
    <x v="3"/>
    <s v="3"/>
    <s v="KMD-Paducah"/>
    <s v="KMD-Paducah - Operations [3351]"/>
    <n v="3351"/>
    <s v="HOURLY"/>
  </r>
  <r>
    <n v="24138"/>
    <s v="Hampton, Jason D"/>
    <m/>
    <m/>
    <m/>
    <m/>
    <m/>
    <m/>
    <m/>
    <m/>
    <m/>
    <x v="1"/>
    <s v="N"/>
    <n v="1753.4899999999996"/>
    <x v="983"/>
    <n v="1753.4899999999996"/>
    <m/>
    <m/>
    <m/>
    <m/>
    <n v="5918"/>
    <s v="Construction Operator 2"/>
    <s v="Kentucky-Mid-States Division"/>
    <x v="3"/>
    <s v="2"/>
    <s v="KMD-Danville"/>
    <s v="KMD-Danville-C&amp;M/Service [2737]"/>
    <n v="2737"/>
    <s v="HOURLY"/>
  </r>
  <r>
    <n v="24139"/>
    <s v="Longano, Phillip G (Phil)"/>
    <m/>
    <m/>
    <m/>
    <m/>
    <m/>
    <m/>
    <m/>
    <m/>
    <m/>
    <x v="1"/>
    <s v="N"/>
    <n v="6259.2899999999981"/>
    <x v="984"/>
    <n v="2804.9900000000011"/>
    <m/>
    <m/>
    <m/>
    <m/>
    <n v="5926"/>
    <s v="Supv Revenue Management"/>
    <s v="Customer Service Organization"/>
    <x v="2"/>
    <s v="5"/>
    <s v="ATM-Dal-CSO"/>
    <s v="ATM-Dal-Customer Revenue Management [1228]"/>
    <n v="1228"/>
    <s v="PERIOD"/>
  </r>
  <r>
    <n v="24140"/>
    <s v="Dittman, Teresa L"/>
    <m/>
    <m/>
    <m/>
    <m/>
    <m/>
    <m/>
    <m/>
    <m/>
    <m/>
    <x v="1"/>
    <s v="N"/>
    <n v="2286.9799999999996"/>
    <x v="985"/>
    <n v="1782.9799999999993"/>
    <m/>
    <m/>
    <m/>
    <m/>
    <n v="5913"/>
    <s v="Revenue Mgmt Coord"/>
    <s v="Customer Service Organization"/>
    <x v="2"/>
    <s v="2"/>
    <s v="ATM-Dal-CSO"/>
    <s v="ATM-Dal-Customer Revenue Management [1228]"/>
    <n v="1228"/>
    <s v="HOURLY"/>
  </r>
  <r>
    <n v="24148"/>
    <s v="Powell, Lamesha L"/>
    <m/>
    <m/>
    <m/>
    <m/>
    <m/>
    <m/>
    <m/>
    <m/>
    <m/>
    <x v="1"/>
    <s v="N"/>
    <n v="378.25"/>
    <x v="986"/>
    <n v="665.86"/>
    <m/>
    <m/>
    <m/>
    <m/>
    <n v="5938"/>
    <s v="Customer Support Associate"/>
    <s v="Customer Service Organization"/>
    <x v="2"/>
    <s v="1"/>
    <s v="ATM-Waco-CCC"/>
    <s v="ATM-CSO-Customer Contact Center [1212]"/>
    <n v="1212"/>
    <s v="HOURLY"/>
  </r>
  <r>
    <n v="24163"/>
    <s v="Scott, Adrienne N"/>
    <m/>
    <m/>
    <m/>
    <m/>
    <m/>
    <m/>
    <m/>
    <m/>
    <m/>
    <x v="1"/>
    <s v="N"/>
    <n v="1129.1200000000001"/>
    <x v="987"/>
    <n v="1129.1200000000001"/>
    <m/>
    <m/>
    <m/>
    <m/>
    <n v="5942"/>
    <s v="Customer Support Associate"/>
    <s v="Customer Service Organization"/>
    <x v="2"/>
    <s v="1"/>
    <s v="ATM-Waco-CCC"/>
    <s v="ATM-CSO-Customer Contact Center [1212]"/>
    <n v="1212"/>
    <s v="HOURLY"/>
  </r>
  <r>
    <n v="24164"/>
    <s v="Olvera, Armando L"/>
    <m/>
    <m/>
    <m/>
    <m/>
    <m/>
    <m/>
    <m/>
    <m/>
    <m/>
    <x v="1"/>
    <s v="N"/>
    <n v="1427.9100000000005"/>
    <x v="988"/>
    <n v="1427.9100000000005"/>
    <m/>
    <m/>
    <m/>
    <m/>
    <n v="5936"/>
    <s v="Customer Support Associate"/>
    <s v="Customer Service Organization"/>
    <x v="2"/>
    <s v="1"/>
    <s v="ATM-Waco-CCC"/>
    <s v="ATM-CSO-Customer Contact Center [1212]"/>
    <n v="1212"/>
    <s v="HOURLY"/>
  </r>
  <r>
    <n v="24165"/>
    <s v="Crawford, Arianna A"/>
    <m/>
    <m/>
    <m/>
    <m/>
    <m/>
    <m/>
    <m/>
    <m/>
    <m/>
    <x v="1"/>
    <s v="N"/>
    <n v="1128.9899999999998"/>
    <x v="989"/>
    <n v="1128.9899999999998"/>
    <m/>
    <m/>
    <m/>
    <m/>
    <n v="5911"/>
    <s v="Customer Support Associate"/>
    <s v="Customer Service Organization"/>
    <x v="2"/>
    <s v="1"/>
    <s v="ATM-Waco-CCC"/>
    <s v="ATM-CSO-Customer Contact Center [1212]"/>
    <n v="1212"/>
    <s v="HOURLY"/>
  </r>
  <r>
    <n v="24168"/>
    <s v="Morman, Trent T"/>
    <m/>
    <m/>
    <m/>
    <m/>
    <m/>
    <m/>
    <m/>
    <m/>
    <m/>
    <x v="1"/>
    <s v="N"/>
    <n v="284.59999999999997"/>
    <x v="990"/>
    <n v="1138.3800000000001"/>
    <m/>
    <m/>
    <m/>
    <m/>
    <n v="5933"/>
    <s v="Customer Support Associate"/>
    <s v="Customer Service Organization"/>
    <x v="2"/>
    <s v="1"/>
    <s v="ATM-Waco-CCC"/>
    <s v="ATM-CSO-Customer Contact Center [1212]"/>
    <n v="1212"/>
    <s v="HOURLY"/>
  </r>
  <r>
    <n v="24169"/>
    <s v="Red Elk, Lori C"/>
    <m/>
    <m/>
    <m/>
    <m/>
    <m/>
    <m/>
    <m/>
    <m/>
    <m/>
    <x v="1"/>
    <s v="N"/>
    <n v="403.86"/>
    <x v="991"/>
    <n v="323.07000000000005"/>
    <m/>
    <m/>
    <m/>
    <m/>
    <n v="5908"/>
    <s v="Customer Support Associate"/>
    <s v="Customer Service Organization"/>
    <x v="2"/>
    <s v="1"/>
    <s v="ATM-Waco-CCC"/>
    <s v="ATM-CSO-Customer Contact Center [1212]"/>
    <n v="1212"/>
    <s v="HOURLY"/>
  </r>
  <r>
    <n v="24178"/>
    <s v="Kyllo, Eric"/>
    <m/>
    <m/>
    <m/>
    <m/>
    <m/>
    <m/>
    <m/>
    <m/>
    <m/>
    <x v="1"/>
    <s v="N"/>
    <n v="1220.8700000000001"/>
    <x v="992"/>
    <n v="1220.8700000000001"/>
    <m/>
    <m/>
    <m/>
    <m/>
    <n v="5924"/>
    <s v="Customer Support Associate"/>
    <s v="Customer Service Organization"/>
    <x v="2"/>
    <s v="1"/>
    <s v="ATM-Waco-CCC"/>
    <s v="ATM-CSO-Customer Contact Center [1212]"/>
    <n v="1212"/>
    <s v="HOURLY"/>
  </r>
  <r>
    <n v="24180"/>
    <s v="Hall, Lakeshia (Keshia)"/>
    <m/>
    <m/>
    <m/>
    <m/>
    <m/>
    <m/>
    <m/>
    <m/>
    <m/>
    <x v="1"/>
    <s v="N"/>
    <n v="1074.17"/>
    <x v="993"/>
    <n v="1074.17"/>
    <m/>
    <m/>
    <m/>
    <m/>
    <n v="5917"/>
    <s v="Customer Support Associate"/>
    <s v="Customer Service Organization"/>
    <x v="2"/>
    <s v="1"/>
    <s v="ATM-Waco-CCC"/>
    <s v="ATM-CSO-Customer Contact Center [1212]"/>
    <n v="1212"/>
    <s v="HOURLY"/>
  </r>
  <r>
    <n v="24243"/>
    <s v="Reyes, Julio C"/>
    <m/>
    <m/>
    <m/>
    <m/>
    <m/>
    <m/>
    <m/>
    <m/>
    <m/>
    <x v="1"/>
    <s v="N"/>
    <n v="1905.4400000000005"/>
    <x v="994"/>
    <n v="1905.4400000000005"/>
    <m/>
    <m/>
    <m/>
    <m/>
    <n v="5969"/>
    <s v="Billing Controls Specialist"/>
    <s v="Customer Service Organization"/>
    <x v="2"/>
    <s v="3"/>
    <s v="ATM-Dal-CSO"/>
    <s v="ATM-Dal-Customer Revenue Management [1228]"/>
    <n v="1228"/>
    <s v="HOURLY"/>
  </r>
  <r>
    <n v="24244"/>
    <s v="Zenon, Alfredo"/>
    <m/>
    <m/>
    <m/>
    <m/>
    <m/>
    <m/>
    <m/>
    <m/>
    <m/>
    <x v="1"/>
    <s v="N"/>
    <n v="1693.8000000000002"/>
    <x v="995"/>
    <n v="1693.8000000000002"/>
    <m/>
    <m/>
    <m/>
    <m/>
    <n v="5977"/>
    <s v="Revenue Mgmt Coord"/>
    <s v="Customer Service Organization"/>
    <x v="2"/>
    <s v="2"/>
    <s v="ATM-Dal-CSO"/>
    <s v="ATM-Dal-Customer Revenue Management [1228]"/>
    <n v="1228"/>
    <s v="HOURLY"/>
  </r>
  <r>
    <n v="24246"/>
    <s v="Abcarian, Alan M"/>
    <m/>
    <m/>
    <m/>
    <m/>
    <m/>
    <m/>
    <m/>
    <m/>
    <m/>
    <x v="1"/>
    <s v="N"/>
    <n v="2509.3299999999995"/>
    <x v="996"/>
    <n v="2509.3299999999995"/>
    <m/>
    <m/>
    <m/>
    <m/>
    <n v="5949"/>
    <s v="IT Security Technician"/>
    <s v="Shared Services"/>
    <x v="0"/>
    <s v="4"/>
    <s v="ATM-Dallas Lincoln II"/>
    <s v="ATM-Dal-IT Security [1164]"/>
    <n v="1164"/>
    <s v="HOURLY"/>
  </r>
  <r>
    <n v="24252"/>
    <s v="Craig, Jason W"/>
    <m/>
    <m/>
    <m/>
    <m/>
    <m/>
    <m/>
    <m/>
    <m/>
    <m/>
    <x v="1"/>
    <s v="N"/>
    <n v="677.51999999999987"/>
    <x v="997"/>
    <n v="1621.2700000000002"/>
    <m/>
    <m/>
    <m/>
    <m/>
    <n v="5956"/>
    <s v="Service Technician 2"/>
    <s v="Kentucky-Mid-States Division"/>
    <x v="3"/>
    <s v="2"/>
    <s v="KMD-Shelbyville KY"/>
    <s v="KMD-Shelbyville KY-C&amp;M/Service [2739]"/>
    <n v="2739"/>
    <s v="HOURLY"/>
  </r>
  <r>
    <n v="24282"/>
    <s v="Penny, Chelsea R"/>
    <m/>
    <m/>
    <m/>
    <m/>
    <m/>
    <m/>
    <m/>
    <m/>
    <m/>
    <x v="1"/>
    <s v="N"/>
    <n v="0"/>
    <x v="149"/>
    <n v="962.81000000000006"/>
    <m/>
    <m/>
    <m/>
    <m/>
    <n v="6008"/>
    <s v="Customer Support Associate"/>
    <s v="Customer Service Organization"/>
    <x v="2"/>
    <s v="1"/>
    <s v="ATM-Amarillo CCC"/>
    <s v="ATM-CSO-Customer Contact Center [1212]"/>
    <n v="1212"/>
    <s v="HOURLY"/>
  </r>
  <r>
    <n v="24285"/>
    <s v="Wood, Joshua R (Josh)"/>
    <m/>
    <m/>
    <m/>
    <m/>
    <m/>
    <m/>
    <m/>
    <m/>
    <m/>
    <x v="1"/>
    <s v="N"/>
    <n v="2611.6499999999992"/>
    <x v="998"/>
    <n v="1753.3600000000004"/>
    <m/>
    <m/>
    <m/>
    <m/>
    <n v="6020"/>
    <s v="Service Technician 2"/>
    <s v="Kentucky-Mid-States Division"/>
    <x v="3"/>
    <s v="2"/>
    <s v="KMD-Campbellsville"/>
    <s v="KMD-Campbellsville-C&amp;M/Service [2738]"/>
    <n v="2738"/>
    <s v="HOURLY"/>
  </r>
  <r>
    <n v="24296"/>
    <s v="North, Jordan K"/>
    <m/>
    <m/>
    <m/>
    <m/>
    <m/>
    <m/>
    <m/>
    <m/>
    <m/>
    <x v="1"/>
    <s v="N"/>
    <n v="4484.8099999999986"/>
    <x v="999"/>
    <n v="2462.4699999999998"/>
    <m/>
    <m/>
    <m/>
    <m/>
    <n v="6016"/>
    <s v="Knowledge Mgmt Specialist"/>
    <s v="Shared Services"/>
    <x v="0"/>
    <s v="4"/>
    <s v="ATM-Plano Training Center"/>
    <s v="ATM-SS Dallas CSO Training &amp; Knowledge Mgmt [1216]"/>
    <n v="1216"/>
    <s v="PERIOD"/>
  </r>
  <r>
    <n v="24302"/>
    <s v="Galvan, Joshua Tomas (Josh)"/>
    <m/>
    <m/>
    <m/>
    <m/>
    <m/>
    <m/>
    <m/>
    <m/>
    <m/>
    <x v="1"/>
    <s v="N"/>
    <n v="2169.8599999999992"/>
    <x v="1000"/>
    <n v="1752.97"/>
    <m/>
    <m/>
    <m/>
    <m/>
    <n v="5993"/>
    <s v="Instructor"/>
    <s v="Shared Services"/>
    <x v="0"/>
    <s v="4"/>
    <s v="ATM-Plano Training Center"/>
    <s v="ATM-Dal-Tech Training Delivery [1414]"/>
    <n v="1414"/>
    <s v="PERIOD"/>
  </r>
  <r>
    <n v="24303"/>
    <s v="Fulton, Brian N"/>
    <m/>
    <m/>
    <m/>
    <m/>
    <m/>
    <m/>
    <m/>
    <m/>
    <m/>
    <x v="1"/>
    <s v="N"/>
    <n v="2074.6899999999996"/>
    <x v="1001"/>
    <n v="1383.1399999999996"/>
    <m/>
    <m/>
    <m/>
    <m/>
    <n v="5992"/>
    <s v="Customer Account Supv"/>
    <s v="Customer Service Organization"/>
    <x v="2"/>
    <s v="2"/>
    <s v="ATM-Waco-CCC"/>
    <s v="ATM-CSO-Customer Contact Center [1212]"/>
    <n v="1212"/>
    <s v="HOURLY"/>
  </r>
  <r>
    <n v="24304"/>
    <s v="Pellum, Jeanene L"/>
    <m/>
    <m/>
    <m/>
    <m/>
    <m/>
    <m/>
    <m/>
    <m/>
    <m/>
    <x v="1"/>
    <s v="N"/>
    <n v="927.59000000000015"/>
    <x v="1002"/>
    <n v="1184.2600000000002"/>
    <m/>
    <m/>
    <m/>
    <m/>
    <n v="6007"/>
    <s v="Customer Support Associate"/>
    <s v="Customer Service Organization"/>
    <x v="2"/>
    <s v="1"/>
    <s v="ATM-Waco-CCC"/>
    <s v="ATM-CSO-Customer Contact Center [1212]"/>
    <n v="1212"/>
    <s v="HOURLY"/>
  </r>
  <r>
    <n v="24305"/>
    <s v="Nava, Lirian"/>
    <m/>
    <m/>
    <m/>
    <m/>
    <m/>
    <m/>
    <m/>
    <m/>
    <m/>
    <x v="1"/>
    <s v="N"/>
    <n v="851.82999999999993"/>
    <x v="1003"/>
    <n v="851.82999999999993"/>
    <m/>
    <m/>
    <m/>
    <m/>
    <n v="6006"/>
    <s v="Customer Support Associate"/>
    <s v="Customer Service Organization"/>
    <x v="2"/>
    <s v="1"/>
    <s v="ATM-Waco-CCC"/>
    <s v="ATM-CSO-Customer Contact Center [1212]"/>
    <n v="1212"/>
    <s v="HOURLY"/>
  </r>
  <r>
    <n v="24306"/>
    <s v="Bautista, Carlos A"/>
    <m/>
    <m/>
    <m/>
    <m/>
    <m/>
    <m/>
    <m/>
    <m/>
    <m/>
    <x v="1"/>
    <s v="N"/>
    <n v="2174.48"/>
    <x v="1004"/>
    <n v="2174.48"/>
    <m/>
    <m/>
    <m/>
    <m/>
    <n v="5983"/>
    <s v="Dispatcher"/>
    <s v="Customer Service Organization"/>
    <x v="2"/>
    <s v="3"/>
    <s v="ATM-Plano-CSO"/>
    <s v="ATM-Dal-Dispatch Operations [1215]"/>
    <n v="1215"/>
    <s v="HOURLY"/>
  </r>
  <r>
    <n v="24307"/>
    <s v="Silva, Leticia M"/>
    <m/>
    <m/>
    <m/>
    <m/>
    <m/>
    <m/>
    <m/>
    <m/>
    <m/>
    <x v="1"/>
    <s v="N"/>
    <n v="347.74"/>
    <x v="1005"/>
    <n v="347.74"/>
    <m/>
    <m/>
    <m/>
    <m/>
    <n v="6014"/>
    <s v="Customer Support Associate"/>
    <s v="Customer Service Organization"/>
    <x v="2"/>
    <s v="1"/>
    <s v="ATM-Waco-CCC"/>
    <s v="ATM-CSO-Customer Contact Center [1212]"/>
    <n v="1212"/>
    <s v="HOURLY"/>
  </r>
  <r>
    <n v="24309"/>
    <s v="Fowler, Lakeena R (Keena)"/>
    <m/>
    <m/>
    <m/>
    <m/>
    <m/>
    <m/>
    <m/>
    <m/>
    <m/>
    <x v="1"/>
    <s v="N"/>
    <n v="1375.5400000000002"/>
    <x v="1006"/>
    <n v="921.98"/>
    <m/>
    <m/>
    <m/>
    <m/>
    <n v="5991"/>
    <s v="Customer Support Associate"/>
    <s v="Customer Service Organization"/>
    <x v="2"/>
    <s v="1"/>
    <s v="ATM-Waco-CCC"/>
    <s v="ATM-CSO-Customer Contact Center [1212]"/>
    <n v="1212"/>
    <s v="HOURLY"/>
  </r>
  <r>
    <n v="24312"/>
    <s v="Scott, Ebony I"/>
    <m/>
    <m/>
    <m/>
    <m/>
    <m/>
    <m/>
    <m/>
    <m/>
    <m/>
    <x v="1"/>
    <s v="N"/>
    <n v="0"/>
    <x v="149"/>
    <n v="891.18999999999983"/>
    <m/>
    <m/>
    <m/>
    <m/>
    <n v="6013"/>
    <s v="Customer Support Associate"/>
    <s v="Customer Service Organization"/>
    <x v="2"/>
    <s v="1"/>
    <s v="ATM-Waco-CCC"/>
    <s v="ATM-CSO-Customer Contact Center [1212]"/>
    <n v="1212"/>
    <s v="HOURLY"/>
  </r>
  <r>
    <n v="24315"/>
    <s v="Alvarado, Hufemia L (Mia)"/>
    <m/>
    <m/>
    <m/>
    <m/>
    <m/>
    <m/>
    <m/>
    <m/>
    <m/>
    <x v="1"/>
    <s v="N"/>
    <n v="1319.2299999999996"/>
    <x v="1007"/>
    <n v="1319.2299999999996"/>
    <m/>
    <m/>
    <m/>
    <m/>
    <n v="5979"/>
    <s v="Customer Support Associate"/>
    <s v="Customer Service Organization"/>
    <x v="2"/>
    <s v="1"/>
    <s v="ATM-Amarillo CCC"/>
    <s v="ATM-CSO-Customer Contact Center [1212]"/>
    <n v="1212"/>
    <s v="HOURLY"/>
  </r>
  <r>
    <n v="24316"/>
    <s v="Perez, Antonio D"/>
    <m/>
    <m/>
    <m/>
    <m/>
    <m/>
    <m/>
    <m/>
    <m/>
    <m/>
    <x v="1"/>
    <s v="N"/>
    <n v="1914.4699999999996"/>
    <x v="1008"/>
    <n v="1914.4699999999996"/>
    <m/>
    <m/>
    <m/>
    <m/>
    <n v="6009"/>
    <s v="Customer Account Supv"/>
    <s v="Customer Service Organization"/>
    <x v="2"/>
    <s v="2"/>
    <s v="ATM-Amarillo CCC"/>
    <s v="ATM-CSO-Customer Contact Center [1212]"/>
    <n v="1212"/>
    <s v="HOURLY"/>
  </r>
  <r>
    <n v="24340"/>
    <s v="Anderson, Tami L"/>
    <m/>
    <m/>
    <m/>
    <m/>
    <m/>
    <m/>
    <m/>
    <m/>
    <m/>
    <x v="1"/>
    <s v="N"/>
    <n v="10811.169999999996"/>
    <x v="1009"/>
    <n v="2926.1499999999996"/>
    <m/>
    <m/>
    <m/>
    <m/>
    <n v="6022"/>
    <s v="Supv Revenue Management"/>
    <s v="Customer Service Organization"/>
    <x v="2"/>
    <s v="5"/>
    <s v="ATM-Dal-CSO"/>
    <s v="ATM-Dal-Customer Revenue Management [1228]"/>
    <n v="1228"/>
    <s v="PERIOD"/>
  </r>
  <r>
    <n v="24342"/>
    <s v="Yurova, Maria V (Huisenga)"/>
    <m/>
    <m/>
    <m/>
    <m/>
    <m/>
    <m/>
    <m/>
    <m/>
    <m/>
    <x v="1"/>
    <s v="N"/>
    <n v="4602.7499999999982"/>
    <x v="1010"/>
    <n v="3029.8900000000012"/>
    <m/>
    <m/>
    <m/>
    <m/>
    <n v="6030"/>
    <s v="Regulatory Accounting Analyst"/>
    <s v="Shared Services"/>
    <x v="0"/>
    <s v="5"/>
    <s v="ATM-Dal-Lincoln III"/>
    <s v="ATM-Dal-Regulatory Accounting [1171]"/>
    <n v="1171"/>
    <s v="PERIOD"/>
  </r>
  <r>
    <n v="24345"/>
    <s v="Brewer, Tony L"/>
    <m/>
    <m/>
    <m/>
    <m/>
    <m/>
    <m/>
    <m/>
    <m/>
    <m/>
    <x v="1"/>
    <s v="N"/>
    <n v="4597.8900000000012"/>
    <x v="1011"/>
    <n v="2005.8000000000002"/>
    <m/>
    <m/>
    <m/>
    <m/>
    <n v="6024"/>
    <s v="Service Technician 2"/>
    <s v="Kentucky-Mid-States Division"/>
    <x v="3"/>
    <s v="2"/>
    <s v="KMD-Hopkinsville"/>
    <s v="KMD-Hopkinsville-C&amp;M/Service [2736]"/>
    <n v="2736"/>
    <s v="HOURLY"/>
  </r>
  <r>
    <n v="24346"/>
    <s v="Faz, Hilda C"/>
    <m/>
    <m/>
    <m/>
    <m/>
    <m/>
    <m/>
    <m/>
    <m/>
    <m/>
    <x v="1"/>
    <s v="N"/>
    <n v="1916.1799999999998"/>
    <x v="1012"/>
    <n v="1916.1799999999998"/>
    <m/>
    <m/>
    <m/>
    <m/>
    <n v="6028"/>
    <s v="Revenue Mgmt Coord"/>
    <s v="Customer Service Organization"/>
    <x v="2"/>
    <s v="2"/>
    <s v="ATM-Dal-CSO"/>
    <s v="ATM-Dal-Customer Revenue Management [1228]"/>
    <n v="1228"/>
    <s v="HOURLY"/>
  </r>
  <r>
    <n v="24423"/>
    <s v="Nelson, Patricia A (Patty)"/>
    <m/>
    <m/>
    <m/>
    <m/>
    <m/>
    <m/>
    <m/>
    <m/>
    <m/>
    <x v="1"/>
    <s v="N"/>
    <n v="3310.619999999999"/>
    <x v="1013"/>
    <n v="2833.9799999999987"/>
    <m/>
    <m/>
    <m/>
    <m/>
    <n v="6052"/>
    <s v="Rate Admin Analyst"/>
    <s v="Shared Services"/>
    <x v="0"/>
    <s v="4"/>
    <s v="ATM-Dal-Lincoln III"/>
    <s v="ATM-Dal-Rate Administration [1144]"/>
    <n v="1144"/>
    <s v="PERIOD"/>
  </r>
  <r>
    <n v="24429"/>
    <s v="Dixon, Rochelle D"/>
    <m/>
    <m/>
    <m/>
    <m/>
    <m/>
    <m/>
    <m/>
    <m/>
    <m/>
    <x v="1"/>
    <s v="N"/>
    <n v="2850.6600000000008"/>
    <x v="1014"/>
    <n v="2908.3400000000006"/>
    <m/>
    <m/>
    <m/>
    <m/>
    <n v="6044"/>
    <s v="Supv Dispatching"/>
    <s v="Customer Service Organization"/>
    <x v="2"/>
    <s v="5"/>
    <s v="ATM-Plano-CSO"/>
    <s v="ATM-Dal-Dispatch Operations [1215]"/>
    <n v="1215"/>
    <s v="PERIOD"/>
  </r>
  <r>
    <n v="24432"/>
    <s v="Baumgardner, Steven M"/>
    <m/>
    <m/>
    <m/>
    <m/>
    <m/>
    <m/>
    <m/>
    <m/>
    <m/>
    <x v="1"/>
    <s v="N"/>
    <n v="6357.9699999999993"/>
    <x v="1015"/>
    <n v="2412.8000000000002"/>
    <m/>
    <m/>
    <m/>
    <m/>
    <n v="6041"/>
    <s v="Sr Construction Operator"/>
    <s v="Kentucky-Mid-States Division"/>
    <x v="3"/>
    <s v="3"/>
    <s v="KMD-Paducah"/>
    <s v="KMD-Paducah-C&amp;M/Service [2637]"/>
    <n v="2637"/>
    <s v="HOURLY"/>
  </r>
  <r>
    <n v="24447"/>
    <s v="Gurunathan, Yuvaraj (Yuvi)"/>
    <m/>
    <m/>
    <m/>
    <m/>
    <m/>
    <m/>
    <m/>
    <m/>
    <m/>
    <x v="1"/>
    <s v="N"/>
    <n v="7968.5300000000034"/>
    <x v="1016"/>
    <n v="5312.2400000000007"/>
    <m/>
    <m/>
    <m/>
    <m/>
    <n v="6070"/>
    <s v="Sr Applications Developer"/>
    <s v="Shared Services"/>
    <x v="0"/>
    <s v="6"/>
    <s v="ATM-Dallas Lincoln II"/>
    <s v="ATM-Dal-IT Customer Services Systems [1156]"/>
    <n v="1156"/>
    <s v="PERIOD"/>
  </r>
  <r>
    <n v="24448"/>
    <s v="Bynum, Lamathrick L"/>
    <m/>
    <m/>
    <m/>
    <m/>
    <m/>
    <m/>
    <m/>
    <m/>
    <m/>
    <x v="1"/>
    <s v="N"/>
    <n v="4893.5700000000006"/>
    <x v="1017"/>
    <n v="3262.3700000000008"/>
    <m/>
    <m/>
    <m/>
    <m/>
    <n v="6064"/>
    <s v="Engineer 2"/>
    <s v="Shared Services"/>
    <x v="0"/>
    <s v="4"/>
    <s v="ATM-Dal-Lincoln III"/>
    <s v="ATM-Dal-Security &amp; Compliance [1209]"/>
    <n v="1209"/>
    <s v="PERIOD"/>
  </r>
  <r>
    <n v="24450"/>
    <s v="Craig, James R (James)"/>
    <m/>
    <m/>
    <m/>
    <m/>
    <m/>
    <m/>
    <m/>
    <m/>
    <m/>
    <x v="1"/>
    <s v="N"/>
    <n v="1775.0400000000002"/>
    <x v="1018"/>
    <n v="1775.0400000000002"/>
    <m/>
    <m/>
    <m/>
    <m/>
    <n v="6066"/>
    <s v="Construction Operator 2"/>
    <s v="Kentucky-Mid-States Division"/>
    <x v="3"/>
    <s v="2"/>
    <s v="KMD-Owensboro"/>
    <s v="KMD-Owensboro-C&amp;M/Service [2636]"/>
    <n v="2636"/>
    <s v="HOURLY"/>
  </r>
  <r>
    <n v="24451"/>
    <s v="Robbins, John M (Matt)"/>
    <m/>
    <m/>
    <m/>
    <m/>
    <m/>
    <m/>
    <m/>
    <m/>
    <m/>
    <x v="1"/>
    <s v="N"/>
    <n v="17999.999999999993"/>
    <x v="86"/>
    <n v="10800"/>
    <m/>
    <m/>
    <m/>
    <m/>
    <n v="6083"/>
    <s v="Sr VP Human Resources"/>
    <s v="Shared Services"/>
    <x v="0"/>
    <s v="10"/>
    <s v="ATM-Dal-Lincoln III"/>
    <s v="ATM-Dal-SS Dallas SVP Human Resources [1403]"/>
    <n v="1403"/>
    <s v="PERIOD"/>
  </r>
  <r>
    <n v="24454"/>
    <s v="Dunsford, Eric C"/>
    <m/>
    <m/>
    <m/>
    <m/>
    <m/>
    <m/>
    <m/>
    <m/>
    <m/>
    <x v="1"/>
    <s v="N"/>
    <n v="1545.2899999999997"/>
    <x v="1019"/>
    <n v="1545.2899999999997"/>
    <m/>
    <m/>
    <m/>
    <m/>
    <n v="6069"/>
    <s v="Meter Reader 2"/>
    <s v="Kentucky-Mid-States Division"/>
    <x v="3"/>
    <s v="1"/>
    <s v="KMD-Paducah"/>
    <s v="KMD-Paducah-C&amp;M/Service [2637]"/>
    <n v="2637"/>
    <s v="HOURLY"/>
  </r>
  <r>
    <n v="24473"/>
    <s v="DeAnda, Mary Lou"/>
    <m/>
    <m/>
    <m/>
    <m/>
    <m/>
    <m/>
    <m/>
    <m/>
    <m/>
    <x v="1"/>
    <s v="N"/>
    <n v="5841.2900000000018"/>
    <x v="1020"/>
    <n v="2850.2700000000009"/>
    <m/>
    <m/>
    <m/>
    <m/>
    <n v="6067"/>
    <s v="Sr Accountant"/>
    <s v="Shared Services"/>
    <x v="0"/>
    <s v="4"/>
    <s v="ATM-Dal-Lincoln III"/>
    <s v="ATM-Dal-Distribution Acctg [1153]"/>
    <n v="1153"/>
    <s v="PERIOD"/>
  </r>
  <r>
    <n v="24475"/>
    <s v="Mohr, Eric D (Eric)"/>
    <m/>
    <m/>
    <m/>
    <m/>
    <m/>
    <m/>
    <m/>
    <m/>
    <m/>
    <x v="1"/>
    <s v="N"/>
    <n v="2133.83"/>
    <x v="1021"/>
    <n v="2133.83"/>
    <m/>
    <m/>
    <m/>
    <m/>
    <n v="6080"/>
    <s v="Sr Construction Operator"/>
    <s v="Kentucky-Mid-States Division"/>
    <x v="3"/>
    <s v="3"/>
    <s v="KMD-Paducah"/>
    <s v="KMD-Paducah-C&amp;M/Service [2637]"/>
    <n v="2637"/>
    <s v="HOURLY"/>
  </r>
  <r>
    <n v="24477"/>
    <s v="Patel, Adit A"/>
    <m/>
    <m/>
    <m/>
    <m/>
    <m/>
    <m/>
    <m/>
    <m/>
    <m/>
    <x v="1"/>
    <s v="N"/>
    <n v="12200.739999999996"/>
    <x v="1022"/>
    <n v="4880.2700000000023"/>
    <m/>
    <m/>
    <m/>
    <m/>
    <n v="6108"/>
    <s v="Sr Applications Developer"/>
    <s v="Shared Services"/>
    <x v="0"/>
    <s v="6"/>
    <s v="ATM-Dallas Lincoln II"/>
    <s v="ATM-Dal-IT E&amp;O Corporate Systems [1135]"/>
    <n v="1135"/>
    <s v="PERIOD"/>
  </r>
  <r>
    <n v="24481"/>
    <s v="Southwood, Charles M (Matt)"/>
    <m/>
    <m/>
    <m/>
    <m/>
    <m/>
    <m/>
    <m/>
    <m/>
    <m/>
    <x v="1"/>
    <s v="N"/>
    <n v="2883.6100000000006"/>
    <x v="1023"/>
    <n v="2883.6100000000006"/>
    <m/>
    <m/>
    <m/>
    <m/>
    <n v="6109"/>
    <s v="Systems Engineer"/>
    <s v="Shared Services"/>
    <x v="0"/>
    <s v="5"/>
    <s v="ATM-Dallas Lincoln II"/>
    <s v="ATM-Dal-IT Engineering &amp; Operations [1137]"/>
    <n v="1137"/>
    <s v="PERIOD"/>
  </r>
  <r>
    <n v="24491"/>
    <s v="Thomas, Richard M"/>
    <m/>
    <m/>
    <m/>
    <m/>
    <m/>
    <m/>
    <m/>
    <m/>
    <m/>
    <x v="1"/>
    <s v="N"/>
    <n v="17999.999999999989"/>
    <x v="1024"/>
    <n v="7677.149999999996"/>
    <m/>
    <m/>
    <m/>
    <m/>
    <n v="6112"/>
    <s v="Dir Capital Markets"/>
    <s v="Shared Services"/>
    <x v="0"/>
    <s v="7"/>
    <s v="ATM-Dal-Lincoln III"/>
    <s v="ATM-Dal-Treasurer [1106]"/>
    <n v="1106"/>
    <s v="PERIOD"/>
  </r>
  <r>
    <n v="24498"/>
    <s v="Jefferies, Christopher C (Chris)"/>
    <m/>
    <m/>
    <m/>
    <m/>
    <m/>
    <m/>
    <m/>
    <m/>
    <m/>
    <x v="1"/>
    <s v="N"/>
    <n v="6156.9199999999983"/>
    <x v="1025"/>
    <n v="3262.6999999999985"/>
    <m/>
    <m/>
    <m/>
    <m/>
    <n v="6099"/>
    <s v="Systems Assurance Analyst"/>
    <s v="Shared Services"/>
    <x v="0"/>
    <s v="5"/>
    <s v="ATM-Dallas Lincoln II"/>
    <s v="ATM-Dal-TBS Application Support [1837]"/>
    <n v="1837"/>
    <s v="PERIOD"/>
  </r>
  <r>
    <n v="24504"/>
    <s v="Young, Tony H"/>
    <m/>
    <m/>
    <m/>
    <m/>
    <m/>
    <m/>
    <m/>
    <m/>
    <m/>
    <x v="1"/>
    <s v="N"/>
    <n v="23999.999999999993"/>
    <x v="1026"/>
    <n v="5227.2399999999971"/>
    <m/>
    <m/>
    <m/>
    <m/>
    <n v="6115"/>
    <s v="Sr Database Admin"/>
    <s v="Shared Services"/>
    <x v="0"/>
    <s v="6"/>
    <s v="ATM-Dallas Lincoln II"/>
    <s v="ATM-Dal-IT Engineering &amp; Operations [1137]"/>
    <n v="1137"/>
    <s v="PERIOD"/>
  </r>
  <r>
    <n v="24535"/>
    <s v="Johnson, Zakery L (Zak)"/>
    <m/>
    <m/>
    <m/>
    <m/>
    <m/>
    <m/>
    <m/>
    <m/>
    <m/>
    <x v="1"/>
    <s v="N"/>
    <n v="2232.0100000000002"/>
    <x v="1027"/>
    <n v="2232.0100000000002"/>
    <m/>
    <m/>
    <m/>
    <m/>
    <n v="6131"/>
    <s v="Dispatcher"/>
    <s v="Customer Service Organization"/>
    <x v="2"/>
    <s v="3"/>
    <s v="ATM-Amarillo CCC"/>
    <s v="ATM-Dal-Dispatch Operations [1215]"/>
    <n v="1215"/>
    <s v="HOURLY"/>
  </r>
  <r>
    <n v="24536"/>
    <s v="Wilson, Latasha D"/>
    <m/>
    <m/>
    <m/>
    <m/>
    <m/>
    <m/>
    <m/>
    <m/>
    <m/>
    <x v="1"/>
    <s v="N"/>
    <n v="204.37"/>
    <x v="1028"/>
    <n v="204.37"/>
    <m/>
    <m/>
    <m/>
    <m/>
    <n v="6146"/>
    <s v="Customer Support Associate"/>
    <s v="Customer Service Organization"/>
    <x v="2"/>
    <s v="1"/>
    <s v="ATM-Amarillo CCC"/>
    <s v="ATM-CSO-Customer Contact Center [1212]"/>
    <n v="1212"/>
    <s v="HOURLY"/>
  </r>
  <r>
    <n v="24539"/>
    <s v="Gonzales, Christopher L. (Chris)"/>
    <m/>
    <m/>
    <m/>
    <m/>
    <m/>
    <m/>
    <m/>
    <m/>
    <m/>
    <x v="1"/>
    <s v="N"/>
    <n v="621.1400000000001"/>
    <x v="1029"/>
    <n v="621.1400000000001"/>
    <m/>
    <m/>
    <m/>
    <m/>
    <n v="6126"/>
    <s v="Cust Support Assoc-PT"/>
    <s v="Customer Service Organization"/>
    <x v="2"/>
    <s v="1"/>
    <s v="ATM-Amarillo CCC"/>
    <s v="ATM-CSO-Customer Contact Center [1212]"/>
    <n v="1212"/>
    <s v="HOURLY"/>
  </r>
  <r>
    <n v="24546"/>
    <s v="Baca, Fergie M"/>
    <m/>
    <m/>
    <m/>
    <m/>
    <m/>
    <m/>
    <m/>
    <m/>
    <m/>
    <x v="1"/>
    <s v="N"/>
    <n v="870.24000000000012"/>
    <x v="1030"/>
    <n v="1503.0500000000004"/>
    <m/>
    <m/>
    <m/>
    <m/>
    <n v="6117"/>
    <s v="Energy Assistance Coord"/>
    <s v="Shared Services"/>
    <x v="0"/>
    <s v="2"/>
    <s v="ATM-Dal-Lincoln III"/>
    <s v="ATM-Dal-Energy Assistance [1508]"/>
    <n v="1508"/>
    <s v="HOURLY"/>
  </r>
  <r>
    <n v="24554"/>
    <s v="Drew, Billy"/>
    <m/>
    <m/>
    <m/>
    <m/>
    <m/>
    <m/>
    <m/>
    <m/>
    <m/>
    <x v="1"/>
    <s v="N"/>
    <n v="2296.3399999999988"/>
    <x v="1031"/>
    <n v="2296.3399999999988"/>
    <m/>
    <m/>
    <m/>
    <m/>
    <n v="6125"/>
    <s v="Dispatcher"/>
    <s v="Customer Service Organization"/>
    <x v="2"/>
    <s v="3"/>
    <s v="ATM-Plano-CSO"/>
    <s v="ATM-Dal-Dispatch Operations [1215]"/>
    <n v="1215"/>
    <s v="HOURLY"/>
  </r>
  <r>
    <n v="24555"/>
    <s v="Ortega, Teresa R"/>
    <m/>
    <m/>
    <m/>
    <m/>
    <m/>
    <m/>
    <m/>
    <m/>
    <m/>
    <x v="1"/>
    <s v="N"/>
    <n v="1094.3200000000002"/>
    <x v="1032"/>
    <n v="1094.3200000000002"/>
    <m/>
    <m/>
    <m/>
    <m/>
    <n v="6137"/>
    <s v="Customer Support Associate"/>
    <s v="Customer Service Organization"/>
    <x v="2"/>
    <s v="1"/>
    <s v="ATM-Amarillo CCC"/>
    <s v="ATM-CSO-Customer Contact Center [1212]"/>
    <n v="1212"/>
    <s v="HOURLY"/>
  </r>
  <r>
    <n v="24556"/>
    <s v="Barker, Ashley JL"/>
    <m/>
    <m/>
    <m/>
    <m/>
    <m/>
    <m/>
    <m/>
    <m/>
    <m/>
    <x v="1"/>
    <s v="N"/>
    <n v="700.4"/>
    <x v="1033"/>
    <n v="700.4"/>
    <m/>
    <m/>
    <m/>
    <m/>
    <n v="6119"/>
    <s v="Customer Support Associate"/>
    <s v="Customer Service Organization"/>
    <x v="2"/>
    <s v="1"/>
    <s v="ATM-Waco-CCC"/>
    <s v="ATM-CSO-Customer Contact Center [1212]"/>
    <n v="1212"/>
    <s v="HOURLY"/>
  </r>
  <r>
    <n v="24557"/>
    <s v="Brunner, Jeremy G"/>
    <m/>
    <m/>
    <m/>
    <m/>
    <m/>
    <m/>
    <m/>
    <m/>
    <m/>
    <x v="1"/>
    <s v="N"/>
    <n v="4107.0399999999991"/>
    <x v="1034"/>
    <n v="2754.36"/>
    <m/>
    <m/>
    <m/>
    <m/>
    <n v="6122"/>
    <s v="Knowledge Mgmt Specialist"/>
    <s v="Shared Services"/>
    <x v="0"/>
    <s v="4"/>
    <s v="ATM-Plano Training Center"/>
    <s v="ATM-SS Dallas CSO Training &amp; Knowledge Mgmt [1216]"/>
    <n v="1216"/>
    <s v="PERIOD"/>
  </r>
  <r>
    <n v="24561"/>
    <s v="Johns, Stella C"/>
    <m/>
    <m/>
    <m/>
    <m/>
    <m/>
    <m/>
    <m/>
    <m/>
    <m/>
    <x v="1"/>
    <s v="N"/>
    <n v="1259.3399999999999"/>
    <x v="1035"/>
    <n v="1259.3399999999999"/>
    <m/>
    <m/>
    <m/>
    <m/>
    <n v="6130"/>
    <s v="Customer Support Associate"/>
    <s v="Customer Service Organization"/>
    <x v="2"/>
    <s v="1"/>
    <s v="ATM-Waco-CCC"/>
    <s v="ATM-CSO-Customer Contact Center [1212]"/>
    <n v="1212"/>
    <s v="HOURLY"/>
  </r>
  <r>
    <n v="24562"/>
    <s v="Marquez, Rachel"/>
    <m/>
    <m/>
    <m/>
    <m/>
    <m/>
    <m/>
    <m/>
    <m/>
    <m/>
    <x v="1"/>
    <s v="N"/>
    <n v="2277.61"/>
    <x v="1036"/>
    <n v="1621.1800000000003"/>
    <m/>
    <m/>
    <m/>
    <m/>
    <n v="6134"/>
    <s v="Revenue Mgmt Coord"/>
    <s v="Customer Service Organization"/>
    <x v="2"/>
    <s v="2"/>
    <s v="ATM-Dal-CSO"/>
    <s v="ATM-Dal-Customer Revenue Management [1228]"/>
    <n v="1228"/>
    <s v="HOURLY"/>
  </r>
  <r>
    <n v="24563"/>
    <s v="Reyna, Margarita M"/>
    <m/>
    <m/>
    <m/>
    <m/>
    <m/>
    <m/>
    <m/>
    <m/>
    <m/>
    <x v="1"/>
    <s v="N"/>
    <n v="1044.18"/>
    <x v="1037"/>
    <n v="1044.18"/>
    <m/>
    <m/>
    <m/>
    <m/>
    <n v="6139"/>
    <s v="Customer Support Associate"/>
    <s v="Customer Service Organization"/>
    <x v="2"/>
    <s v="1"/>
    <s v="ATM-Waco-CCC"/>
    <s v="ATM-CSO-Customer Contact Center [1212]"/>
    <n v="1212"/>
    <s v="HOURLY"/>
  </r>
  <r>
    <n v="24580"/>
    <s v="Jackson, Tracie L"/>
    <m/>
    <m/>
    <m/>
    <m/>
    <m/>
    <m/>
    <m/>
    <m/>
    <m/>
    <x v="1"/>
    <s v="N"/>
    <n v="9420.6999999999989"/>
    <x v="1038"/>
    <n v="3768.2799999999997"/>
    <m/>
    <m/>
    <m/>
    <m/>
    <n v="6195"/>
    <s v="Sr Instructional Designer"/>
    <s v="Shared Services"/>
    <x v="0"/>
    <s v="5"/>
    <s v="ATM-Plano Training Center"/>
    <s v="ATM-SS Dallas CSO Training &amp; Knowledge Mgmt [1216]"/>
    <n v="1216"/>
    <s v="PERIOD"/>
  </r>
  <r>
    <n v="24582"/>
    <s v="Flood, Raphael (Raph)"/>
    <m/>
    <m/>
    <m/>
    <m/>
    <m/>
    <m/>
    <m/>
    <m/>
    <m/>
    <x v="1"/>
    <s v="N"/>
    <n v="11805.960000000003"/>
    <x v="1039"/>
    <n v="6197.7800000000016"/>
    <m/>
    <m/>
    <m/>
    <m/>
    <n v="6186"/>
    <s v="Attorney"/>
    <s v="Shared Services"/>
    <x v="0"/>
    <s v="7"/>
    <s v="ATM-Dal-Lincoln III"/>
    <s v="ATM-Dal-Legal [1501]"/>
    <n v="1501"/>
    <s v="PERIOD"/>
  </r>
  <r>
    <n v="24585"/>
    <s v="Velazquez, David F"/>
    <m/>
    <m/>
    <m/>
    <m/>
    <m/>
    <m/>
    <m/>
    <m/>
    <m/>
    <x v="1"/>
    <s v="N"/>
    <n v="12570.360000000004"/>
    <x v="1040"/>
    <n v="5341.0400000000018"/>
    <m/>
    <m/>
    <m/>
    <m/>
    <n v="6176"/>
    <s v="Mgr Business Intelligence"/>
    <s v="Shared Services"/>
    <x v="0"/>
    <s v="6"/>
    <s v="ATM-Dallas Lincoln II"/>
    <s v="ATM-Dal-IT Customer Services Systems [1156]"/>
    <n v="1156"/>
    <s v="PERIOD"/>
  </r>
  <r>
    <n v="24589"/>
    <s v="Jusu, Yunda S"/>
    <m/>
    <m/>
    <m/>
    <m/>
    <m/>
    <m/>
    <m/>
    <m/>
    <m/>
    <x v="1"/>
    <s v="N"/>
    <n v="0"/>
    <x v="149"/>
    <n v="1278.72"/>
    <m/>
    <m/>
    <m/>
    <m/>
    <n v="6165"/>
    <s v="Customer Support Associate"/>
    <s v="Customer Service Organization"/>
    <x v="2"/>
    <s v="1"/>
    <s v="ATM-Amarillo CCC"/>
    <s v="ATM-CSO-Customer Contact Center [1212]"/>
    <n v="1212"/>
    <s v="HOURLY"/>
  </r>
  <r>
    <n v="24590"/>
    <s v="Stephens, Alexis R"/>
    <m/>
    <m/>
    <m/>
    <m/>
    <m/>
    <m/>
    <m/>
    <m/>
    <m/>
    <x v="1"/>
    <s v="N"/>
    <n v="1124.3400000000004"/>
    <x v="1041"/>
    <n v="1124.3400000000004"/>
    <m/>
    <m/>
    <m/>
    <m/>
    <n v="6174"/>
    <s v="Customer Support Associate"/>
    <s v="Customer Service Organization"/>
    <x v="2"/>
    <s v="1"/>
    <s v="ATM-Amarillo CCC"/>
    <s v="ATM-CSO-Customer Contact Center [1212]"/>
    <n v="1212"/>
    <s v="HOURLY"/>
  </r>
  <r>
    <n v="24602"/>
    <s v="Flores-Saucedo, Antonio (Tony)"/>
    <m/>
    <m/>
    <m/>
    <m/>
    <m/>
    <m/>
    <m/>
    <m/>
    <m/>
    <x v="1"/>
    <s v="N"/>
    <n v="3898.24"/>
    <x v="936"/>
    <n v="2227.5699999999997"/>
    <m/>
    <m/>
    <m/>
    <m/>
    <n v="6156"/>
    <s v="Dispatcher"/>
    <s v="Customer Service Organization"/>
    <x v="2"/>
    <s v="3"/>
    <s v="ATM-Plano-CSO"/>
    <s v="ATM-Dal-Dispatch Operations [1215]"/>
    <n v="1215"/>
    <s v="HOURLY"/>
  </r>
  <r>
    <n v="24605"/>
    <s v="Freel, Kevin M"/>
    <m/>
    <m/>
    <m/>
    <m/>
    <m/>
    <m/>
    <m/>
    <m/>
    <m/>
    <x v="1"/>
    <s v="N"/>
    <n v="16761.730000000007"/>
    <x v="1042"/>
    <n v="4190.4299999999985"/>
    <m/>
    <m/>
    <m/>
    <m/>
    <n v="6187"/>
    <s v="Regulatory and Financial Planning Analyst"/>
    <s v="Shared Services"/>
    <x v="0"/>
    <s v="5"/>
    <s v="ATM-Dallas Lincoln II"/>
    <s v="ATM-Dal-Busi Planning &amp; Analysis [1130]"/>
    <n v="1130"/>
    <s v="PERIOD"/>
  </r>
  <r>
    <n v="24613"/>
    <s v="Jackson, Stellie S"/>
    <m/>
    <m/>
    <m/>
    <m/>
    <m/>
    <m/>
    <m/>
    <m/>
    <m/>
    <x v="1"/>
    <s v="N"/>
    <n v="2342.6500000000005"/>
    <x v="1043"/>
    <n v="2342.6500000000005"/>
    <m/>
    <m/>
    <m/>
    <m/>
    <n v="6194"/>
    <s v="Rate Admin Analyst"/>
    <s v="Shared Services"/>
    <x v="0"/>
    <s v="4"/>
    <s v="ATM-Dal-Lincoln III"/>
    <s v="ATM-Dal-Rate Administration [1144]"/>
    <n v="1144"/>
    <s v="PERIOD"/>
  </r>
  <r>
    <n v="24614"/>
    <s v="Hurst, Joey L"/>
    <m/>
    <m/>
    <m/>
    <m/>
    <m/>
    <m/>
    <m/>
    <m/>
    <m/>
    <x v="1"/>
    <s v="N"/>
    <n v="2055.4100000000003"/>
    <x v="1044"/>
    <n v="2055.4100000000003"/>
    <m/>
    <m/>
    <m/>
    <m/>
    <n v="6192"/>
    <s v="Construction Operator 2"/>
    <s v="Kentucky-Mid-States Division"/>
    <x v="3"/>
    <s v="2"/>
    <s v="KMD-Shelbyville KY"/>
    <s v="KMD-Shelbyville KY-C&amp;M/Service [2739]"/>
    <n v="2739"/>
    <s v="HOURLY"/>
  </r>
  <r>
    <n v="24621"/>
    <s v="Powell, Jeremy L"/>
    <m/>
    <m/>
    <m/>
    <m/>
    <m/>
    <m/>
    <m/>
    <m/>
    <m/>
    <x v="1"/>
    <s v="N"/>
    <n v="2009.1399999999999"/>
    <x v="1045"/>
    <n v="2009.1399999999999"/>
    <m/>
    <m/>
    <m/>
    <m/>
    <n v="6201"/>
    <s v="Sr Construction Operator"/>
    <s v="Kentucky-Mid-States Division"/>
    <x v="3"/>
    <s v="3"/>
    <s v="KMD-Princeton"/>
    <s v="KMD-Princeton-C&amp;M/Service [2635]"/>
    <n v="2635"/>
    <s v="HOURLY"/>
  </r>
  <r>
    <n v="24664"/>
    <s v="Despain, William E (Elliott)"/>
    <m/>
    <m/>
    <m/>
    <m/>
    <m/>
    <m/>
    <m/>
    <m/>
    <m/>
    <x v="1"/>
    <s v="N"/>
    <n v="1864.1300000000003"/>
    <x v="1046"/>
    <n v="1701.5800000000004"/>
    <m/>
    <m/>
    <m/>
    <m/>
    <n v="6185"/>
    <s v="Service Technician 2"/>
    <s v="Kentucky-Mid-States Division"/>
    <x v="3"/>
    <s v="2"/>
    <s v="KMD-Campbellsville"/>
    <s v="KMD-Campbellsville-C&amp;M/Service [2738]"/>
    <n v="2738"/>
    <s v="HOURLY"/>
  </r>
  <r>
    <n v="24686"/>
    <s v="Tran, Tina A"/>
    <m/>
    <m/>
    <m/>
    <m/>
    <m/>
    <m/>
    <m/>
    <m/>
    <m/>
    <x v="1"/>
    <s v="N"/>
    <n v="3452.4300000000003"/>
    <x v="1047"/>
    <n v="690.5"/>
    <m/>
    <m/>
    <m/>
    <m/>
    <n v="6227"/>
    <s v="Settlement Analyst 2 (AEH)"/>
    <s v="Shared Services"/>
    <x v="0"/>
    <s v="5"/>
    <s v="AEH-Houston"/>
    <s v="ATM-Dal-SS Pipeline Admin [1221]"/>
    <n v="1221"/>
    <s v="PERIOD"/>
  </r>
  <r>
    <n v="24705"/>
    <s v="Selby, Nicholas S (Nick)"/>
    <m/>
    <m/>
    <m/>
    <m/>
    <m/>
    <m/>
    <m/>
    <m/>
    <m/>
    <x v="1"/>
    <s v="N"/>
    <n v="2148.44"/>
    <x v="1048"/>
    <n v="2148.44"/>
    <m/>
    <m/>
    <m/>
    <m/>
    <n v="6231"/>
    <s v="Sr Construction Operator"/>
    <s v="Kentucky-Mid-States Division"/>
    <x v="3"/>
    <s v="3"/>
    <s v="KMD-Owensboro"/>
    <s v="KMD-Owensboro-C&amp;M/Service [2636]"/>
    <n v="2636"/>
    <s v="HOURLY"/>
  </r>
  <r>
    <n v="24706"/>
    <s v="Geurian, Brady T"/>
    <m/>
    <m/>
    <m/>
    <m/>
    <m/>
    <m/>
    <m/>
    <m/>
    <m/>
    <x v="1"/>
    <s v="N"/>
    <n v="3790.88"/>
    <x v="1049"/>
    <n v="1285.3999999999999"/>
    <m/>
    <m/>
    <m/>
    <m/>
    <n v="6218"/>
    <s v="Damage Prevention Technician"/>
    <s v="Kentucky-Mid-States Division"/>
    <x v="3"/>
    <s v="3"/>
    <s v="KMD-Paducah"/>
    <s v="KMD-Paducah-C&amp;M/Service [2637]"/>
    <n v="2637"/>
    <s v="HOURLY"/>
  </r>
  <r>
    <n v="24720"/>
    <s v="Coakley, Kevin M"/>
    <m/>
    <m/>
    <m/>
    <m/>
    <m/>
    <m/>
    <m/>
    <m/>
    <m/>
    <x v="1"/>
    <s v="N"/>
    <n v="2112.9899999999993"/>
    <x v="1050"/>
    <n v="2112.9899999999993"/>
    <m/>
    <m/>
    <m/>
    <m/>
    <n v="6213"/>
    <s v="Sr Construction Operator"/>
    <s v="Kentucky-Mid-States Division"/>
    <x v="3"/>
    <s v="3"/>
    <s v="KMD-Owensboro"/>
    <s v="KMD-Owensboro-C&amp;M/Service [2636]"/>
    <n v="2636"/>
    <s v="HOURLY"/>
  </r>
  <r>
    <n v="24723"/>
    <s v="Tompkins, Kayla"/>
    <m/>
    <m/>
    <m/>
    <m/>
    <m/>
    <m/>
    <m/>
    <m/>
    <m/>
    <x v="1"/>
    <s v="N"/>
    <n v="3140.1699999999996"/>
    <x v="1051"/>
    <n v="2985.42"/>
    <m/>
    <m/>
    <m/>
    <m/>
    <n v="6230"/>
    <s v="Gas Supply Representative"/>
    <s v="Shared Services"/>
    <x v="0"/>
    <s v="5"/>
    <s v="ATM-Dallas Lincoln II"/>
    <s v="ATM-Dal-Regional Gas Supply [1822]"/>
    <n v="1822"/>
    <s v="PERIOD"/>
  </r>
  <r>
    <n v="24724"/>
    <s v="Mattingly, Michael D (Dwayne)"/>
    <m/>
    <m/>
    <m/>
    <m/>
    <m/>
    <m/>
    <m/>
    <m/>
    <m/>
    <x v="1"/>
    <s v="N"/>
    <n v="2335.5399999999995"/>
    <x v="1052"/>
    <n v="2335.5399999999995"/>
    <m/>
    <m/>
    <m/>
    <m/>
    <n v="6225"/>
    <s v="Sr Construction Operator"/>
    <s v="Kentucky-Mid-States Division"/>
    <x v="3"/>
    <s v="3"/>
    <s v="KMD-Owensboro"/>
    <s v="KMD-Owensboro-C&amp;M/Service [2636]"/>
    <n v="2636"/>
    <s v="HOURLY"/>
  </r>
  <r>
    <n v="24758"/>
    <s v="Jackson, Lawrence E"/>
    <m/>
    <m/>
    <m/>
    <m/>
    <m/>
    <m/>
    <m/>
    <m/>
    <m/>
    <x v="1"/>
    <s v="N"/>
    <n v="2370.06"/>
    <x v="1053"/>
    <n v="1580.0800000000002"/>
    <m/>
    <m/>
    <m/>
    <m/>
    <n v="6244"/>
    <s v="Revenue Mgmt Coord"/>
    <s v="Customer Service Organization"/>
    <x v="2"/>
    <s v="2"/>
    <s v="ATM-Dal-CSO"/>
    <s v="ATM-Dal-Customer Revenue Management [1228]"/>
    <n v="1228"/>
    <s v="HOURLY"/>
  </r>
  <r>
    <n v="24759"/>
    <s v="Chibayamagora, Tendai C"/>
    <m/>
    <m/>
    <m/>
    <m/>
    <m/>
    <m/>
    <m/>
    <m/>
    <m/>
    <x v="1"/>
    <s v="N"/>
    <n v="2168.85"/>
    <x v="1054"/>
    <n v="2168.85"/>
    <m/>
    <m/>
    <m/>
    <m/>
    <n v="6240"/>
    <s v="Business Process Specialist"/>
    <s v="Customer Service Organization"/>
    <x v="2"/>
    <s v="3"/>
    <s v="ATM-Dal-CSO"/>
    <s v="ATM-Dal-Customer Service [1226]"/>
    <n v="1226"/>
    <s v="HOURLY"/>
  </r>
  <r>
    <n v="24760"/>
    <s v="Matthews, Chelsea M"/>
    <m/>
    <m/>
    <m/>
    <m/>
    <m/>
    <m/>
    <m/>
    <m/>
    <m/>
    <x v="1"/>
    <s v="N"/>
    <n v="1731.2800000000011"/>
    <x v="1055"/>
    <n v="1731.2800000000011"/>
    <m/>
    <m/>
    <m/>
    <m/>
    <n v="6254"/>
    <s v="Revenue Mgmt Coord"/>
    <s v="Customer Service Organization"/>
    <x v="2"/>
    <s v="2"/>
    <s v="ATM-Dal-CSO"/>
    <s v="ATM-Dal-Customer Revenue Management [1228]"/>
    <n v="1228"/>
    <s v="HOURLY"/>
  </r>
  <r>
    <n v="24761"/>
    <s v="Matombi, Isabelle B"/>
    <m/>
    <m/>
    <m/>
    <m/>
    <m/>
    <m/>
    <m/>
    <m/>
    <m/>
    <x v="1"/>
    <s v="N"/>
    <n v="2631.44"/>
    <x v="1056"/>
    <n v="1522.6500000000003"/>
    <m/>
    <m/>
    <m/>
    <m/>
    <n v="6253"/>
    <s v="Revenue Mgmt Coord"/>
    <s v="Customer Service Organization"/>
    <x v="2"/>
    <s v="2"/>
    <s v="ATM-Dal-CSO"/>
    <s v="ATM-Dal-Customer Revenue Management [1228]"/>
    <n v="1228"/>
    <s v="HOURLY"/>
  </r>
  <r>
    <n v="24762"/>
    <s v="Sanders, Andria L"/>
    <m/>
    <m/>
    <m/>
    <m/>
    <m/>
    <m/>
    <m/>
    <m/>
    <m/>
    <x v="1"/>
    <s v="N"/>
    <n v="1733.2399999999993"/>
    <x v="1057"/>
    <n v="1733.2399999999993"/>
    <m/>
    <m/>
    <m/>
    <m/>
    <n v="6258"/>
    <s v="Revenue Mgmt Coord"/>
    <s v="Customer Service Organization"/>
    <x v="2"/>
    <s v="2"/>
    <s v="ATM-Dal-CSO"/>
    <s v="ATM-Dal-Customer Revenue Management [1228]"/>
    <n v="1228"/>
    <s v="HOURLY"/>
  </r>
  <r>
    <n v="24763"/>
    <s v="Thompson, Quinneckia N (Quinn)"/>
    <m/>
    <m/>
    <m/>
    <m/>
    <m/>
    <m/>
    <m/>
    <m/>
    <m/>
    <x v="1"/>
    <s v="N"/>
    <n v="904.44000000000017"/>
    <x v="1058"/>
    <n v="1742.4100000000003"/>
    <m/>
    <m/>
    <m/>
    <m/>
    <n v="6261"/>
    <s v="Staff Accountant II"/>
    <s v="Shared Services"/>
    <x v="0"/>
    <s v="3"/>
    <s v="ATM-Dal-Lincoln III"/>
    <s v="ATM-Dal-Gas Purchase Acctg [1141]"/>
    <n v="1141"/>
    <s v="HOURLY"/>
  </r>
  <r>
    <n v="24765"/>
    <s v="Boehme, Stacy S"/>
    <m/>
    <m/>
    <m/>
    <m/>
    <m/>
    <m/>
    <m/>
    <m/>
    <m/>
    <x v="1"/>
    <s v="N"/>
    <n v="3065.4999999999995"/>
    <x v="1059"/>
    <n v="1547.43"/>
    <m/>
    <m/>
    <m/>
    <m/>
    <n v="6238"/>
    <s v="Revenue Mgmt Coord"/>
    <s v="Customer Service Organization"/>
    <x v="2"/>
    <s v="2"/>
    <s v="ATM-Dal-CSO"/>
    <s v="ATM-Dal-Customer Revenue Management [1228]"/>
    <n v="1228"/>
    <s v="HOURLY"/>
  </r>
  <r>
    <n v="24777"/>
    <s v="Bledsoe, Jonathon T"/>
    <m/>
    <m/>
    <m/>
    <m/>
    <m/>
    <m/>
    <m/>
    <m/>
    <m/>
    <x v="1"/>
    <s v="N"/>
    <n v="6596.72"/>
    <x v="1060"/>
    <n v="2198.9"/>
    <m/>
    <m/>
    <m/>
    <m/>
    <n v="6237"/>
    <s v="Sr Service Technician"/>
    <s v="Kentucky-Mid-States Division"/>
    <x v="3"/>
    <s v="3"/>
    <s v="KMD-Glasgow Ops"/>
    <s v="KMD-Glasgow-C&amp;M/Service [2735]"/>
    <n v="2735"/>
    <s v="HOURLY"/>
  </r>
  <r>
    <n v="24781"/>
    <s v="Johnson, David P"/>
    <m/>
    <m/>
    <m/>
    <m/>
    <m/>
    <m/>
    <m/>
    <m/>
    <m/>
    <x v="1"/>
    <s v="N"/>
    <n v="3256.5300000000007"/>
    <x v="1061"/>
    <n v="3256.5300000000007"/>
    <m/>
    <m/>
    <m/>
    <m/>
    <n v="6246"/>
    <s v="Sr Strategic Sourcing Coord"/>
    <s v="Shared Services"/>
    <x v="0"/>
    <s v="5"/>
    <s v="ATM-Dal-Lincoln III"/>
    <s v="ATM-Dal-Supply Chain [1118]"/>
    <n v="1118"/>
    <s v="PERIOD"/>
  </r>
  <r>
    <n v="24813"/>
    <s v="Sanders, Charlotte"/>
    <m/>
    <m/>
    <m/>
    <m/>
    <m/>
    <m/>
    <m/>
    <m/>
    <m/>
    <x v="1"/>
    <s v="N"/>
    <n v="1202.1700000000003"/>
    <x v="1062"/>
    <n v="1168.0100000000002"/>
    <m/>
    <m/>
    <m/>
    <m/>
    <n v="6259"/>
    <s v="Customer Support Associate"/>
    <s v="Customer Service Organization"/>
    <x v="2"/>
    <s v="1"/>
    <s v="ATM-Waco-CCC"/>
    <s v="ATM-CSO-Customer Contact Center [1212]"/>
    <n v="1212"/>
    <s v="HOURLY"/>
  </r>
  <r>
    <n v="24814"/>
    <s v="Guajardo, Michelle R"/>
    <m/>
    <m/>
    <m/>
    <m/>
    <m/>
    <m/>
    <m/>
    <m/>
    <m/>
    <x v="1"/>
    <s v="N"/>
    <n v="1382.97"/>
    <x v="1063"/>
    <n v="1125.3200000000002"/>
    <m/>
    <m/>
    <m/>
    <m/>
    <n v="6242"/>
    <s v="Customer Support Associate"/>
    <s v="Customer Service Organization"/>
    <x v="2"/>
    <s v="1"/>
    <s v="ATM-Waco-CCC"/>
    <s v="ATM-CSO-Customer Contact Center [1212]"/>
    <n v="1212"/>
    <s v="HOURLY"/>
  </r>
  <r>
    <n v="24834"/>
    <s v="Lietzke, Jonathan J (JJ)"/>
    <m/>
    <m/>
    <m/>
    <m/>
    <m/>
    <m/>
    <m/>
    <m/>
    <m/>
    <x v="1"/>
    <s v="N"/>
    <n v="1057.76"/>
    <x v="1064"/>
    <n v="1057.76"/>
    <m/>
    <m/>
    <m/>
    <m/>
    <n v="6278"/>
    <s v="Sr Contract Administrator"/>
    <s v="Shared Services"/>
    <x v="0"/>
    <s v="5"/>
    <s v="ATM-Dallas Lincoln II"/>
    <s v="ATM-Dal-Gas Contract Admin [1823]"/>
    <n v="1823"/>
    <s v="PERIOD"/>
  </r>
  <r>
    <n v="24840"/>
    <s v="Renfro, Danielle"/>
    <m/>
    <m/>
    <m/>
    <m/>
    <m/>
    <m/>
    <m/>
    <m/>
    <m/>
    <x v="1"/>
    <s v="N"/>
    <n v="2044.1499999999999"/>
    <x v="1065"/>
    <n v="1506.9299999999998"/>
    <m/>
    <m/>
    <m/>
    <m/>
    <n v="6283"/>
    <s v="Mgr Payroll Accounting"/>
    <s v="Shared Services"/>
    <x v="0"/>
    <s v="6"/>
    <s v="ATM-Dal-Lincoln III"/>
    <s v="ATM-Dal-Payroll [1126]"/>
    <n v="1126"/>
    <s v="PERIOD"/>
  </r>
  <r>
    <n v="24853"/>
    <s v="Conner, Shawn W"/>
    <m/>
    <m/>
    <m/>
    <m/>
    <m/>
    <m/>
    <m/>
    <m/>
    <m/>
    <x v="1"/>
    <s v="N"/>
    <n v="3830.1600000000003"/>
    <x v="1066"/>
    <n v="2770.0600000000004"/>
    <m/>
    <m/>
    <m/>
    <m/>
    <n v="6299"/>
    <s v="Dispatch Systems Specialist"/>
    <s v="Customer Service Organization"/>
    <x v="2"/>
    <s v="4"/>
    <s v="ATM-Plano-CSO"/>
    <s v="ATM-Dal-Dispatch Operations [1215]"/>
    <n v="1215"/>
    <s v="HOURLY"/>
  </r>
  <r>
    <n v="24858"/>
    <s v="Basham, Jake W"/>
    <m/>
    <m/>
    <m/>
    <m/>
    <m/>
    <m/>
    <m/>
    <m/>
    <m/>
    <x v="1"/>
    <s v="N"/>
    <n v="3635.2499999999995"/>
    <x v="1067"/>
    <n v="2463.7999999999988"/>
    <m/>
    <m/>
    <m/>
    <m/>
    <n v="6321"/>
    <s v="Field Construction Coord"/>
    <s v="Kentucky-Mid-States Division"/>
    <x v="3"/>
    <s v="3"/>
    <s v="KMD-Bowling Green"/>
    <s v="KMD-Bowling Green-Operations [2750]"/>
    <n v="2750"/>
    <s v="HOURLY"/>
  </r>
  <r>
    <n v="25045"/>
    <s v="Hernandez, Corina M"/>
    <m/>
    <m/>
    <m/>
    <m/>
    <m/>
    <m/>
    <m/>
    <m/>
    <m/>
    <x v="1"/>
    <s v="N"/>
    <n v="476.4500000000001"/>
    <x v="1068"/>
    <n v="476.4500000000001"/>
    <m/>
    <m/>
    <m/>
    <m/>
    <n v="6307"/>
    <s v="Administrative Assistant"/>
    <s v="Shared Services"/>
    <x v="0"/>
    <s v="1"/>
    <s v="ATM-Austin Pub Aff"/>
    <s v="ATM-Dal-Texas Lobbying [1507]"/>
    <n v="1507"/>
    <s v="HOURLY"/>
  </r>
  <r>
    <n v="25047"/>
    <s v="Yellapragada, Durgasailaja (Saila)"/>
    <m/>
    <m/>
    <m/>
    <m/>
    <m/>
    <m/>
    <m/>
    <m/>
    <m/>
    <x v="1"/>
    <s v="N"/>
    <n v="17999.999999999996"/>
    <x v="1069"/>
    <n v="4435.66"/>
    <m/>
    <m/>
    <m/>
    <m/>
    <n v="6318"/>
    <s v="Sr Applications Developer"/>
    <s v="Shared Services"/>
    <x v="0"/>
    <s v="6"/>
    <s v="ATM-Dallas Lincoln II"/>
    <s v="ATM-Dal-IT Customer Services Systems [1156]"/>
    <n v="1156"/>
    <s v="PERIOD"/>
  </r>
  <r>
    <n v="25060"/>
    <s v="Mavar, Dean S"/>
    <m/>
    <m/>
    <m/>
    <m/>
    <m/>
    <m/>
    <m/>
    <m/>
    <m/>
    <x v="1"/>
    <s v="N"/>
    <n v="3335.8099999999977"/>
    <x v="1070"/>
    <n v="3335.8099999999977"/>
    <m/>
    <m/>
    <m/>
    <m/>
    <n v="6343"/>
    <s v="Gas Supply Representative"/>
    <s v="Shared Services"/>
    <x v="0"/>
    <s v="5"/>
    <s v="ATM-New Orleans"/>
    <s v="ATM-New Orleans-Gas Supply &amp; Services [1826]"/>
    <n v="1826"/>
    <s v="PERIOD"/>
  </r>
  <r>
    <n v="25076"/>
    <s v="Davis, Thaddeus W"/>
    <m/>
    <m/>
    <m/>
    <m/>
    <m/>
    <m/>
    <m/>
    <m/>
    <m/>
    <x v="1"/>
    <s v="N"/>
    <n v="2112.46"/>
    <x v="1071"/>
    <n v="2112.46"/>
    <m/>
    <m/>
    <m/>
    <m/>
    <n v="6326"/>
    <s v="Dispatcher"/>
    <s v="Customer Service Organization"/>
    <x v="2"/>
    <s v="3"/>
    <s v="ATM-Plano-CSO"/>
    <s v="ATM-Dal-Dispatch Operations [1215]"/>
    <n v="1215"/>
    <s v="HOURLY"/>
  </r>
  <r>
    <n v="25093"/>
    <s v="Juarez, Amanda J"/>
    <m/>
    <m/>
    <m/>
    <m/>
    <m/>
    <m/>
    <m/>
    <m/>
    <m/>
    <x v="1"/>
    <s v="N"/>
    <n v="1370.4799999999996"/>
    <x v="1072"/>
    <n v="1370.4799999999996"/>
    <m/>
    <m/>
    <m/>
    <m/>
    <n v="6339"/>
    <s v="Customer Support Associate"/>
    <s v="Customer Service Organization"/>
    <x v="2"/>
    <s v="1"/>
    <s v="ATM-Amarillo CCC"/>
    <s v="ATM-CSO-Customer Contact Center [1212]"/>
    <n v="1212"/>
    <s v="HOURLY"/>
  </r>
  <r>
    <n v="25094"/>
    <s v="Reyna, Samantha R"/>
    <m/>
    <m/>
    <m/>
    <m/>
    <m/>
    <m/>
    <m/>
    <m/>
    <m/>
    <x v="1"/>
    <s v="N"/>
    <n v="511.59"/>
    <x v="1073"/>
    <n v="511.59"/>
    <m/>
    <m/>
    <m/>
    <m/>
    <n v="6347"/>
    <s v="Customer Support Associate"/>
    <s v="Customer Service Organization"/>
    <x v="2"/>
    <s v="1"/>
    <s v="ATM-Amarillo CCC"/>
    <s v="ATM-CSO-Customer Contact Center [1212]"/>
    <n v="1212"/>
    <s v="HOURLY"/>
  </r>
  <r>
    <n v="25095"/>
    <s v="Rios, Natasha L"/>
    <m/>
    <m/>
    <m/>
    <m/>
    <m/>
    <m/>
    <m/>
    <m/>
    <m/>
    <x v="1"/>
    <s v="N"/>
    <n v="0"/>
    <x v="149"/>
    <n v="176.98"/>
    <m/>
    <m/>
    <m/>
    <m/>
    <n v="6348"/>
    <s v="Customer Support Associate"/>
    <s v="Customer Service Organization"/>
    <x v="2"/>
    <s v="1"/>
    <s v="ATM-Amarillo CCC"/>
    <s v="ATM-CSO-Customer Contact Center [1212]"/>
    <n v="1212"/>
    <s v="HOURLY"/>
  </r>
  <r>
    <n v="25104"/>
    <s v="Bryant, Darcell S"/>
    <m/>
    <m/>
    <m/>
    <m/>
    <m/>
    <m/>
    <m/>
    <m/>
    <m/>
    <x v="1"/>
    <s v="N"/>
    <n v="0"/>
    <x v="149"/>
    <n v="2671.69"/>
    <m/>
    <m/>
    <m/>
    <m/>
    <n v="6362"/>
    <s v="Rate Admin Analyst"/>
    <s v="Shared Services"/>
    <x v="0"/>
    <s v="4"/>
    <s v="ATM-Dal-Lincoln III"/>
    <s v="ATM-Dal-Rate Administration [1144]"/>
    <n v="1144"/>
    <s v="PERIOD"/>
  </r>
  <r>
    <n v="25118"/>
    <s v="Vera-Sanchez, Gabriela"/>
    <m/>
    <m/>
    <m/>
    <m/>
    <m/>
    <m/>
    <m/>
    <m/>
    <m/>
    <x v="1"/>
    <s v="N"/>
    <n v="1324.8600000000006"/>
    <x v="1074"/>
    <n v="1324.8600000000006"/>
    <m/>
    <m/>
    <m/>
    <m/>
    <n v="6390"/>
    <s v="Customer Support Associate"/>
    <s v="Customer Service Organization"/>
    <x v="2"/>
    <s v="1"/>
    <s v="ATM-Amarillo CCC"/>
    <s v="ATM-CSO-Customer Contact Center [1212]"/>
    <n v="1212"/>
    <s v="HOURLY"/>
  </r>
  <r>
    <n v="25127"/>
    <s v="Boysen, Donald E (Don)"/>
    <m/>
    <m/>
    <m/>
    <m/>
    <m/>
    <m/>
    <m/>
    <m/>
    <m/>
    <x v="1"/>
    <s v="N"/>
    <n v="3842.6600000000012"/>
    <x v="1075"/>
    <n v="3325.06"/>
    <m/>
    <m/>
    <m/>
    <m/>
    <n v="6361"/>
    <s v="Supv Customer Operations"/>
    <s v="Customer Service Organization"/>
    <x v="2"/>
    <s v="4"/>
    <s v="ATM-Waco-CCC"/>
    <s v="ATM-CSO-Customer Contact Center [1212]"/>
    <n v="1212"/>
    <s v="PERIOD"/>
  </r>
  <r>
    <n v="25147"/>
    <s v="Wade, Spencer T"/>
    <m/>
    <m/>
    <m/>
    <m/>
    <m/>
    <m/>
    <m/>
    <m/>
    <m/>
    <x v="1"/>
    <s v="N"/>
    <n v="2688.13"/>
    <x v="33"/>
    <n v="2688.13"/>
    <m/>
    <m/>
    <m/>
    <m/>
    <n v="6391"/>
    <s v="Gas Supply Representative"/>
    <s v="Shared Services"/>
    <x v="0"/>
    <s v="5"/>
    <s v="ATM-Dallas Lincoln II"/>
    <s v="ATM-Dal-Gas Supply [1831]"/>
    <n v="1831"/>
    <s v="PERIOD"/>
  </r>
  <r>
    <n v="25245"/>
    <s v="Raj, Kevin A"/>
    <m/>
    <m/>
    <m/>
    <m/>
    <m/>
    <m/>
    <m/>
    <m/>
    <m/>
    <x v="1"/>
    <s v="N"/>
    <n v="6684.7600000000039"/>
    <x v="1076"/>
    <n v="2673.8199999999988"/>
    <m/>
    <m/>
    <m/>
    <m/>
    <n v="6385"/>
    <s v="Data Integrity Analyst"/>
    <s v="Shared Services"/>
    <x v="0"/>
    <s v="4"/>
    <s v="ATM-Dal-Lincoln III"/>
    <s v="ATM-Dal-SS Dallas Pipeline Safety [1229]"/>
    <n v="1229"/>
    <s v="PERIOD"/>
  </r>
  <r>
    <n v="25253"/>
    <s v="Joplin, William B"/>
    <m/>
    <m/>
    <m/>
    <m/>
    <m/>
    <m/>
    <m/>
    <m/>
    <m/>
    <x v="1"/>
    <s v="N"/>
    <n v="2222.4899999999998"/>
    <x v="1077"/>
    <n v="2222.4899999999998"/>
    <m/>
    <m/>
    <m/>
    <m/>
    <n v="6409"/>
    <s v="Dispatcher"/>
    <s v="Customer Service Organization"/>
    <x v="2"/>
    <s v="3"/>
    <s v="ATM-Plano-CSO"/>
    <s v="ATM-Dal-Dispatch Operations [1215]"/>
    <n v="1215"/>
    <s v="HOURLY"/>
  </r>
  <r>
    <n v="25266"/>
    <s v="Corasco, Elizabeth"/>
    <m/>
    <m/>
    <m/>
    <m/>
    <m/>
    <m/>
    <m/>
    <m/>
    <m/>
    <x v="1"/>
    <s v="N"/>
    <n v="1345.04"/>
    <x v="1078"/>
    <n v="1345.04"/>
    <m/>
    <m/>
    <m/>
    <m/>
    <n v="6367"/>
    <s v="Customer Support Associate"/>
    <s v="Customer Service Organization"/>
    <x v="2"/>
    <s v="1"/>
    <s v="ATM-Amarillo CCC"/>
    <s v="ATM-CSO-Customer Contact Center [1212]"/>
    <n v="1212"/>
    <s v="HOURLY"/>
  </r>
  <r>
    <n v="25267"/>
    <s v="Gonzalez, Victor A"/>
    <m/>
    <m/>
    <m/>
    <m/>
    <m/>
    <m/>
    <m/>
    <m/>
    <m/>
    <x v="1"/>
    <s v="N"/>
    <n v="2562.35"/>
    <x v="1079"/>
    <n v="2562.35"/>
    <m/>
    <m/>
    <m/>
    <m/>
    <n v="6373"/>
    <s v="Dispatcher"/>
    <s v="Customer Service Organization"/>
    <x v="2"/>
    <s v="3"/>
    <s v="ATM-Amarillo CCC"/>
    <s v="ATM-Dal-Dispatch Operations [1215]"/>
    <n v="1215"/>
    <s v="HOURLY"/>
  </r>
  <r>
    <n v="25301"/>
    <s v="Cannon-Finley, Dique"/>
    <m/>
    <m/>
    <m/>
    <m/>
    <m/>
    <m/>
    <m/>
    <m/>
    <m/>
    <x v="1"/>
    <s v="N"/>
    <n v="11666.620000000003"/>
    <x v="1080"/>
    <n v="2603.6299999999997"/>
    <m/>
    <m/>
    <m/>
    <m/>
    <n v="6400"/>
    <s v="Executive Assistant"/>
    <s v="Shared Services"/>
    <x v="0"/>
    <s v="3"/>
    <s v="ATM-Dal-Lincoln III"/>
    <s v="ATM-Dal-Legal [1501]"/>
    <n v="1501"/>
    <s v="HOURLY"/>
  </r>
  <r>
    <n v="25320"/>
    <s v="Arredondo, Richard"/>
    <m/>
    <m/>
    <m/>
    <m/>
    <m/>
    <m/>
    <m/>
    <m/>
    <m/>
    <x v="1"/>
    <s v="N"/>
    <n v="1478.9400000000005"/>
    <x v="1081"/>
    <n v="1478.9400000000005"/>
    <m/>
    <m/>
    <m/>
    <m/>
    <n v="6395"/>
    <s v="Revenue Mgmt Coord"/>
    <s v="Customer Service Organization"/>
    <x v="2"/>
    <s v="2"/>
    <s v="ATM-Dal-CSO"/>
    <s v="ATM-Dal-Customer Revenue Management [1228]"/>
    <n v="1228"/>
    <s v="HOURLY"/>
  </r>
  <r>
    <n v="25328"/>
    <s v="McPherson, Nicole R"/>
    <m/>
    <m/>
    <m/>
    <m/>
    <m/>
    <m/>
    <m/>
    <m/>
    <m/>
    <x v="1"/>
    <s v="N"/>
    <n v="6492.63"/>
    <x v="1082"/>
    <n v="3246.1899999999996"/>
    <m/>
    <m/>
    <m/>
    <m/>
    <n v="6450"/>
    <s v="Sr Financial Reporting Analyst"/>
    <s v="Shared Services"/>
    <x v="0"/>
    <s v="5"/>
    <s v="ATM-Dal-Lincoln III"/>
    <s v="ATM-Dal-Financial Reporting [1125]"/>
    <n v="1125"/>
    <s v="PERIOD"/>
  </r>
  <r>
    <n v="25357"/>
    <s v="Douglas, Daniel B"/>
    <m/>
    <m/>
    <m/>
    <m/>
    <m/>
    <m/>
    <m/>
    <m/>
    <m/>
    <x v="1"/>
    <s v="N"/>
    <n v="4528.9799999999996"/>
    <x v="1083"/>
    <n v="1838.2900000000002"/>
    <m/>
    <m/>
    <m/>
    <m/>
    <n v="6430"/>
    <s v="Construction Operator 2"/>
    <s v="Kentucky-Mid-States Division"/>
    <x v="3"/>
    <s v="2"/>
    <s v="KMD-Bowling Green"/>
    <s v="KMD-Bowling Green-C&amp;M/Service [2734]"/>
    <n v="2734"/>
    <s v="HOURLY"/>
  </r>
  <r>
    <n v="25358"/>
    <s v="Wallace, James D"/>
    <m/>
    <m/>
    <m/>
    <m/>
    <m/>
    <m/>
    <m/>
    <m/>
    <m/>
    <x v="1"/>
    <s v="N"/>
    <n v="2662.3299999999995"/>
    <x v="1084"/>
    <n v="2177.6000000000004"/>
    <m/>
    <m/>
    <m/>
    <m/>
    <n v="6451"/>
    <s v="Sr Construction Operator"/>
    <s v="Kentucky-Mid-States Division"/>
    <x v="3"/>
    <s v="3"/>
    <s v="KMD-Bowling Green"/>
    <s v="KMD-Bowling Green-C&amp;M/Service [2734]"/>
    <n v="2734"/>
    <s v="HOURLY"/>
  </r>
  <r>
    <n v="25365"/>
    <s v="Robertson, Ryan T"/>
    <m/>
    <m/>
    <m/>
    <m/>
    <m/>
    <m/>
    <m/>
    <m/>
    <m/>
    <x v="1"/>
    <s v="N"/>
    <n v="1741.0700000000002"/>
    <x v="1085"/>
    <n v="1741.0700000000002"/>
    <m/>
    <m/>
    <m/>
    <m/>
    <n v="6445"/>
    <s v="Revenue Mgmt Coord"/>
    <s v="Customer Service Organization"/>
    <x v="2"/>
    <s v="2"/>
    <s v="ATM-Dal-CSO"/>
    <s v="ATM-Dal-Customer Revenue Management [1228]"/>
    <n v="1228"/>
    <s v="HOURLY"/>
  </r>
  <r>
    <n v="25375"/>
    <s v="Martinez, Tanya J"/>
    <m/>
    <m/>
    <m/>
    <m/>
    <m/>
    <m/>
    <m/>
    <m/>
    <m/>
    <x v="1"/>
    <s v="N"/>
    <n v="1812.3700000000003"/>
    <x v="1086"/>
    <n v="1488.78"/>
    <m/>
    <m/>
    <m/>
    <m/>
    <n v="6440"/>
    <s v="Customer Account Supv"/>
    <s v="Customer Service Organization"/>
    <x v="2"/>
    <s v="2"/>
    <s v="ATM-Amarillo CCC"/>
    <s v="ATM-CSO-Customer Contact Center [1212]"/>
    <n v="1212"/>
    <s v="HOURLY"/>
  </r>
  <r>
    <n v="25390"/>
    <s v="Johnson, Carlos"/>
    <m/>
    <m/>
    <m/>
    <m/>
    <m/>
    <m/>
    <m/>
    <m/>
    <m/>
    <x v="1"/>
    <s v="N"/>
    <n v="1525.7899999999997"/>
    <x v="1087"/>
    <n v="1525.7899999999997"/>
    <m/>
    <m/>
    <m/>
    <m/>
    <n v="6436"/>
    <s v="Energy Assistance Coord"/>
    <s v="Shared Services"/>
    <x v="0"/>
    <s v="2"/>
    <s v="ATM-Dal-Lincoln III"/>
    <s v="ATM-Dal-Energy Assistance [1508]"/>
    <n v="1508"/>
    <s v="HOURLY"/>
  </r>
  <r>
    <n v="25410"/>
    <s v="Carter, Adrian S"/>
    <m/>
    <m/>
    <m/>
    <m/>
    <m/>
    <m/>
    <m/>
    <m/>
    <m/>
    <x v="1"/>
    <s v="N"/>
    <n v="694.68000000000006"/>
    <x v="1088"/>
    <n v="957.6099999999999"/>
    <m/>
    <m/>
    <m/>
    <m/>
    <n v="6437"/>
    <s v="Customer Support Associate"/>
    <s v="Customer Service Organization"/>
    <x v="2"/>
    <s v="1"/>
    <s v="ATM-Waco-CCC"/>
    <s v="ATM-CSO-Customer Contact Center [1212]"/>
    <n v="1212"/>
    <s v="HOURLY"/>
  </r>
  <r>
    <n v="25475"/>
    <s v="Deweese, Amy L"/>
    <m/>
    <m/>
    <m/>
    <m/>
    <m/>
    <m/>
    <m/>
    <m/>
    <m/>
    <x v="1"/>
    <s v="N"/>
    <n v="3558.1799999999976"/>
    <x v="1089"/>
    <n v="3558.1799999999976"/>
    <m/>
    <m/>
    <m/>
    <m/>
    <n v="6461"/>
    <s v="Governmental Affairs Manager"/>
    <s v="Shared Services"/>
    <x v="0"/>
    <s v="6"/>
    <s v="ATM-Austin Pub Aff"/>
    <s v="ATM-Dal-Texas Lobbying [1507]"/>
    <n v="1507"/>
    <s v="PERIOD"/>
  </r>
  <r>
    <n v="25525"/>
    <s v="Medellin, Vicente (Vicent)"/>
    <m/>
    <m/>
    <m/>
    <m/>
    <m/>
    <m/>
    <m/>
    <m/>
    <m/>
    <x v="1"/>
    <s v="N"/>
    <n v="574.87"/>
    <x v="1090"/>
    <n v="574.87"/>
    <m/>
    <m/>
    <m/>
    <m/>
    <n v="6491"/>
    <s v="Cust Support Assoc-PT"/>
    <s v="Customer Service Organization"/>
    <x v="2"/>
    <s v="1"/>
    <s v="ATM-Amarillo CCC"/>
    <s v="ATM-CSO-Customer Contact Center [1212]"/>
    <n v="1212"/>
    <s v="HOURLY"/>
  </r>
  <r>
    <n v="25544"/>
    <s v="Rayos, Adriana"/>
    <m/>
    <m/>
    <m/>
    <m/>
    <m/>
    <m/>
    <m/>
    <m/>
    <m/>
    <x v="1"/>
    <s v="N"/>
    <n v="1113.0199999999998"/>
    <x v="1091"/>
    <n v="1113.0199999999998"/>
    <m/>
    <m/>
    <m/>
    <m/>
    <n v="6492"/>
    <s v="Customer Support Associate"/>
    <s v="Customer Service Organization"/>
    <x v="2"/>
    <s v="1"/>
    <s v="ATM-Amarillo CCC"/>
    <s v="ATM-CSO-Customer Contact Center [1212]"/>
    <n v="1212"/>
    <s v="HOURLY"/>
  </r>
  <r>
    <n v="25545"/>
    <s v="Robles, Ericka V (Victoria)"/>
    <m/>
    <m/>
    <m/>
    <m/>
    <m/>
    <m/>
    <m/>
    <m/>
    <m/>
    <x v="1"/>
    <s v="N"/>
    <n v="860.22"/>
    <x v="1092"/>
    <n v="860.22"/>
    <m/>
    <m/>
    <m/>
    <m/>
    <n v="6493"/>
    <s v="Cust Support Assoc-PT"/>
    <s v="Customer Service Organization"/>
    <x v="2"/>
    <s v="1"/>
    <s v="ATM-Amarillo CCC"/>
    <s v="ATM-CSO-Customer Contact Center [1212]"/>
    <n v="1212"/>
    <s v="HOURLY"/>
  </r>
  <r>
    <n v="25546"/>
    <s v="Cavazos, Jessica E"/>
    <m/>
    <m/>
    <m/>
    <m/>
    <m/>
    <m/>
    <m/>
    <m/>
    <m/>
    <x v="1"/>
    <s v="N"/>
    <n v="1087.33"/>
    <x v="1093"/>
    <n v="1087.33"/>
    <m/>
    <m/>
    <m/>
    <m/>
    <n v="6482"/>
    <s v="Customer Support Associate"/>
    <s v="Customer Service Organization"/>
    <x v="2"/>
    <s v="1"/>
    <s v="ATM-Amarillo CCC"/>
    <s v="ATM-CSO-Customer Contact Center [1212]"/>
    <n v="1212"/>
    <s v="HOURLY"/>
  </r>
  <r>
    <n v="25548"/>
    <s v="Byrum, Stephen L (Steve)"/>
    <m/>
    <m/>
    <m/>
    <m/>
    <m/>
    <m/>
    <m/>
    <m/>
    <m/>
    <x v="1"/>
    <s v="N"/>
    <n v="5461.4699999999993"/>
    <x v="1094"/>
    <n v="4369.1899999999996"/>
    <m/>
    <m/>
    <m/>
    <m/>
    <n v="6501"/>
    <s v="Sr Applications Developer"/>
    <s v="Shared Services"/>
    <x v="0"/>
    <s v="6"/>
    <s v="ATM-Dallas Lincoln II"/>
    <s v="ATM-Dal-IT E&amp;O Corporate Systems [1135]"/>
    <n v="1135"/>
    <s v="PERIOD"/>
  </r>
  <r>
    <n v="25573"/>
    <s v="Mims, Charla L"/>
    <m/>
    <m/>
    <m/>
    <m/>
    <m/>
    <m/>
    <m/>
    <m/>
    <m/>
    <x v="1"/>
    <s v="N"/>
    <n v="849.82999999999981"/>
    <x v="1095"/>
    <n v="849.82999999999981"/>
    <m/>
    <m/>
    <m/>
    <m/>
    <n v="6511"/>
    <s v="Customer Support Associate"/>
    <s v="Customer Service Organization"/>
    <x v="2"/>
    <s v="1"/>
    <s v="ATM-Waco-CCC"/>
    <s v="ATM-CSO-Customer Contact Center [1212]"/>
    <n v="1212"/>
    <s v="HOURLY"/>
  </r>
  <r>
    <n v="25576"/>
    <s v="Ivy, Mitchell S"/>
    <m/>
    <m/>
    <m/>
    <m/>
    <m/>
    <m/>
    <m/>
    <m/>
    <m/>
    <x v="1"/>
    <s v="N"/>
    <n v="2389.9"/>
    <x v="1096"/>
    <n v="1866.7800000000002"/>
    <m/>
    <m/>
    <m/>
    <m/>
    <n v="6507"/>
    <s v="Service Technician 1"/>
    <s v="Kentucky-Mid-States Division"/>
    <x v="3"/>
    <s v="1"/>
    <s v="KMD-Mayfield"/>
    <s v="KMD-Mayfield-C&amp;M/Service [2638]"/>
    <n v="2638"/>
    <s v="HOURLY"/>
  </r>
  <r>
    <n v="25579"/>
    <s v="Montelongo, Elizbeth R"/>
    <m/>
    <m/>
    <m/>
    <m/>
    <m/>
    <m/>
    <m/>
    <m/>
    <m/>
    <x v="1"/>
    <s v="N"/>
    <n v="859.77"/>
    <x v="1097"/>
    <n v="859.77"/>
    <m/>
    <m/>
    <m/>
    <m/>
    <n v="6512"/>
    <s v="Cust Support Assoc-PT"/>
    <s v="Customer Service Organization"/>
    <x v="2"/>
    <s v="1"/>
    <s v="ATM-Waco-CCC"/>
    <s v="ATM-CSO-Customer Contact Center [1212]"/>
    <n v="1212"/>
    <s v="HOURLY"/>
  </r>
  <r>
    <n v="25602"/>
    <s v="Keaton, Dee D"/>
    <m/>
    <m/>
    <m/>
    <m/>
    <m/>
    <m/>
    <m/>
    <m/>
    <m/>
    <x v="1"/>
    <s v="N"/>
    <n v="2377.58"/>
    <x v="1098"/>
    <n v="2377.58"/>
    <m/>
    <m/>
    <m/>
    <m/>
    <n v="6508"/>
    <s v="Sr Instructional Designer"/>
    <s v="Shared Services"/>
    <x v="0"/>
    <s v="5"/>
    <s v="ATM-Plano Training Center"/>
    <s v="ATM-Dal-Tech Trng Prog &amp; Curriculum [1415]"/>
    <n v="1415"/>
    <s v="PERIOD"/>
  </r>
  <r>
    <n v="25608"/>
    <s v="Lanz, Joanne C"/>
    <m/>
    <m/>
    <m/>
    <m/>
    <m/>
    <m/>
    <m/>
    <m/>
    <m/>
    <x v="1"/>
    <s v="N"/>
    <n v="2049.2999999999997"/>
    <x v="1099"/>
    <n v="2049.2999999999997"/>
    <m/>
    <m/>
    <m/>
    <m/>
    <n v="6510"/>
    <s v="Associate Rates Coordinator"/>
    <s v="Shared Services"/>
    <x v="0"/>
    <s v="2"/>
    <s v="ATM-Dallas Lincoln II"/>
    <s v="ATM-Dal-Rates &amp; Regulatory [1154]"/>
    <n v="1154"/>
    <s v="HOURLY"/>
  </r>
  <r>
    <n v="25615"/>
    <s v="Gollihugh, Alisha G"/>
    <m/>
    <m/>
    <m/>
    <m/>
    <m/>
    <m/>
    <m/>
    <m/>
    <m/>
    <x v="1"/>
    <s v="N"/>
    <n v="219.46"/>
    <x v="1100"/>
    <n v="219.46"/>
    <m/>
    <m/>
    <m/>
    <m/>
    <n v="6504"/>
    <s v="Customer Support Associate"/>
    <s v="Customer Service Organization"/>
    <x v="2"/>
    <s v="1"/>
    <s v="ATM-Amarillo CCC"/>
    <s v="ATM-CSO-Customer Contact Center [1212]"/>
    <n v="1212"/>
    <s v="HOURLY"/>
  </r>
  <r>
    <n v="25701"/>
    <s v="Engmark, Elizabeth A (Betsy)"/>
    <m/>
    <m/>
    <m/>
    <m/>
    <m/>
    <m/>
    <m/>
    <m/>
    <m/>
    <x v="1"/>
    <s v="N"/>
    <n v="2906.130000000001"/>
    <x v="1101"/>
    <n v="2906.130000000001"/>
    <m/>
    <m/>
    <m/>
    <m/>
    <n v="6529"/>
    <s v="HRMS Specialist"/>
    <s v="Shared Services"/>
    <x v="0"/>
    <s v="4"/>
    <s v="ATM-Dal-Lincoln III"/>
    <s v="ATM-Dal-Compensation &amp; HRMS [1416]"/>
    <n v="1416"/>
    <s v="PERIOD"/>
  </r>
  <r>
    <n v="25704"/>
    <s v="Moya, Mario"/>
    <m/>
    <m/>
    <m/>
    <m/>
    <m/>
    <m/>
    <m/>
    <m/>
    <m/>
    <x v="1"/>
    <s v="N"/>
    <n v="5327.9"/>
    <x v="1102"/>
    <n v="2915.8599999999997"/>
    <m/>
    <m/>
    <m/>
    <m/>
    <n v="6538"/>
    <s v="HR Compliance Specialist"/>
    <s v="Shared Services"/>
    <x v="0"/>
    <s v="4"/>
    <s v="ATM-Dal-Lincoln III"/>
    <s v="ATM-Dal-Employment &amp; Emp Rel [1401]"/>
    <n v="1401"/>
    <s v="PERIOD"/>
  </r>
  <r>
    <n v="25709"/>
    <s v="Hollis II, Edward M (Eddie)"/>
    <m/>
    <m/>
    <m/>
    <m/>
    <m/>
    <m/>
    <m/>
    <m/>
    <m/>
    <x v="1"/>
    <s v="N"/>
    <n v="3278.2099999999996"/>
    <x v="1103"/>
    <n v="3013.2799999999997"/>
    <m/>
    <m/>
    <m/>
    <m/>
    <n v="6534"/>
    <s v="Sr Construction Operator"/>
    <s v="Kentucky-Mid-States Division"/>
    <x v="3"/>
    <s v="3"/>
    <s v="KMD-Paducah"/>
    <s v="KMD-Paducah-C&amp;M/Service [2637]"/>
    <n v="2637"/>
    <s v="HOURLY"/>
  </r>
  <r>
    <n v="25735"/>
    <s v="Danley, Jamar E"/>
    <m/>
    <m/>
    <m/>
    <m/>
    <m/>
    <m/>
    <m/>
    <m/>
    <m/>
    <x v="1"/>
    <s v="N"/>
    <n v="7539.39"/>
    <x v="1104"/>
    <n v="3026.7699999999995"/>
    <m/>
    <m/>
    <m/>
    <m/>
    <n v="6526"/>
    <s v="Gas Controller"/>
    <s v="Shared Services"/>
    <x v="0"/>
    <s v="4"/>
    <s v="ATM-Franklin"/>
    <s v="ATM-Franklin-Gas Control [1835]"/>
    <n v="1835"/>
    <s v="HOURLY"/>
  </r>
  <r>
    <n v="25770"/>
    <s v="Meza, Lisa"/>
    <m/>
    <m/>
    <m/>
    <m/>
    <m/>
    <m/>
    <m/>
    <m/>
    <m/>
    <x v="1"/>
    <s v="N"/>
    <n v="2492.1000000000004"/>
    <x v="1105"/>
    <n v="2492.1000000000004"/>
    <m/>
    <m/>
    <m/>
    <m/>
    <n v="6564"/>
    <s v="Payroll Analyst"/>
    <s v="Shared Services"/>
    <x v="0"/>
    <s v="4"/>
    <s v="ATM-Dal-Lincoln III"/>
    <s v="ATM-Dal-Payroll [1126]"/>
    <n v="1126"/>
    <s v="HOURLY"/>
  </r>
  <r>
    <n v="25789"/>
    <s v="House, Alejandro R (Alex)"/>
    <m/>
    <m/>
    <m/>
    <m/>
    <m/>
    <m/>
    <m/>
    <m/>
    <m/>
    <x v="1"/>
    <s v="N"/>
    <n v="2199.5900000000006"/>
    <x v="1106"/>
    <n v="2199.5900000000006"/>
    <m/>
    <m/>
    <m/>
    <m/>
    <n v="6560"/>
    <s v="Service Technician 1"/>
    <s v="Kentucky-Mid-States Division"/>
    <x v="3"/>
    <s v="1"/>
    <s v="KMD-Bowling Green"/>
    <s v="KMD-Bowling Green-C&amp;M/Service [2734]"/>
    <n v="2734"/>
    <s v="HOURLY"/>
  </r>
  <r>
    <n v="25791"/>
    <s v="Allen, Lisa D"/>
    <m/>
    <m/>
    <m/>
    <m/>
    <m/>
    <m/>
    <m/>
    <m/>
    <m/>
    <x v="1"/>
    <s v="N"/>
    <n v="24000.000000000004"/>
    <x v="1107"/>
    <n v="4734.82"/>
    <m/>
    <m/>
    <m/>
    <m/>
    <n v="6545"/>
    <s v="Change Management Lead"/>
    <s v="Shared Services"/>
    <x v="0"/>
    <s v="6"/>
    <s v="ATM-Dal-Lincoln III"/>
    <s v="ATM-Dal-Customer Program Mgmt [1227]"/>
    <n v="1227"/>
    <s v="PERIOD"/>
  </r>
  <r>
    <n v="25793"/>
    <s v="Estrada, Sefra M"/>
    <m/>
    <m/>
    <m/>
    <m/>
    <m/>
    <m/>
    <m/>
    <m/>
    <m/>
    <x v="1"/>
    <s v="N"/>
    <n v="1227.1499999999999"/>
    <x v="1108"/>
    <n v="1227.1499999999999"/>
    <m/>
    <m/>
    <m/>
    <m/>
    <n v="6554"/>
    <s v="Customer Support Associate"/>
    <s v="Customer Service Organization"/>
    <x v="2"/>
    <s v="1"/>
    <s v="ATM-Amarillo CCC"/>
    <s v="ATM-CSO-Customer Contact Center [1212]"/>
    <n v="1212"/>
    <s v="HOURLY"/>
  </r>
  <r>
    <n v="25799"/>
    <s v="Pate, Cody L"/>
    <m/>
    <m/>
    <m/>
    <m/>
    <m/>
    <m/>
    <m/>
    <m/>
    <m/>
    <x v="1"/>
    <s v="N"/>
    <n v="5025.9099999999989"/>
    <x v="1109"/>
    <n v="1827.5900000000006"/>
    <m/>
    <m/>
    <m/>
    <m/>
    <n v="6568"/>
    <s v="Sr Construction Operator"/>
    <s v="Kentucky-Mid-States Division"/>
    <x v="3"/>
    <s v="3"/>
    <s v="KMD-Owensboro"/>
    <s v="KMD-Owensboro-C&amp;M/Service [2636]"/>
    <n v="2636"/>
    <s v="HOURLY"/>
  </r>
  <r>
    <n v="25800"/>
    <s v="Flora, Chad T"/>
    <m/>
    <m/>
    <m/>
    <m/>
    <m/>
    <m/>
    <m/>
    <m/>
    <m/>
    <x v="1"/>
    <s v="N"/>
    <n v="1605.3900000000003"/>
    <x v="1110"/>
    <n v="1605.3900000000003"/>
    <m/>
    <m/>
    <m/>
    <m/>
    <n v="6555"/>
    <s v="Construction Operator 2"/>
    <s v="Kentucky-Mid-States Division"/>
    <x v="3"/>
    <s v="2"/>
    <s v="KMD-Bowling Green"/>
    <s v="KMD-Bowling Green-C&amp;M/Service [2734]"/>
    <n v="2734"/>
    <s v="HOURLY"/>
  </r>
  <r>
    <n v="25803"/>
    <s v="Hall, Joyce P"/>
    <m/>
    <m/>
    <m/>
    <m/>
    <m/>
    <m/>
    <m/>
    <m/>
    <m/>
    <x v="1"/>
    <s v="N"/>
    <n v="1328.56"/>
    <x v="1111"/>
    <n v="967.48999999999978"/>
    <m/>
    <m/>
    <m/>
    <m/>
    <n v="6557"/>
    <s v="Customer Support Associate"/>
    <s v="Customer Service Organization"/>
    <x v="2"/>
    <s v="1"/>
    <s v="ATM-Waco-CCC"/>
    <s v="ATM-CSO-Customer Contact Center [1212]"/>
    <n v="1212"/>
    <s v="HOURLY"/>
  </r>
  <r>
    <n v="25805"/>
    <s v="Minor, Damon J (Mon)"/>
    <m/>
    <m/>
    <m/>
    <m/>
    <m/>
    <m/>
    <m/>
    <m/>
    <m/>
    <x v="1"/>
    <s v="N"/>
    <n v="380.69000000000005"/>
    <x v="1112"/>
    <n v="380.69000000000005"/>
    <m/>
    <m/>
    <m/>
    <m/>
    <n v="6565"/>
    <s v="Customer Support Associate"/>
    <s v="Customer Service Organization"/>
    <x v="2"/>
    <s v="1"/>
    <s v="ATM-Waco-CCC"/>
    <s v="ATM-CSO-Customer Contact Center [1212]"/>
    <n v="1212"/>
    <s v="HOURLY"/>
  </r>
  <r>
    <n v="25807"/>
    <s v="Neal, Javon"/>
    <m/>
    <m/>
    <m/>
    <m/>
    <m/>
    <m/>
    <m/>
    <m/>
    <m/>
    <x v="1"/>
    <s v="N"/>
    <n v="631.83000000000015"/>
    <x v="1113"/>
    <n v="1263.6200000000003"/>
    <m/>
    <m/>
    <m/>
    <m/>
    <n v="6567"/>
    <s v="Customer Support Associate"/>
    <s v="Customer Service Organization"/>
    <x v="2"/>
    <s v="1"/>
    <s v="ATM-Waco-CCC"/>
    <s v="ATM-CSO-Customer Contact Center [1212]"/>
    <n v="1212"/>
    <s v="HOURLY"/>
  </r>
  <r>
    <n v="25814"/>
    <s v="Moore, Gabrielle R (Gabbie)"/>
    <m/>
    <m/>
    <m/>
    <m/>
    <m/>
    <m/>
    <m/>
    <m/>
    <m/>
    <x v="1"/>
    <s v="N"/>
    <n v="91.699999999999989"/>
    <x v="1114"/>
    <n v="1048.4300000000003"/>
    <m/>
    <m/>
    <m/>
    <m/>
    <n v="6566"/>
    <s v="Customer Support Associate"/>
    <s v="Customer Service Organization"/>
    <x v="2"/>
    <s v="1"/>
    <s v="ATM-Waco-CCC"/>
    <s v="ATM-CSO-Customer Contact Center [1212]"/>
    <n v="1212"/>
    <s v="HOURLY"/>
  </r>
  <r>
    <n v="25815"/>
    <s v="Johnson, Elizabeth R"/>
    <m/>
    <m/>
    <m/>
    <m/>
    <m/>
    <m/>
    <m/>
    <m/>
    <m/>
    <x v="1"/>
    <s v="N"/>
    <n v="976.40999999999985"/>
    <x v="1115"/>
    <n v="976.40999999999985"/>
    <m/>
    <m/>
    <m/>
    <m/>
    <n v="6562"/>
    <s v="Customer Support Associate"/>
    <s v="Customer Service Organization"/>
    <x v="2"/>
    <s v="1"/>
    <s v="ATM-Waco-CCC"/>
    <s v="ATM-CSO-Customer Contact Center [1212]"/>
    <n v="1212"/>
    <s v="HOURLY"/>
  </r>
  <r>
    <n v="25818"/>
    <s v="Willis, Lasonya"/>
    <m/>
    <m/>
    <m/>
    <m/>
    <m/>
    <m/>
    <m/>
    <m/>
    <m/>
    <x v="1"/>
    <s v="N"/>
    <n v="274.91999999999996"/>
    <x v="1116"/>
    <n v="168.20999999999998"/>
    <m/>
    <m/>
    <m/>
    <m/>
    <n v="6595"/>
    <s v="Customer Support Associate"/>
    <s v="Customer Service Organization"/>
    <x v="2"/>
    <s v="1"/>
    <s v="ATM-Waco-CCC"/>
    <s v="ATM-CSO-Customer Contact Center [1212]"/>
    <n v="1212"/>
    <s v="HOURLY"/>
  </r>
  <r>
    <n v="25820"/>
    <s v="Guerra, Candice"/>
    <m/>
    <m/>
    <m/>
    <m/>
    <m/>
    <m/>
    <m/>
    <m/>
    <m/>
    <x v="1"/>
    <s v="N"/>
    <n v="1119.8799999999999"/>
    <x v="1117"/>
    <n v="1119.8799999999999"/>
    <m/>
    <m/>
    <m/>
    <m/>
    <n v="6582"/>
    <s v="Customer Support Associate"/>
    <s v="Customer Service Organization"/>
    <x v="2"/>
    <s v="1"/>
    <s v="ATM-Waco-CCC"/>
    <s v="ATM-CSO-Customer Contact Center [1212]"/>
    <n v="1212"/>
    <s v="HOURLY"/>
  </r>
  <r>
    <n v="25824"/>
    <s v="Perez, Sonia"/>
    <m/>
    <m/>
    <m/>
    <m/>
    <m/>
    <m/>
    <m/>
    <m/>
    <m/>
    <x v="1"/>
    <s v="N"/>
    <n v="1214.0099999999998"/>
    <x v="1118"/>
    <n v="1214.0099999999998"/>
    <m/>
    <m/>
    <m/>
    <m/>
    <n v="6583"/>
    <s v="Customer Support Associate"/>
    <s v="Customer Service Organization"/>
    <x v="2"/>
    <s v="1"/>
    <s v="ATM-Waco-CCC"/>
    <s v="ATM-CSO-Customer Contact Center [1212]"/>
    <n v="1212"/>
    <s v="HOURLY"/>
  </r>
  <r>
    <n v="25833"/>
    <s v="Salazar, Miranda R"/>
    <m/>
    <m/>
    <m/>
    <m/>
    <m/>
    <m/>
    <m/>
    <m/>
    <m/>
    <x v="1"/>
    <s v="N"/>
    <n v="1127.0300000000002"/>
    <x v="1119"/>
    <n v="1127.0300000000002"/>
    <m/>
    <m/>
    <m/>
    <m/>
    <n v="6589"/>
    <s v="Customer Support Associate"/>
    <s v="Customer Service Organization"/>
    <x v="2"/>
    <s v="1"/>
    <s v="ATM-Waco-CCC"/>
    <s v="ATM-CSO-Customer Contact Center [1212]"/>
    <n v="1212"/>
    <s v="HOURLY"/>
  </r>
  <r>
    <n v="25844"/>
    <s v="McGraw, Theresa M"/>
    <m/>
    <m/>
    <m/>
    <m/>
    <m/>
    <m/>
    <m/>
    <m/>
    <m/>
    <x v="1"/>
    <s v="N"/>
    <n v="3051.9400000000005"/>
    <x v="1120"/>
    <n v="1118.1600000000001"/>
    <m/>
    <m/>
    <m/>
    <m/>
    <n v="6584"/>
    <s v="Customer Support Associate"/>
    <s v="Customer Service Organization"/>
    <x v="2"/>
    <s v="1"/>
    <s v="ATM-Amarillo CCC"/>
    <s v="ATM-CSO-Customer Contact Center [1212]"/>
    <n v="1212"/>
    <s v="HOURLY"/>
  </r>
  <r>
    <n v="25845"/>
    <s v="Montelongo, Carmen C"/>
    <m/>
    <m/>
    <m/>
    <m/>
    <m/>
    <m/>
    <m/>
    <m/>
    <m/>
    <x v="1"/>
    <s v="N"/>
    <n v="724.87"/>
    <x v="1121"/>
    <n v="1203.6100000000001"/>
    <m/>
    <m/>
    <m/>
    <m/>
    <n v="6585"/>
    <s v="Customer Support Associate"/>
    <s v="Customer Service Organization"/>
    <x v="2"/>
    <s v="1"/>
    <s v="ATM-Amarillo CCC"/>
    <s v="ATM-CSO-Customer Contact Center [1212]"/>
    <n v="1212"/>
    <s v="HOURLY"/>
  </r>
  <r>
    <n v="25856"/>
    <s v="Crosley, Curtis A"/>
    <m/>
    <m/>
    <m/>
    <m/>
    <m/>
    <m/>
    <m/>
    <m/>
    <m/>
    <x v="1"/>
    <s v="N"/>
    <n v="3390.5099999999993"/>
    <x v="1122"/>
    <n v="2285.3999999999992"/>
    <m/>
    <m/>
    <m/>
    <m/>
    <n v="6597"/>
    <s v="Dispatcher"/>
    <s v="Customer Service Organization"/>
    <x v="2"/>
    <s v="3"/>
    <s v="ATM-Amarillo CCC"/>
    <s v="ATM-Dal-Dispatch Operations [1215]"/>
    <n v="1215"/>
    <s v="HOURLY"/>
  </r>
  <r>
    <n v="25861"/>
    <s v="Poulsen, Jake D"/>
    <m/>
    <m/>
    <m/>
    <m/>
    <m/>
    <m/>
    <m/>
    <m/>
    <m/>
    <x v="1"/>
    <s v="N"/>
    <n v="3653.4199999999996"/>
    <x v="1123"/>
    <n v="3653.4199999999996"/>
    <m/>
    <m/>
    <m/>
    <m/>
    <n v="6621"/>
    <s v="Supv Revenue Management"/>
    <s v="Customer Service Organization"/>
    <x v="2"/>
    <s v="5"/>
    <s v="ATM-Dal-CSO"/>
    <s v="ATM-Dal-Customer Revenue Management [1228]"/>
    <n v="1228"/>
    <s v="PERIOD"/>
  </r>
  <r>
    <n v="25867"/>
    <s v="Staz, Douglas M (Doug)"/>
    <m/>
    <m/>
    <m/>
    <m/>
    <m/>
    <m/>
    <m/>
    <m/>
    <m/>
    <x v="1"/>
    <s v="N"/>
    <n v="5082.5599999999995"/>
    <x v="1124"/>
    <n v="5082.5599999999995"/>
    <m/>
    <m/>
    <m/>
    <m/>
    <n v="6625"/>
    <s v="Sr Security Engineer"/>
    <s v="Shared Services"/>
    <x v="0"/>
    <s v="6"/>
    <s v="ATM-Dallas Lincoln II"/>
    <s v="ATM-Dal-IT Security [1164]"/>
    <n v="1164"/>
    <s v="PERIOD"/>
  </r>
  <r>
    <n v="25869"/>
    <s v="Downing, Chase A (Chase)"/>
    <m/>
    <m/>
    <m/>
    <m/>
    <m/>
    <m/>
    <m/>
    <m/>
    <m/>
    <x v="1"/>
    <s v="N"/>
    <n v="4927.2300000000005"/>
    <x v="1125"/>
    <n v="2849.4700000000007"/>
    <m/>
    <m/>
    <m/>
    <m/>
    <n v="6610"/>
    <s v="Engineer 2"/>
    <s v="Kentucky-Mid-States Division"/>
    <x v="1"/>
    <s v="4"/>
    <s v="KMD-Owensboro"/>
    <s v="KMD-Cool Springs-Engineering [3315]"/>
    <n v="3315"/>
    <s v="PERIOD"/>
  </r>
  <r>
    <n v="25870"/>
    <s v="Gomez, Alvin"/>
    <m/>
    <m/>
    <m/>
    <m/>
    <m/>
    <m/>
    <m/>
    <m/>
    <m/>
    <x v="1"/>
    <s v="N"/>
    <n v="3204.5100000000007"/>
    <x v="1126"/>
    <n v="2998.1700000000005"/>
    <m/>
    <m/>
    <m/>
    <m/>
    <n v="6612"/>
    <s v="Financial Reporting System Analyst"/>
    <s v="Shared Services"/>
    <x v="0"/>
    <s v="5"/>
    <s v="ATM-Dallas Lincoln II"/>
    <s v="ATM-Dal-Financial Reporting [1125]"/>
    <n v="1125"/>
    <s v="PERIOD"/>
  </r>
  <r>
    <n v="25871"/>
    <s v="Johnson, Adreanna S"/>
    <m/>
    <m/>
    <m/>
    <m/>
    <m/>
    <m/>
    <m/>
    <m/>
    <m/>
    <x v="1"/>
    <s v="N"/>
    <n v="301.86"/>
    <x v="1127"/>
    <n v="301.86"/>
    <m/>
    <m/>
    <m/>
    <m/>
    <n v="6614"/>
    <s v="Customer Support Associate"/>
    <s v="Customer Service Organization"/>
    <x v="2"/>
    <s v="1"/>
    <s v="ATM-Amarillo CCC"/>
    <s v="ATM-CSO-Customer Contact Center [1212]"/>
    <n v="1212"/>
    <s v="HOURLY"/>
  </r>
  <r>
    <n v="25877"/>
    <s v="Wilke, Mia M"/>
    <m/>
    <m/>
    <m/>
    <m/>
    <m/>
    <m/>
    <m/>
    <m/>
    <m/>
    <x v="1"/>
    <s v="N"/>
    <n v="3958.7899999999995"/>
    <x v="1128"/>
    <n v="1003.6699999999997"/>
    <m/>
    <m/>
    <m/>
    <m/>
    <n v="6628"/>
    <s v="Customer Support Associate"/>
    <s v="Customer Service Organization"/>
    <x v="2"/>
    <s v="1"/>
    <s v="ATM-Amarillo CCC"/>
    <s v="ATM-CSO-Customer Contact Center [1212]"/>
    <n v="1212"/>
    <s v="HOURLY"/>
  </r>
  <r>
    <n v="25889"/>
    <s v="Robinson, Joshua N"/>
    <m/>
    <m/>
    <m/>
    <m/>
    <m/>
    <m/>
    <m/>
    <m/>
    <m/>
    <x v="1"/>
    <s v="N"/>
    <n v="2676.2500000000005"/>
    <x v="1129"/>
    <n v="2140.98"/>
    <m/>
    <m/>
    <m/>
    <m/>
    <s v="6648"/>
    <s v="Dispatcher"/>
    <s v="Customer Service Organization"/>
    <x v="2"/>
    <s v="3"/>
    <s v="ATM-Plano-CSO"/>
    <s v="ATM-Dal-Dispatch Operations [1215]"/>
    <n v="1215"/>
    <s v="HOURLY"/>
  </r>
  <r>
    <n v="25896"/>
    <s v="Rowlett, Alexander D (Alex)"/>
    <m/>
    <m/>
    <m/>
    <m/>
    <m/>
    <m/>
    <m/>
    <m/>
    <m/>
    <x v="1"/>
    <s v="N"/>
    <n v="2582.7000000000007"/>
    <x v="1130"/>
    <n v="2151.5100000000002"/>
    <m/>
    <m/>
    <m/>
    <m/>
    <n v="6623"/>
    <s v="Service Desk Coordinator"/>
    <s v="Shared Services"/>
    <x v="0"/>
    <s v="3"/>
    <s v="ATM-Dallas Lincoln II"/>
    <s v="ATM-Dal-IT Engineering &amp; Operations [1137]"/>
    <n v="1137"/>
    <s v="HOURLY"/>
  </r>
  <r>
    <n v="25898"/>
    <s v="Tovar, Joseph C"/>
    <m/>
    <m/>
    <m/>
    <m/>
    <m/>
    <m/>
    <m/>
    <m/>
    <m/>
    <x v="1"/>
    <s v="N"/>
    <n v="1579.9400000000003"/>
    <x v="1131"/>
    <n v="1579.9400000000003"/>
    <m/>
    <m/>
    <m/>
    <m/>
    <s v="6655"/>
    <s v="Revenue Mgmt Coord"/>
    <s v="Customer Service Organization"/>
    <x v="2"/>
    <s v="2"/>
    <s v="ATM-Dal-CSO"/>
    <s v="ATM-Dal-Customer Revenue Management [1228]"/>
    <n v="1228"/>
    <s v="HOURLY"/>
  </r>
  <r>
    <n v="25908"/>
    <s v="Thomas, Guy W"/>
    <m/>
    <m/>
    <m/>
    <m/>
    <m/>
    <m/>
    <m/>
    <m/>
    <m/>
    <x v="1"/>
    <s v="N"/>
    <n v="4409.8700000000008"/>
    <x v="1132"/>
    <n v="4409.8700000000008"/>
    <m/>
    <m/>
    <m/>
    <m/>
    <s v="6654"/>
    <s v="IT Security Analyst"/>
    <s v="Shared Services"/>
    <x v="0"/>
    <s v="5"/>
    <s v="ATM-Dallas Lincoln II"/>
    <s v="ATM-Dal-IT Security [1164]"/>
    <n v="1164"/>
    <s v="PERIOD"/>
  </r>
  <r>
    <n v="25909"/>
    <s v="Arreola, Nohely (Lily)"/>
    <m/>
    <m/>
    <m/>
    <m/>
    <m/>
    <m/>
    <m/>
    <m/>
    <m/>
    <x v="1"/>
    <s v="N"/>
    <n v="611.44000000000005"/>
    <x v="1133"/>
    <n v="611.44000000000005"/>
    <m/>
    <m/>
    <m/>
    <m/>
    <s v="6629"/>
    <s v="Customer Support Associate"/>
    <s v="Customer Service Organization"/>
    <x v="2"/>
    <s v="1"/>
    <s v="ATM-Amarillo CCC"/>
    <s v="ATM-CSO-Customer Contact Center [1212]"/>
    <n v="1212"/>
    <s v="HOURLY"/>
  </r>
  <r>
    <n v="25910"/>
    <s v="Ellis, Vanessa L"/>
    <m/>
    <m/>
    <m/>
    <m/>
    <m/>
    <m/>
    <m/>
    <m/>
    <m/>
    <x v="1"/>
    <s v="N"/>
    <n v="1261.4000000000001"/>
    <x v="1134"/>
    <n v="1261.4000000000001"/>
    <m/>
    <m/>
    <m/>
    <m/>
    <s v="6633"/>
    <s v="Customer Support Associate"/>
    <s v="Customer Service Organization"/>
    <x v="2"/>
    <s v="1"/>
    <s v="ATM-Amarillo CCC"/>
    <s v="ATM-CSO-Customer Contact Center [1212]"/>
    <n v="1212"/>
    <s v="HOURLY"/>
  </r>
  <r>
    <n v="25912"/>
    <s v="Huchton, Kimberley L (Kim)"/>
    <m/>
    <m/>
    <m/>
    <m/>
    <m/>
    <m/>
    <m/>
    <m/>
    <m/>
    <x v="1"/>
    <s v="N"/>
    <n v="1208.8700000000001"/>
    <x v="1135"/>
    <n v="1208.8700000000001"/>
    <m/>
    <m/>
    <m/>
    <m/>
    <s v="6642"/>
    <s v="Customer Support Associate"/>
    <s v="Customer Service Organization"/>
    <x v="2"/>
    <s v="1"/>
    <s v="ATM-Amarillo CCC"/>
    <s v="ATM-CSO-Customer Contact Center [1212]"/>
    <n v="1212"/>
    <s v="HOURLY"/>
  </r>
  <r>
    <n v="25914"/>
    <s v="Lee, Valerie E"/>
    <m/>
    <m/>
    <m/>
    <m/>
    <m/>
    <m/>
    <m/>
    <m/>
    <m/>
    <x v="1"/>
    <s v="N"/>
    <n v="1076.56"/>
    <x v="1136"/>
    <n v="1076.56"/>
    <m/>
    <m/>
    <m/>
    <m/>
    <s v="6645"/>
    <s v="Customer Support Associate"/>
    <s v="Customer Service Organization"/>
    <x v="2"/>
    <s v="1"/>
    <s v="ATM-Amarillo CCC"/>
    <s v="ATM-CSO-Customer Contact Center [1212]"/>
    <n v="1212"/>
    <s v="HOURLY"/>
  </r>
  <r>
    <n v="25915"/>
    <s v="Murillo, Beatriz A"/>
    <m/>
    <m/>
    <m/>
    <m/>
    <m/>
    <m/>
    <m/>
    <m/>
    <m/>
    <x v="1"/>
    <s v="N"/>
    <n v="1143.6600000000001"/>
    <x v="1137"/>
    <n v="1143.6600000000001"/>
    <m/>
    <m/>
    <m/>
    <m/>
    <s v="6647"/>
    <s v="Customer Support Associate"/>
    <s v="Customer Service Organization"/>
    <x v="2"/>
    <s v="1"/>
    <s v="ATM-Amarillo CCC"/>
    <s v="ATM-CSO-Customer Contact Center [1212]"/>
    <n v="1212"/>
    <s v="HOURLY"/>
  </r>
  <r>
    <n v="25937"/>
    <s v="Morgan, Sheena"/>
    <m/>
    <m/>
    <m/>
    <m/>
    <m/>
    <m/>
    <m/>
    <m/>
    <m/>
    <x v="1"/>
    <s v="N"/>
    <n v="3038.5499999999993"/>
    <x v="1138"/>
    <n v="3038.5499999999993"/>
    <m/>
    <m/>
    <m/>
    <m/>
    <s v="6681"/>
    <s v="Small Business Prgrm Coord"/>
    <s v="Shared Services"/>
    <x v="0"/>
    <s v="4"/>
    <s v="ATM-Dal-Lincoln III"/>
    <s v="ATM-Dal-Supply Chain [1118]"/>
    <n v="1118"/>
    <s v="PERIOD"/>
  </r>
  <r>
    <n v="25938"/>
    <s v="Chaitram, Bobby"/>
    <m/>
    <m/>
    <m/>
    <m/>
    <m/>
    <m/>
    <m/>
    <m/>
    <m/>
    <x v="1"/>
    <s v="N"/>
    <n v="3313.6299999999992"/>
    <x v="1139"/>
    <n v="3313.6299999999992"/>
    <m/>
    <m/>
    <m/>
    <m/>
    <n v="6663"/>
    <s v="Sr Business Process Analyst"/>
    <s v="Shared Services"/>
    <x v="0"/>
    <s v="5"/>
    <s v="ATM-Dal-Lincoln III"/>
    <s v="ATM-Dal-Customer Program Mgmt [1227]"/>
    <n v="1227"/>
    <s v="PERIOD"/>
  </r>
  <r>
    <n v="25959"/>
    <s v="Gregory, Christina M"/>
    <m/>
    <m/>
    <m/>
    <m/>
    <m/>
    <m/>
    <m/>
    <m/>
    <m/>
    <x v="1"/>
    <s v="N"/>
    <n v="2431.6999999999998"/>
    <x v="1140"/>
    <n v="1945.3500000000006"/>
    <m/>
    <m/>
    <m/>
    <m/>
    <s v="6670"/>
    <s v="Training Coordinator"/>
    <s v="Shared Services"/>
    <x v="0"/>
    <s v="3"/>
    <s v="ATM-Plano Training Center"/>
    <s v="ATM-Dal-Employee Dev [1408]"/>
    <n v="1408"/>
    <s v="HOURLY"/>
  </r>
  <r>
    <n v="25972"/>
    <s v="Edwards, Sonya D"/>
    <m/>
    <m/>
    <m/>
    <m/>
    <m/>
    <m/>
    <m/>
    <m/>
    <m/>
    <x v="1"/>
    <s v="N"/>
    <n v="1835.89"/>
    <x v="1141"/>
    <n v="1510.5100000000002"/>
    <m/>
    <m/>
    <m/>
    <m/>
    <s v="6667"/>
    <s v="Revenue Mgmt Coord"/>
    <s v="Customer Service Organization"/>
    <x v="2"/>
    <s v="2"/>
    <s v="ATM-Dal-CSO"/>
    <s v="ATM-Dal-Customer Revenue Management [1228]"/>
    <n v="1228"/>
    <s v="HOURLY"/>
  </r>
  <r>
    <n v="25977"/>
    <s v="Kanjarla, Swathi"/>
    <m/>
    <m/>
    <m/>
    <m/>
    <m/>
    <m/>
    <m/>
    <m/>
    <m/>
    <x v="1"/>
    <s v="N"/>
    <n v="8058.82"/>
    <x v="1142"/>
    <n v="4029.41"/>
    <m/>
    <m/>
    <m/>
    <m/>
    <n v="6744"/>
    <s v="Applications Developer"/>
    <s v="Shared Services"/>
    <x v="0"/>
    <s v="5"/>
    <s v="ATM-Dallas Lincoln II"/>
    <s v="ATM-Dal-IT Customer Services Systems [1156]"/>
    <n v="1156"/>
    <s v="PERIOD"/>
  </r>
  <r>
    <n v="25994"/>
    <s v="Lewis, Benjamin D (Ben)"/>
    <m/>
    <m/>
    <m/>
    <m/>
    <m/>
    <m/>
    <m/>
    <m/>
    <m/>
    <x v="1"/>
    <s v="N"/>
    <n v="2115.06"/>
    <x v="1143"/>
    <n v="1045.5800000000002"/>
    <m/>
    <m/>
    <m/>
    <m/>
    <n v="6713"/>
    <s v="Customer Support Associate"/>
    <s v="Customer Service Organization"/>
    <x v="2"/>
    <s v="1"/>
    <s v="ATM-Amarillo CCC"/>
    <s v="ATM-CSO-Customer Contact Center [1212]"/>
    <n v="1212"/>
    <s v="HOURLY"/>
  </r>
  <r>
    <n v="25995"/>
    <s v="Salas, Jezzer"/>
    <m/>
    <m/>
    <m/>
    <m/>
    <m/>
    <m/>
    <m/>
    <m/>
    <m/>
    <x v="1"/>
    <s v="N"/>
    <n v="748.48000000000013"/>
    <x v="1144"/>
    <n v="433.24000000000007"/>
    <m/>
    <m/>
    <m/>
    <m/>
    <n v="6727"/>
    <s v="Customer Support Associate"/>
    <s v="Customer Service Organization"/>
    <x v="2"/>
    <s v="1"/>
    <s v="ATM-Amarillo CCC"/>
    <s v="ATM-CSO-Customer Contact Center [1212]"/>
    <n v="1212"/>
    <s v="HOURLY"/>
  </r>
  <r>
    <n v="25997"/>
    <s v="Tijerina, Rachel A"/>
    <m/>
    <m/>
    <m/>
    <m/>
    <m/>
    <m/>
    <m/>
    <m/>
    <m/>
    <x v="1"/>
    <s v="N"/>
    <n v="1255.75"/>
    <x v="1145"/>
    <n v="1255.75"/>
    <m/>
    <m/>
    <m/>
    <m/>
    <n v="6732"/>
    <s v="Customer Support Associate"/>
    <s v="Customer Service Organization"/>
    <x v="2"/>
    <s v="1"/>
    <s v="ATM-Amarillo CCC"/>
    <s v="ATM-CSO-Customer Contact Center [1212]"/>
    <n v="1212"/>
    <s v="HOURLY"/>
  </r>
  <r>
    <n v="25999"/>
    <s v="Hunter, Christina"/>
    <m/>
    <m/>
    <m/>
    <m/>
    <m/>
    <m/>
    <m/>
    <m/>
    <m/>
    <x v="1"/>
    <s v="N"/>
    <n v="268.45"/>
    <x v="1146"/>
    <n v="268.45"/>
    <m/>
    <m/>
    <m/>
    <m/>
    <n v="6709"/>
    <s v="Customer Support Associate"/>
    <s v="Customer Service Organization"/>
    <x v="2"/>
    <s v="1"/>
    <s v="ATM-Amarillo CCC"/>
    <s v="ATM-CSO-Customer Contact Center [1212]"/>
    <n v="1212"/>
    <s v="HOURLY"/>
  </r>
  <r>
    <n v="26007"/>
    <s v="Drew, Nancy D"/>
    <m/>
    <m/>
    <m/>
    <m/>
    <m/>
    <m/>
    <m/>
    <m/>
    <m/>
    <x v="1"/>
    <s v="N"/>
    <n v="3009.88"/>
    <x v="1147"/>
    <n v="1981.9199999999996"/>
    <m/>
    <m/>
    <m/>
    <m/>
    <n v="6698"/>
    <s v="Sr Admin Assistant"/>
    <s v="Customer Service Organization"/>
    <x v="2"/>
    <s v="2"/>
    <s v="ATM-Plano-CSO"/>
    <s v="ATM-Dal-Dispatch Operations [1215]"/>
    <n v="1215"/>
    <s v="HOURLY"/>
  </r>
  <r>
    <n v="26009"/>
    <s v="Erwin, Michelle L"/>
    <m/>
    <m/>
    <m/>
    <m/>
    <m/>
    <m/>
    <m/>
    <m/>
    <m/>
    <x v="1"/>
    <s v="N"/>
    <n v="4751.0599999999995"/>
    <x v="1148"/>
    <n v="4751.0599999999995"/>
    <m/>
    <m/>
    <m/>
    <m/>
    <n v="6700"/>
    <s v="Business Process Lead"/>
    <s v="Shared Services"/>
    <x v="0"/>
    <s v="6"/>
    <s v="ATM-Dal-Lincoln III"/>
    <s v="ATM-Dal-Customer Program Mgmt [1227]"/>
    <n v="1227"/>
    <s v="PERIOD"/>
  </r>
  <r>
    <n v="26012"/>
    <s v="Haynes, Keith J"/>
    <m/>
    <m/>
    <m/>
    <m/>
    <m/>
    <m/>
    <m/>
    <m/>
    <m/>
    <x v="1"/>
    <s v="N"/>
    <n v="3919.6500000000005"/>
    <x v="1149"/>
    <n v="3535.44"/>
    <m/>
    <m/>
    <m/>
    <m/>
    <n v="6705"/>
    <s v="Systems Engineer"/>
    <s v="Shared Services"/>
    <x v="0"/>
    <s v="5"/>
    <s v="ATM-Dallas Lincoln II"/>
    <s v="ATM-Dal-IT Engineering &amp; Operations [1137]"/>
    <n v="1137"/>
    <s v="PERIOD"/>
  </r>
  <r>
    <n v="26019"/>
    <s v="Daniels, Marcus C"/>
    <m/>
    <m/>
    <m/>
    <m/>
    <m/>
    <m/>
    <m/>
    <m/>
    <m/>
    <x v="1"/>
    <s v="N"/>
    <n v="1338.7400000000002"/>
    <x v="1150"/>
    <n v="1338.7400000000002"/>
    <m/>
    <m/>
    <m/>
    <m/>
    <n v="6697"/>
    <s v="Customer Support Associate"/>
    <s v="Customer Service Organization"/>
    <x v="2"/>
    <s v="1"/>
    <s v="ATM-Waco-CCC"/>
    <s v="ATM-CSO-Customer Contact Center [1212]"/>
    <n v="1212"/>
    <s v="HOURLY"/>
  </r>
  <r>
    <n v="26021"/>
    <s v="Porter, Senora"/>
    <m/>
    <m/>
    <m/>
    <m/>
    <m/>
    <m/>
    <m/>
    <m/>
    <m/>
    <x v="1"/>
    <s v="N"/>
    <n v="1110.1600000000001"/>
    <x v="1151"/>
    <n v="1180.7100000000003"/>
    <m/>
    <m/>
    <m/>
    <m/>
    <n v="6724"/>
    <s v="Customer Support Associate"/>
    <s v="Customer Service Organization"/>
    <x v="2"/>
    <s v="1"/>
    <s v="ATM-Waco-CCC"/>
    <s v="ATM-CSO-Customer Contact Center [1212]"/>
    <n v="1212"/>
    <s v="HOURLY"/>
  </r>
  <r>
    <n v="26022"/>
    <s v="Sansom, Venessa"/>
    <m/>
    <m/>
    <m/>
    <m/>
    <m/>
    <m/>
    <m/>
    <m/>
    <m/>
    <x v="1"/>
    <s v="N"/>
    <n v="1260.2500000000002"/>
    <x v="1152"/>
    <n v="1260.2500000000002"/>
    <m/>
    <m/>
    <m/>
    <m/>
    <n v="6728"/>
    <s v="Customer Support Associate"/>
    <s v="Customer Service Organization"/>
    <x v="2"/>
    <s v="1"/>
    <s v="ATM-Waco-CCC"/>
    <s v="ATM-CSO-Customer Contact Center [1212]"/>
    <n v="1212"/>
    <s v="HOURLY"/>
  </r>
  <r>
    <n v="26024"/>
    <s v="Romero, Hope C"/>
    <m/>
    <m/>
    <m/>
    <m/>
    <m/>
    <m/>
    <m/>
    <m/>
    <m/>
    <x v="1"/>
    <s v="N"/>
    <n v="747.30000000000007"/>
    <x v="1153"/>
    <n v="996.35999999999979"/>
    <m/>
    <m/>
    <m/>
    <m/>
    <n v="6726"/>
    <s v="Customer Support Associate"/>
    <s v="Customer Service Organization"/>
    <x v="2"/>
    <s v="1"/>
    <s v="ATM-Waco-CCC"/>
    <s v="ATM-CSO-Customer Contact Center [1212]"/>
    <n v="1212"/>
    <s v="HOURLY"/>
  </r>
  <r>
    <n v="26025"/>
    <s v="Rodriguez, Stefanie R"/>
    <m/>
    <m/>
    <m/>
    <m/>
    <m/>
    <m/>
    <m/>
    <m/>
    <m/>
    <x v="1"/>
    <s v="N"/>
    <n v="176.73000000000002"/>
    <x v="1154"/>
    <n v="1200.7099999999998"/>
    <m/>
    <m/>
    <m/>
    <m/>
    <n v="6725"/>
    <s v="Customer Support Associate"/>
    <s v="Customer Service Organization"/>
    <x v="2"/>
    <s v="1"/>
    <s v="ATM-Waco-CCC"/>
    <s v="ATM-CSO-Customer Contact Center [1212]"/>
    <n v="1212"/>
    <s v="HOURLY"/>
  </r>
  <r>
    <n v="26026"/>
    <s v="Lyons, Shawnequa"/>
    <m/>
    <m/>
    <m/>
    <m/>
    <m/>
    <m/>
    <m/>
    <m/>
    <m/>
    <x v="1"/>
    <s v="N"/>
    <n v="1124.8499999999997"/>
    <x v="1155"/>
    <n v="1124.8499999999997"/>
    <m/>
    <m/>
    <m/>
    <m/>
    <n v="6714"/>
    <s v="Customer Support Associate"/>
    <s v="Customer Service Organization"/>
    <x v="2"/>
    <s v="1"/>
    <s v="ATM-Waco-CCC"/>
    <s v="ATM-CSO-Customer Contact Center [1212]"/>
    <n v="1212"/>
    <s v="HOURLY"/>
  </r>
  <r>
    <n v="26027"/>
    <s v="Jefferson, Tiffany E"/>
    <m/>
    <m/>
    <m/>
    <m/>
    <m/>
    <m/>
    <m/>
    <m/>
    <m/>
    <x v="1"/>
    <s v="N"/>
    <n v="34.049999999999997"/>
    <x v="1156"/>
    <n v="1010.37"/>
    <m/>
    <m/>
    <m/>
    <m/>
    <n v="6712"/>
    <s v="Customer Support Associate"/>
    <s v="Customer Service Organization"/>
    <x v="2"/>
    <s v="1"/>
    <s v="ATM-Waco-CCC"/>
    <s v="ATM-CSO-Customer Contact Center [1212]"/>
    <n v="1212"/>
    <s v="HOURLY"/>
  </r>
  <r>
    <n v="26031"/>
    <s v="Bilbo, Shanequa"/>
    <m/>
    <m/>
    <m/>
    <m/>
    <m/>
    <m/>
    <m/>
    <m/>
    <m/>
    <x v="1"/>
    <s v="N"/>
    <n v="1009.6800000000002"/>
    <x v="1157"/>
    <n v="1009.6800000000002"/>
    <m/>
    <m/>
    <m/>
    <m/>
    <n v="6693"/>
    <s v="Customer Support Associate"/>
    <s v="Customer Service Organization"/>
    <x v="2"/>
    <s v="1"/>
    <s v="ATM-Waco-CCC"/>
    <s v="ATM-CSO-Customer Contact Center [1212]"/>
    <n v="1212"/>
    <s v="HOURLY"/>
  </r>
  <r>
    <n v="26033"/>
    <s v="Hernandez, Marissa A"/>
    <m/>
    <m/>
    <m/>
    <m/>
    <m/>
    <m/>
    <m/>
    <m/>
    <m/>
    <x v="1"/>
    <s v="N"/>
    <n v="0"/>
    <x v="149"/>
    <n v="937.95"/>
    <m/>
    <m/>
    <m/>
    <m/>
    <n v="6706"/>
    <s v="Customer Support Associate"/>
    <s v="Customer Service Organization"/>
    <x v="2"/>
    <s v="1"/>
    <s v="ATM-Waco-CCC"/>
    <s v="ATM-CSO-Customer Contact Center [1212]"/>
    <n v="1212"/>
    <s v="HOURLY"/>
  </r>
  <r>
    <n v="26037"/>
    <s v="Hunton, James B (Brandon)"/>
    <m/>
    <m/>
    <m/>
    <m/>
    <m/>
    <m/>
    <m/>
    <m/>
    <m/>
    <x v="1"/>
    <s v="N"/>
    <n v="2291.6699999999996"/>
    <x v="1158"/>
    <n v="1527.74"/>
    <m/>
    <m/>
    <m/>
    <m/>
    <n v="6710"/>
    <s v="Construction Operator 2"/>
    <s v="Kentucky-Mid-States Division"/>
    <x v="3"/>
    <s v="2"/>
    <s v="KMD-Bowling Green"/>
    <s v="KMD-Bowling Green-C&amp;M/Service [2734]"/>
    <n v="2734"/>
    <s v="HOURLY"/>
  </r>
  <r>
    <n v="26038"/>
    <s v="Sweatt, George A (Austin)"/>
    <m/>
    <m/>
    <m/>
    <m/>
    <m/>
    <m/>
    <m/>
    <m/>
    <m/>
    <x v="1"/>
    <s v="N"/>
    <n v="1660.0999999999997"/>
    <x v="1159"/>
    <n v="1660.0999999999997"/>
    <m/>
    <m/>
    <m/>
    <m/>
    <n v="6731"/>
    <s v="Construction Operator 2"/>
    <s v="Kentucky-Mid-States Division"/>
    <x v="3"/>
    <s v="2"/>
    <s v="KMD-Bowling Green"/>
    <s v="KMD-Bowling Green-C&amp;M/Service [2734]"/>
    <n v="2734"/>
    <s v="HOURLY"/>
  </r>
  <r>
    <n v="26049"/>
    <s v="Hartsfield, Karen E"/>
    <m/>
    <m/>
    <m/>
    <m/>
    <m/>
    <m/>
    <m/>
    <m/>
    <m/>
    <x v="1"/>
    <s v="N"/>
    <n v="18000.000000000007"/>
    <x v="1160"/>
    <n v="9366.8000000000011"/>
    <m/>
    <m/>
    <m/>
    <m/>
    <n v="6764"/>
    <s v="Sr Attorney"/>
    <s v="Shared Services"/>
    <x v="0"/>
    <s v="8"/>
    <s v="ATM-Dal-Lincoln III"/>
    <s v="ATM-Dal-Legal [1501]"/>
    <n v="1501"/>
    <s v="PERIOD"/>
  </r>
  <r>
    <n v="26050"/>
    <s v="Watts, Lakeesha Mechelle (Mechelle)"/>
    <m/>
    <m/>
    <m/>
    <m/>
    <m/>
    <m/>
    <m/>
    <m/>
    <m/>
    <x v="1"/>
    <s v="N"/>
    <n v="2151.9799999999996"/>
    <x v="1161"/>
    <n v="4094.3600000000019"/>
    <m/>
    <m/>
    <m/>
    <m/>
    <n v="6734"/>
    <s v="Sr IT Qlty Assurance Analyst"/>
    <s v="Shared Services"/>
    <x v="0"/>
    <s v="5"/>
    <s v="ATM-Dallas Lincoln II"/>
    <s v="ATM-Dal-IT Engineering &amp; Operations [1137]"/>
    <n v="1137"/>
    <s v="PERIOD"/>
  </r>
  <r>
    <n v="26056"/>
    <s v="Mancuso, Drake L"/>
    <m/>
    <m/>
    <m/>
    <m/>
    <m/>
    <m/>
    <m/>
    <m/>
    <m/>
    <x v="1"/>
    <s v="N"/>
    <n v="681.75"/>
    <x v="1162"/>
    <n v="681.75"/>
    <m/>
    <m/>
    <m/>
    <m/>
    <n v="6716"/>
    <s v="Sr Change Management Specialist"/>
    <s v="Shared Services"/>
    <x v="0"/>
    <s v="5"/>
    <s v="ATM-Dal-Lincoln III"/>
    <s v="ATM-Dal-Customer Program Mgmt [1227]"/>
    <n v="1227"/>
    <s v="PERIOD"/>
  </r>
  <r>
    <n v="26058"/>
    <s v="Mooney, John T"/>
    <m/>
    <m/>
    <m/>
    <m/>
    <m/>
    <m/>
    <m/>
    <m/>
    <m/>
    <x v="1"/>
    <s v="N"/>
    <n v="11036.22"/>
    <x v="1163"/>
    <n v="2969.4599999999996"/>
    <m/>
    <m/>
    <m/>
    <m/>
    <n v="6720"/>
    <s v="Sr Change Management Specialist"/>
    <s v="Shared Services"/>
    <x v="0"/>
    <s v="5"/>
    <s v="ATM-Dal-Lincoln III"/>
    <s v="ATM-Dal-Customer Program Mgmt [1227]"/>
    <n v="1227"/>
    <s v="PERIOD"/>
  </r>
  <r>
    <n v="26059"/>
    <s v="Williamson, Mitch L"/>
    <m/>
    <m/>
    <m/>
    <m/>
    <m/>
    <m/>
    <m/>
    <m/>
    <m/>
    <x v="1"/>
    <s v="N"/>
    <n v="3128.0400000000004"/>
    <x v="1164"/>
    <n v="3128.0400000000004"/>
    <m/>
    <m/>
    <m/>
    <m/>
    <n v="6751"/>
    <s v="Gas Controller"/>
    <s v="Shared Services"/>
    <x v="0"/>
    <s v="4"/>
    <s v="ATM-Franklin"/>
    <s v="ATM-Franklin-Gas Control [1835]"/>
    <n v="1835"/>
    <s v="HOURLY"/>
  </r>
  <r>
    <n v="26063"/>
    <s v="Persley, Kimberly D"/>
    <m/>
    <m/>
    <m/>
    <m/>
    <m/>
    <m/>
    <m/>
    <m/>
    <m/>
    <x v="1"/>
    <s v="N"/>
    <n v="3764.4699999999984"/>
    <x v="1165"/>
    <n v="2833.150000000001"/>
    <m/>
    <m/>
    <m/>
    <m/>
    <n v="6749"/>
    <s v="Change Management Specialist"/>
    <s v="Shared Services"/>
    <x v="0"/>
    <s v="4"/>
    <s v="ATM-Dal-Lincoln III"/>
    <s v="ATM-Dal-Customer Program Mgmt [1227]"/>
    <n v="1227"/>
    <s v="PERIOD"/>
  </r>
  <r>
    <n v="26080"/>
    <s v="Bohlen, Silas A (Silas)"/>
    <m/>
    <m/>
    <m/>
    <m/>
    <m/>
    <m/>
    <m/>
    <m/>
    <m/>
    <x v="1"/>
    <s v="N"/>
    <n v="2750.4600000000005"/>
    <x v="1166"/>
    <n v="2750.4600000000005"/>
    <m/>
    <m/>
    <m/>
    <m/>
    <n v="6737"/>
    <s v="Engineer 1"/>
    <s v="Kentucky-Mid-States Division"/>
    <x v="1"/>
    <s v="4"/>
    <s v="KMD-Owensboro"/>
    <s v="KMD-Cool Springs-Engineering [3315]"/>
    <n v="3315"/>
    <s v="PERIOD"/>
  </r>
  <r>
    <n v="26088"/>
    <s v="Vandiver, Cody A"/>
    <m/>
    <m/>
    <m/>
    <m/>
    <m/>
    <m/>
    <m/>
    <m/>
    <m/>
    <x v="1"/>
    <s v="N"/>
    <n v="2027.3900000000006"/>
    <x v="1167"/>
    <n v="2027.3900000000006"/>
    <m/>
    <m/>
    <m/>
    <m/>
    <n v="6780"/>
    <s v="Service Technician 2"/>
    <s v="Kentucky-Mid-States Division"/>
    <x v="3"/>
    <s v="2"/>
    <s v="KMD-Madisonville"/>
    <s v="KMD-Madisonville-C&amp;M/Service [2634]"/>
    <n v="2634"/>
    <s v="HOURLY"/>
  </r>
  <r>
    <n v="26093"/>
    <s v="Garcia, Michelle M"/>
    <m/>
    <m/>
    <m/>
    <m/>
    <m/>
    <m/>
    <m/>
    <m/>
    <m/>
    <x v="1"/>
    <s v="N"/>
    <n v="6669.6"/>
    <x v="1168"/>
    <n v="1905.5899999999992"/>
    <m/>
    <m/>
    <m/>
    <m/>
    <n v="6761"/>
    <s v="Training Coordinator"/>
    <s v="Shared Services"/>
    <x v="0"/>
    <s v="3"/>
    <s v="ATM-Plano Training Center"/>
    <s v="ATM-Dal-Employee Dev [1408]"/>
    <n v="1408"/>
    <s v="HOURLY"/>
  </r>
  <r>
    <n v="26102"/>
    <s v="Jaconette, Thomas L (Tom)"/>
    <m/>
    <m/>
    <m/>
    <m/>
    <m/>
    <m/>
    <m/>
    <m/>
    <m/>
    <x v="1"/>
    <s v="N"/>
    <n v="3175.3800000000006"/>
    <x v="1169"/>
    <n v="3175.3800000000006"/>
    <m/>
    <m/>
    <m/>
    <m/>
    <n v="6765"/>
    <s v="Sr Benefits Specialist"/>
    <s v="Shared Services"/>
    <x v="0"/>
    <s v="5"/>
    <s v="ATM-Dal-Lincoln III"/>
    <s v="ATM-Dal-Benefits [1405]"/>
    <n v="1405"/>
    <s v="PERIOD"/>
  </r>
  <r>
    <n v="26134"/>
    <s v="Robles, David M"/>
    <m/>
    <m/>
    <m/>
    <m/>
    <m/>
    <m/>
    <m/>
    <m/>
    <m/>
    <x v="1"/>
    <s v="N"/>
    <n v="681.84"/>
    <x v="1170"/>
    <n v="681.84"/>
    <m/>
    <m/>
    <m/>
    <m/>
    <n v="6776"/>
    <s v="Cust Support Assoc-PT"/>
    <s v="Customer Service Organization"/>
    <x v="2"/>
    <s v="1"/>
    <s v="ATM-Amarillo CCC"/>
    <s v="ATM-CSO-Customer Contact Center [1212]"/>
    <n v="1212"/>
    <s v="HOURLY"/>
  </r>
  <r>
    <n v="26135"/>
    <s v="Medina, Denise S"/>
    <m/>
    <m/>
    <m/>
    <m/>
    <m/>
    <m/>
    <m/>
    <m/>
    <m/>
    <x v="1"/>
    <s v="N"/>
    <n v="719.79000000000008"/>
    <x v="1171"/>
    <n v="684.53000000000009"/>
    <m/>
    <m/>
    <m/>
    <m/>
    <n v="6770"/>
    <s v="Cust Support Assoc-PT"/>
    <s v="Customer Service Organization"/>
    <x v="2"/>
    <s v="1"/>
    <s v="ATM-Amarillo CCC"/>
    <s v="ATM-CSO-Customer Contact Center [1212]"/>
    <n v="1212"/>
    <s v="HOURLY"/>
  </r>
  <r>
    <n v="26136"/>
    <s v="Feldkamp, Kaitlin"/>
    <m/>
    <m/>
    <m/>
    <m/>
    <m/>
    <m/>
    <m/>
    <m/>
    <m/>
    <x v="1"/>
    <s v="N"/>
    <n v="1524.96"/>
    <x v="1172"/>
    <n v="1524.96"/>
    <m/>
    <m/>
    <m/>
    <m/>
    <n v="6758"/>
    <s v="Revenue Mgmt Coord"/>
    <s v="Customer Service Organization"/>
    <x v="2"/>
    <s v="2"/>
    <s v="ATM-Dal-CSO"/>
    <s v="ATM-Dal-Customer Revenue Management [1228]"/>
    <n v="1228"/>
    <s v="HOURLY"/>
  </r>
  <r>
    <n v="26160"/>
    <s v="Parks, Katherine E (Kathy)"/>
    <m/>
    <m/>
    <m/>
    <m/>
    <m/>
    <m/>
    <m/>
    <m/>
    <m/>
    <x v="1"/>
    <s v="N"/>
    <n v="2781.55"/>
    <x v="1173"/>
    <n v="2781.55"/>
    <m/>
    <m/>
    <m/>
    <m/>
    <n v="6782"/>
    <s v="Executive Assistant"/>
    <s v="Shared Services"/>
    <x v="0"/>
    <s v="3"/>
    <s v="ATM-Dal-Lincoln III"/>
    <s v="ATM-Dal-VP &amp; Controller [1114]"/>
    <n v="1114"/>
    <s v="HOURLY"/>
  </r>
  <r>
    <n v="26172"/>
    <s v="Garcia, Carlos H"/>
    <m/>
    <m/>
    <m/>
    <m/>
    <m/>
    <m/>
    <m/>
    <m/>
    <m/>
    <x v="1"/>
    <s v="N"/>
    <n v="7520.029999999997"/>
    <x v="1174"/>
    <n v="6062.1900000000005"/>
    <m/>
    <m/>
    <m/>
    <m/>
    <n v="6820"/>
    <s v="Attorney"/>
    <s v="Shared Services"/>
    <x v="0"/>
    <s v="7"/>
    <s v="ATM-Dal-Lincoln III"/>
    <s v="ATM-Dal-Legal [1501]"/>
    <n v="1501"/>
    <s v="PERIOD"/>
  </r>
  <r>
    <n v="26173"/>
    <s v="Norman, Deeanna S"/>
    <m/>
    <m/>
    <m/>
    <m/>
    <m/>
    <m/>
    <m/>
    <m/>
    <m/>
    <x v="1"/>
    <s v="N"/>
    <n v="2137.02"/>
    <x v="1175"/>
    <n v="2051.06"/>
    <m/>
    <m/>
    <m/>
    <m/>
    <n v="6785"/>
    <s v="Human Resources Coord"/>
    <s v="Customer Service Organization"/>
    <x v="2"/>
    <s v="3"/>
    <s v="ATM-Dal-CSO"/>
    <s v="ATM-Dal-CSO Human Resources [1224]"/>
    <n v="1224"/>
    <s v="HOURLY"/>
  </r>
  <r>
    <n v="26180"/>
    <s v="Ford, Amanda M"/>
    <m/>
    <m/>
    <m/>
    <m/>
    <m/>
    <m/>
    <m/>
    <m/>
    <m/>
    <x v="1"/>
    <s v="N"/>
    <n v="917.51999999999987"/>
    <x v="1176"/>
    <n v="917.51999999999987"/>
    <m/>
    <m/>
    <m/>
    <m/>
    <n v="6816"/>
    <s v="Customer Support Associate"/>
    <s v="Customer Service Organization"/>
    <x v="2"/>
    <s v="1"/>
    <s v="ATM-Waco-CCC"/>
    <s v="ATM-CSO-Customer Contact Center [1212]"/>
    <n v="1212"/>
    <s v="HOURLY"/>
  </r>
  <r>
    <n v="26181"/>
    <s v="Jett, Jordacha (Dacha)"/>
    <m/>
    <m/>
    <m/>
    <m/>
    <m/>
    <m/>
    <m/>
    <m/>
    <m/>
    <x v="1"/>
    <s v="N"/>
    <n v="1024.8700000000001"/>
    <x v="1177"/>
    <n v="1024.8700000000001"/>
    <m/>
    <m/>
    <m/>
    <m/>
    <n v="6829"/>
    <s v="Customer Support Associate"/>
    <s v="Customer Service Organization"/>
    <x v="2"/>
    <s v="1"/>
    <s v="ATM-Waco-CCC"/>
    <s v="ATM-CSO-Customer Contact Center [1212]"/>
    <n v="1212"/>
    <s v="HOURLY"/>
  </r>
  <r>
    <n v="26183"/>
    <s v="Garcia, Stephanie"/>
    <m/>
    <m/>
    <m/>
    <m/>
    <m/>
    <m/>
    <m/>
    <m/>
    <m/>
    <x v="1"/>
    <s v="N"/>
    <n v="1406.43"/>
    <x v="1178"/>
    <n v="1406.43"/>
    <m/>
    <m/>
    <m/>
    <m/>
    <n v="6821"/>
    <s v="Customer Support Associate"/>
    <s v="Customer Service Organization"/>
    <x v="2"/>
    <s v="1"/>
    <s v="ATM-Waco-CCC"/>
    <s v="ATM-CSO-Customer Contact Center [1212]"/>
    <n v="1212"/>
    <s v="HOURLY"/>
  </r>
  <r>
    <n v="26184"/>
    <s v="Castillo, Vera"/>
    <m/>
    <m/>
    <m/>
    <m/>
    <m/>
    <m/>
    <m/>
    <m/>
    <m/>
    <x v="1"/>
    <s v="N"/>
    <n v="1178.25"/>
    <x v="1179"/>
    <n v="1178.25"/>
    <m/>
    <m/>
    <m/>
    <m/>
    <n v="6799"/>
    <s v="Customer Support Associate"/>
    <s v="Customer Service Organization"/>
    <x v="2"/>
    <s v="1"/>
    <s v="ATM-Waco-CCC"/>
    <s v="ATM-CSO-Customer Contact Center [1212]"/>
    <n v="1212"/>
    <s v="HOURLY"/>
  </r>
  <r>
    <n v="26187"/>
    <s v="Green, Niechelle M"/>
    <m/>
    <m/>
    <m/>
    <m/>
    <m/>
    <m/>
    <m/>
    <m/>
    <m/>
    <x v="1"/>
    <s v="N"/>
    <n v="1755.4000000000003"/>
    <x v="1180"/>
    <n v="1376.8000000000002"/>
    <m/>
    <m/>
    <m/>
    <m/>
    <n v="6825"/>
    <s v="Customer Support Associate"/>
    <s v="Customer Service Organization"/>
    <x v="2"/>
    <s v="1"/>
    <s v="ATM-Amarillo CCC"/>
    <s v="ATM-CSO-Customer Contact Center [1212]"/>
    <n v="1212"/>
    <s v="HOURLY"/>
  </r>
  <r>
    <n v="26202"/>
    <s v="Komolafe, Olaide O"/>
    <m/>
    <m/>
    <m/>
    <m/>
    <m/>
    <m/>
    <m/>
    <m/>
    <m/>
    <x v="1"/>
    <s v="N"/>
    <n v="6913.8499999999995"/>
    <x v="1181"/>
    <n v="3683.1099999999997"/>
    <m/>
    <m/>
    <m/>
    <m/>
    <n v="6832"/>
    <s v="IT Service Mgmt Admin"/>
    <s v="Shared Services"/>
    <x v="0"/>
    <s v="5"/>
    <s v="ATM-Dallas Lincoln II"/>
    <s v="ATM-Dal-IT Engineering &amp; Operations [1137]"/>
    <n v="1137"/>
    <s v="PERIOD"/>
  </r>
  <r>
    <n v="26204"/>
    <s v="Bautista, Michelle"/>
    <m/>
    <m/>
    <m/>
    <m/>
    <m/>
    <m/>
    <m/>
    <m/>
    <m/>
    <x v="1"/>
    <s v="N"/>
    <n v="457.77"/>
    <x v="1182"/>
    <n v="457.77"/>
    <m/>
    <m/>
    <m/>
    <m/>
    <n v="6791"/>
    <s v="Cust Support Assoc-PT"/>
    <s v="Customer Service Organization"/>
    <x v="2"/>
    <s v="1"/>
    <s v="ATM-Waco-CCC"/>
    <s v="ATM-CSO-Customer Contact Center [1212]"/>
    <n v="1212"/>
    <s v="HOURLY"/>
  </r>
  <r>
    <n v="26215"/>
    <s v="Cheng, Melissa"/>
    <m/>
    <m/>
    <m/>
    <m/>
    <m/>
    <m/>
    <m/>
    <m/>
    <m/>
    <x v="1"/>
    <s v="N"/>
    <n v="14767.890000000007"/>
    <x v="1183"/>
    <n v="3493.25"/>
    <m/>
    <m/>
    <m/>
    <m/>
    <n v="6800"/>
    <s v="Sr Benefits &amp; Payroll Acct"/>
    <s v="Shared Services"/>
    <x v="0"/>
    <s v="5"/>
    <s v="ATM-Dal-Lincoln III"/>
    <s v="ATM-Dal-Benefits &amp; Payroll Accounting [1161]"/>
    <n v="1161"/>
    <s v="PERIOD"/>
  </r>
  <r>
    <n v="26217"/>
    <s v="Lerma, Jo Anna"/>
    <m/>
    <m/>
    <m/>
    <m/>
    <m/>
    <m/>
    <m/>
    <m/>
    <m/>
    <x v="1"/>
    <s v="N"/>
    <n v="1319.8999999999999"/>
    <x v="1184"/>
    <n v="1319.8999999999999"/>
    <m/>
    <m/>
    <m/>
    <m/>
    <n v="6837"/>
    <s v="Customer Support Associate"/>
    <s v="Customer Service Organization"/>
    <x v="2"/>
    <s v="1"/>
    <s v="ATM-Waco-CCC"/>
    <s v="ATM-CSO-Customer Contact Center [1212]"/>
    <n v="1212"/>
    <s v="HOURLY"/>
  </r>
  <r>
    <n v="26233"/>
    <s v="Bates, Trevon J"/>
    <m/>
    <m/>
    <m/>
    <m/>
    <m/>
    <m/>
    <m/>
    <m/>
    <m/>
    <x v="1"/>
    <s v="N"/>
    <n v="1295.9700000000003"/>
    <x v="1185"/>
    <n v="1295.9700000000003"/>
    <m/>
    <m/>
    <m/>
    <m/>
    <n v="6790"/>
    <s v="Customer Support Associate"/>
    <s v="Customer Service Organization"/>
    <x v="2"/>
    <s v="1"/>
    <s v="ATM-Amarillo CCC"/>
    <s v="ATM-CSO-Customer Contact Center [1212]"/>
    <n v="1212"/>
    <s v="HOURLY"/>
  </r>
  <r>
    <n v="26234"/>
    <s v="Ortiz, Yazmin M"/>
    <m/>
    <m/>
    <m/>
    <m/>
    <m/>
    <m/>
    <m/>
    <m/>
    <m/>
    <x v="1"/>
    <s v="N"/>
    <n v="1593.7699999999993"/>
    <x v="1186"/>
    <n v="1593.7699999999993"/>
    <m/>
    <m/>
    <m/>
    <m/>
    <n v="6843"/>
    <s v="Customer Support Associate"/>
    <s v="Customer Service Organization"/>
    <x v="2"/>
    <s v="1"/>
    <s v="ATM-Amarillo CCC"/>
    <s v="ATM-CSO-Customer Contact Center [1212]"/>
    <n v="1212"/>
    <s v="HOURLY"/>
  </r>
  <r>
    <n v="26235"/>
    <s v="LeBlanc, Michelle L"/>
    <m/>
    <m/>
    <m/>
    <m/>
    <m/>
    <m/>
    <m/>
    <m/>
    <m/>
    <x v="1"/>
    <s v="N"/>
    <n v="599.56000000000006"/>
    <x v="1187"/>
    <n v="599.56000000000006"/>
    <m/>
    <m/>
    <m/>
    <m/>
    <n v="6835"/>
    <s v="Customer Support Associate"/>
    <s v="Customer Service Organization"/>
    <x v="2"/>
    <s v="1"/>
    <s v="ATM-Amarillo CCC"/>
    <s v="ATM-CSO-Customer Contact Center [1212]"/>
    <n v="1212"/>
    <s v="HOURLY"/>
  </r>
  <r>
    <n v="26244"/>
    <s v="Alvarado, Nina"/>
    <m/>
    <m/>
    <m/>
    <m/>
    <m/>
    <m/>
    <m/>
    <m/>
    <m/>
    <x v="1"/>
    <s v="N"/>
    <n v="820.51999999999987"/>
    <x v="1188"/>
    <n v="1503.4400000000003"/>
    <m/>
    <m/>
    <m/>
    <m/>
    <n v="6788"/>
    <s v="Customer Support Associate"/>
    <s v="Customer Service Organization"/>
    <x v="2"/>
    <s v="1"/>
    <s v="ATM-Waco-CCC"/>
    <s v="ATM-CSO-Customer Contact Center [1212]"/>
    <n v="1212"/>
    <s v="HOURLY"/>
  </r>
  <r>
    <n v="26245"/>
    <s v="Graff-Jackson, Melissa"/>
    <m/>
    <m/>
    <m/>
    <m/>
    <m/>
    <m/>
    <m/>
    <m/>
    <m/>
    <x v="1"/>
    <s v="N"/>
    <n v="0"/>
    <x v="149"/>
    <n v="940.93999999999994"/>
    <m/>
    <m/>
    <m/>
    <m/>
    <n v="6823"/>
    <s v="Customer Support Associate"/>
    <s v="Customer Service Organization"/>
    <x v="2"/>
    <s v="1"/>
    <s v="ATM-Waco-CCC"/>
    <s v="ATM-CSO-Customer Contact Center [1212]"/>
    <n v="1212"/>
    <s v="HOURLY"/>
  </r>
  <r>
    <n v="26249"/>
    <s v="Delgado, Gerardo"/>
    <m/>
    <m/>
    <m/>
    <m/>
    <m/>
    <m/>
    <m/>
    <m/>
    <m/>
    <x v="1"/>
    <s v="N"/>
    <n v="1241.57"/>
    <x v="1189"/>
    <n v="1241.57"/>
    <m/>
    <m/>
    <m/>
    <m/>
    <n v="6807"/>
    <s v="Customer Support Associate"/>
    <s v="Customer Service Organization"/>
    <x v="2"/>
    <s v="1"/>
    <s v="ATM-Amarillo CCC"/>
    <s v="ATM-CSO-Customer Contact Center [1212]"/>
    <n v="1212"/>
    <s v="HOURLY"/>
  </r>
  <r>
    <n v="26252"/>
    <s v="Flores-Port, Tiffany D"/>
    <m/>
    <m/>
    <m/>
    <m/>
    <m/>
    <m/>
    <m/>
    <m/>
    <m/>
    <x v="1"/>
    <s v="N"/>
    <n v="554.12"/>
    <x v="1190"/>
    <n v="554.12"/>
    <m/>
    <m/>
    <m/>
    <m/>
    <n v="6814"/>
    <s v="Customer Support Associate"/>
    <s v="Customer Service Organization"/>
    <x v="2"/>
    <s v="1"/>
    <s v="ATM-Waco-CCC"/>
    <s v="ATM-CSO-Customer Contact Center [1212]"/>
    <n v="1212"/>
    <s v="HOURLY"/>
  </r>
  <r>
    <n v="26254"/>
    <s v="Beatty, Brandy L"/>
    <m/>
    <m/>
    <m/>
    <m/>
    <m/>
    <m/>
    <m/>
    <m/>
    <m/>
    <x v="1"/>
    <s v="N"/>
    <n v="560.71"/>
    <x v="1191"/>
    <n v="560.71"/>
    <m/>
    <m/>
    <m/>
    <m/>
    <n v="6792"/>
    <s v="Customer Support Associate"/>
    <s v="Customer Service Organization"/>
    <x v="2"/>
    <s v="1"/>
    <s v="ATM-Waco-CCC"/>
    <s v="ATM-CSO-Customer Contact Center [1212]"/>
    <n v="1212"/>
    <s v="HOURLY"/>
  </r>
  <r>
    <n v="26259"/>
    <s v="Dixon, Melissa D"/>
    <m/>
    <m/>
    <m/>
    <m/>
    <m/>
    <m/>
    <m/>
    <m/>
    <m/>
    <x v="1"/>
    <s v="N"/>
    <n v="188.87"/>
    <x v="1192"/>
    <n v="188.87"/>
    <m/>
    <m/>
    <m/>
    <m/>
    <n v="6809"/>
    <s v="Customer Support Associate"/>
    <s v="Customer Service Organization"/>
    <x v="2"/>
    <s v="1"/>
    <s v="ATM-Waco-CCC"/>
    <s v="ATM-CSO-Customer Contact Center [1212]"/>
    <n v="1212"/>
    <s v="HOURLY"/>
  </r>
  <r>
    <n v="26269"/>
    <s v="Curran, Michael A"/>
    <m/>
    <m/>
    <m/>
    <m/>
    <m/>
    <m/>
    <m/>
    <m/>
    <m/>
    <x v="1"/>
    <s v="N"/>
    <n v="7825.79"/>
    <x v="1193"/>
    <n v="3130.3299999999995"/>
    <m/>
    <m/>
    <m/>
    <m/>
    <n v="6861"/>
    <s v="Gas Controller"/>
    <s v="Shared Services"/>
    <x v="0"/>
    <s v="4"/>
    <s v="ATM-Franklin"/>
    <s v="ATM-Franklin-Gas Control [1835]"/>
    <n v="1835"/>
    <s v="HOURLY"/>
  </r>
  <r>
    <n v="26272"/>
    <s v="Allen, Diane J (Dee Dee)"/>
    <m/>
    <m/>
    <m/>
    <m/>
    <m/>
    <m/>
    <m/>
    <m/>
    <m/>
    <x v="1"/>
    <s v="N"/>
    <n v="3505.1999999999985"/>
    <x v="1194"/>
    <n v="3505.1999999999985"/>
    <m/>
    <m/>
    <m/>
    <m/>
    <n v="6855"/>
    <s v="Sr Change Management Specialist"/>
    <s v="Shared Services"/>
    <x v="0"/>
    <s v="5"/>
    <s v="ATM-Dal-Lincoln III"/>
    <s v="ATM-Dal-Customer Program Mgmt [1227]"/>
    <n v="1227"/>
    <s v="PERIOD"/>
  </r>
  <r>
    <n v="26278"/>
    <s v="Alalwan, Abeer S"/>
    <m/>
    <m/>
    <m/>
    <m/>
    <m/>
    <m/>
    <m/>
    <m/>
    <m/>
    <x v="1"/>
    <s v="N"/>
    <n v="57.24"/>
    <x v="1195"/>
    <n v="1452.3899999999996"/>
    <m/>
    <m/>
    <m/>
    <m/>
    <n v="6854"/>
    <s v="Revenue Mgmt Coord"/>
    <s v="Customer Service Organization"/>
    <x v="2"/>
    <s v="2"/>
    <s v="ATM-Dal-CSO"/>
    <s v="ATM-Dal-Customer Revenue Management [1228]"/>
    <n v="1228"/>
    <s v="HOURLY"/>
  </r>
  <r>
    <n v="26280"/>
    <s v="Hall, Jonah"/>
    <m/>
    <m/>
    <m/>
    <m/>
    <m/>
    <m/>
    <m/>
    <m/>
    <m/>
    <x v="1"/>
    <s v="N"/>
    <n v="0"/>
    <x v="149"/>
    <n v="1248.5100000000002"/>
    <m/>
    <m/>
    <m/>
    <m/>
    <n v="6862"/>
    <s v="Billing Controls Specialist"/>
    <s v="Customer Service Organization"/>
    <x v="2"/>
    <s v="3"/>
    <s v="ATM-Dal-CSO"/>
    <s v="ATM-Dal-Customer Revenue Management [1228]"/>
    <n v="1228"/>
    <s v="HOURLY"/>
  </r>
  <r>
    <n v="26282"/>
    <s v="Jones, Samantha M"/>
    <m/>
    <m/>
    <m/>
    <m/>
    <m/>
    <m/>
    <m/>
    <m/>
    <m/>
    <x v="1"/>
    <s v="N"/>
    <n v="3597.8200000000006"/>
    <x v="1196"/>
    <n v="1980.2399999999998"/>
    <m/>
    <m/>
    <m/>
    <m/>
    <n v="6891"/>
    <s v="Energy Assistance Spec"/>
    <s v="Shared Services"/>
    <x v="0"/>
    <s v="3"/>
    <s v="ATM-Dal-Lincoln III"/>
    <s v="ATM-Dal-Energy Assistance [1508]"/>
    <n v="1508"/>
    <s v="HOURLY"/>
  </r>
  <r>
    <n v="26289"/>
    <s v="Renteria, Melissa"/>
    <m/>
    <m/>
    <m/>
    <m/>
    <m/>
    <m/>
    <m/>
    <m/>
    <m/>
    <x v="1"/>
    <s v="N"/>
    <n v="1348.7700000000002"/>
    <x v="1197"/>
    <n v="1348.7700000000002"/>
    <m/>
    <m/>
    <m/>
    <m/>
    <n v="6904"/>
    <s v="Customer Support Associate"/>
    <s v="Customer Service Organization"/>
    <x v="2"/>
    <s v="1"/>
    <s v="ATM-Waco-CCC"/>
    <s v="ATM-CSO-Customer Contact Center [1212]"/>
    <n v="1212"/>
    <s v="HOURLY"/>
  </r>
  <r>
    <n v="26292"/>
    <s v="Guerra, Patricia"/>
    <m/>
    <m/>
    <m/>
    <m/>
    <m/>
    <m/>
    <m/>
    <m/>
    <m/>
    <x v="1"/>
    <s v="N"/>
    <n v="1927.34"/>
    <x v="1198"/>
    <n v="1320.4199999999998"/>
    <m/>
    <m/>
    <m/>
    <m/>
    <n v="6885"/>
    <s v="Customer Support Associate"/>
    <s v="Customer Service Organization"/>
    <x v="2"/>
    <s v="1"/>
    <s v="ATM-Waco-CCC"/>
    <s v="ATM-CSO-Customer Contact Center [1212]"/>
    <n v="1212"/>
    <s v="HOURLY"/>
  </r>
  <r>
    <n v="26293"/>
    <s v="Mclennan, Stephanie L"/>
    <m/>
    <m/>
    <m/>
    <m/>
    <m/>
    <m/>
    <m/>
    <m/>
    <m/>
    <x v="1"/>
    <s v="N"/>
    <n v="159.91"/>
    <x v="1199"/>
    <n v="159.91"/>
    <m/>
    <m/>
    <m/>
    <m/>
    <n v="6897"/>
    <s v="Customer Support Associate"/>
    <s v="Customer Service Organization"/>
    <x v="2"/>
    <s v="1"/>
    <s v="ATM-Waco-CCC"/>
    <s v="ATM-CSO-Customer Contact Center [1212]"/>
    <n v="1212"/>
    <s v="HOURLY"/>
  </r>
  <r>
    <n v="26294"/>
    <s v="Jimenez, Steven A"/>
    <m/>
    <m/>
    <m/>
    <m/>
    <m/>
    <m/>
    <m/>
    <m/>
    <m/>
    <x v="1"/>
    <s v="N"/>
    <n v="136.79"/>
    <x v="1200"/>
    <n v="136.79"/>
    <m/>
    <m/>
    <m/>
    <m/>
    <n v="6890"/>
    <s v="Customer Support Associate"/>
    <s v="Customer Service Organization"/>
    <x v="2"/>
    <s v="1"/>
    <s v="ATM-Waco-CCC"/>
    <s v="ATM-CSO-Customer Contact Center [1212]"/>
    <n v="1212"/>
    <s v="HOURLY"/>
  </r>
  <r>
    <n v="26307"/>
    <s v="Martinez, Javier A"/>
    <m/>
    <m/>
    <m/>
    <m/>
    <m/>
    <m/>
    <m/>
    <m/>
    <m/>
    <x v="1"/>
    <s v="N"/>
    <n v="1147.5600000000002"/>
    <x v="1201"/>
    <n v="1147.5600000000002"/>
    <m/>
    <m/>
    <m/>
    <m/>
    <n v="6894"/>
    <s v="Customer Support Associate"/>
    <s v="Customer Service Organization"/>
    <x v="2"/>
    <s v="1"/>
    <s v="ATM-Amarillo CCC"/>
    <s v="ATM-CSO-Customer Contact Center [1212]"/>
    <n v="1212"/>
    <s v="HOURLY"/>
  </r>
  <r>
    <n v="26308"/>
    <s v="Gutierrez, Marcelina (Gina)"/>
    <m/>
    <m/>
    <m/>
    <m/>
    <m/>
    <m/>
    <m/>
    <m/>
    <m/>
    <x v="1"/>
    <s v="N"/>
    <n v="1093.22"/>
    <x v="1202"/>
    <n v="1093.22"/>
    <m/>
    <m/>
    <m/>
    <m/>
    <n v="6886"/>
    <s v="Customer Support Associate"/>
    <s v="Customer Service Organization"/>
    <x v="2"/>
    <s v="1"/>
    <s v="ATM-Amarillo CCC"/>
    <s v="ATM-CSO-Customer Contact Center [1212]"/>
    <n v="1212"/>
    <s v="HOURLY"/>
  </r>
  <r>
    <n v="26309"/>
    <s v="Medina, Lauren R"/>
    <m/>
    <m/>
    <m/>
    <m/>
    <m/>
    <m/>
    <m/>
    <m/>
    <m/>
    <x v="1"/>
    <s v="N"/>
    <n v="130.61000000000001"/>
    <x v="1203"/>
    <n v="130.61000000000001"/>
    <m/>
    <m/>
    <m/>
    <m/>
    <n v="6898"/>
    <s v="Customer Support Associate"/>
    <s v="Customer Service Organization"/>
    <x v="2"/>
    <s v="1"/>
    <s v="ATM-Amarillo CCC"/>
    <s v="ATM-CSO-Customer Contact Center [1212]"/>
    <n v="1212"/>
    <s v="HOURLY"/>
  </r>
  <r>
    <n v="26310"/>
    <s v="Stanton, Taysha"/>
    <m/>
    <m/>
    <m/>
    <m/>
    <m/>
    <m/>
    <m/>
    <m/>
    <m/>
    <x v="1"/>
    <s v="N"/>
    <n v="1417.35"/>
    <x v="1204"/>
    <n v="1133.8699999999999"/>
    <m/>
    <m/>
    <m/>
    <m/>
    <n v="6908"/>
    <s v="Customer Support Associate"/>
    <s v="Customer Service Organization"/>
    <x v="2"/>
    <s v="1"/>
    <s v="ATM-Amarillo CCC"/>
    <s v="ATM-CSO-Customer Contact Center [1212]"/>
    <n v="1212"/>
    <s v="HOURLY"/>
  </r>
  <r>
    <n v="26311"/>
    <s v="Aragon, Melissa C"/>
    <m/>
    <m/>
    <m/>
    <m/>
    <m/>
    <m/>
    <m/>
    <m/>
    <m/>
    <x v="1"/>
    <s v="N"/>
    <n v="1095.1200000000001"/>
    <x v="1205"/>
    <n v="1095.1200000000001"/>
    <m/>
    <m/>
    <m/>
    <m/>
    <n v="6876"/>
    <s v="Customer Support Associate"/>
    <s v="Customer Service Organization"/>
    <x v="2"/>
    <s v="1"/>
    <s v="ATM-Amarillo CCC"/>
    <s v="ATM-CSO-Customer Contact Center [1212]"/>
    <n v="1212"/>
    <s v="HOURLY"/>
  </r>
  <r>
    <n v="26312"/>
    <s v="Ritchie, Kimberly M"/>
    <m/>
    <m/>
    <m/>
    <m/>
    <m/>
    <m/>
    <m/>
    <m/>
    <m/>
    <x v="1"/>
    <s v="N"/>
    <n v="987.1400000000001"/>
    <x v="1206"/>
    <n v="987.1400000000001"/>
    <m/>
    <m/>
    <m/>
    <m/>
    <n v="6905"/>
    <s v="Customer Support Associate"/>
    <s v="Customer Service Organization"/>
    <x v="2"/>
    <s v="1"/>
    <s v="ATM-Amarillo CCC"/>
    <s v="ATM-CSO-Customer Contact Center [1212]"/>
    <n v="1212"/>
    <s v="HOURLY"/>
  </r>
  <r>
    <n v="26314"/>
    <s v="Woodall, Clare"/>
    <m/>
    <m/>
    <m/>
    <m/>
    <m/>
    <m/>
    <m/>
    <m/>
    <m/>
    <x v="1"/>
    <s v="N"/>
    <n v="3546.3199999999988"/>
    <x v="1207"/>
    <n v="1364.8200000000004"/>
    <m/>
    <m/>
    <m/>
    <m/>
    <n v="6912"/>
    <s v="Customer Support Associate"/>
    <s v="Customer Service Organization"/>
    <x v="2"/>
    <s v="1"/>
    <s v="ATM-Amarillo CCC"/>
    <s v="ATM-CSO-Customer Contact Center [1212]"/>
    <n v="1212"/>
    <s v="HOURLY"/>
  </r>
  <r>
    <n v="26323"/>
    <s v="Boykin, Jeffrey A (Jeff)"/>
    <m/>
    <m/>
    <m/>
    <m/>
    <m/>
    <m/>
    <m/>
    <m/>
    <m/>
    <x v="1"/>
    <s v="N"/>
    <n v="6009.7999999999975"/>
    <x v="1208"/>
    <n v="4367.9900000000016"/>
    <m/>
    <m/>
    <m/>
    <m/>
    <n v="6924"/>
    <s v="Sr Applications Developer"/>
    <s v="Shared Services"/>
    <x v="0"/>
    <s v="6"/>
    <s v="ATM-Dallas Lincoln II"/>
    <s v="ATM-Dal-IT E&amp;O Corporate Systems [1135]"/>
    <n v="1135"/>
    <s v="PERIOD"/>
  </r>
  <r>
    <n v="26324"/>
    <s v="Yan, Chunyan (Cathy)"/>
    <m/>
    <m/>
    <m/>
    <m/>
    <m/>
    <m/>
    <m/>
    <m/>
    <m/>
    <x v="1"/>
    <s v="N"/>
    <n v="18000.000000000004"/>
    <x v="1209"/>
    <n v="3976.2499999999977"/>
    <m/>
    <m/>
    <m/>
    <m/>
    <n v="6914"/>
    <s v="Sr Compensation Analyst"/>
    <s v="Shared Services"/>
    <x v="0"/>
    <s v="5"/>
    <s v="ATM-Dal-Lincoln III"/>
    <s v="ATM-Dal-Compensation &amp; HRMS [1416]"/>
    <n v="1416"/>
    <s v="PERIOD"/>
  </r>
  <r>
    <n v="26326"/>
    <s v="Ramirez, Elma"/>
    <m/>
    <m/>
    <m/>
    <m/>
    <m/>
    <m/>
    <m/>
    <m/>
    <m/>
    <x v="1"/>
    <s v="N"/>
    <n v="9657.7299999999977"/>
    <x v="1210"/>
    <n v="4758.5999999999985"/>
    <m/>
    <m/>
    <m/>
    <m/>
    <n v="6902"/>
    <s v="Mgr Health &amp; Welfare"/>
    <s v="Shared Services"/>
    <x v="0"/>
    <s v="6"/>
    <s v="ATM-Dal-Lincoln III"/>
    <s v="ATM-Dal-Benefits [1405]"/>
    <n v="1405"/>
    <s v="PERIOD"/>
  </r>
  <r>
    <n v="26348"/>
    <s v="Servigna, Fernando E"/>
    <m/>
    <m/>
    <m/>
    <m/>
    <m/>
    <m/>
    <m/>
    <m/>
    <m/>
    <x v="1"/>
    <s v="N"/>
    <n v="18000.000000000011"/>
    <x v="1211"/>
    <n v="3473.91"/>
    <m/>
    <m/>
    <m/>
    <m/>
    <n v="6941"/>
    <s v="Sr Strategic Sourcing Coord"/>
    <s v="Shared Services"/>
    <x v="0"/>
    <s v="5"/>
    <s v="ATM-Dal-Lincoln III"/>
    <s v="ATM-Dal-Supply Chain [1118]"/>
    <n v="1118"/>
    <s v="PERIOD"/>
  </r>
  <r>
    <n v="26361"/>
    <s v="Martinez, Fatima Joy S"/>
    <m/>
    <m/>
    <m/>
    <m/>
    <m/>
    <m/>
    <m/>
    <m/>
    <m/>
    <x v="1"/>
    <s v="N"/>
    <n v="433.08"/>
    <x v="1212"/>
    <n v="288.71000000000004"/>
    <m/>
    <m/>
    <m/>
    <m/>
    <n v="6937"/>
    <s v="Credit Analyst 1 (AEH)"/>
    <s v="Shared Services"/>
    <x v="0"/>
    <s v="4"/>
    <s v="AEH-Houston"/>
    <s v="ATM-Dal-SS Pipeline Admin [1221]"/>
    <n v="1221"/>
    <s v="PERIOD"/>
  </r>
  <r>
    <n v="26374"/>
    <s v="Smith, Darrel R"/>
    <m/>
    <m/>
    <m/>
    <m/>
    <m/>
    <m/>
    <m/>
    <m/>
    <m/>
    <x v="1"/>
    <s v="N"/>
    <n v="2702.89"/>
    <x v="1213"/>
    <n v="2544.73"/>
    <m/>
    <m/>
    <m/>
    <m/>
    <n v="6987"/>
    <s v="Sr Construction Operator"/>
    <s v="Kentucky-Mid-States Division"/>
    <x v="3"/>
    <s v="3"/>
    <s v="KMD-Owensboro"/>
    <s v="KMD-Owensboro-C&amp;M/Service [2636]"/>
    <n v="2636"/>
    <s v="HOURLY"/>
  </r>
  <r>
    <n v="26399"/>
    <s v="Moon, Barton G (Bart)"/>
    <m/>
    <m/>
    <m/>
    <m/>
    <m/>
    <m/>
    <m/>
    <m/>
    <m/>
    <x v="1"/>
    <s v="N"/>
    <n v="2993.6499999999992"/>
    <x v="1214"/>
    <n v="2660.1299999999997"/>
    <m/>
    <m/>
    <m/>
    <m/>
    <n v="6982"/>
    <s v="Compensation Analyst"/>
    <s v="Shared Services"/>
    <x v="0"/>
    <s v="4"/>
    <s v="ATM-Dal-Lincoln III"/>
    <s v="ATM-Dal-Compensation &amp; HRMS [1416]"/>
    <n v="1416"/>
    <s v="PERIOD"/>
  </r>
  <r>
    <n v="26400"/>
    <s v="Heil, Maryann"/>
    <m/>
    <m/>
    <m/>
    <m/>
    <m/>
    <m/>
    <m/>
    <m/>
    <m/>
    <x v="1"/>
    <s v="N"/>
    <n v="3547.7800000000016"/>
    <x v="1215"/>
    <n v="3276.0200000000013"/>
    <m/>
    <m/>
    <m/>
    <m/>
    <n v="6975"/>
    <s v="Sr Change Management Specialist"/>
    <s v="Shared Services"/>
    <x v="0"/>
    <s v="5"/>
    <s v="ATM-Dal-Lincoln III"/>
    <s v="ATM-Dal-Customer Program Mgmt [1227]"/>
    <n v="1227"/>
    <s v="PERIOD"/>
  </r>
  <r>
    <n v="26402"/>
    <s v="Smith, Tami L"/>
    <m/>
    <m/>
    <m/>
    <m/>
    <m/>
    <m/>
    <m/>
    <m/>
    <m/>
    <x v="1"/>
    <s v="N"/>
    <n v="2150.79"/>
    <x v="1216"/>
    <n v="2150.79"/>
    <m/>
    <m/>
    <m/>
    <m/>
    <n v="6956"/>
    <s v="Sr Admin Assistant"/>
    <s v="Shared Services"/>
    <x v="0"/>
    <s v="2"/>
    <s v="ATM-Dal-Lincoln III"/>
    <s v="ATM-Dal-Employment &amp; Emp Rel [1401]"/>
    <n v="1401"/>
    <s v="HOURLY"/>
  </r>
  <r>
    <n v="26406"/>
    <s v="Benningfield, Charles B (Bradley)"/>
    <m/>
    <m/>
    <m/>
    <m/>
    <m/>
    <m/>
    <m/>
    <m/>
    <m/>
    <x v="1"/>
    <s v="N"/>
    <n v="3013.19"/>
    <x v="1217"/>
    <n v="2329.9100000000003"/>
    <m/>
    <m/>
    <m/>
    <m/>
    <n v="6944"/>
    <s v="GIS Specialist"/>
    <s v="Kentucky-Mid-States Division"/>
    <x v="1"/>
    <s v="3"/>
    <s v="KMD-Franklin"/>
    <s v="KMD-Cool Springs-Maps/Records [3306]"/>
    <n v="3306"/>
    <s v="HOURLY"/>
  </r>
  <r>
    <n v="26411"/>
    <s v="Miles, Luke G"/>
    <m/>
    <m/>
    <m/>
    <m/>
    <m/>
    <m/>
    <m/>
    <m/>
    <m/>
    <x v="1"/>
    <s v="N"/>
    <n v="2634.4199999999996"/>
    <x v="1218"/>
    <n v="2534.0599999999995"/>
    <m/>
    <m/>
    <m/>
    <m/>
    <n v="6953"/>
    <s v="GIS Specialist"/>
    <s v="Kentucky-Mid-States Division"/>
    <x v="3"/>
    <s v="3"/>
    <s v="KMD-Franklin"/>
    <s v="KMD-KY Pipe Replacement [2653]"/>
    <n v="2653"/>
    <s v="HOURLY"/>
  </r>
  <r>
    <n v="26423"/>
    <s v="Cornwell, Landon R"/>
    <m/>
    <m/>
    <m/>
    <m/>
    <m/>
    <m/>
    <m/>
    <m/>
    <m/>
    <x v="1"/>
    <s v="N"/>
    <n v="2478.8300000000004"/>
    <x v="1219"/>
    <n v="1582.2600000000002"/>
    <m/>
    <m/>
    <m/>
    <m/>
    <n v="6968"/>
    <s v="Construction Operator 1"/>
    <s v="Kentucky-Mid-States Division"/>
    <x v="3"/>
    <s v="1"/>
    <s v="KMD-Paducah"/>
    <s v="KMD-Paducah-C&amp;M/Service [2637]"/>
    <n v="2637"/>
    <s v="HOURLY"/>
  </r>
  <r>
    <n v="26444"/>
    <s v="Young, Trisha E"/>
    <m/>
    <m/>
    <m/>
    <m/>
    <m/>
    <m/>
    <m/>
    <m/>
    <m/>
    <x v="1"/>
    <s v="N"/>
    <n v="17999.999999999996"/>
    <x v="1220"/>
    <n v="4900.72"/>
    <m/>
    <m/>
    <m/>
    <m/>
    <n v="7025"/>
    <s v="Mgr Gas Supply Planning"/>
    <s v="Shared Services"/>
    <x v="0"/>
    <s v="7"/>
    <s v="ATM-New Orleans"/>
    <s v="ATM-Regional Supply Planning [1827]"/>
    <n v="1827"/>
    <s v="PERIOD"/>
  </r>
  <r>
    <n v="26455"/>
    <s v="Otero, Ayisha"/>
    <m/>
    <m/>
    <m/>
    <m/>
    <m/>
    <m/>
    <m/>
    <m/>
    <m/>
    <x v="1"/>
    <s v="N"/>
    <n v="320.84000000000003"/>
    <x v="149"/>
    <n v="0"/>
    <m/>
    <m/>
    <m/>
    <m/>
    <n v="7009"/>
    <s v="Talent Acquisition Specialist"/>
    <s v="Shared Services"/>
    <x v="0"/>
    <s v="4"/>
    <s v="ATM-Dal-Lincoln III"/>
    <s v="ATM-Dal-Employment &amp; Emp Rel [1401]"/>
    <n v="1401"/>
    <s v="PERIOD"/>
  </r>
  <r>
    <n v="26494"/>
    <s v="Sharma, Prabhat K"/>
    <m/>
    <m/>
    <m/>
    <m/>
    <m/>
    <m/>
    <m/>
    <m/>
    <m/>
    <x v="1"/>
    <s v="N"/>
    <n v="17773.21"/>
    <x v="1221"/>
    <n v="2845.1299999999992"/>
    <m/>
    <m/>
    <m/>
    <m/>
    <n v="7050"/>
    <s v="Applications Developer"/>
    <s v="Shared Services"/>
    <x v="0"/>
    <s v="5"/>
    <s v="ATM-Dallas Lincoln II"/>
    <s v="ATM-Dal-IT E&amp;O Corporate Systems [1135]"/>
    <n v="1135"/>
    <s v="PERIOD"/>
  </r>
  <r>
    <n v="26498"/>
    <s v="Palacios, Sergio J"/>
    <m/>
    <m/>
    <m/>
    <m/>
    <m/>
    <m/>
    <m/>
    <m/>
    <m/>
    <x v="1"/>
    <s v="N"/>
    <n v="2034.63"/>
    <x v="1222"/>
    <n v="1706.7800000000004"/>
    <m/>
    <m/>
    <m/>
    <m/>
    <n v="7012"/>
    <s v="Dispatcher"/>
    <s v="Customer Service Organization"/>
    <x v="2"/>
    <s v="3"/>
    <s v="ATM-Plano-CSO"/>
    <s v="ATM-Dal-Dispatch Operations [1215]"/>
    <n v="1215"/>
    <s v="HOURLY"/>
  </r>
  <r>
    <n v="26516"/>
    <s v="Hardy, Julie C"/>
    <m/>
    <m/>
    <m/>
    <m/>
    <m/>
    <m/>
    <m/>
    <m/>
    <m/>
    <x v="1"/>
    <s v="N"/>
    <n v="5719.93"/>
    <x v="1223"/>
    <n v="4701.09"/>
    <m/>
    <m/>
    <m/>
    <m/>
    <n v="7036"/>
    <s v="Mgr Business Processes"/>
    <s v="Shared Services"/>
    <x v="0"/>
    <s v="7"/>
    <s v="ATM-Dal-Lincoln III"/>
    <s v="ATM-Dal-Customer Program Mgmt [1227]"/>
    <n v="1227"/>
    <s v="PERIOD"/>
  </r>
  <r>
    <n v="26517"/>
    <s v="O'Neal, Amanda"/>
    <m/>
    <m/>
    <m/>
    <m/>
    <m/>
    <m/>
    <m/>
    <m/>
    <m/>
    <x v="1"/>
    <s v="N"/>
    <n v="2125.5099999999993"/>
    <x v="1224"/>
    <n v="1678.03"/>
    <m/>
    <m/>
    <m/>
    <m/>
    <n v="7047"/>
    <s v="Service Desk Coordinator"/>
    <s v="Shared Services"/>
    <x v="0"/>
    <s v="3"/>
    <s v="ATM-Dallas Lincoln II"/>
    <s v="ATM-Dal-IT Engineering &amp; Operations [1137]"/>
    <n v="1137"/>
    <s v="HOURLY"/>
  </r>
  <r>
    <n v="26518"/>
    <s v="Skillestad, Claire L"/>
    <m/>
    <m/>
    <m/>
    <m/>
    <m/>
    <m/>
    <m/>
    <m/>
    <m/>
    <x v="1"/>
    <s v="N"/>
    <n v="2263.2499999999991"/>
    <x v="1225"/>
    <n v="1761.3399999999992"/>
    <m/>
    <m/>
    <m/>
    <m/>
    <n v="7051"/>
    <s v="Communications Specialist"/>
    <s v="Shared Services"/>
    <x v="0"/>
    <s v="4"/>
    <s v="ATM-Dal-Lincoln III"/>
    <s v="ATM-Dal-Corporate Communications [1133]"/>
    <n v="1133"/>
    <s v="PERIOD"/>
  </r>
  <r>
    <n v="26531"/>
    <s v="Lafrance, Brian"/>
    <m/>
    <m/>
    <m/>
    <m/>
    <m/>
    <m/>
    <m/>
    <m/>
    <m/>
    <x v="1"/>
    <s v="N"/>
    <n v="3447.6700000000014"/>
    <x v="1226"/>
    <n v="2153.5299999999997"/>
    <m/>
    <m/>
    <m/>
    <m/>
    <n v="7043"/>
    <s v="Applications Developer"/>
    <s v="Shared Services"/>
    <x v="0"/>
    <s v="5"/>
    <s v="ATM-Dallas Lincoln II"/>
    <s v="ATM-Dal-IT E&amp;O Corporate Systems [1135]"/>
    <n v="1135"/>
    <s v="PERIOD"/>
  </r>
  <r>
    <n v="26542"/>
    <s v="Whitton, Katelyn A"/>
    <m/>
    <m/>
    <m/>
    <m/>
    <m/>
    <m/>
    <m/>
    <m/>
    <m/>
    <x v="1"/>
    <s v="N"/>
    <n v="1692.18"/>
    <x v="1227"/>
    <n v="1197.04"/>
    <m/>
    <m/>
    <m/>
    <m/>
    <n v="7054"/>
    <s v="Revenue Mgmt Coord"/>
    <s v="Customer Service Organization"/>
    <x v="2"/>
    <s v="2"/>
    <s v="ATM-Dal-CSO"/>
    <s v="ATM-Dal-Customer Revenue Management [1228]"/>
    <n v="1228"/>
    <s v="HOURLY"/>
  </r>
  <r>
    <n v="26547"/>
    <s v="Walker, Kristi"/>
    <m/>
    <m/>
    <m/>
    <m/>
    <m/>
    <m/>
    <m/>
    <m/>
    <m/>
    <x v="1"/>
    <s v="N"/>
    <n v="4215.3599999999988"/>
    <x v="1228"/>
    <n v="2268.65"/>
    <m/>
    <m/>
    <m/>
    <m/>
    <n v="7077"/>
    <s v="Sr Benefits Specialist"/>
    <s v="Shared Services"/>
    <x v="0"/>
    <s v="5"/>
    <s v="ATM-Dal-Lincoln III"/>
    <s v="ATM-Dal-Benefits [1405]"/>
    <n v="1405"/>
    <s v="PERIOD"/>
  </r>
  <r>
    <n v="26554"/>
    <s v="Eubanks, Lindsey N"/>
    <m/>
    <m/>
    <m/>
    <m/>
    <m/>
    <m/>
    <m/>
    <m/>
    <m/>
    <x v="1"/>
    <s v="N"/>
    <n v="566.1600000000002"/>
    <x v="1229"/>
    <n v="1317.3400000000001"/>
    <m/>
    <m/>
    <m/>
    <m/>
    <n v="7064"/>
    <s v="Sr Income Tax Accountant"/>
    <s v="Shared Services"/>
    <x v="0"/>
    <s v="5"/>
    <s v="ATM-Dal-Lincoln III"/>
    <s v="ATM-Dal-Income Tax [1129]"/>
    <n v="1129"/>
    <s v="PERIOD"/>
  </r>
  <r>
    <n v="26560"/>
    <s v="Simpson, Debbie L"/>
    <m/>
    <m/>
    <m/>
    <m/>
    <m/>
    <m/>
    <m/>
    <m/>
    <m/>
    <x v="1"/>
    <s v="N"/>
    <n v="2307.0999999999995"/>
    <x v="1230"/>
    <n v="1523.4699999999996"/>
    <m/>
    <m/>
    <m/>
    <m/>
    <n v="7073"/>
    <s v="Executive Receptionist"/>
    <s v="Shared Services"/>
    <x v="0"/>
    <s v="3"/>
    <s v="ATM-Dal-Lincoln III"/>
    <s v="ATM-Dal-Facilities [1407]"/>
    <n v="1407"/>
    <s v="HOURLY"/>
  </r>
  <r>
    <n v="26561"/>
    <s v="Rios, Andrew"/>
    <m/>
    <m/>
    <m/>
    <m/>
    <m/>
    <m/>
    <m/>
    <m/>
    <m/>
    <x v="1"/>
    <s v="N"/>
    <n v="434.34000000000003"/>
    <x v="149"/>
    <n v="0"/>
    <m/>
    <m/>
    <m/>
    <m/>
    <n v="7071"/>
    <s v="State &amp; Local Tax Acct"/>
    <s v="Shared Services"/>
    <x v="0"/>
    <s v="4"/>
    <s v="ATM-Dal-Lincoln III"/>
    <s v="ATM-Dal-Property &amp; Sales Tax [1128]"/>
    <n v="1128"/>
    <s v="PERIOD"/>
  </r>
  <r>
    <n v="26574"/>
    <s v="Utley, Scott E"/>
    <m/>
    <m/>
    <m/>
    <m/>
    <m/>
    <m/>
    <m/>
    <m/>
    <m/>
    <x v="1"/>
    <s v="N"/>
    <n v="1881.5399999999997"/>
    <x v="1231"/>
    <n v="1156.4000000000001"/>
    <m/>
    <m/>
    <m/>
    <m/>
    <n v="7075"/>
    <s v="Dispatcher"/>
    <s v="Customer Service Organization"/>
    <x v="2"/>
    <s v="3"/>
    <s v="ATM-Plano-CSO"/>
    <s v="ATM-Dal-Dispatch Operations [1215]"/>
    <n v="1215"/>
    <s v="HOURLY"/>
  </r>
  <r>
    <n v="26575"/>
    <s v="Jackson, Malachi"/>
    <m/>
    <m/>
    <m/>
    <m/>
    <m/>
    <m/>
    <m/>
    <m/>
    <m/>
    <x v="1"/>
    <s v="N"/>
    <n v="554.56999999999994"/>
    <x v="149"/>
    <n v="0"/>
    <m/>
    <m/>
    <m/>
    <m/>
    <n v="7066"/>
    <s v="Dispatcher"/>
    <s v="Customer Service Organization"/>
    <x v="2"/>
    <s v="3"/>
    <s v="ATM-Plano-CSO"/>
    <s v="ATM-Dal-Dispatch Operations [1215]"/>
    <n v="1215"/>
    <s v="HOURLY"/>
  </r>
  <r>
    <n v="26576"/>
    <s v="Bitting, Marcus G"/>
    <m/>
    <m/>
    <m/>
    <m/>
    <m/>
    <m/>
    <m/>
    <m/>
    <m/>
    <x v="1"/>
    <s v="N"/>
    <n v="4683.9300000000012"/>
    <x v="1232"/>
    <n v="2715.8100000000004"/>
    <m/>
    <m/>
    <m/>
    <m/>
    <n v="7082"/>
    <s v="Mgr Transaction Tax"/>
    <s v="Shared Services"/>
    <x v="0"/>
    <s v="6"/>
    <s v="ATM-Dal-Lincoln III"/>
    <s v="ATM-Dal-Property &amp; Sales Tax [1128]"/>
    <n v="1128"/>
    <s v="PERIOD"/>
  </r>
  <r>
    <n v="26577"/>
    <s v="Wells, Raven"/>
    <m/>
    <m/>
    <m/>
    <m/>
    <m/>
    <m/>
    <m/>
    <m/>
    <m/>
    <x v="1"/>
    <s v="N"/>
    <n v="2106.92"/>
    <x v="1233"/>
    <n v="1322.6600000000003"/>
    <m/>
    <m/>
    <m/>
    <m/>
    <n v="7080"/>
    <s v="Dispatcher"/>
    <s v="Customer Service Organization"/>
    <x v="2"/>
    <s v="3"/>
    <s v="ATM-Plano-CSO"/>
    <s v="ATM-Dal-Dispatch Operations [1215]"/>
    <n v="1215"/>
    <s v="HOURLY"/>
  </r>
  <r>
    <n v="26585"/>
    <s v="Johnson, Jalin J"/>
    <m/>
    <m/>
    <m/>
    <m/>
    <m/>
    <m/>
    <m/>
    <m/>
    <m/>
    <x v="1"/>
    <s v="N"/>
    <n v="2360.21"/>
    <x v="1234"/>
    <n v="872.40000000000009"/>
    <m/>
    <m/>
    <m/>
    <m/>
    <n v="7089"/>
    <s v="Dispatcher"/>
    <s v="Customer Service Organization"/>
    <x v="2"/>
    <s v="3"/>
    <s v="ATM-Plano-CSO"/>
    <s v="ATM-Dal-Dispatch Operations [1215]"/>
    <n v="1215"/>
    <s v="HOURLY"/>
  </r>
  <r>
    <n v="26591"/>
    <s v="Alcorcha, Rio A."/>
    <m/>
    <m/>
    <m/>
    <m/>
    <m/>
    <m/>
    <m/>
    <m/>
    <m/>
    <x v="1"/>
    <s v="N"/>
    <n v="840.94"/>
    <x v="149"/>
    <n v="0"/>
    <m/>
    <m/>
    <m/>
    <m/>
    <n v="7081"/>
    <s v="Facilities Specialist"/>
    <s v="Shared Services"/>
    <x v="0"/>
    <s v="4"/>
    <s v="ATM-Plano Training Center"/>
    <s v="ATM-Dal-Facilities [1407]"/>
    <n v="1407"/>
    <s v="HOURLY"/>
  </r>
  <r>
    <n v="26637"/>
    <s v="Davis, Austin A"/>
    <m/>
    <m/>
    <m/>
    <m/>
    <m/>
    <m/>
    <m/>
    <m/>
    <m/>
    <x v="1"/>
    <s v="N"/>
    <n v="1745.2899999999997"/>
    <x v="1235"/>
    <n v="944.05"/>
    <m/>
    <m/>
    <m/>
    <m/>
    <n v="7086"/>
    <s v="Accounting Coordinator"/>
    <s v="Shared Services"/>
    <x v="0"/>
    <s v="2"/>
    <s v="ATM-Dal-Lincoln III"/>
    <s v="ATM-Dal-General Accounting [1119]"/>
    <n v="1119"/>
    <s v="HOURLY"/>
  </r>
  <r>
    <n v="26668"/>
    <s v="Craig, Scott E (Scott)"/>
    <m/>
    <m/>
    <m/>
    <m/>
    <m/>
    <m/>
    <m/>
    <m/>
    <m/>
    <x v="1"/>
    <s v="N"/>
    <n v="2792.63"/>
    <x v="1236"/>
    <n v="1229.6500000000001"/>
    <m/>
    <m/>
    <m/>
    <m/>
    <n v="7147"/>
    <s v="Gas Controller"/>
    <s v="Shared Services"/>
    <x v="0"/>
    <s v="4"/>
    <s v="ATM-Franklin"/>
    <s v="ATM-Franklin-Gas Control [1835]"/>
    <n v="1835"/>
    <s v="HOURLY"/>
  </r>
  <r>
    <n v="26736"/>
    <s v="Betzen, Phillip B"/>
    <m/>
    <m/>
    <m/>
    <m/>
    <m/>
    <m/>
    <m/>
    <m/>
    <m/>
    <x v="1"/>
    <s v="N"/>
    <n v="4495.0700000000015"/>
    <x v="1237"/>
    <n v="1702.4499999999998"/>
    <m/>
    <m/>
    <m/>
    <m/>
    <n v="7110"/>
    <s v="Supv Desktop &amp; Helpdesk"/>
    <s v="Shared Services"/>
    <x v="0"/>
    <s v="5"/>
    <s v="ATM-Amarillo CCC"/>
    <s v="ATM-Dal-IT Customer Services Systems [1156]"/>
    <n v="1156"/>
    <s v="PERIOD"/>
  </r>
  <r>
    <n v="26748"/>
    <s v="Watts, Kelsey"/>
    <m/>
    <m/>
    <m/>
    <m/>
    <m/>
    <m/>
    <m/>
    <m/>
    <m/>
    <x v="1"/>
    <s v="N"/>
    <n v="470.44000000000005"/>
    <x v="149"/>
    <n v="0"/>
    <m/>
    <m/>
    <m/>
    <m/>
    <n v="7135"/>
    <s v="Customer Support Associate"/>
    <s v="Customer Service Organization"/>
    <x v="2"/>
    <s v="1"/>
    <s v="ATM-Amarillo CCC"/>
    <s v="ATM-CSO-Customer Contact Center [1212]"/>
    <n v="1212"/>
    <s v="HOURLY"/>
  </r>
  <r>
    <n v="26772"/>
    <s v="Martinez, Naidelyn"/>
    <m/>
    <m/>
    <m/>
    <m/>
    <m/>
    <m/>
    <m/>
    <m/>
    <m/>
    <x v="1"/>
    <s v="N"/>
    <n v="815.06000000000006"/>
    <x v="1238"/>
    <n v="361.95"/>
    <m/>
    <m/>
    <m/>
    <m/>
    <n v="7157"/>
    <s v="Cust Support Assoc-PT"/>
    <s v="Customer Service Organization"/>
    <x v="2"/>
    <s v="1"/>
    <s v="ATM-Amarillo CCC"/>
    <s v="ATM-CSO-Customer Contact Center [1212]"/>
    <n v="1212"/>
    <s v="HOURLY"/>
  </r>
  <r>
    <n v="26773"/>
    <s v="Waits, Mark D"/>
    <m/>
    <m/>
    <m/>
    <m/>
    <m/>
    <m/>
    <m/>
    <m/>
    <m/>
    <x v="1"/>
    <s v="N"/>
    <n v="1786.21"/>
    <x v="1239"/>
    <n v="916.96000000000015"/>
    <m/>
    <m/>
    <m/>
    <m/>
    <n v="7164"/>
    <s v="Customer Experience Analyst"/>
    <s v="Customer Service Organization"/>
    <x v="2"/>
    <s v="4"/>
    <s v="ATM-Waco-CCC"/>
    <s v="ATM-CSO-Customer Contact Center [1212]"/>
    <n v="1212"/>
    <s v="PERIOD"/>
  </r>
  <r>
    <n v="26782"/>
    <s v="Thome, Megan K"/>
    <m/>
    <m/>
    <m/>
    <m/>
    <m/>
    <m/>
    <m/>
    <m/>
    <m/>
    <x v="1"/>
    <s v="N"/>
    <n v="1947.7400000000002"/>
    <x v="1240"/>
    <n v="813.62"/>
    <m/>
    <m/>
    <m/>
    <m/>
    <n v="7161"/>
    <s v="Dispatcher"/>
    <s v="Customer Service Organization"/>
    <x v="2"/>
    <s v="3"/>
    <s v="ATM-Amarillo CCC"/>
    <s v="ATM-Dal-Dispatch Operations [1215]"/>
    <n v="1215"/>
    <s v="HOURLY"/>
  </r>
  <r>
    <n v="26799"/>
    <s v="Villarreal, Sierragh M (Sierra)"/>
    <m/>
    <m/>
    <m/>
    <m/>
    <m/>
    <m/>
    <m/>
    <m/>
    <m/>
    <x v="1"/>
    <s v="N"/>
    <n v="283"/>
    <x v="149"/>
    <n v="0"/>
    <m/>
    <m/>
    <m/>
    <m/>
    <n v="7163"/>
    <s v="Cust Support Assoc-PT"/>
    <s v="Customer Service Organization"/>
    <x v="2"/>
    <s v="1"/>
    <s v="ATM-Amarillo CCC"/>
    <s v="ATM-CSO-Customer Contact Center [1212]"/>
    <n v="1212"/>
    <s v="HOURLY"/>
  </r>
  <r>
    <n v="26829"/>
    <s v="Torres, Marcela"/>
    <m/>
    <m/>
    <m/>
    <m/>
    <m/>
    <m/>
    <m/>
    <m/>
    <m/>
    <x v="1"/>
    <s v="N"/>
    <n v="835.09999999999991"/>
    <x v="1241"/>
    <n v="322.19"/>
    <m/>
    <m/>
    <m/>
    <m/>
    <n v="7162"/>
    <s v="Cust Support Assoc-PT"/>
    <s v="Customer Service Organization"/>
    <x v="2"/>
    <s v="1"/>
    <s v="ATM-Amarillo CCC"/>
    <s v="ATM-CSO-Customer Contact Center [1212]"/>
    <n v="1212"/>
    <s v="HOURLY"/>
  </r>
  <r>
    <n v="26841"/>
    <s v="Chaves, Leslie J"/>
    <m/>
    <m/>
    <m/>
    <m/>
    <m/>
    <m/>
    <m/>
    <m/>
    <m/>
    <x v="1"/>
    <s v="N"/>
    <n v="820.11000000000013"/>
    <x v="1242"/>
    <n v="284.51"/>
    <m/>
    <m/>
    <m/>
    <m/>
    <n v="7178"/>
    <s v="Cust Support Assoc-PT"/>
    <s v="Customer Service Organization"/>
    <x v="2"/>
    <s v="1"/>
    <s v="ATM-Amarillo CCC"/>
    <s v="ATM-CSO-Customer Contact Center [1212]"/>
    <n v="1212"/>
    <s v="HOURLY"/>
  </r>
  <r>
    <n v="26850"/>
    <s v="Harris, Ryan C"/>
    <m/>
    <m/>
    <m/>
    <m/>
    <m/>
    <m/>
    <m/>
    <m/>
    <m/>
    <x v="1"/>
    <s v="N"/>
    <n v="2824.1400000000008"/>
    <x v="1243"/>
    <n v="794.70999999999992"/>
    <m/>
    <m/>
    <m/>
    <m/>
    <n v="7187"/>
    <s v="Gas Contract Admin Specialist"/>
    <s v="Shared Services"/>
    <x v="0"/>
    <s v="4"/>
    <s v="ATM-Dallas Lincoln II"/>
    <s v="ATM-Dal-Gas Contract Admin [1823]"/>
    <n v="1823"/>
    <s v="PERIOD"/>
  </r>
  <r>
    <n v="26865"/>
    <s v="Denton, Joseph M (Joey)"/>
    <m/>
    <m/>
    <m/>
    <m/>
    <m/>
    <m/>
    <m/>
    <m/>
    <m/>
    <x v="1"/>
    <s v="N"/>
    <n v="636.62"/>
    <x v="1244"/>
    <n v="636.62"/>
    <m/>
    <m/>
    <m/>
    <m/>
    <n v="7182"/>
    <s v="Records Management Specialist-Archivist"/>
    <s v="Shared Services"/>
    <x v="0"/>
    <s v="3"/>
    <s v="ATM-Dal-Lincoln III"/>
    <s v="ATM-Dal-Central Records [1504]"/>
    <n v="1504"/>
    <s v="HOURLY"/>
  </r>
  <r>
    <n v="26868"/>
    <s v="Conway, Taylor N"/>
    <m/>
    <m/>
    <m/>
    <m/>
    <m/>
    <m/>
    <m/>
    <m/>
    <m/>
    <x v="1"/>
    <s v="N"/>
    <n v="2093.41"/>
    <x v="1245"/>
    <n v="741.04"/>
    <m/>
    <m/>
    <m/>
    <m/>
    <n v="7179"/>
    <s v="Dispatcher"/>
    <s v="Customer Service Organization"/>
    <x v="2"/>
    <s v="3"/>
    <s v="ATM-Plano-CSO"/>
    <s v="ATM-Dal-Dispatch Operations [1215]"/>
    <n v="1215"/>
    <s v="HOURLY"/>
  </r>
  <r>
    <n v="26872"/>
    <s v="Hunt, Christopher M (Chris)"/>
    <m/>
    <m/>
    <m/>
    <m/>
    <m/>
    <m/>
    <m/>
    <m/>
    <m/>
    <x v="1"/>
    <s v="N"/>
    <n v="6723.6300000000037"/>
    <x v="1246"/>
    <n v="773.24"/>
    <m/>
    <m/>
    <m/>
    <m/>
    <n v="7188"/>
    <s v="Gas Supply Representative"/>
    <s v="Shared Services"/>
    <x v="0"/>
    <s v="5"/>
    <s v="ATM-Franklin"/>
    <s v="ATM-Franklin-East Region Gas Supply &amp; Services [1829]"/>
    <n v="1829"/>
    <s v="PERIOD"/>
  </r>
  <r>
    <n v="26874"/>
    <s v="Bradford, MeLesia C"/>
    <m/>
    <m/>
    <m/>
    <m/>
    <m/>
    <m/>
    <m/>
    <m/>
    <m/>
    <x v="1"/>
    <s v="N"/>
    <n v="1183.0099999999998"/>
    <x v="1247"/>
    <n v="365.77999999999992"/>
    <m/>
    <m/>
    <m/>
    <m/>
    <n v="7172"/>
    <s v="Customer Support Associate"/>
    <s v="Customer Service Organization"/>
    <x v="2"/>
    <s v="1"/>
    <s v="ATM-Waco-CCC"/>
    <s v="ATM-CSO-Customer Contact Center [1212]"/>
    <n v="1212"/>
    <s v="HOURLY"/>
  </r>
  <r>
    <n v="26878"/>
    <s v="Carroll, Ashley D"/>
    <m/>
    <m/>
    <m/>
    <m/>
    <m/>
    <m/>
    <m/>
    <m/>
    <m/>
    <x v="1"/>
    <s v="N"/>
    <n v="1158.42"/>
    <x v="1248"/>
    <n v="345.65"/>
    <m/>
    <m/>
    <m/>
    <m/>
    <n v="7175"/>
    <s v="Customer Support Associate"/>
    <s v="Customer Service Organization"/>
    <x v="2"/>
    <s v="1"/>
    <s v="ATM-Waco-CCC"/>
    <s v="ATM-CSO-Customer Contact Center [1212]"/>
    <n v="1212"/>
    <s v="HOURLY"/>
  </r>
  <r>
    <n v="26879"/>
    <s v="Antwine, Kendra L"/>
    <m/>
    <m/>
    <m/>
    <m/>
    <m/>
    <m/>
    <m/>
    <m/>
    <m/>
    <x v="1"/>
    <s v="N"/>
    <n v="426.74999999999994"/>
    <x v="149"/>
    <n v="0"/>
    <m/>
    <m/>
    <m/>
    <m/>
    <n v="7166"/>
    <s v="Customer Support Associate"/>
    <s v="Customer Service Organization"/>
    <x v="2"/>
    <s v="1"/>
    <s v="ATM-Waco-CCC"/>
    <s v="ATM-CSO-Customer Contact Center [1212]"/>
    <n v="1212"/>
    <s v="HOURLY"/>
  </r>
  <r>
    <n v="26880"/>
    <s v="Lucero, Mayra"/>
    <m/>
    <m/>
    <m/>
    <m/>
    <m/>
    <m/>
    <m/>
    <m/>
    <m/>
    <x v="1"/>
    <s v="N"/>
    <n v="1302.33"/>
    <x v="1249"/>
    <n v="379.09"/>
    <m/>
    <m/>
    <m/>
    <m/>
    <n v="7193"/>
    <s v="Customer Support Associate"/>
    <s v="Customer Service Organization"/>
    <x v="2"/>
    <s v="1"/>
    <s v="ATM-Waco-CCC"/>
    <s v="ATM-CSO-Customer Contact Center [1212]"/>
    <n v="1212"/>
    <s v="HOURLY"/>
  </r>
  <r>
    <n v="26881"/>
    <s v="Owens, Kay C"/>
    <m/>
    <m/>
    <m/>
    <m/>
    <m/>
    <m/>
    <m/>
    <m/>
    <m/>
    <x v="1"/>
    <s v="N"/>
    <n v="1135.6200000000001"/>
    <x v="1250"/>
    <n v="337.07000000000005"/>
    <m/>
    <m/>
    <m/>
    <m/>
    <n v="7201"/>
    <s v="Customer Support Associate"/>
    <s v="Customer Service Organization"/>
    <x v="2"/>
    <s v="1"/>
    <s v="ATM-Waco-CCC"/>
    <s v="ATM-CSO-Customer Contact Center [1212]"/>
    <n v="1212"/>
    <s v="HOURLY"/>
  </r>
  <r>
    <n v="26882"/>
    <s v="Romo, Kayla N"/>
    <m/>
    <m/>
    <m/>
    <m/>
    <m/>
    <m/>
    <m/>
    <m/>
    <m/>
    <x v="1"/>
    <s v="N"/>
    <n v="566.48"/>
    <x v="1251"/>
    <n v="345.29999999999995"/>
    <m/>
    <m/>
    <m/>
    <m/>
    <n v="7210"/>
    <s v="Customer Support Associate"/>
    <s v="Customer Service Organization"/>
    <x v="2"/>
    <s v="1"/>
    <s v="ATM-Waco-CCC"/>
    <s v="ATM-CSO-Customer Contact Center [1212]"/>
    <n v="1212"/>
    <s v="HOURLY"/>
  </r>
  <r>
    <n v="26884"/>
    <s v="Richardson, Kendra R"/>
    <m/>
    <m/>
    <m/>
    <m/>
    <m/>
    <m/>
    <m/>
    <m/>
    <m/>
    <x v="1"/>
    <s v="N"/>
    <n v="345.23"/>
    <x v="149"/>
    <n v="0"/>
    <m/>
    <m/>
    <m/>
    <m/>
    <n v="7206"/>
    <s v="Customer Support Associate"/>
    <s v="Customer Service Organization"/>
    <x v="2"/>
    <s v="1"/>
    <s v="ATM-Amarillo CCC"/>
    <s v="ATM-CSO-Customer Contact Center [1212]"/>
    <n v="1212"/>
    <s v="HOURLY"/>
  </r>
  <r>
    <n v="26885"/>
    <s v="Rominger, Erica L"/>
    <m/>
    <m/>
    <m/>
    <m/>
    <m/>
    <m/>
    <m/>
    <m/>
    <m/>
    <x v="1"/>
    <s v="N"/>
    <n v="1126.6299999999999"/>
    <x v="1252"/>
    <n v="327.96000000000004"/>
    <m/>
    <m/>
    <m/>
    <m/>
    <n v="7209"/>
    <s v="Customer Support Associate"/>
    <s v="Customer Service Organization"/>
    <x v="2"/>
    <s v="1"/>
    <s v="ATM-Amarillo CCC"/>
    <s v="ATM-CSO-Customer Contact Center [1212]"/>
    <n v="1212"/>
    <s v="HOURLY"/>
  </r>
  <r>
    <n v="26887"/>
    <s v="Rodriguez, Crystal K"/>
    <m/>
    <m/>
    <m/>
    <m/>
    <m/>
    <m/>
    <m/>
    <m/>
    <m/>
    <x v="1"/>
    <s v="N"/>
    <n v="1024.48"/>
    <x v="1253"/>
    <n v="282.38"/>
    <m/>
    <m/>
    <m/>
    <m/>
    <n v="7208"/>
    <s v="Customer Support Associate"/>
    <s v="Customer Service Organization"/>
    <x v="2"/>
    <s v="1"/>
    <s v="ATM-Amarillo CCC"/>
    <s v="ATM-CSO-Customer Contact Center [1212]"/>
    <n v="1212"/>
    <s v="HOURLY"/>
  </r>
  <r>
    <n v="26888"/>
    <s v="Martinez, Emilio S"/>
    <m/>
    <m/>
    <m/>
    <m/>
    <m/>
    <m/>
    <m/>
    <m/>
    <m/>
    <x v="1"/>
    <s v="N"/>
    <n v="1097.3300000000002"/>
    <x v="1254"/>
    <n v="317.02999999999997"/>
    <m/>
    <m/>
    <m/>
    <m/>
    <n v="7194"/>
    <s v="Customer Support Associate"/>
    <s v="Customer Service Organization"/>
    <x v="2"/>
    <s v="1"/>
    <s v="ATM-Amarillo CCC"/>
    <s v="ATM-CSO-Customer Contact Center [1212]"/>
    <n v="1212"/>
    <s v="HOURLY"/>
  </r>
  <r>
    <n v="26889"/>
    <s v="Medina, Alicia"/>
    <m/>
    <m/>
    <m/>
    <m/>
    <m/>
    <m/>
    <m/>
    <m/>
    <m/>
    <x v="1"/>
    <s v="N"/>
    <n v="367.54999999999995"/>
    <x v="149"/>
    <n v="0"/>
    <m/>
    <m/>
    <m/>
    <m/>
    <n v="7195"/>
    <s v="Customer Support Associate"/>
    <s v="Customer Service Organization"/>
    <x v="2"/>
    <s v="1"/>
    <s v="ATM-Amarillo CCC"/>
    <s v="ATM-CSO-Customer Contact Center [1212]"/>
    <n v="1212"/>
    <s v="HOURLY"/>
  </r>
  <r>
    <n v="26891"/>
    <s v="Borunda, Brianda"/>
    <m/>
    <m/>
    <m/>
    <m/>
    <m/>
    <m/>
    <m/>
    <m/>
    <m/>
    <x v="1"/>
    <s v="N"/>
    <n v="218.31000000000003"/>
    <x v="149"/>
    <n v="0"/>
    <m/>
    <m/>
    <m/>
    <m/>
    <n v="7171"/>
    <s v="Customer Support Associate"/>
    <s v="Customer Service Organization"/>
    <x v="2"/>
    <s v="1"/>
    <s v="ATM-Amarillo CCC"/>
    <s v="ATM-CSO-Customer Contact Center [1212]"/>
    <n v="1212"/>
    <s v="HOURLY"/>
  </r>
  <r>
    <n v="26892"/>
    <s v="Sena, Monica Y"/>
    <m/>
    <m/>
    <m/>
    <m/>
    <m/>
    <m/>
    <m/>
    <m/>
    <m/>
    <x v="1"/>
    <s v="N"/>
    <n v="481.28999999999996"/>
    <x v="149"/>
    <n v="0"/>
    <m/>
    <m/>
    <m/>
    <m/>
    <n v="7213"/>
    <s v="Customer Support Associate"/>
    <s v="Customer Service Organization"/>
    <x v="2"/>
    <s v="1"/>
    <s v="ATM-Amarillo CCC"/>
    <s v="ATM-CSO-Customer Contact Center [1212]"/>
    <n v="1212"/>
    <s v="HOURLY"/>
  </r>
  <r>
    <n v="26893"/>
    <s v="Burton Wilson, Heather A"/>
    <m/>
    <m/>
    <m/>
    <m/>
    <m/>
    <m/>
    <m/>
    <m/>
    <m/>
    <x v="1"/>
    <s v="N"/>
    <n v="1040.02"/>
    <x v="1255"/>
    <n v="301.52"/>
    <m/>
    <m/>
    <m/>
    <m/>
    <n v="7173"/>
    <s v="Customer Support Associate"/>
    <s v="Customer Service Organization"/>
    <x v="2"/>
    <s v="1"/>
    <s v="ATM-Amarillo CCC"/>
    <s v="ATM-CSO-Customer Contact Center [1212]"/>
    <n v="1212"/>
    <s v="HOURLY"/>
  </r>
  <r>
    <n v="26894"/>
    <s v="Penton, Michelle L"/>
    <m/>
    <m/>
    <m/>
    <m/>
    <m/>
    <m/>
    <m/>
    <m/>
    <m/>
    <x v="1"/>
    <s v="N"/>
    <n v="622.04000000000008"/>
    <x v="149"/>
    <n v="0"/>
    <m/>
    <m/>
    <m/>
    <m/>
    <n v="7203"/>
    <s v="Customer Support Associate"/>
    <s v="Customer Service Organization"/>
    <x v="2"/>
    <s v="1"/>
    <s v="ATM-Amarillo CCC"/>
    <s v="ATM-CSO-Customer Contact Center [1212]"/>
    <n v="1212"/>
    <s v="HOURLY"/>
  </r>
  <r>
    <n v="26896"/>
    <s v="Rodriguez, Angelique M"/>
    <m/>
    <m/>
    <m/>
    <m/>
    <m/>
    <m/>
    <m/>
    <m/>
    <m/>
    <x v="1"/>
    <s v="N"/>
    <n v="264.37"/>
    <x v="1256"/>
    <n v="305.62"/>
    <m/>
    <m/>
    <m/>
    <m/>
    <n v="7207"/>
    <s v="Customer Support Associate"/>
    <s v="Customer Service Organization"/>
    <x v="2"/>
    <s v="1"/>
    <s v="ATM-Amarillo CCC"/>
    <s v="ATM-CSO-Customer Contact Center [1212]"/>
    <n v="1212"/>
    <s v="HOURLY"/>
  </r>
  <r>
    <n v="26897"/>
    <s v="Fuentes, Kayla D"/>
    <m/>
    <m/>
    <m/>
    <m/>
    <m/>
    <m/>
    <m/>
    <m/>
    <m/>
    <x v="1"/>
    <s v="N"/>
    <n v="1024.2799999999997"/>
    <x v="1257"/>
    <n v="316.39"/>
    <m/>
    <m/>
    <m/>
    <m/>
    <n v="7184"/>
    <s v="Customer Support Associate"/>
    <s v="Customer Service Organization"/>
    <x v="2"/>
    <s v="1"/>
    <s v="ATM-Amarillo CCC"/>
    <s v="ATM-CSO-Customer Contact Center [1212]"/>
    <n v="1212"/>
    <s v="HOURLY"/>
  </r>
  <r>
    <n v="26900"/>
    <s v="Anderson, Stafani C"/>
    <m/>
    <m/>
    <m/>
    <m/>
    <m/>
    <m/>
    <m/>
    <m/>
    <m/>
    <x v="1"/>
    <s v="N"/>
    <n v="1044.2299999999998"/>
    <x v="1258"/>
    <n v="309.02999999999997"/>
    <m/>
    <m/>
    <m/>
    <m/>
    <n v="7165"/>
    <s v="Customer Support Associate"/>
    <s v="Customer Service Organization"/>
    <x v="2"/>
    <s v="1"/>
    <s v="ATM-Amarillo CCC"/>
    <s v="ATM-CSO-Customer Contact Center [1212]"/>
    <n v="1212"/>
    <s v="HOURLY"/>
  </r>
  <r>
    <n v="26905"/>
    <s v="Loadholt, Lasondria D"/>
    <m/>
    <m/>
    <m/>
    <m/>
    <m/>
    <m/>
    <m/>
    <m/>
    <m/>
    <x v="1"/>
    <s v="N"/>
    <n v="1231.0299999999997"/>
    <x v="1259"/>
    <n v="352.96"/>
    <m/>
    <m/>
    <m/>
    <m/>
    <n v="7192"/>
    <s v="Customer Support Associate"/>
    <s v="Customer Service Organization"/>
    <x v="2"/>
    <s v="1"/>
    <s v="ATM-Waco-CCC"/>
    <s v="ATM-CSO-Customer Contact Center [1212]"/>
    <n v="1212"/>
    <s v="HOURLY"/>
  </r>
  <r>
    <n v="26932"/>
    <s v="Johnson, Alex B."/>
    <m/>
    <m/>
    <m/>
    <m/>
    <m/>
    <m/>
    <m/>
    <m/>
    <m/>
    <x v="1"/>
    <s v="N"/>
    <n v="1813.4599999999994"/>
    <x v="1260"/>
    <n v="506.26000000000005"/>
    <m/>
    <m/>
    <m/>
    <m/>
    <n v="7189"/>
    <s v="Treasury Specialist"/>
    <s v="Shared Services"/>
    <x v="0"/>
    <s v="3"/>
    <s v="ATM-Dal-Lincoln III"/>
    <s v="ATM-Dal-Treasury [1107]"/>
    <n v="1107"/>
    <s v="HOURLY"/>
  </r>
  <r>
    <n v="26942"/>
    <s v="Watley, Chelsey"/>
    <m/>
    <m/>
    <m/>
    <m/>
    <m/>
    <m/>
    <m/>
    <m/>
    <m/>
    <x v="1"/>
    <s v="N"/>
    <n v="1859.5300000000002"/>
    <x v="1261"/>
    <n v="443.93"/>
    <m/>
    <m/>
    <m/>
    <m/>
    <n v="7220"/>
    <s v="Revenue Mgmt Coord"/>
    <s v="Customer Service Organization"/>
    <x v="2"/>
    <s v="2"/>
    <s v="ATM-Dal-CSO"/>
    <s v="ATM-Dal-Customer Revenue Management [1228]"/>
    <n v="1228"/>
    <s v="HOURLY"/>
  </r>
  <r>
    <n v="26943"/>
    <s v="Smith, Toria"/>
    <m/>
    <m/>
    <m/>
    <m/>
    <m/>
    <m/>
    <m/>
    <m/>
    <m/>
    <x v="1"/>
    <s v="N"/>
    <n v="1621.3299999999997"/>
    <x v="1262"/>
    <n v="400.81999999999994"/>
    <m/>
    <m/>
    <m/>
    <m/>
    <n v="7215"/>
    <s v="Revenue Mgmt Coord"/>
    <s v="Customer Service Organization"/>
    <x v="2"/>
    <s v="2"/>
    <s v="ATM-Dal-CSO"/>
    <s v="ATM-Dal-Customer Revenue Management [1228]"/>
    <n v="1228"/>
    <s v="HOURLY"/>
  </r>
  <r>
    <n v="26947"/>
    <s v="Spigelmyer, Brenda"/>
    <m/>
    <m/>
    <m/>
    <m/>
    <m/>
    <m/>
    <m/>
    <m/>
    <m/>
    <x v="1"/>
    <s v="N"/>
    <n v="2332.5600000000004"/>
    <x v="1263"/>
    <n v="409.76"/>
    <m/>
    <m/>
    <m/>
    <m/>
    <n v="7196"/>
    <s v="Revenue Mgmt Coord"/>
    <s v="Customer Service Organization"/>
    <x v="2"/>
    <s v="2"/>
    <s v="ATM-Dal-CSO"/>
    <s v="ATM-Dal-Customer Revenue Management [1228]"/>
    <n v="1228"/>
    <s v="HOURLY"/>
  </r>
  <r>
    <n v="26948"/>
    <s v="Ortiz, Brianna"/>
    <m/>
    <m/>
    <m/>
    <m/>
    <m/>
    <m/>
    <m/>
    <m/>
    <m/>
    <x v="1"/>
    <s v="N"/>
    <n v="1555.08"/>
    <x v="1264"/>
    <n v="425.96000000000004"/>
    <m/>
    <m/>
    <m/>
    <m/>
    <n v="7200"/>
    <s v="Revenue Mgmt Coord"/>
    <s v="Customer Service Organization"/>
    <x v="2"/>
    <s v="2"/>
    <s v="ATM-Dal-CSO"/>
    <s v="ATM-Dal-Customer Revenue Management [1228]"/>
    <n v="1228"/>
    <s v="HOURLY"/>
  </r>
  <r>
    <n v="26949"/>
    <s v="Cardenas, Diana"/>
    <m/>
    <m/>
    <m/>
    <m/>
    <m/>
    <m/>
    <m/>
    <m/>
    <m/>
    <x v="1"/>
    <s v="N"/>
    <n v="2259.52"/>
    <x v="1265"/>
    <n v="418.65000000000009"/>
    <m/>
    <m/>
    <m/>
    <m/>
    <n v="7174"/>
    <s v="Revenue Mgmt Coord"/>
    <s v="Customer Service Organization"/>
    <x v="2"/>
    <s v="2"/>
    <s v="ATM-Dal-CSO"/>
    <s v="ATM-Dal-Customer Revenue Management [1228]"/>
    <n v="1228"/>
    <s v="HOURLY"/>
  </r>
  <r>
    <n v="26950"/>
    <s v="Grainger, Justin M"/>
    <m/>
    <m/>
    <m/>
    <m/>
    <m/>
    <m/>
    <m/>
    <m/>
    <m/>
    <x v="1"/>
    <s v="N"/>
    <n v="12743.650000000009"/>
    <x v="1266"/>
    <n v="996.7399999999999"/>
    <m/>
    <m/>
    <m/>
    <m/>
    <n v="7233"/>
    <s v="Network Engineer"/>
    <s v="Shared Services"/>
    <x v="0"/>
    <s v="5"/>
    <s v="ATM-Dallas Lincoln II"/>
    <s v="ATM-Dal-IT Engineering &amp; Operations [1137]"/>
    <n v="1137"/>
    <s v="PERIOD"/>
  </r>
  <r>
    <n v="26953"/>
    <s v="Buckner, Jennifer"/>
    <m/>
    <m/>
    <m/>
    <m/>
    <m/>
    <m/>
    <m/>
    <m/>
    <m/>
    <x v="1"/>
    <s v="N"/>
    <n v="1032.4399999999998"/>
    <x v="1267"/>
    <n v="196.78000000000003"/>
    <m/>
    <m/>
    <m/>
    <m/>
    <n v="7226"/>
    <s v="Customer Support Associate"/>
    <s v="Customer Service Organization"/>
    <x v="2"/>
    <s v="1"/>
    <s v="ATM-Amarillo CCC"/>
    <s v="ATM-CSO-Customer Contact Center [1212]"/>
    <n v="1212"/>
    <s v="HOURLY"/>
  </r>
  <r>
    <n v="26954"/>
    <s v="Annen, Paige"/>
    <m/>
    <m/>
    <m/>
    <m/>
    <m/>
    <m/>
    <m/>
    <m/>
    <m/>
    <x v="1"/>
    <s v="N"/>
    <n v="1105.7800000000002"/>
    <x v="1268"/>
    <n v="250.48"/>
    <m/>
    <m/>
    <m/>
    <m/>
    <n v="7223"/>
    <s v="Customer Support Associate"/>
    <s v="Customer Service Organization"/>
    <x v="2"/>
    <s v="1"/>
    <s v="ATM-Amarillo CCC"/>
    <s v="ATM-CSO-Customer Contact Center [1212]"/>
    <n v="1212"/>
    <s v="HOURLY"/>
  </r>
  <r>
    <n v="26955"/>
    <s v="Cullum, Troy"/>
    <m/>
    <m/>
    <m/>
    <m/>
    <m/>
    <m/>
    <m/>
    <m/>
    <m/>
    <x v="1"/>
    <s v="N"/>
    <n v="937.44"/>
    <x v="1269"/>
    <n v="190.57999999999998"/>
    <m/>
    <m/>
    <m/>
    <m/>
    <n v="7231"/>
    <s v="Customer Support Associate"/>
    <s v="Customer Service Organization"/>
    <x v="2"/>
    <s v="1"/>
    <s v="ATM-Amarillo CCC"/>
    <s v="ATM-CSO-Customer Contact Center [1212]"/>
    <n v="1212"/>
    <s v="HOURLY"/>
  </r>
  <r>
    <n v="26956"/>
    <s v="Carroll, Guy L"/>
    <m/>
    <m/>
    <m/>
    <m/>
    <m/>
    <m/>
    <m/>
    <m/>
    <m/>
    <x v="1"/>
    <s v="N"/>
    <n v="682.92"/>
    <x v="149"/>
    <n v="0"/>
    <m/>
    <m/>
    <m/>
    <m/>
    <n v="7228"/>
    <s v="Customer Support Associate"/>
    <s v="Customer Service Organization"/>
    <x v="2"/>
    <s v="1"/>
    <s v="ATM-Amarillo CCC"/>
    <s v="ATM-CSO-Customer Contact Center [1212]"/>
    <n v="1212"/>
    <s v="HOURLY"/>
  </r>
  <r>
    <n v="26958"/>
    <s v="Scroggins, Alexis N (Allie)"/>
    <m/>
    <m/>
    <m/>
    <m/>
    <m/>
    <m/>
    <m/>
    <m/>
    <m/>
    <x v="1"/>
    <s v="N"/>
    <n v="866.24999999999989"/>
    <x v="1270"/>
    <n v="81.47"/>
    <m/>
    <m/>
    <m/>
    <m/>
    <n v="7246"/>
    <s v="Customer Support Associate"/>
    <s v="Customer Service Organization"/>
    <x v="2"/>
    <s v="1"/>
    <s v="ATM-Amarillo CCC"/>
    <s v="ATM-CSO-Customer Contact Center [1212]"/>
    <n v="1212"/>
    <s v="HOURLY"/>
  </r>
  <r>
    <n v="26959"/>
    <s v="Roland, Doris F"/>
    <m/>
    <m/>
    <m/>
    <m/>
    <m/>
    <m/>
    <m/>
    <m/>
    <m/>
    <x v="1"/>
    <s v="N"/>
    <n v="633.45999999999992"/>
    <x v="149"/>
    <n v="0"/>
    <m/>
    <m/>
    <m/>
    <m/>
    <n v="7243"/>
    <s v="Customer Support Associate"/>
    <s v="Customer Service Organization"/>
    <x v="2"/>
    <s v="1"/>
    <s v="ATM-Amarillo CCC"/>
    <s v="ATM-CSO-Customer Contact Center [1212]"/>
    <n v="1212"/>
    <s v="HOURLY"/>
  </r>
  <r>
    <n v="26961"/>
    <s v="Haralson, Jami D"/>
    <m/>
    <m/>
    <m/>
    <m/>
    <m/>
    <m/>
    <m/>
    <m/>
    <m/>
    <x v="1"/>
    <s v="N"/>
    <n v="551.53"/>
    <x v="149"/>
    <n v="0"/>
    <m/>
    <m/>
    <m/>
    <m/>
    <n v="7234"/>
    <s v="Customer Support Associate"/>
    <s v="Customer Service Organization"/>
    <x v="2"/>
    <s v="1"/>
    <s v="ATM-Amarillo CCC"/>
    <s v="ATM-CSO-Customer Contact Center [1212]"/>
    <n v="1212"/>
    <s v="HOURLY"/>
  </r>
  <r>
    <n v="26962"/>
    <s v="Norton, Ryan M"/>
    <m/>
    <m/>
    <m/>
    <m/>
    <m/>
    <m/>
    <m/>
    <m/>
    <m/>
    <x v="1"/>
    <s v="N"/>
    <n v="1276.7199999999998"/>
    <x v="1271"/>
    <n v="347.1"/>
    <m/>
    <m/>
    <m/>
    <m/>
    <n v="7240"/>
    <s v="Customer Support Associate"/>
    <s v="Customer Service Organization"/>
    <x v="2"/>
    <s v="1"/>
    <s v="ATM-Amarillo CCC"/>
    <s v="ATM-CSO-Customer Contact Center [1212]"/>
    <n v="1212"/>
    <s v="HOURLY"/>
  </r>
  <r>
    <n v="26963"/>
    <s v="Sanabria, Alexandra"/>
    <m/>
    <m/>
    <m/>
    <m/>
    <m/>
    <m/>
    <m/>
    <m/>
    <m/>
    <x v="1"/>
    <s v="N"/>
    <n v="784.62"/>
    <x v="1272"/>
    <n v="179.23999999999998"/>
    <m/>
    <m/>
    <m/>
    <m/>
    <n v="7245"/>
    <s v="Cust Support Assoc-PT"/>
    <s v="Customer Service Organization"/>
    <x v="2"/>
    <s v="1"/>
    <s v="ATM-Amarillo CCC"/>
    <s v="ATM-CSO-Customer Contact Center [1212]"/>
    <n v="1212"/>
    <s v="HOURLY"/>
  </r>
  <r>
    <n v="26964"/>
    <s v="Davis, Donna L"/>
    <m/>
    <m/>
    <m/>
    <m/>
    <m/>
    <m/>
    <m/>
    <m/>
    <m/>
    <x v="1"/>
    <s v="N"/>
    <n v="682.31000000000006"/>
    <x v="149"/>
    <n v="0"/>
    <m/>
    <m/>
    <m/>
    <m/>
    <n v="7232"/>
    <s v="Customer Support Associate"/>
    <s v="Customer Service Organization"/>
    <x v="2"/>
    <s v="1"/>
    <s v="ATM-Amarillo CCC"/>
    <s v="ATM-CSO-Customer Contact Center [1212]"/>
    <n v="1212"/>
    <s v="HOURLY"/>
  </r>
  <r>
    <n v="26972"/>
    <s v="Ashton, Jonathan M"/>
    <m/>
    <m/>
    <m/>
    <m/>
    <m/>
    <m/>
    <m/>
    <m/>
    <m/>
    <x v="1"/>
    <s v="N"/>
    <n v="2545.5099999999993"/>
    <x v="149"/>
    <n v="0"/>
    <m/>
    <m/>
    <m/>
    <m/>
    <n v="7224"/>
    <s v="Sr Income Tax Accountant"/>
    <s v="Shared Services"/>
    <x v="0"/>
    <s v="5"/>
    <s v="ATM-Dal-Lincoln III"/>
    <s v="ATM-Dal-Income Tax [1129]"/>
    <n v="1129"/>
    <s v="PERIOD"/>
  </r>
  <r>
    <n v="26981"/>
    <s v="Wessinger, Marcie L"/>
    <m/>
    <m/>
    <m/>
    <m/>
    <m/>
    <m/>
    <m/>
    <m/>
    <m/>
    <x v="1"/>
    <s v="N"/>
    <n v="9058.7999999999993"/>
    <x v="1273"/>
    <n v="602.88"/>
    <m/>
    <m/>
    <m/>
    <m/>
    <s v="7271"/>
    <s v="Mgr Finance"/>
    <s v="Kentucky-Mid-States Division"/>
    <x v="1"/>
    <s v="6"/>
    <s v="KMD-Franklin"/>
    <s v="KMD-Cool Springs-Finance [3307]"/>
    <n v="3307"/>
    <s v="PERIOD"/>
  </r>
  <r>
    <n v="26982"/>
    <s v="Grimsley, Brian A"/>
    <m/>
    <m/>
    <m/>
    <m/>
    <m/>
    <m/>
    <m/>
    <m/>
    <m/>
    <x v="1"/>
    <s v="N"/>
    <n v="2678.4600000000009"/>
    <x v="1274"/>
    <n v="421.28"/>
    <m/>
    <m/>
    <m/>
    <m/>
    <s v="7259"/>
    <s v="Compliance Specialist"/>
    <s v="Shared Services"/>
    <x v="0"/>
    <s v="4"/>
    <s v="ATM-Dal-Lincoln III"/>
    <s v="ATM-Dal-Security &amp; Compliance [1209]"/>
    <n v="1209"/>
    <s v="PERIOD"/>
  </r>
  <r>
    <n v="26983"/>
    <s v="Farmer, Tiffani"/>
    <m/>
    <m/>
    <m/>
    <m/>
    <m/>
    <m/>
    <m/>
    <m/>
    <m/>
    <x v="1"/>
    <s v="N"/>
    <n v="823.14999999999986"/>
    <x v="149"/>
    <n v="0"/>
    <m/>
    <m/>
    <m/>
    <m/>
    <s v="7256"/>
    <s v="Customer Support Associate"/>
    <s v="Customer Service Organization"/>
    <x v="2"/>
    <s v="1"/>
    <s v="ATM-Waco-CCC"/>
    <s v="ATM-CSO-Customer Contact Center [1212]"/>
    <n v="1212"/>
    <s v="HOURLY"/>
  </r>
  <r>
    <n v="26984"/>
    <s v="Heiner, Ravyn"/>
    <m/>
    <m/>
    <m/>
    <m/>
    <m/>
    <m/>
    <m/>
    <m/>
    <m/>
    <x v="1"/>
    <s v="N"/>
    <n v="189.84"/>
    <x v="149"/>
    <n v="0"/>
    <m/>
    <m/>
    <m/>
    <m/>
    <s v="7262"/>
    <s v="Customer Support Associate"/>
    <s v="Customer Service Organization"/>
    <x v="2"/>
    <s v="1"/>
    <s v="ATM-Waco-CCC"/>
    <s v="ATM-CSO-Customer Contact Center [1212]"/>
    <n v="1212"/>
    <s v="HOURLY"/>
  </r>
  <r>
    <n v="26985"/>
    <s v="Benitez, Ezequiel (Zeke)"/>
    <m/>
    <m/>
    <m/>
    <m/>
    <m/>
    <m/>
    <m/>
    <m/>
    <m/>
    <x v="1"/>
    <s v="N"/>
    <n v="1267.2299999999998"/>
    <x v="1275"/>
    <n v="155.69999999999999"/>
    <m/>
    <m/>
    <m/>
    <m/>
    <s v="7249"/>
    <s v="Customer Support Associate"/>
    <s v="Customer Service Organization"/>
    <x v="2"/>
    <s v="1"/>
    <s v="ATM-Waco-CCC"/>
    <s v="ATM-CSO-Customer Contact Center [1212]"/>
    <n v="1212"/>
    <s v="HOURLY"/>
  </r>
  <r>
    <n v="26986"/>
    <s v="Silvas, Laura E"/>
    <m/>
    <m/>
    <m/>
    <m/>
    <m/>
    <m/>
    <m/>
    <m/>
    <m/>
    <x v="1"/>
    <s v="N"/>
    <n v="1129.2999999999997"/>
    <x v="1276"/>
    <n v="119.37"/>
    <m/>
    <m/>
    <m/>
    <m/>
    <s v="7269"/>
    <s v="Customer Support Associate"/>
    <s v="Customer Service Organization"/>
    <x v="2"/>
    <s v="1"/>
    <s v="ATM-Waco-CCC"/>
    <s v="ATM-CSO-Customer Contact Center [1212]"/>
    <n v="1212"/>
    <s v="HOURLY"/>
  </r>
  <r>
    <n v="26987"/>
    <s v="Kemp, Sharice"/>
    <m/>
    <m/>
    <m/>
    <m/>
    <m/>
    <m/>
    <m/>
    <m/>
    <m/>
    <x v="1"/>
    <s v="N"/>
    <n v="950.16999999999985"/>
    <x v="1277"/>
    <n v="85.5"/>
    <m/>
    <m/>
    <m/>
    <m/>
    <s v="7263"/>
    <s v="Customer Support Associate"/>
    <s v="Customer Service Organization"/>
    <x v="2"/>
    <s v="1"/>
    <s v="ATM-Waco-CCC"/>
    <s v="ATM-CSO-Customer Contact Center [1212]"/>
    <n v="1212"/>
    <s v="HOURLY"/>
  </r>
  <r>
    <n v="26988"/>
    <s v="Dancer, Marie A"/>
    <m/>
    <m/>
    <m/>
    <m/>
    <m/>
    <m/>
    <m/>
    <m/>
    <m/>
    <x v="1"/>
    <s v="N"/>
    <n v="986.93000000000029"/>
    <x v="1278"/>
    <n v="106.39000000000001"/>
    <m/>
    <m/>
    <m/>
    <m/>
    <s v="7254"/>
    <s v="Customer Support Associate"/>
    <s v="Customer Service Organization"/>
    <x v="2"/>
    <s v="1"/>
    <s v="ATM-Waco-CCC"/>
    <s v="ATM-CSO-Customer Contact Center [1212]"/>
    <n v="1212"/>
    <s v="HOURLY"/>
  </r>
  <r>
    <n v="26989"/>
    <s v="Wilson, Brenda K"/>
    <m/>
    <m/>
    <m/>
    <m/>
    <m/>
    <m/>
    <m/>
    <m/>
    <m/>
    <x v="1"/>
    <s v="N"/>
    <n v="422.92"/>
    <x v="149"/>
    <n v="0"/>
    <m/>
    <m/>
    <m/>
    <m/>
    <s v="7272"/>
    <s v="Customer Support Associate"/>
    <s v="Customer Service Organization"/>
    <x v="2"/>
    <s v="1"/>
    <s v="ATM-Waco-CCC"/>
    <s v="ATM-CSO-Customer Contact Center [1212]"/>
    <n v="1212"/>
    <s v="HOURLY"/>
  </r>
  <r>
    <n v="26990"/>
    <s v="Oliver, Da'Sha"/>
    <m/>
    <m/>
    <m/>
    <m/>
    <m/>
    <m/>
    <m/>
    <m/>
    <m/>
    <x v="1"/>
    <s v="N"/>
    <n v="149.01"/>
    <x v="149"/>
    <n v="0"/>
    <m/>
    <m/>
    <m/>
    <m/>
    <s v="7265"/>
    <s v="Customer Support Associate"/>
    <s v="Customer Service Organization"/>
    <x v="2"/>
    <s v="1"/>
    <s v="ATM-Waco-CCC"/>
    <s v="ATM-CSO-Customer Contact Center [1212]"/>
    <n v="1212"/>
    <s v="HOURLY"/>
  </r>
  <r>
    <n v="26991"/>
    <s v="Drake, Lisa G"/>
    <m/>
    <m/>
    <m/>
    <m/>
    <m/>
    <m/>
    <m/>
    <m/>
    <m/>
    <x v="1"/>
    <s v="N"/>
    <n v="1189.22"/>
    <x v="1279"/>
    <n v="130.02000000000001"/>
    <m/>
    <m/>
    <m/>
    <m/>
    <s v="7255"/>
    <s v="Customer Support Associate"/>
    <s v="Customer Service Organization"/>
    <x v="2"/>
    <s v="1"/>
    <s v="ATM-Waco-CCC"/>
    <s v="ATM-CSO-Customer Contact Center [1212]"/>
    <n v="1212"/>
    <s v="HOURLY"/>
  </r>
  <r>
    <n v="26992"/>
    <s v="Melancon, Stephen"/>
    <m/>
    <m/>
    <m/>
    <m/>
    <m/>
    <m/>
    <m/>
    <m/>
    <m/>
    <x v="1"/>
    <s v="N"/>
    <n v="1126.3400000000001"/>
    <x v="1280"/>
    <n v="134.69"/>
    <m/>
    <m/>
    <m/>
    <m/>
    <s v="7264"/>
    <s v="Customer Support Associate"/>
    <s v="Customer Service Organization"/>
    <x v="2"/>
    <s v="1"/>
    <s v="ATM-Waco-CCC"/>
    <s v="ATM-CSO-Customer Contact Center [1212]"/>
    <n v="1212"/>
    <s v="HOURLY"/>
  </r>
  <r>
    <n v="26993"/>
    <s v="Callejas, Margarita"/>
    <m/>
    <m/>
    <m/>
    <m/>
    <m/>
    <m/>
    <m/>
    <m/>
    <m/>
    <x v="1"/>
    <s v="N"/>
    <n v="296.76"/>
    <x v="149"/>
    <n v="0"/>
    <m/>
    <m/>
    <m/>
    <m/>
    <s v="7251"/>
    <s v="Customer Support Associate"/>
    <s v="Customer Service Organization"/>
    <x v="2"/>
    <s v="1"/>
    <s v="ATM-Waco-CCC"/>
    <s v="ATM-CSO-Customer Contact Center [1212]"/>
    <n v="1212"/>
    <s v="HOURLY"/>
  </r>
  <r>
    <n v="26994"/>
    <s v="Benson, Richard"/>
    <m/>
    <m/>
    <m/>
    <m/>
    <m/>
    <m/>
    <m/>
    <m/>
    <m/>
    <x v="1"/>
    <s v="N"/>
    <n v="736.97"/>
    <x v="149"/>
    <n v="0"/>
    <m/>
    <m/>
    <m/>
    <m/>
    <s v="7250"/>
    <s v="Customer Support Associate"/>
    <s v="Customer Service Organization"/>
    <x v="2"/>
    <s v="1"/>
    <s v="ATM-Waco-CCC"/>
    <s v="ATM-CSO-Customer Contact Center [1212]"/>
    <n v="1212"/>
    <s v="HOURLY"/>
  </r>
  <r>
    <n v="26995"/>
    <s v="Oquendo, Marisa R"/>
    <m/>
    <m/>
    <m/>
    <m/>
    <m/>
    <m/>
    <m/>
    <m/>
    <m/>
    <x v="1"/>
    <s v="N"/>
    <n v="353.52"/>
    <x v="149"/>
    <n v="0"/>
    <m/>
    <m/>
    <m/>
    <m/>
    <s v="7266"/>
    <s v="Customer Support Associate"/>
    <s v="Customer Service Organization"/>
    <x v="2"/>
    <s v="1"/>
    <s v="ATM-Waco-CCC"/>
    <s v="ATM-CSO-Customer Contact Center [1212]"/>
    <n v="1212"/>
    <s v="HOURLY"/>
  </r>
  <r>
    <n v="26996"/>
    <s v="Guerra, Jennifer M"/>
    <m/>
    <m/>
    <m/>
    <m/>
    <m/>
    <m/>
    <m/>
    <m/>
    <m/>
    <x v="1"/>
    <s v="N"/>
    <n v="753.74999999999989"/>
    <x v="149"/>
    <n v="0"/>
    <m/>
    <m/>
    <m/>
    <m/>
    <s v="7260"/>
    <s v="Customer Support Associate"/>
    <s v="Customer Service Organization"/>
    <x v="2"/>
    <s v="1"/>
    <s v="ATM-Waco-CCC"/>
    <s v="ATM-CSO-Customer Contact Center [1212]"/>
    <n v="1212"/>
    <s v="HOURLY"/>
  </r>
  <r>
    <n v="26998"/>
    <s v="Cox, Matthew T (Matt)"/>
    <m/>
    <m/>
    <m/>
    <m/>
    <m/>
    <m/>
    <m/>
    <m/>
    <m/>
    <x v="1"/>
    <s v="N"/>
    <n v="1311.8100000000002"/>
    <x v="1281"/>
    <n v="182.87"/>
    <m/>
    <m/>
    <m/>
    <m/>
    <s v="7252"/>
    <s v="Meter Reader 1"/>
    <s v="Kentucky-Mid-States Division"/>
    <x v="3"/>
    <s v="1"/>
    <s v="KMD-Shelbyville KY"/>
    <s v="KMD-Shelbyville KY-C&amp;M/Service [2739]"/>
    <n v="2739"/>
    <s v="HOURLY"/>
  </r>
  <r>
    <n v="27000"/>
    <s v="Harris, Sean M"/>
    <m/>
    <m/>
    <m/>
    <m/>
    <m/>
    <m/>
    <m/>
    <m/>
    <m/>
    <x v="1"/>
    <s v="N"/>
    <n v="2017.39"/>
    <x v="1282"/>
    <n v="234.23"/>
    <m/>
    <m/>
    <m/>
    <m/>
    <s v="7261"/>
    <s v="Energy Assistance Spec"/>
    <s v="Shared Services"/>
    <x v="0"/>
    <s v="3"/>
    <s v="ATM-Dal-Lincoln III"/>
    <s v="ATM-Dal-Energy Assistance [1508]"/>
    <n v="1508"/>
    <s v="HOURLY"/>
  </r>
  <r>
    <n v="27004"/>
    <s v="Garcia, Laura Y"/>
    <m/>
    <m/>
    <m/>
    <m/>
    <m/>
    <m/>
    <m/>
    <m/>
    <m/>
    <x v="1"/>
    <s v="N"/>
    <n v="2231.6700000000005"/>
    <x v="1283"/>
    <n v="266.39"/>
    <m/>
    <m/>
    <m/>
    <m/>
    <s v="7279"/>
    <s v="Dispatcher"/>
    <s v="Customer Service Organization"/>
    <x v="2"/>
    <s v="3"/>
    <s v="ATM-Amarillo CCC"/>
    <s v="ATM-Dal-Dispatch Operations [1215]"/>
    <n v="1215"/>
    <s v="HOURLY"/>
  </r>
  <r>
    <n v="27010"/>
    <s v="Gray, Michelle L"/>
    <m/>
    <m/>
    <m/>
    <m/>
    <m/>
    <m/>
    <m/>
    <m/>
    <m/>
    <x v="1"/>
    <s v="N"/>
    <n v="2051.7199999999998"/>
    <x v="1284"/>
    <n v="167.5"/>
    <m/>
    <m/>
    <m/>
    <m/>
    <s v="7280"/>
    <s v="Human Resources Coord"/>
    <s v="Customer Service Organization"/>
    <x v="2"/>
    <s v="3"/>
    <s v="ATM-Amarillo CCC"/>
    <s v="ATM-Dal-CSO Human Resources [1224]"/>
    <n v="1224"/>
    <s v="HOURLY"/>
  </r>
  <r>
    <n v="27014"/>
    <s v="Hobbs, Kara M"/>
    <m/>
    <m/>
    <m/>
    <m/>
    <m/>
    <m/>
    <m/>
    <m/>
    <m/>
    <x v="1"/>
    <s v="N"/>
    <n v="1400.6899999999998"/>
    <x v="1285"/>
    <n v="141.38999999999999"/>
    <m/>
    <m/>
    <m/>
    <m/>
    <s v="7282"/>
    <s v="Dispatcher"/>
    <s v="Customer Service Organization"/>
    <x v="2"/>
    <s v="3"/>
    <s v="ATM-Plano-CSO"/>
    <s v="ATM-Dal-Dispatch Operations [1215]"/>
    <n v="1215"/>
    <s v="HOURLY"/>
  </r>
  <r>
    <n v="27020"/>
    <s v="Sharp, Christopher D"/>
    <m/>
    <m/>
    <m/>
    <m/>
    <m/>
    <m/>
    <m/>
    <m/>
    <m/>
    <x v="1"/>
    <s v="N"/>
    <n v="3179.4600000000005"/>
    <x v="149"/>
    <n v="0"/>
    <m/>
    <m/>
    <m/>
    <m/>
    <n v="7301"/>
    <s v="Service Desk Coordinator"/>
    <s v="Shared Services"/>
    <x v="0"/>
    <s v="3"/>
    <s v="ATM-Dallas Lincoln II"/>
    <s v="ATM-Dal-IT Engineering &amp; Operations [1137]"/>
    <n v="1137"/>
    <s v="HOURLY"/>
  </r>
  <r>
    <n v="27039"/>
    <s v="Stefanou, Cheryl"/>
    <m/>
    <m/>
    <m/>
    <m/>
    <m/>
    <m/>
    <m/>
    <m/>
    <m/>
    <x v="1"/>
    <s v="N"/>
    <n v="6266.7000000000016"/>
    <x v="149"/>
    <n v="0"/>
    <m/>
    <m/>
    <m/>
    <m/>
    <n v="7319"/>
    <s v="Fleet Services Coordinator"/>
    <s v="Shared Services"/>
    <x v="0"/>
    <s v="4"/>
    <s v="ATM-Dal-Lincoln III"/>
    <s v="ATM-Dal-Fleet Management [1913]"/>
    <n v="1913"/>
    <s v="PERIOD"/>
  </r>
  <r>
    <n v="27049"/>
    <s v="Harris, Stephen (Steve)"/>
    <m/>
    <m/>
    <m/>
    <m/>
    <m/>
    <m/>
    <m/>
    <m/>
    <m/>
    <x v="1"/>
    <s v="N"/>
    <n v="2319.3200000000011"/>
    <x v="149"/>
    <n v="0"/>
    <m/>
    <m/>
    <m/>
    <m/>
    <n v="7313"/>
    <s v="Sr State &amp; Local Tax Acct"/>
    <s v="Shared Services"/>
    <x v="0"/>
    <s v="5"/>
    <s v="ATM-Dal-Lincoln III"/>
    <s v="ATM-Dal-Property &amp; Sales Tax [1128]"/>
    <n v="1128"/>
    <s v="PERIOD"/>
  </r>
  <r>
    <n v="27054"/>
    <s v="Price, Norma G"/>
    <m/>
    <m/>
    <m/>
    <m/>
    <m/>
    <m/>
    <m/>
    <m/>
    <m/>
    <x v="1"/>
    <s v="N"/>
    <n v="865.29"/>
    <x v="149"/>
    <n v="0"/>
    <m/>
    <m/>
    <m/>
    <m/>
    <n v="7347"/>
    <s v="Customer Support Associate"/>
    <s v="Customer Service Organization"/>
    <x v="2"/>
    <s v="1"/>
    <s v="ATM-Waco-CCC"/>
    <s v="ATM-CSO-Customer Contact Center [1212]"/>
    <n v="1212"/>
    <s v="HOURLY"/>
  </r>
  <r>
    <n v="27055"/>
    <s v="Bias, Raven"/>
    <m/>
    <m/>
    <m/>
    <m/>
    <m/>
    <m/>
    <m/>
    <m/>
    <m/>
    <x v="1"/>
    <s v="N"/>
    <n v="353.98"/>
    <x v="149"/>
    <n v="0"/>
    <m/>
    <m/>
    <m/>
    <m/>
    <n v="7324"/>
    <s v="Customer Support Associate"/>
    <s v="Customer Service Organization"/>
    <x v="2"/>
    <s v="1"/>
    <s v="ATM-Waco-CCC"/>
    <s v="ATM-CSO-Customer Contact Center [1212]"/>
    <n v="1212"/>
    <s v="HOURLY"/>
  </r>
  <r>
    <n v="27057"/>
    <s v="Christian, Casey"/>
    <m/>
    <m/>
    <m/>
    <m/>
    <m/>
    <m/>
    <m/>
    <m/>
    <m/>
    <x v="1"/>
    <s v="N"/>
    <n v="722.54000000000019"/>
    <x v="149"/>
    <n v="0"/>
    <m/>
    <m/>
    <m/>
    <m/>
    <n v="7330"/>
    <s v="Customer Support Associate"/>
    <s v="Customer Service Organization"/>
    <x v="2"/>
    <s v="1"/>
    <s v="ATM-Waco-CCC"/>
    <s v="ATM-CSO-Customer Contact Center [1212]"/>
    <n v="1212"/>
    <s v="HOURLY"/>
  </r>
  <r>
    <n v="27058"/>
    <s v="Aguilar, Yuri E"/>
    <m/>
    <m/>
    <m/>
    <m/>
    <m/>
    <m/>
    <m/>
    <m/>
    <m/>
    <x v="1"/>
    <s v="N"/>
    <n v="0"/>
    <x v="149"/>
    <n v="0"/>
    <m/>
    <m/>
    <m/>
    <m/>
    <n v="7322"/>
    <s v="Customer Support Associate"/>
    <s v="Customer Service Organization"/>
    <x v="2"/>
    <s v="1"/>
    <s v="ATM-Waco-CCC"/>
    <s v="ATM-CSO-Customer Contact Center [1212]"/>
    <n v="1212"/>
    <s v="HOURLY"/>
  </r>
  <r>
    <n v="27059"/>
    <s v="Necessary, Michelle A"/>
    <m/>
    <m/>
    <m/>
    <m/>
    <m/>
    <m/>
    <m/>
    <m/>
    <m/>
    <x v="1"/>
    <s v="N"/>
    <n v="1911.2099999999998"/>
    <x v="149"/>
    <n v="0"/>
    <m/>
    <m/>
    <m/>
    <m/>
    <n v="7344"/>
    <s v="Customer Support Associate"/>
    <s v="Customer Service Organization"/>
    <x v="2"/>
    <s v="1"/>
    <s v="ATM-Waco-CCC"/>
    <s v="ATM-CSO-Customer Contact Center [1212]"/>
    <n v="1212"/>
    <s v="HOURLY"/>
  </r>
  <r>
    <n v="27060"/>
    <s v="Genest, Jameson R (Jamie)"/>
    <m/>
    <m/>
    <m/>
    <m/>
    <m/>
    <m/>
    <m/>
    <m/>
    <m/>
    <x v="1"/>
    <s v="N"/>
    <n v="788.48000000000013"/>
    <x v="149"/>
    <n v="0"/>
    <m/>
    <m/>
    <m/>
    <m/>
    <n v="7337"/>
    <s v="Customer Support Associate"/>
    <s v="Customer Service Organization"/>
    <x v="2"/>
    <s v="1"/>
    <s v="ATM-Waco-CCC"/>
    <s v="ATM-CSO-Customer Contact Center [1212]"/>
    <n v="1212"/>
    <s v="HOURLY"/>
  </r>
  <r>
    <n v="27061"/>
    <s v="Davis, Gena C"/>
    <m/>
    <m/>
    <m/>
    <m/>
    <m/>
    <m/>
    <m/>
    <m/>
    <m/>
    <x v="1"/>
    <s v="N"/>
    <n v="737.31000000000006"/>
    <x v="149"/>
    <n v="0"/>
    <m/>
    <m/>
    <m/>
    <m/>
    <n v="7332"/>
    <s v="Customer Support Associate"/>
    <s v="Customer Service Organization"/>
    <x v="2"/>
    <s v="1"/>
    <s v="ATM-Waco-CCC"/>
    <s v="ATM-CSO-Customer Contact Center [1212]"/>
    <n v="1212"/>
    <s v="HOURLY"/>
  </r>
  <r>
    <n v="27062"/>
    <s v="Snider, Meghan J"/>
    <m/>
    <m/>
    <m/>
    <m/>
    <m/>
    <m/>
    <m/>
    <m/>
    <m/>
    <x v="1"/>
    <s v="N"/>
    <n v="844.53"/>
    <x v="149"/>
    <n v="0"/>
    <m/>
    <m/>
    <m/>
    <m/>
    <n v="7352"/>
    <s v="Customer Support Associate"/>
    <s v="Customer Service Organization"/>
    <x v="2"/>
    <s v="1"/>
    <s v="ATM-Amarillo CCC"/>
    <s v="ATM-CSO-Customer Contact Center [1212]"/>
    <n v="1212"/>
    <s v="HOURLY"/>
  </r>
  <r>
    <n v="27064"/>
    <s v="Myers, Lynzie D"/>
    <m/>
    <m/>
    <m/>
    <m/>
    <m/>
    <m/>
    <m/>
    <m/>
    <m/>
    <x v="1"/>
    <s v="N"/>
    <n v="795.29000000000008"/>
    <x v="149"/>
    <n v="0"/>
    <m/>
    <m/>
    <m/>
    <m/>
    <n v="7343"/>
    <s v="Customer Support Associate"/>
    <s v="Customer Service Organization"/>
    <x v="2"/>
    <s v="1"/>
    <s v="ATM-Amarillo CCC"/>
    <s v="ATM-CSO-Customer Contact Center [1212]"/>
    <n v="1212"/>
    <s v="HOURLY"/>
  </r>
  <r>
    <n v="27065"/>
    <s v="Leonard, Deanna M"/>
    <m/>
    <m/>
    <m/>
    <m/>
    <m/>
    <m/>
    <m/>
    <m/>
    <m/>
    <x v="1"/>
    <s v="N"/>
    <n v="790.93999999999994"/>
    <x v="149"/>
    <n v="0"/>
    <m/>
    <m/>
    <m/>
    <m/>
    <n v="7340"/>
    <s v="Customer Support Associate"/>
    <s v="Customer Service Organization"/>
    <x v="2"/>
    <s v="1"/>
    <s v="ATM-Amarillo CCC"/>
    <s v="ATM-CSO-Customer Contact Center [1212]"/>
    <n v="1212"/>
    <s v="HOURLY"/>
  </r>
  <r>
    <n v="27066"/>
    <s v="Torres, Gilberto"/>
    <m/>
    <m/>
    <m/>
    <m/>
    <m/>
    <m/>
    <m/>
    <m/>
    <m/>
    <x v="1"/>
    <s v="N"/>
    <n v="894.96000000000015"/>
    <x v="149"/>
    <n v="0"/>
    <m/>
    <m/>
    <m/>
    <m/>
    <n v="7355"/>
    <s v="Customer Support Associate"/>
    <s v="Customer Service Organization"/>
    <x v="2"/>
    <s v="1"/>
    <s v="ATM-Amarillo CCC"/>
    <s v="ATM-CSO-Customer Contact Center [1212]"/>
    <n v="1212"/>
    <s v="HOURLY"/>
  </r>
  <r>
    <n v="27067"/>
    <s v="Garcia, Gabriel"/>
    <m/>
    <m/>
    <m/>
    <m/>
    <m/>
    <m/>
    <m/>
    <m/>
    <m/>
    <x v="1"/>
    <s v="N"/>
    <n v="807.93"/>
    <x v="149"/>
    <n v="0"/>
    <m/>
    <m/>
    <m/>
    <m/>
    <n v="7335"/>
    <s v="Customer Support Associate"/>
    <s v="Customer Service Organization"/>
    <x v="2"/>
    <s v="1"/>
    <s v="ATM-Amarillo CCC"/>
    <s v="ATM-CSO-Customer Contact Center [1212]"/>
    <n v="1212"/>
    <s v="HOURLY"/>
  </r>
  <r>
    <n v="27068"/>
    <s v="Quintero, Sara C"/>
    <m/>
    <m/>
    <m/>
    <m/>
    <m/>
    <m/>
    <m/>
    <m/>
    <m/>
    <x v="1"/>
    <s v="N"/>
    <n v="809.13"/>
    <x v="149"/>
    <n v="0"/>
    <m/>
    <m/>
    <m/>
    <m/>
    <n v="7348"/>
    <s v="Customer Support Associate"/>
    <s v="Customer Service Organization"/>
    <x v="2"/>
    <s v="1"/>
    <s v="ATM-Amarillo CCC"/>
    <s v="ATM-CSO-Customer Contact Center [1212]"/>
    <n v="1212"/>
    <s v="HOURLY"/>
  </r>
  <r>
    <n v="27070"/>
    <s v="Sanchez, Jenifer D"/>
    <m/>
    <m/>
    <m/>
    <m/>
    <m/>
    <m/>
    <m/>
    <m/>
    <m/>
    <x v="1"/>
    <s v="N"/>
    <n v="842.03000000000009"/>
    <x v="149"/>
    <n v="0"/>
    <m/>
    <m/>
    <m/>
    <m/>
    <n v="7350"/>
    <s v="Customer Support Associate"/>
    <s v="Customer Service Organization"/>
    <x v="2"/>
    <s v="1"/>
    <s v="ATM-Waco-CCC"/>
    <s v="ATM-CSO-Customer Contact Center [1212]"/>
    <n v="1212"/>
    <s v="HOURLY"/>
  </r>
  <r>
    <n v="27071"/>
    <s v="Garcia, Linda R"/>
    <m/>
    <m/>
    <m/>
    <m/>
    <m/>
    <m/>
    <m/>
    <m/>
    <m/>
    <x v="1"/>
    <s v="N"/>
    <n v="920.71"/>
    <x v="149"/>
    <n v="0"/>
    <m/>
    <m/>
    <m/>
    <m/>
    <n v="7336"/>
    <s v="Customer Support Associate"/>
    <s v="Customer Service Organization"/>
    <x v="2"/>
    <s v="1"/>
    <s v="ATM-Amarillo CCC"/>
    <s v="ATM-CSO-Customer Contact Center [1212]"/>
    <n v="1212"/>
    <s v="HOURLY"/>
  </r>
  <r>
    <n v="27076"/>
    <s v="Persson, Matthew M (Matt)"/>
    <m/>
    <m/>
    <m/>
    <m/>
    <m/>
    <m/>
    <m/>
    <m/>
    <m/>
    <x v="1"/>
    <s v="N"/>
    <n v="1003.86"/>
    <x v="149"/>
    <n v="0"/>
    <m/>
    <m/>
    <m/>
    <m/>
    <n v="7346"/>
    <s v="Sr Construction Operator"/>
    <s v="Kentucky-Mid-States Division"/>
    <x v="3"/>
    <s v="3"/>
    <s v="KMD-Paducah"/>
    <s v="KMD-Paducah-C&amp;M/Service [2637]"/>
    <n v="2637"/>
    <s v="HOURLY"/>
  </r>
  <r>
    <n v="27077"/>
    <s v="Tribett, Andre L"/>
    <m/>
    <m/>
    <m/>
    <m/>
    <m/>
    <m/>
    <m/>
    <m/>
    <m/>
    <x v="1"/>
    <s v="N"/>
    <n v="2229.8100000000004"/>
    <x v="149"/>
    <n v="0"/>
    <m/>
    <m/>
    <m/>
    <m/>
    <n v="7356"/>
    <s v="Desktop Support Technician"/>
    <s v="Shared Services"/>
    <x v="0"/>
    <s v="4"/>
    <s v="ATM-Dallas Lincoln II"/>
    <s v="ATM-Dal-IT Engineering &amp; Operations [1137]"/>
    <n v="1137"/>
    <s v="HOURLY"/>
  </r>
  <r>
    <n v="27135"/>
    <s v="Gillham, Laura K"/>
    <m/>
    <m/>
    <m/>
    <m/>
    <m/>
    <m/>
    <m/>
    <m/>
    <m/>
    <x v="1"/>
    <s v="N"/>
    <n v="4548.67"/>
    <x v="149"/>
    <n v="0"/>
    <m/>
    <m/>
    <m/>
    <m/>
    <n v="7444"/>
    <s v="Mgr US GAAP Fin Rept"/>
    <s v="Shared Services"/>
    <x v="0"/>
    <s v="7"/>
    <s v="ATM-Dal-Lincoln III"/>
    <s v="ATM-Dal-Financial Reporting [1125]"/>
    <n v="1125"/>
    <s v="PERIOD"/>
  </r>
  <r>
    <n v="27152"/>
    <s v="Cates, Jimmy D"/>
    <m/>
    <m/>
    <m/>
    <m/>
    <m/>
    <m/>
    <m/>
    <m/>
    <m/>
    <x v="1"/>
    <s v="N"/>
    <n v="2668.1000000000004"/>
    <x v="149"/>
    <n v="0"/>
    <m/>
    <m/>
    <m/>
    <m/>
    <n v="7449"/>
    <s v="Supv Measurement"/>
    <s v="Kentucky-Mid-States Division"/>
    <x v="1"/>
    <s v="5"/>
    <s v="KMD-Franklin"/>
    <s v="KMD-Owensboro-Compliance [2612]"/>
    <n v="2612"/>
    <s v="PERIOD"/>
  </r>
  <r>
    <n v="27159"/>
    <s v="Desilets, Janet R"/>
    <m/>
    <m/>
    <m/>
    <m/>
    <m/>
    <m/>
    <m/>
    <m/>
    <m/>
    <x v="1"/>
    <s v="N"/>
    <n v="977.6400000000001"/>
    <x v="149"/>
    <n v="0"/>
    <m/>
    <m/>
    <m/>
    <m/>
    <n v="7443"/>
    <s v="Service Desk Coordinator"/>
    <s v="Shared Services"/>
    <x v="0"/>
    <s v="3"/>
    <s v="ATM-Dallas Lincoln II"/>
    <s v="ATM-Dal-IT Engineering &amp; Operations [1137]"/>
    <n v="1137"/>
    <s v="HOURLY"/>
  </r>
  <r>
    <n v="27168"/>
    <s v="Knight, Jodi M"/>
    <m/>
    <m/>
    <m/>
    <m/>
    <m/>
    <m/>
    <m/>
    <m/>
    <m/>
    <x v="1"/>
    <s v="N"/>
    <n v="777.57999999999993"/>
    <x v="149"/>
    <n v="0"/>
    <m/>
    <m/>
    <m/>
    <m/>
    <n v="7464"/>
    <s v="Dispatcher"/>
    <s v="Customer Service Organization"/>
    <x v="2"/>
    <s v="3"/>
    <s v="ATM-Plano-CSO"/>
    <s v="ATM-Dal-Dispatch Operations [1215]"/>
    <n v="1215"/>
    <s v="HOURLY"/>
  </r>
  <r>
    <n v="27170"/>
    <s v="Koehn, Michael J"/>
    <m/>
    <m/>
    <m/>
    <m/>
    <m/>
    <m/>
    <m/>
    <m/>
    <m/>
    <x v="1"/>
    <s v="N"/>
    <n v="912.32999999999993"/>
    <x v="149"/>
    <n v="0"/>
    <m/>
    <m/>
    <m/>
    <m/>
    <n v="7434"/>
    <s v="Dispatcher"/>
    <s v="Customer Service Organization"/>
    <x v="2"/>
    <s v="3"/>
    <s v="ATM-Amarillo CCC"/>
    <s v="ATM-Dal-Dispatch Operations [1215]"/>
    <n v="1215"/>
    <s v="HOURLY"/>
  </r>
  <r>
    <n v="27171"/>
    <s v="Farrar, Warren T"/>
    <m/>
    <m/>
    <m/>
    <m/>
    <m/>
    <m/>
    <m/>
    <m/>
    <m/>
    <x v="1"/>
    <s v="N"/>
    <n v="907.38999999999987"/>
    <x v="149"/>
    <n v="0"/>
    <m/>
    <m/>
    <m/>
    <m/>
    <n v="7433"/>
    <s v="Dispatcher"/>
    <s v="Customer Service Organization"/>
    <x v="2"/>
    <s v="3"/>
    <s v="ATM-Plano-CSO"/>
    <s v="ATM-Dal-Dispatch Operations [1215]"/>
    <n v="1215"/>
    <s v="HOURLY"/>
  </r>
  <r>
    <n v="27172"/>
    <s v="Oestmann, Travis K"/>
    <m/>
    <m/>
    <m/>
    <m/>
    <m/>
    <m/>
    <m/>
    <m/>
    <m/>
    <x v="1"/>
    <s v="N"/>
    <n v="962.06999999999994"/>
    <x v="149"/>
    <n v="0"/>
    <m/>
    <m/>
    <m/>
    <m/>
    <n v="7432"/>
    <s v="Dispatcher"/>
    <s v="Customer Service Organization"/>
    <x v="2"/>
    <s v="3"/>
    <s v="ATM-Plano-CSO"/>
    <s v="ATM-Dal-Dispatch Operations [1215]"/>
    <n v="1215"/>
    <s v="HOURLY"/>
  </r>
  <r>
    <n v="27183"/>
    <s v="Karim, Syed M"/>
    <m/>
    <m/>
    <m/>
    <m/>
    <m/>
    <m/>
    <m/>
    <m/>
    <m/>
    <x v="1"/>
    <s v="N"/>
    <n v="368.57000000000005"/>
    <x v="149"/>
    <n v="0"/>
    <m/>
    <m/>
    <m/>
    <m/>
    <n v="7463"/>
    <s v="Sr TBS Technical Support Spec"/>
    <s v="Shared Services"/>
    <x v="0"/>
    <s v="6"/>
    <s v="ATM-Dallas Lincoln II"/>
    <s v="ATM-Dal-TBS Technical Support [1838]"/>
    <n v="1838"/>
    <s v="PERIOD"/>
  </r>
  <r>
    <n v="27185"/>
    <s v="Black, Emily"/>
    <m/>
    <m/>
    <m/>
    <m/>
    <m/>
    <m/>
    <m/>
    <m/>
    <m/>
    <x v="1"/>
    <s v="N"/>
    <n v="1525.66"/>
    <x v="149"/>
    <n v="0"/>
    <m/>
    <m/>
    <m/>
    <m/>
    <n v="7453"/>
    <s v="Mgr External Communications"/>
    <s v="Shared Services"/>
    <x v="0"/>
    <s v="6"/>
    <s v="ATM-Dal-Lincoln III"/>
    <s v="ATM-Dal-Corporate Communications [1133]"/>
    <n v="1133"/>
    <s v="PERIOD"/>
  </r>
  <r>
    <n v="27191"/>
    <s v="Da Silva, Elainea J (Ellie)"/>
    <m/>
    <m/>
    <m/>
    <m/>
    <m/>
    <m/>
    <m/>
    <m/>
    <m/>
    <x v="1"/>
    <s v="N"/>
    <n v="1777.3400000000004"/>
    <x v="149"/>
    <n v="0"/>
    <m/>
    <m/>
    <m/>
    <m/>
    <n v="7458"/>
    <s v="Mgr Income Tax"/>
    <s v="Shared Services"/>
    <x v="0"/>
    <s v="6"/>
    <s v="ATM-Dal-Lincoln III"/>
    <s v="ATM-Dal-Income Tax [1129]"/>
    <n v="1129"/>
    <s v="PERIOD"/>
  </r>
  <r>
    <n v="27193"/>
    <s v="Nguyen, Amy"/>
    <m/>
    <m/>
    <m/>
    <m/>
    <m/>
    <m/>
    <m/>
    <m/>
    <m/>
    <x v="1"/>
    <s v="N"/>
    <n v="1053.8600000000001"/>
    <x v="149"/>
    <n v="0"/>
    <m/>
    <m/>
    <m/>
    <m/>
    <n v="7467"/>
    <s v="State &amp; Local Tax Acct"/>
    <s v="Shared Services"/>
    <x v="0"/>
    <s v="4"/>
    <s v="ATM-Dal-Lincoln III"/>
    <s v="ATM-Dal-Property &amp; Sales Tax [1128]"/>
    <n v="1128"/>
    <s v="PERIOD"/>
  </r>
  <r>
    <n v="27194"/>
    <s v="Socia, Ryan"/>
    <m/>
    <m/>
    <m/>
    <m/>
    <m/>
    <m/>
    <m/>
    <m/>
    <m/>
    <x v="1"/>
    <s v="N"/>
    <n v="2085.1"/>
    <x v="149"/>
    <n v="0"/>
    <m/>
    <m/>
    <m/>
    <m/>
    <n v="7473"/>
    <s v="Gas Supply Representative"/>
    <s v="Shared Services"/>
    <x v="0"/>
    <s v="5"/>
    <s v="ATM-Dallas Lincoln II"/>
    <s v="ATM-Dal-Regional Gas Supply [1822]"/>
    <n v="1822"/>
    <s v="PERIOD"/>
  </r>
  <r>
    <n v="27200"/>
    <s v="George, Serena C"/>
    <m/>
    <m/>
    <m/>
    <m/>
    <m/>
    <m/>
    <m/>
    <m/>
    <m/>
    <x v="1"/>
    <s v="N"/>
    <n v="800"/>
    <x v="149"/>
    <n v="0"/>
    <m/>
    <m/>
    <m/>
    <m/>
    <s v="7489"/>
    <s v="State &amp; Local Tax Acct"/>
    <s v="Shared Services"/>
    <x v="0"/>
    <s v="4"/>
    <s v="ATM-Dal-Lincoln III"/>
    <s v="ATM-Dal-Property &amp; Sales Tax [1128]"/>
    <n v="1128"/>
    <s v="PERIOD"/>
  </r>
  <r>
    <n v="27212"/>
    <s v="Hutchinson, Chris L"/>
    <m/>
    <m/>
    <m/>
    <m/>
    <m/>
    <m/>
    <m/>
    <m/>
    <m/>
    <x v="1"/>
    <s v="N"/>
    <n v="1009.1999999999999"/>
    <x v="149"/>
    <n v="0"/>
    <m/>
    <m/>
    <m/>
    <m/>
    <s v="7493"/>
    <s v="Gas Supply Representative"/>
    <s v="Shared Services"/>
    <x v="0"/>
    <s v="5"/>
    <s v="MS-Flowood HQ"/>
    <s v="ATM-Jackson-West Region Gas Supply &amp; Services [1828]"/>
    <n v="1828"/>
    <s v="PERIOD"/>
  </r>
  <r>
    <n v="27220"/>
    <s v="Kimball, Patrick C (Cole)"/>
    <m/>
    <m/>
    <m/>
    <m/>
    <m/>
    <m/>
    <m/>
    <m/>
    <m/>
    <x v="1"/>
    <s v="N"/>
    <n v="321.96000000000004"/>
    <x v="149"/>
    <n v="0"/>
    <m/>
    <m/>
    <m/>
    <m/>
    <s v="7495"/>
    <s v="Customer Support Associate"/>
    <s v="Customer Service Organization"/>
    <x v="2"/>
    <s v="1"/>
    <s v="ATM-Waco-CCC"/>
    <s v="ATM-CSO-Customer Contact Center [1212]"/>
    <n v="1212"/>
    <s v="HOURLY"/>
  </r>
  <r>
    <n v="27221"/>
    <s v="Scott, Paulette R"/>
    <m/>
    <m/>
    <m/>
    <m/>
    <m/>
    <m/>
    <m/>
    <m/>
    <m/>
    <x v="1"/>
    <s v="N"/>
    <n v="351.52"/>
    <x v="149"/>
    <n v="0"/>
    <m/>
    <m/>
    <m/>
    <m/>
    <s v="7506"/>
    <s v="Customer Support Associate"/>
    <s v="Customer Service Organization"/>
    <x v="2"/>
    <s v="1"/>
    <s v="ATM-Waco-CCC"/>
    <s v="ATM-CSO-Customer Contact Center [1212]"/>
    <n v="1212"/>
    <s v="HOURLY"/>
  </r>
  <r>
    <n v="27222"/>
    <s v="Dwornik, Jessica I (Jess)"/>
    <m/>
    <m/>
    <m/>
    <m/>
    <m/>
    <m/>
    <m/>
    <m/>
    <m/>
    <x v="1"/>
    <s v="N"/>
    <n v="355.27"/>
    <x v="149"/>
    <n v="0"/>
    <m/>
    <m/>
    <m/>
    <m/>
    <s v="7484"/>
    <s v="Customer Support Associate"/>
    <s v="Customer Service Organization"/>
    <x v="2"/>
    <s v="1"/>
    <s v="ATM-Waco-CCC"/>
    <s v="ATM-CSO-Customer Contact Center [1212]"/>
    <n v="1212"/>
    <s v="HOURLY"/>
  </r>
  <r>
    <n v="27223"/>
    <s v="Kimmel, Dee A (Dee Ann)"/>
    <m/>
    <m/>
    <m/>
    <m/>
    <m/>
    <m/>
    <m/>
    <m/>
    <m/>
    <x v="1"/>
    <s v="N"/>
    <n v="363.84000000000003"/>
    <x v="149"/>
    <n v="0"/>
    <m/>
    <m/>
    <m/>
    <m/>
    <s v="7496"/>
    <s v="Customer Support Associate"/>
    <s v="Customer Service Organization"/>
    <x v="2"/>
    <s v="1"/>
    <s v="ATM-Waco-CCC"/>
    <s v="ATM-CSO-Customer Contact Center [1212]"/>
    <n v="1212"/>
    <s v="HOURLY"/>
  </r>
  <r>
    <n v="27225"/>
    <s v="Hudson, Shannon T"/>
    <m/>
    <m/>
    <m/>
    <m/>
    <m/>
    <m/>
    <m/>
    <m/>
    <m/>
    <x v="1"/>
    <s v="N"/>
    <n v="574"/>
    <x v="149"/>
    <n v="0"/>
    <m/>
    <m/>
    <m/>
    <m/>
    <s v="7492"/>
    <s v="Customer Support Associate"/>
    <s v="Customer Service Organization"/>
    <x v="2"/>
    <s v="1"/>
    <s v="ATM-Waco-CCC"/>
    <s v="ATM-CSO-Customer Contact Center [1212]"/>
    <n v="1212"/>
    <s v="HOURLY"/>
  </r>
  <r>
    <n v="27226"/>
    <s v="Palmer, Jessica"/>
    <m/>
    <m/>
    <m/>
    <m/>
    <m/>
    <m/>
    <m/>
    <m/>
    <m/>
    <x v="1"/>
    <s v="N"/>
    <n v="336.61"/>
    <x v="149"/>
    <n v="0"/>
    <m/>
    <m/>
    <m/>
    <m/>
    <s v="7501"/>
    <s v="Customer Support Associate"/>
    <s v="Customer Service Organization"/>
    <x v="2"/>
    <s v="1"/>
    <s v="ATM-Waco-CCC"/>
    <s v="ATM-CSO-Customer Contact Center [1212]"/>
    <n v="1212"/>
    <s v="HOURLY"/>
  </r>
  <r>
    <n v="27227"/>
    <s v="Epps, Ali R"/>
    <m/>
    <m/>
    <m/>
    <m/>
    <m/>
    <m/>
    <m/>
    <m/>
    <m/>
    <x v="1"/>
    <s v="N"/>
    <n v="345.87"/>
    <x v="149"/>
    <n v="0"/>
    <m/>
    <m/>
    <m/>
    <m/>
    <s v="7485"/>
    <s v="Customer Support Associate"/>
    <s v="Customer Service Organization"/>
    <x v="2"/>
    <s v="1"/>
    <s v="ATM-Amarillo CCC"/>
    <s v="ATM-CSO-Customer Contact Center [1212]"/>
    <n v="1212"/>
    <s v="HOURLY"/>
  </r>
  <r>
    <n v="27229"/>
    <s v="McSpadden, Karen A"/>
    <m/>
    <m/>
    <m/>
    <m/>
    <m/>
    <m/>
    <m/>
    <m/>
    <m/>
    <x v="1"/>
    <s v="N"/>
    <n v="362.4"/>
    <x v="149"/>
    <n v="0"/>
    <m/>
    <m/>
    <m/>
    <m/>
    <s v="7499"/>
    <s v="Customer Support Associate"/>
    <s v="Customer Service Organization"/>
    <x v="2"/>
    <s v="1"/>
    <s v="ATM-Amarillo CCC"/>
    <s v="ATM-CSO-Customer Contact Center [1212]"/>
    <n v="1212"/>
    <s v="HOURLY"/>
  </r>
  <r>
    <n v="27230"/>
    <s v="Taylor, Robert T (Tristan)"/>
    <m/>
    <m/>
    <m/>
    <m/>
    <m/>
    <m/>
    <m/>
    <m/>
    <m/>
    <x v="1"/>
    <s v="N"/>
    <n v="356.20000000000005"/>
    <x v="149"/>
    <n v="0"/>
    <m/>
    <m/>
    <m/>
    <m/>
    <s v="7510"/>
    <s v="Customer Support Associate"/>
    <s v="Customer Service Organization"/>
    <x v="2"/>
    <s v="1"/>
    <s v="ATM-Amarillo CCC"/>
    <s v="ATM-CSO-Customer Contact Center [1212]"/>
    <n v="1212"/>
    <s v="HOURLY"/>
  </r>
  <r>
    <n v="27232"/>
    <s v="Diaz Rivera, Jay M"/>
    <m/>
    <m/>
    <m/>
    <m/>
    <m/>
    <m/>
    <m/>
    <m/>
    <m/>
    <x v="1"/>
    <s v="N"/>
    <n v="324.90000000000003"/>
    <x v="149"/>
    <n v="0"/>
    <m/>
    <m/>
    <m/>
    <m/>
    <s v="7483"/>
    <s v="Customer Support Associate"/>
    <s v="Customer Service Organization"/>
    <x v="2"/>
    <s v="1"/>
    <s v="ATM-Waco-CCC"/>
    <s v="ATM-CSO-Customer Contact Center [1212]"/>
    <n v="1212"/>
    <s v="HOURLY"/>
  </r>
  <r>
    <n v="27233"/>
    <s v="Phillips, Aaron B"/>
    <m/>
    <m/>
    <m/>
    <m/>
    <m/>
    <m/>
    <m/>
    <m/>
    <m/>
    <x v="1"/>
    <s v="N"/>
    <n v="344.82000000000005"/>
    <x v="149"/>
    <n v="0"/>
    <m/>
    <m/>
    <m/>
    <m/>
    <s v="7503"/>
    <s v="Customer Support Associate"/>
    <s v="Customer Service Organization"/>
    <x v="2"/>
    <s v="1"/>
    <s v="ATM-Amarillo CCC"/>
    <s v="ATM-CSO-Customer Contact Center [1212]"/>
    <n v="1212"/>
    <s v="HOURLY"/>
  </r>
  <r>
    <n v="27234"/>
    <s v="Polk, Kelsey R"/>
    <m/>
    <m/>
    <m/>
    <m/>
    <m/>
    <m/>
    <m/>
    <m/>
    <m/>
    <x v="1"/>
    <s v="N"/>
    <n v="362.08000000000004"/>
    <x v="149"/>
    <n v="0"/>
    <m/>
    <m/>
    <m/>
    <m/>
    <s v="7504"/>
    <s v="Customer Support Associate"/>
    <s v="Customer Service Organization"/>
    <x v="2"/>
    <s v="1"/>
    <s v="ATM-Amarillo CCC"/>
    <s v="ATM-CSO-Customer Contact Center [1212]"/>
    <n v="1212"/>
    <s v="HOURLY"/>
  </r>
  <r>
    <n v="27235"/>
    <s v="Golden, Amber"/>
    <m/>
    <m/>
    <m/>
    <m/>
    <m/>
    <m/>
    <m/>
    <m/>
    <m/>
    <x v="1"/>
    <s v="N"/>
    <n v="364.84"/>
    <x v="149"/>
    <n v="0"/>
    <m/>
    <m/>
    <m/>
    <m/>
    <s v="7490"/>
    <s v="Customer Support Associate"/>
    <s v="Customer Service Organization"/>
    <x v="2"/>
    <s v="1"/>
    <s v="ATM-Amarillo CCC"/>
    <s v="ATM-CSO-Customer Contact Center [1212]"/>
    <n v="1212"/>
    <s v="HOURLY"/>
  </r>
  <r>
    <n v="27236"/>
    <s v="Wagner, Brandi"/>
    <m/>
    <m/>
    <m/>
    <m/>
    <m/>
    <m/>
    <m/>
    <m/>
    <m/>
    <x v="1"/>
    <s v="N"/>
    <n v="255.24"/>
    <x v="149"/>
    <n v="0"/>
    <m/>
    <m/>
    <m/>
    <m/>
    <s v="7512"/>
    <s v="Customer Support Associate"/>
    <s v="Customer Service Organization"/>
    <x v="2"/>
    <s v="1"/>
    <s v="ATM-Amarillo CCC"/>
    <s v="ATM-CSO-Customer Contact Center [1212]"/>
    <n v="1212"/>
    <s v="HOURLY"/>
  </r>
  <r>
    <n v="27237"/>
    <s v="Mercer, Stephanie Ann"/>
    <m/>
    <m/>
    <m/>
    <m/>
    <m/>
    <m/>
    <m/>
    <m/>
    <m/>
    <x v="1"/>
    <s v="N"/>
    <n v="366.43"/>
    <x v="149"/>
    <n v="0"/>
    <m/>
    <m/>
    <m/>
    <m/>
    <s v="7500"/>
    <s v="Customer Support Associate"/>
    <s v="Customer Service Organization"/>
    <x v="2"/>
    <s v="1"/>
    <s v="ATM-Amarillo CCC"/>
    <s v="ATM-CSO-Customer Contact Center [1212]"/>
    <n v="1212"/>
    <s v="HOURLY"/>
  </r>
  <r>
    <n v="27242"/>
    <s v="Conrad, Porter H (Heath)"/>
    <m/>
    <m/>
    <m/>
    <m/>
    <m/>
    <m/>
    <m/>
    <m/>
    <m/>
    <x v="1"/>
    <s v="N"/>
    <n v="589.72"/>
    <x v="149"/>
    <n v="0"/>
    <m/>
    <m/>
    <m/>
    <m/>
    <n v="7482"/>
    <s v="Construction Operator 2"/>
    <s v="Kentucky-Mid-States Division"/>
    <x v="3"/>
    <s v="2"/>
    <s v="KMD-Madisonville"/>
    <s v="KMD-Madisonville-C&amp;M/Service [2634]"/>
    <n v="2634"/>
    <s v="HOURLY"/>
  </r>
  <r>
    <n v="27243"/>
    <s v="French, John R"/>
    <m/>
    <m/>
    <m/>
    <m/>
    <m/>
    <m/>
    <m/>
    <m/>
    <m/>
    <x v="1"/>
    <s v="N"/>
    <n v="576.61999999999989"/>
    <x v="149"/>
    <n v="0"/>
    <m/>
    <m/>
    <m/>
    <m/>
    <s v="7488"/>
    <s v="GIS Specialist"/>
    <s v="Kentucky-Mid-States Division"/>
    <x v="1"/>
    <s v="3"/>
    <s v="KMD-Franklin"/>
    <s v="KMD-Cool Springs-Maps/Records [3306]"/>
    <n v="3306"/>
    <s v="HOURLY"/>
  </r>
  <r>
    <n v="27249"/>
    <s v="Stuart, Craig"/>
    <m/>
    <m/>
    <m/>
    <m/>
    <m/>
    <m/>
    <m/>
    <m/>
    <m/>
    <x v="1"/>
    <s v="N"/>
    <n v="1010.78"/>
    <x v="149"/>
    <n v="0"/>
    <m/>
    <m/>
    <m/>
    <m/>
    <n v="7550"/>
    <s v="Gas Contract Admin Specialist"/>
    <s v="Shared Services"/>
    <x v="0"/>
    <s v="4"/>
    <s v="ATM-Dallas Lincoln II"/>
    <s v="ATM-Dal-Gas Contract Admin [1823]"/>
    <n v="1823"/>
    <s v="PERIOD"/>
  </r>
  <r>
    <n v="27253"/>
    <s v="Ayyad, May"/>
    <m/>
    <m/>
    <m/>
    <m/>
    <m/>
    <m/>
    <m/>
    <m/>
    <m/>
    <x v="1"/>
    <s v="N"/>
    <n v="743.06"/>
    <x v="149"/>
    <n v="0"/>
    <m/>
    <m/>
    <m/>
    <m/>
    <n v="7514"/>
    <s v="SCADA Systems Developer"/>
    <s v="Shared Services"/>
    <x v="0"/>
    <s v="6"/>
    <s v="ATM-Franklin"/>
    <s v="ATM-Franklin-Gas Control &amp; Storage [1825]"/>
    <n v="1825"/>
    <s v="PERIOD"/>
  </r>
  <r>
    <n v="27256"/>
    <s v="Upton, Dalton C"/>
    <m/>
    <m/>
    <m/>
    <m/>
    <m/>
    <m/>
    <m/>
    <m/>
    <m/>
    <x v="1"/>
    <s v="N"/>
    <n v="479.82999999999993"/>
    <x v="149"/>
    <n v="0"/>
    <m/>
    <m/>
    <m/>
    <m/>
    <n v="7552"/>
    <s v="Construction Operator 1"/>
    <s v="Kentucky-Mid-States Division"/>
    <x v="3"/>
    <s v="1"/>
    <s v="KMD-Hopkinsville"/>
    <s v="KMD-Hopkinsville-C&amp;M/Service [2736]"/>
    <n v="2736"/>
    <s v="HOURLY"/>
  </r>
  <r>
    <n v="27259"/>
    <s v="Greer, Isaiah B"/>
    <m/>
    <m/>
    <m/>
    <m/>
    <m/>
    <m/>
    <m/>
    <m/>
    <m/>
    <x v="1"/>
    <s v="N"/>
    <n v="1870.7600000000002"/>
    <x v="149"/>
    <n v="0"/>
    <m/>
    <m/>
    <m/>
    <m/>
    <n v="7528"/>
    <s v="Engineer 1"/>
    <s v="Kentucky-Mid-States Division"/>
    <x v="1"/>
    <s v="4"/>
    <s v="KMD-Franklin"/>
    <s v="KMD-Cool Springs-Engineering [3315]"/>
    <n v="3315"/>
    <s v="PERIOD"/>
  </r>
  <r>
    <n v="27265"/>
    <s v="Jones, Valarie"/>
    <m/>
    <m/>
    <m/>
    <m/>
    <m/>
    <m/>
    <m/>
    <m/>
    <m/>
    <x v="1"/>
    <s v="N"/>
    <n v="317.13000000000005"/>
    <x v="149"/>
    <n v="0"/>
    <m/>
    <m/>
    <m/>
    <m/>
    <n v="7532"/>
    <s v="Customer Support Associate"/>
    <s v="Customer Service Organization"/>
    <x v="2"/>
    <s v="1"/>
    <s v="ATM-Amarillo CCC"/>
    <s v="ATM-CSO-Customer Contact Center [1212]"/>
    <n v="1212"/>
    <s v="HOURLY"/>
  </r>
  <r>
    <n v="27266"/>
    <s v="Papa, Lindsey"/>
    <m/>
    <m/>
    <m/>
    <m/>
    <m/>
    <m/>
    <m/>
    <m/>
    <m/>
    <x v="1"/>
    <s v="N"/>
    <n v="63.19"/>
    <x v="149"/>
    <n v="0"/>
    <m/>
    <m/>
    <m/>
    <m/>
    <n v="7544"/>
    <s v="Customer Support Associate"/>
    <s v="Customer Service Organization"/>
    <x v="2"/>
    <s v="1"/>
    <s v="ATM-Amarillo CCC"/>
    <s v="ATM-CSO-Customer Contact Center [1212]"/>
    <n v="1212"/>
    <s v="HOURLY"/>
  </r>
  <r>
    <n v="27267"/>
    <s v="Ragsdale, Penny"/>
    <m/>
    <m/>
    <m/>
    <m/>
    <m/>
    <m/>
    <m/>
    <m/>
    <m/>
    <x v="1"/>
    <s v="N"/>
    <n v="315.01"/>
    <x v="149"/>
    <n v="0"/>
    <m/>
    <m/>
    <m/>
    <m/>
    <n v="7546"/>
    <s v="Customer Support Associate"/>
    <s v="Customer Service Organization"/>
    <x v="2"/>
    <s v="1"/>
    <s v="ATM-Waco-CCC"/>
    <s v="ATM-CSO-Customer Contact Center [1212]"/>
    <n v="1212"/>
    <s v="HOURLY"/>
  </r>
  <r>
    <n v="27268"/>
    <s v="Flores-Medina, Yareli"/>
    <m/>
    <m/>
    <m/>
    <m/>
    <m/>
    <m/>
    <m/>
    <m/>
    <m/>
    <x v="1"/>
    <s v="N"/>
    <n v="321.53999999999996"/>
    <x v="149"/>
    <n v="0"/>
    <m/>
    <m/>
    <m/>
    <m/>
    <n v="7526"/>
    <s v="Customer Support Associate"/>
    <s v="Customer Service Organization"/>
    <x v="2"/>
    <s v="1"/>
    <s v="ATM-Waco-CCC"/>
    <s v="ATM-CSO-Customer Contact Center [1212]"/>
    <n v="1212"/>
    <s v="HOURLY"/>
  </r>
  <r>
    <n v="27270"/>
    <s v="Kirkpatrick, Malinda K"/>
    <m/>
    <m/>
    <m/>
    <m/>
    <m/>
    <m/>
    <m/>
    <m/>
    <m/>
    <x v="1"/>
    <s v="N"/>
    <n v="312"/>
    <x v="149"/>
    <n v="0"/>
    <m/>
    <m/>
    <m/>
    <m/>
    <n v="7533"/>
    <s v="Customer Support Associate"/>
    <s v="Customer Service Organization"/>
    <x v="2"/>
    <s v="1"/>
    <s v="ATM-Waco-CCC"/>
    <s v="ATM-CSO-Customer Contact Center [1212]"/>
    <n v="1212"/>
    <s v="HOURLY"/>
  </r>
  <r>
    <n v="27271"/>
    <s v="Jenkins, Brittainy N"/>
    <m/>
    <m/>
    <m/>
    <m/>
    <m/>
    <m/>
    <m/>
    <m/>
    <m/>
    <x v="1"/>
    <s v="N"/>
    <n v="306.95999999999998"/>
    <x v="149"/>
    <n v="0"/>
    <m/>
    <m/>
    <m/>
    <m/>
    <n v="7530"/>
    <s v="Customer Support Associate"/>
    <s v="Customer Service Organization"/>
    <x v="2"/>
    <s v="1"/>
    <s v="ATM-Waco-CCC"/>
    <s v="ATM-CSO-Customer Contact Center [1212]"/>
    <n v="1212"/>
    <s v="HOURLY"/>
  </r>
  <r>
    <n v="27272"/>
    <s v="Doty, Michelle L"/>
    <m/>
    <m/>
    <m/>
    <m/>
    <m/>
    <m/>
    <m/>
    <m/>
    <m/>
    <x v="1"/>
    <s v="N"/>
    <n v="312.3"/>
    <x v="149"/>
    <n v="0"/>
    <m/>
    <m/>
    <m/>
    <m/>
    <n v="7524"/>
    <s v="Customer Support Associate"/>
    <s v="Customer Service Organization"/>
    <x v="2"/>
    <s v="1"/>
    <s v="ATM-Waco-CCC"/>
    <s v="ATM-CSO-Customer Contact Center [1212]"/>
    <n v="1212"/>
    <s v="HOURLY"/>
  </r>
  <r>
    <n v="27273"/>
    <s v="Bernal, Emily M"/>
    <m/>
    <m/>
    <m/>
    <m/>
    <m/>
    <m/>
    <m/>
    <m/>
    <m/>
    <x v="1"/>
    <s v="N"/>
    <n v="313.27"/>
    <x v="149"/>
    <n v="0"/>
    <m/>
    <m/>
    <m/>
    <m/>
    <n v="7517"/>
    <s v="Customer Support Associate"/>
    <s v="Customer Service Organization"/>
    <x v="2"/>
    <s v="1"/>
    <s v="ATM-Amarillo CCC"/>
    <s v="ATM-CSO-Customer Contact Center [1212]"/>
    <n v="1212"/>
    <s v="HOURLY"/>
  </r>
  <r>
    <n v="27274"/>
    <s v="Fernandez, Victoria N"/>
    <m/>
    <m/>
    <m/>
    <m/>
    <m/>
    <m/>
    <m/>
    <m/>
    <m/>
    <x v="1"/>
    <s v="N"/>
    <n v="312.89"/>
    <x v="149"/>
    <n v="0"/>
    <m/>
    <m/>
    <m/>
    <m/>
    <n v="7525"/>
    <s v="Customer Support Associate"/>
    <s v="Customer Service Organization"/>
    <x v="2"/>
    <s v="1"/>
    <s v="ATM-Waco-CCC"/>
    <s v="ATM-CSO-Customer Contact Center [1212]"/>
    <n v="1212"/>
    <s v="HOURLY"/>
  </r>
  <r>
    <n v="27275"/>
    <s v="Mcgowen, Anna M (Ann)"/>
    <m/>
    <m/>
    <m/>
    <m/>
    <m/>
    <m/>
    <m/>
    <m/>
    <m/>
    <x v="1"/>
    <s v="N"/>
    <n v="308.53999999999996"/>
    <x v="149"/>
    <n v="0"/>
    <m/>
    <m/>
    <m/>
    <m/>
    <n v="7541"/>
    <s v="Customer Support Associate"/>
    <s v="Customer Service Organization"/>
    <x v="2"/>
    <s v="1"/>
    <s v="ATM-Waco-CCC"/>
    <s v="ATM-CSO-Customer Contact Center [1212]"/>
    <n v="1212"/>
    <s v="HOURLY"/>
  </r>
  <r>
    <n v="27276"/>
    <s v="Lopez, Christopher"/>
    <m/>
    <m/>
    <m/>
    <m/>
    <m/>
    <m/>
    <m/>
    <m/>
    <m/>
    <x v="1"/>
    <s v="N"/>
    <n v="310.61999999999995"/>
    <x v="149"/>
    <n v="0"/>
    <m/>
    <m/>
    <m/>
    <m/>
    <n v="7538"/>
    <s v="Customer Support Associate"/>
    <s v="Customer Service Organization"/>
    <x v="2"/>
    <s v="1"/>
    <s v="ATM-Amarillo CCC"/>
    <s v="ATM-CSO-Customer Contact Center [1212]"/>
    <n v="1212"/>
    <s v="HOURLY"/>
  </r>
  <r>
    <n v="27278"/>
    <s v="Webber, Myriah"/>
    <m/>
    <m/>
    <m/>
    <m/>
    <m/>
    <m/>
    <m/>
    <m/>
    <m/>
    <x v="1"/>
    <s v="N"/>
    <n v="117.56"/>
    <x v="149"/>
    <n v="0"/>
    <m/>
    <m/>
    <m/>
    <m/>
    <n v="7553"/>
    <s v="Customer Support Associate"/>
    <s v="Customer Service Organization"/>
    <x v="2"/>
    <s v="1"/>
    <s v="ATM-Amarillo CCC"/>
    <s v="ATM-CSO-Customer Contact Center [1212]"/>
    <n v="1212"/>
    <s v="HOURLY"/>
  </r>
  <r>
    <n v="27279"/>
    <s v="Gibbs, Maranda K"/>
    <m/>
    <m/>
    <m/>
    <m/>
    <m/>
    <m/>
    <m/>
    <m/>
    <m/>
    <x v="1"/>
    <s v="N"/>
    <n v="305.91000000000003"/>
    <x v="149"/>
    <n v="0"/>
    <m/>
    <m/>
    <m/>
    <m/>
    <n v="7527"/>
    <s v="Customer Support Associate"/>
    <s v="Customer Service Organization"/>
    <x v="2"/>
    <s v="1"/>
    <s v="ATM-Waco-CCC"/>
    <s v="ATM-CSO-Customer Contact Center [1212]"/>
    <n v="1212"/>
    <s v="HOURLY"/>
  </r>
  <r>
    <n v="27280"/>
    <s v="Cumby, Nikki Q"/>
    <m/>
    <m/>
    <m/>
    <m/>
    <m/>
    <m/>
    <m/>
    <m/>
    <m/>
    <x v="1"/>
    <s v="N"/>
    <n v="0"/>
    <x v="149"/>
    <n v="0"/>
    <m/>
    <m/>
    <m/>
    <m/>
    <n v="7522"/>
    <s v="Customer Support Associate"/>
    <s v="Customer Service Organization"/>
    <x v="2"/>
    <s v="1"/>
    <s v="ATM-Waco-CCC"/>
    <s v="ATM-CSO-Customer Contact Center [1212]"/>
    <n v="1212"/>
    <s v="HOURLY"/>
  </r>
  <r>
    <n v="27281"/>
    <s v="Williams-Harrison, Le-Essence A"/>
    <m/>
    <m/>
    <m/>
    <m/>
    <m/>
    <m/>
    <m/>
    <m/>
    <m/>
    <x v="1"/>
    <s v="N"/>
    <n v="90.18"/>
    <x v="149"/>
    <n v="0"/>
    <m/>
    <m/>
    <m/>
    <m/>
    <n v="7557"/>
    <s v="Customer Support Associate"/>
    <s v="Customer Service Organization"/>
    <x v="2"/>
    <s v="1"/>
    <s v="ATM-Waco-CCC"/>
    <s v="ATM-CSO-Customer Contact Center [1212]"/>
    <n v="1212"/>
    <s v="HOURLY"/>
  </r>
  <r>
    <n v="27282"/>
    <s v="Bollinger, Christine L"/>
    <m/>
    <m/>
    <m/>
    <m/>
    <m/>
    <m/>
    <m/>
    <m/>
    <m/>
    <x v="1"/>
    <s v="N"/>
    <n v="250.40999999999997"/>
    <x v="149"/>
    <n v="0"/>
    <m/>
    <m/>
    <m/>
    <m/>
    <n v="7518"/>
    <s v="Customer Support Associate"/>
    <s v="Customer Service Organization"/>
    <x v="2"/>
    <s v="1"/>
    <s v="ATM-Amarillo CCC"/>
    <s v="ATM-CSO-Customer Contact Center [1212]"/>
    <n v="1212"/>
    <s v="HOURLY"/>
  </r>
  <r>
    <n v="27283"/>
    <s v="Leon, Elsa G"/>
    <m/>
    <m/>
    <m/>
    <m/>
    <m/>
    <m/>
    <m/>
    <m/>
    <m/>
    <x v="1"/>
    <s v="N"/>
    <n v="321.43000000000006"/>
    <x v="149"/>
    <n v="0"/>
    <m/>
    <m/>
    <m/>
    <m/>
    <n v="7537"/>
    <s v="Customer Support Associate"/>
    <s v="Customer Service Organization"/>
    <x v="2"/>
    <s v="1"/>
    <s v="ATM-Waco-CCC"/>
    <s v="ATM-CSO-Customer Contact Center [1212]"/>
    <n v="1212"/>
    <s v="HOURLY"/>
  </r>
  <r>
    <n v="27284"/>
    <s v="Wright, Melissa"/>
    <m/>
    <m/>
    <m/>
    <m/>
    <m/>
    <m/>
    <m/>
    <m/>
    <m/>
    <x v="1"/>
    <s v="N"/>
    <n v="100.66000000000001"/>
    <x v="149"/>
    <n v="0"/>
    <m/>
    <m/>
    <m/>
    <m/>
    <n v="7558"/>
    <s v="Customer Support Associate"/>
    <s v="Customer Service Organization"/>
    <x v="2"/>
    <s v="1"/>
    <s v="ATM-Waco-CCC"/>
    <s v="ATM-CSO-Customer Contact Center [1212]"/>
    <n v="1212"/>
    <s v="HOURLY"/>
  </r>
  <r>
    <n v="27286"/>
    <s v="Demerson-Woumfouo, Alisha"/>
    <m/>
    <m/>
    <m/>
    <m/>
    <m/>
    <m/>
    <m/>
    <m/>
    <m/>
    <x v="1"/>
    <s v="N"/>
    <n v="389.59000000000003"/>
    <x v="149"/>
    <n v="0"/>
    <m/>
    <m/>
    <m/>
    <m/>
    <n v="7523"/>
    <s v="Customer Support Associate"/>
    <s v="Customer Service Organization"/>
    <x v="2"/>
    <s v="1"/>
    <s v="ATM-Amarillo CCC"/>
    <s v="ATM-CSO-Customer Contact Center [1212]"/>
    <n v="1212"/>
    <s v="HOURLY"/>
  </r>
  <r>
    <n v="27287"/>
    <s v="Avila, Xavier"/>
    <m/>
    <m/>
    <m/>
    <m/>
    <m/>
    <m/>
    <m/>
    <m/>
    <m/>
    <x v="1"/>
    <s v="N"/>
    <n v="304.54000000000002"/>
    <x v="149"/>
    <n v="0"/>
    <m/>
    <m/>
    <m/>
    <m/>
    <s v="7513"/>
    <s v="Customer Support Associate"/>
    <s v="Customer Service Organization"/>
    <x v="2"/>
    <s v="1"/>
    <s v="ATM-Waco-CCC"/>
    <s v="ATM-CSO-Customer Contact Center [1212]"/>
    <n v="1212"/>
    <s v="HOURLY"/>
  </r>
  <r>
    <n v="27288"/>
    <s v="Cruz, Marina A"/>
    <m/>
    <m/>
    <m/>
    <m/>
    <m/>
    <m/>
    <m/>
    <m/>
    <m/>
    <x v="1"/>
    <s v="N"/>
    <n v="314.60999999999996"/>
    <x v="149"/>
    <n v="0"/>
    <m/>
    <m/>
    <m/>
    <m/>
    <n v="7521"/>
    <s v="Customer Support Associate"/>
    <s v="Customer Service Organization"/>
    <x v="2"/>
    <s v="1"/>
    <s v="ATM-Amarillo CCC"/>
    <s v="ATM-CSO-Customer Contact Center [1212]"/>
    <n v="1212"/>
    <s v="HOURLY"/>
  </r>
  <r>
    <n v="27292"/>
    <s v="Lawrence, Mykalen"/>
    <m/>
    <m/>
    <m/>
    <m/>
    <m/>
    <m/>
    <m/>
    <m/>
    <m/>
    <x v="1"/>
    <s v="N"/>
    <n v="302.03999999999996"/>
    <x v="149"/>
    <n v="0"/>
    <m/>
    <m/>
    <m/>
    <m/>
    <n v="7536"/>
    <s v="Customer Support Associate"/>
    <s v="Customer Service Organization"/>
    <x v="2"/>
    <s v="1"/>
    <s v="ATM-Waco-CCC"/>
    <s v="ATM-CSO-Customer Contact Center [1212]"/>
    <n v="1212"/>
    <s v="HOURLY"/>
  </r>
  <r>
    <n v="27298"/>
    <s v="Williams, Donovan"/>
    <m/>
    <m/>
    <m/>
    <m/>
    <m/>
    <m/>
    <m/>
    <m/>
    <m/>
    <x v="1"/>
    <s v="N"/>
    <n v="653.85"/>
    <x v="149"/>
    <n v="0"/>
    <m/>
    <m/>
    <m/>
    <m/>
    <n v="7555"/>
    <s v="Systems Assurance Analyst"/>
    <s v="Shared Services"/>
    <x v="0"/>
    <s v="5"/>
    <s v="ATM-Dallas Lincoln II"/>
    <s v="ATM-Dal-TBS Application Support [1837]"/>
    <n v="1837"/>
    <s v="PERIOD"/>
  </r>
  <r>
    <n v="27323"/>
    <s v="Garcia, Alina B"/>
    <m/>
    <m/>
    <m/>
    <m/>
    <m/>
    <m/>
    <m/>
    <m/>
    <m/>
    <x v="1"/>
    <s v="N"/>
    <n v="88.580000000000013"/>
    <x v="149"/>
    <n v="0"/>
    <m/>
    <m/>
    <m/>
    <m/>
    <n v="7589"/>
    <s v="Customer Support Associate"/>
    <s v="Customer Service Organization"/>
    <x v="2"/>
    <s v="1"/>
    <s v="ATM-Amarillo CCC"/>
    <s v="ATM-CSO-Customer Contact Center [1212]"/>
    <n v="1212"/>
    <s v="HOURLY"/>
  </r>
  <r>
    <n v="27324"/>
    <s v="Hunt, Ethan"/>
    <m/>
    <m/>
    <m/>
    <m/>
    <m/>
    <m/>
    <m/>
    <m/>
    <m/>
    <x v="1"/>
    <s v="N"/>
    <n v="88.87"/>
    <x v="149"/>
    <n v="0"/>
    <m/>
    <m/>
    <m/>
    <m/>
    <n v="7594"/>
    <s v="Customer Support Associate"/>
    <s v="Customer Service Organization"/>
    <x v="2"/>
    <s v="1"/>
    <s v="ATM-Amarillo CCC"/>
    <s v="ATM-CSO-Customer Contact Center [1212]"/>
    <n v="1212"/>
    <s v="HOURLY"/>
  </r>
  <r>
    <n v="27325"/>
    <s v="Guerrero, Angelica M"/>
    <m/>
    <m/>
    <m/>
    <m/>
    <m/>
    <m/>
    <m/>
    <m/>
    <m/>
    <x v="1"/>
    <s v="N"/>
    <n v="68.509999999999991"/>
    <x v="149"/>
    <n v="0"/>
    <m/>
    <m/>
    <m/>
    <m/>
    <n v="7591"/>
    <s v="Customer Support Associate"/>
    <s v="Customer Service Organization"/>
    <x v="2"/>
    <s v="1"/>
    <s v="ATM-Amarillo CCC"/>
    <s v="ATM-CSO-Customer Contact Center [1212]"/>
    <n v="1212"/>
    <s v="HOURLY"/>
  </r>
  <r>
    <n v="27326"/>
    <s v="Harris, Makyla"/>
    <m/>
    <m/>
    <m/>
    <m/>
    <m/>
    <m/>
    <m/>
    <m/>
    <m/>
    <x v="1"/>
    <s v="N"/>
    <n v="87.449999999999989"/>
    <x v="149"/>
    <n v="0"/>
    <m/>
    <m/>
    <m/>
    <m/>
    <n v="7592"/>
    <s v="Customer Support Associate"/>
    <s v="Customer Service Organization"/>
    <x v="2"/>
    <s v="1"/>
    <s v="ATM-Amarillo CCC"/>
    <s v="ATM-CSO-Customer Contact Center [1212]"/>
    <n v="1212"/>
    <s v="HOURLY"/>
  </r>
  <r>
    <n v="27327"/>
    <s v="Ledbetter, Kaylee"/>
    <m/>
    <m/>
    <m/>
    <m/>
    <m/>
    <m/>
    <m/>
    <m/>
    <m/>
    <x v="1"/>
    <s v="N"/>
    <n v="69.150000000000006"/>
    <x v="149"/>
    <n v="0"/>
    <m/>
    <m/>
    <m/>
    <m/>
    <n v="7600"/>
    <s v="Customer Support Associate"/>
    <s v="Customer Service Organization"/>
    <x v="2"/>
    <s v="1"/>
    <s v="ATM-Amarillo CCC"/>
    <s v="ATM-CSO-Customer Contact Center [1212]"/>
    <n v="1212"/>
    <s v="HOURLY"/>
  </r>
  <r>
    <n v="27328"/>
    <s v="Stokes, Sonia"/>
    <m/>
    <m/>
    <m/>
    <m/>
    <m/>
    <m/>
    <m/>
    <m/>
    <m/>
    <x v="1"/>
    <s v="N"/>
    <n v="88.46"/>
    <x v="149"/>
    <n v="0"/>
    <m/>
    <m/>
    <m/>
    <m/>
    <n v="7612"/>
    <s v="Customer Support Associate"/>
    <s v="Customer Service Organization"/>
    <x v="2"/>
    <s v="1"/>
    <s v="ATM-Amarillo CCC"/>
    <s v="ATM-CSO-Customer Contact Center [1212]"/>
    <n v="1212"/>
    <s v="HOURLY"/>
  </r>
  <r>
    <n v="27329"/>
    <s v="Velazquez, Brianna D"/>
    <m/>
    <m/>
    <m/>
    <m/>
    <m/>
    <m/>
    <m/>
    <m/>
    <m/>
    <x v="1"/>
    <s v="N"/>
    <n v="88.18"/>
    <x v="149"/>
    <n v="0"/>
    <m/>
    <m/>
    <m/>
    <m/>
    <n v="7616"/>
    <s v="Customer Support Associate"/>
    <s v="Customer Service Organization"/>
    <x v="2"/>
    <s v="1"/>
    <s v="ATM-Amarillo CCC"/>
    <s v="ATM-CSO-Customer Contact Center [1212]"/>
    <n v="1212"/>
    <s v="HOURLY"/>
  </r>
  <r>
    <n v="27331"/>
    <s v="Mashburn, Amanda"/>
    <m/>
    <m/>
    <m/>
    <m/>
    <m/>
    <m/>
    <m/>
    <m/>
    <m/>
    <x v="1"/>
    <s v="N"/>
    <n v="88.699999999999989"/>
    <x v="149"/>
    <n v="0"/>
    <m/>
    <m/>
    <m/>
    <m/>
    <n v="7603"/>
    <s v="Customer Support Associate"/>
    <s v="Customer Service Organization"/>
    <x v="2"/>
    <s v="1"/>
    <s v="ATM-Amarillo CCC"/>
    <s v="ATM-CSO-Customer Contact Center [1212]"/>
    <n v="1212"/>
    <s v="HOURLY"/>
  </r>
  <r>
    <n v="27332"/>
    <s v="Medrano, Crista A"/>
    <m/>
    <m/>
    <m/>
    <m/>
    <m/>
    <m/>
    <m/>
    <m/>
    <m/>
    <x v="1"/>
    <s v="N"/>
    <n v="88.8"/>
    <x v="149"/>
    <n v="0"/>
    <m/>
    <m/>
    <m/>
    <m/>
    <n v="7604"/>
    <s v="Customer Support Associate"/>
    <s v="Customer Service Organization"/>
    <x v="2"/>
    <s v="1"/>
    <s v="ATM-Amarillo CCC"/>
    <s v="ATM-CSO-Customer Contact Center [1212]"/>
    <n v="1212"/>
    <s v="HOURLY"/>
  </r>
  <r>
    <n v="27333"/>
    <s v="Razo, Stephanie"/>
    <m/>
    <m/>
    <m/>
    <m/>
    <m/>
    <m/>
    <m/>
    <m/>
    <m/>
    <x v="1"/>
    <s v="N"/>
    <n v="89.12"/>
    <x v="149"/>
    <n v="0"/>
    <m/>
    <m/>
    <m/>
    <m/>
    <n v="7609"/>
    <s v="Customer Support Associate"/>
    <s v="Customer Service Organization"/>
    <x v="2"/>
    <s v="1"/>
    <s v="ATM-Amarillo CCC"/>
    <s v="ATM-CSO-Customer Contact Center [1212]"/>
    <n v="1212"/>
    <s v="HOURLY"/>
  </r>
  <r>
    <n v="27335"/>
    <s v="Hofbauer, Amanda J (Mamie)"/>
    <m/>
    <m/>
    <m/>
    <m/>
    <m/>
    <m/>
    <m/>
    <m/>
    <m/>
    <x v="1"/>
    <s v="N"/>
    <n v="90.32"/>
    <x v="149"/>
    <n v="0"/>
    <m/>
    <m/>
    <m/>
    <m/>
    <n v="7593"/>
    <s v="Customer Support Associate"/>
    <s v="Customer Service Organization"/>
    <x v="2"/>
    <s v="1"/>
    <s v="ATM-Amarillo CCC"/>
    <s v="ATM-CSO-Customer Contact Center [1212]"/>
    <n v="1212"/>
    <s v="HOURLY"/>
  </r>
  <r>
    <n v="27336"/>
    <s v="Klein, Rissa"/>
    <m/>
    <m/>
    <m/>
    <m/>
    <m/>
    <m/>
    <m/>
    <m/>
    <m/>
    <x v="1"/>
    <s v="N"/>
    <n v="89.94"/>
    <x v="149"/>
    <n v="0"/>
    <m/>
    <m/>
    <m/>
    <m/>
    <n v="7599"/>
    <s v="Customer Support Associate"/>
    <s v="Customer Service Organization"/>
    <x v="2"/>
    <s v="1"/>
    <s v="ATM-Amarillo CCC"/>
    <s v="ATM-CSO-Customer Contact Center [1212]"/>
    <n v="1212"/>
    <s v="HOURLY"/>
  </r>
  <r>
    <n v="27337"/>
    <s v="Orlds, Elaine D"/>
    <m/>
    <m/>
    <m/>
    <m/>
    <m/>
    <m/>
    <m/>
    <m/>
    <m/>
    <x v="1"/>
    <s v="N"/>
    <n v="88.35"/>
    <x v="149"/>
    <n v="0"/>
    <m/>
    <m/>
    <m/>
    <m/>
    <n v="7606"/>
    <s v="Customer Support Associate"/>
    <s v="Customer Service Organization"/>
    <x v="2"/>
    <s v="1"/>
    <s v="ATM-Amarillo CCC"/>
    <s v="ATM-CSO-Customer Contact Center [1212]"/>
    <n v="1212"/>
    <s v="HOURLY"/>
  </r>
  <r>
    <n v="27338"/>
    <s v="Edwards, Jacob D"/>
    <m/>
    <m/>
    <m/>
    <m/>
    <m/>
    <m/>
    <m/>
    <m/>
    <m/>
    <x v="1"/>
    <s v="N"/>
    <n v="6.72"/>
    <x v="149"/>
    <n v="0"/>
    <m/>
    <m/>
    <m/>
    <m/>
    <n v="7588"/>
    <s v="Construction Operator 1"/>
    <s v="Kentucky-Mid-States Division"/>
    <x v="3"/>
    <s v="1"/>
    <s v="KMD-Bowling Green"/>
    <s v="KMD-Bowling Green-C&amp;M/Service [2734]"/>
    <n v="2734"/>
    <s v="HOURLY"/>
  </r>
  <r>
    <n v="27339"/>
    <s v="Cruz, Adriana J"/>
    <m/>
    <m/>
    <m/>
    <m/>
    <m/>
    <m/>
    <m/>
    <m/>
    <m/>
    <x v="1"/>
    <s v="N"/>
    <n v="89.34"/>
    <x v="149"/>
    <n v="0"/>
    <m/>
    <m/>
    <m/>
    <m/>
    <n v="7583"/>
    <s v="Customer Support Associate"/>
    <s v="Customer Service Organization"/>
    <x v="2"/>
    <s v="1"/>
    <s v="ATM-Amarillo CCC"/>
    <s v="ATM-CSO-Customer Contact Center [1212]"/>
    <n v="1212"/>
    <s v="HOURLY"/>
  </r>
  <r>
    <n v="27340"/>
    <s v="Linley, Courtney D"/>
    <m/>
    <m/>
    <m/>
    <m/>
    <m/>
    <m/>
    <m/>
    <m/>
    <m/>
    <x v="1"/>
    <s v="N"/>
    <n v="88.34"/>
    <x v="149"/>
    <n v="0"/>
    <m/>
    <m/>
    <m/>
    <m/>
    <n v="7602"/>
    <s v="Customer Support Associate"/>
    <s v="Customer Service Organization"/>
    <x v="2"/>
    <s v="1"/>
    <s v="ATM-Amarillo CCC"/>
    <s v="ATM-CSO-Customer Contact Center [1212]"/>
    <n v="1212"/>
    <s v="HOURLY"/>
  </r>
  <r>
    <n v="27342"/>
    <s v="Vallejo, Brittany L"/>
    <m/>
    <m/>
    <m/>
    <m/>
    <m/>
    <m/>
    <m/>
    <m/>
    <m/>
    <x v="1"/>
    <s v="N"/>
    <n v="184.62"/>
    <x v="149"/>
    <n v="0"/>
    <m/>
    <m/>
    <m/>
    <m/>
    <n v="7615"/>
    <s v="Mgr US GAAP Fin Rept"/>
    <s v="Shared Services"/>
    <x v="0"/>
    <s v="7"/>
    <s v="ATM-Dal-Lincoln III"/>
    <s v="ATM-Dal-Financial Reporting [1125]"/>
    <n v="1125"/>
    <s v="PERIOD"/>
  </r>
  <r>
    <n v="27344"/>
    <s v="DeVincenzo, Christina (Christina)"/>
    <m/>
    <m/>
    <m/>
    <m/>
    <m/>
    <m/>
    <m/>
    <m/>
    <m/>
    <x v="1"/>
    <s v="N"/>
    <n v="81.540000000000006"/>
    <x v="149"/>
    <n v="0"/>
    <m/>
    <m/>
    <m/>
    <m/>
    <n v="7585"/>
    <s v="Communications Specialist"/>
    <s v="Shared Services"/>
    <x v="0"/>
    <s v="4"/>
    <s v="ATM-Dal-Lincoln III"/>
    <s v="ATM-Dal-Corporate Communications [1133]"/>
    <n v="1133"/>
    <s v="PERIOD"/>
  </r>
  <r>
    <n v="27345"/>
    <s v="Carroll, Debbra L (Deb)"/>
    <m/>
    <m/>
    <m/>
    <m/>
    <m/>
    <m/>
    <m/>
    <m/>
    <m/>
    <x v="1"/>
    <s v="N"/>
    <n v="71.180000000000007"/>
    <x v="149"/>
    <n v="0"/>
    <m/>
    <m/>
    <m/>
    <m/>
    <n v="7581"/>
    <s v="Customer Support Associate"/>
    <s v="Customer Service Organization"/>
    <x v="2"/>
    <s v="1"/>
    <s v="ATM-Amarillo CCC"/>
    <s v="ATM-CSO-Customer Contact Center [1212]"/>
    <n v="1212"/>
    <s v="HOURLY"/>
  </r>
  <r>
    <n v="27346"/>
    <s v="Bass, Shelly M"/>
    <m/>
    <m/>
    <m/>
    <m/>
    <m/>
    <m/>
    <m/>
    <m/>
    <m/>
    <x v="1"/>
    <s v="N"/>
    <n v="0"/>
    <x v="149"/>
    <n v="0"/>
    <m/>
    <m/>
    <m/>
    <m/>
    <s v="7621"/>
    <s v="Sr Attorney"/>
    <s v="Shared Services"/>
    <x v="0"/>
    <s v="8"/>
    <s v="ATM-Dal-Lincoln III"/>
    <s v="ATM-Dal-Legal [1501]"/>
    <n v="1501"/>
    <s v="PERIOD"/>
  </r>
  <r>
    <n v="27362"/>
    <s v="Diaz, Elena"/>
    <m/>
    <m/>
    <m/>
    <m/>
    <m/>
    <m/>
    <m/>
    <m/>
    <m/>
    <x v="1"/>
    <s v="N"/>
    <n v="0"/>
    <x v="149"/>
    <n v="0"/>
    <m/>
    <m/>
    <m/>
    <m/>
    <n v="7638"/>
    <s v="Developer"/>
    <s v="Shared Services"/>
    <x v="0"/>
    <s v="4"/>
    <s v="ATM-Dallas Lincoln II"/>
    <s v="ATM-Dal-IT Customer Services Systems [1156]"/>
    <n v="1156"/>
    <s v="PERIOD"/>
  </r>
  <r>
    <n v="27367"/>
    <s v="Li, Li"/>
    <m/>
    <m/>
    <m/>
    <m/>
    <m/>
    <m/>
    <m/>
    <m/>
    <m/>
    <x v="1"/>
    <s v="N"/>
    <n v="394.24"/>
    <x v="149"/>
    <n v="0"/>
    <m/>
    <m/>
    <m/>
    <m/>
    <s v="7626"/>
    <s v="Sr Financial Reporting Systems Analyst"/>
    <s v="Shared Services"/>
    <x v="0"/>
    <s v="6"/>
    <s v="ATM-Dal-Lincoln III"/>
    <s v="ATM-Dal-Financial Reporting [1125]"/>
    <n v="1125"/>
    <s v="PERIOD"/>
  </r>
  <r>
    <n v="27371"/>
    <s v="Patrick, Michael F"/>
    <m/>
    <m/>
    <m/>
    <m/>
    <m/>
    <m/>
    <m/>
    <m/>
    <m/>
    <x v="1"/>
    <s v="N"/>
    <n v="0"/>
    <x v="149"/>
    <n v="0"/>
    <m/>
    <m/>
    <m/>
    <m/>
    <s v="7629"/>
    <s v="Field Support Analyst"/>
    <s v="Kentucky-Mid-States Division"/>
    <x v="1"/>
    <s v="4"/>
    <s v="KMD-Franklin"/>
    <s v="KMD-Cool Springs-Info Tech [3302]"/>
    <n v="3302"/>
    <s v="HOURLY"/>
  </r>
  <r>
    <n v="27373"/>
    <s v="Nevola, Christopher"/>
    <m/>
    <m/>
    <m/>
    <m/>
    <m/>
    <m/>
    <m/>
    <m/>
    <m/>
    <x v="1"/>
    <s v="N"/>
    <n v="0"/>
    <x v="149"/>
    <n v="0"/>
    <m/>
    <m/>
    <m/>
    <m/>
    <n v="7644"/>
    <s v="Sr Acct Complex Billing"/>
    <s v="Shared Services"/>
    <x v="0"/>
    <s v="4"/>
    <s v="ATM-Dal-Lincoln III"/>
    <s v="ATM-Dal-Revenue Accounting [1145]"/>
    <n v="1145"/>
    <s v="PERIOD"/>
  </r>
  <r>
    <n v="27384"/>
    <s v="Bailey, Nanetta"/>
    <m/>
    <m/>
    <m/>
    <m/>
    <m/>
    <m/>
    <m/>
    <m/>
    <m/>
    <x v="1"/>
    <s v="N"/>
    <n v="0"/>
    <x v="149"/>
    <n v="0"/>
    <m/>
    <m/>
    <m/>
    <m/>
    <n v="7634"/>
    <s v="Sr IT Project Manager"/>
    <s v="Shared Services"/>
    <x v="0"/>
    <s v="6"/>
    <s v="ATM-Dallas Lincoln II"/>
    <s v="ATM-Dal-IT Enterprise Architecture [1167]"/>
    <n v="1167"/>
    <s v="PERIOD"/>
  </r>
  <r>
    <n v="27388"/>
    <s v="Rich, Amalia B (Amy)"/>
    <m/>
    <m/>
    <m/>
    <m/>
    <m/>
    <m/>
    <m/>
    <m/>
    <m/>
    <x v="1"/>
    <s v="N"/>
    <n v="0"/>
    <x v="149"/>
    <n v="0"/>
    <m/>
    <m/>
    <m/>
    <m/>
    <n v="7648"/>
    <s v="Paralegal - Real Estate"/>
    <s v="Shared Services"/>
    <x v="0"/>
    <s v="4"/>
    <s v="ATM-Dal-Lincoln III"/>
    <s v="ATM-Dal-Legal [1501]"/>
    <n v="1501"/>
    <s v="HOURLY"/>
  </r>
  <r>
    <n v="27390"/>
    <s v="Popp, Gabriel B (Gabe)"/>
    <m/>
    <m/>
    <m/>
    <m/>
    <m/>
    <m/>
    <m/>
    <m/>
    <m/>
    <x v="1"/>
    <s v="N"/>
    <n v="0"/>
    <x v="149"/>
    <n v="0"/>
    <m/>
    <m/>
    <m/>
    <m/>
    <n v="7646"/>
    <s v="Meter Reader 1"/>
    <s v="Kentucky-Mid-States Division"/>
    <x v="3"/>
    <s v="1"/>
    <s v="KMD-Shelbyville KY"/>
    <s v="KMD-Shelbyville KY-C&amp;M/Service [2739]"/>
    <n v="2739"/>
    <s v="HOURLY"/>
  </r>
  <r>
    <n v="27391"/>
    <s v="Brown, Sean R"/>
    <m/>
    <m/>
    <m/>
    <m/>
    <m/>
    <m/>
    <m/>
    <m/>
    <m/>
    <x v="1"/>
    <s v="N"/>
    <n v="0"/>
    <x v="149"/>
    <n v="0"/>
    <m/>
    <m/>
    <m/>
    <m/>
    <n v="7635"/>
    <s v="Service Technician 2"/>
    <s v="Kentucky-Mid-States Division"/>
    <x v="3"/>
    <s v="2"/>
    <s v="KMD-Owensboro"/>
    <s v="KMD-Owensboro-C&amp;M/Service [2636]"/>
    <n v="2636"/>
    <s v="HOURLY"/>
  </r>
  <r>
    <n v="27392"/>
    <s v="Doke, Geoffrey A (Austin)"/>
    <m/>
    <m/>
    <m/>
    <m/>
    <m/>
    <m/>
    <m/>
    <m/>
    <m/>
    <x v="1"/>
    <s v="N"/>
    <n v="0"/>
    <x v="149"/>
    <n v="0"/>
    <m/>
    <m/>
    <m/>
    <m/>
    <n v="7639"/>
    <s v="Plant Accountant I"/>
    <s v="Shared Services"/>
    <x v="0"/>
    <s v="4"/>
    <s v="ATM-Dal-Lincoln III"/>
    <s v="ATM-Dal-Plant Accounting [1121]"/>
    <n v="1121"/>
    <s v="PERIOD"/>
  </r>
  <r>
    <s v="10340"/>
    <s v="Zapata, Juergen R"/>
    <m/>
    <m/>
    <m/>
    <m/>
    <m/>
    <m/>
    <m/>
    <m/>
    <m/>
    <x v="1"/>
    <s v="N"/>
    <n v="704.72"/>
    <x v="149"/>
    <n v="0"/>
    <m/>
    <m/>
    <m/>
    <m/>
    <s v="7423"/>
    <s v="Customer Support Associate"/>
    <s v="Customer Service Organization"/>
    <x v="2"/>
    <s v="1"/>
    <s v="ATM-Amarillo CCC"/>
    <s v="ATM-CSO-Customer Contact Center [1212]"/>
    <n v="1212"/>
    <s v="HOURLY"/>
  </r>
  <r>
    <s v="23513"/>
    <s v="Bates, Thomas R (Ryan)"/>
    <m/>
    <m/>
    <m/>
    <m/>
    <m/>
    <m/>
    <m/>
    <m/>
    <m/>
    <x v="1"/>
    <s v="N"/>
    <n v="17999.999999999993"/>
    <x v="1286"/>
    <n v="3636.3900000000003"/>
    <m/>
    <m/>
    <m/>
    <m/>
    <n v="5759"/>
    <s v="Engineer 3"/>
    <s v="Kentucky-Mid-States Division"/>
    <x v="1"/>
    <s v="5"/>
    <s v="KMD-Franklin"/>
    <s v="KMD-Cool Springs-Engineering [3315]"/>
    <n v="3315"/>
    <s v="PERIOD"/>
  </r>
  <r>
    <s v="24333"/>
    <s v="Breen, Patrick C"/>
    <m/>
    <m/>
    <m/>
    <m/>
    <m/>
    <m/>
    <m/>
    <m/>
    <m/>
    <x v="1"/>
    <s v="N"/>
    <n v="1943.6299999999992"/>
    <x v="1287"/>
    <n v="1943.6299999999992"/>
    <m/>
    <m/>
    <m/>
    <m/>
    <n v="6023"/>
    <s v="Compliance Coord"/>
    <s v="Shared Services"/>
    <x v="0"/>
    <s v="3"/>
    <s v="ATM-Dal-Lincoln III"/>
    <s v="ATM-Dal-Security &amp; Compliance [1209]"/>
    <n v="1209"/>
    <s v="HOURLY"/>
  </r>
  <r>
    <s v="24508"/>
    <s v="King, Daniel L"/>
    <m/>
    <m/>
    <m/>
    <m/>
    <m/>
    <m/>
    <m/>
    <m/>
    <m/>
    <x v="1"/>
    <s v="N"/>
    <n v="5955.91"/>
    <x v="1288"/>
    <n v="1784.3999999999999"/>
    <m/>
    <m/>
    <m/>
    <m/>
    <n v="6101"/>
    <s v="Service Technician 2"/>
    <s v="Kentucky-Mid-States Division"/>
    <x v="3"/>
    <s v="2"/>
    <s v="KMD-Mayfield"/>
    <s v="KMD-Mayfield-C&amp;M/Service [2638]"/>
    <n v="2638"/>
    <s v="HOURLY"/>
  </r>
  <r>
    <s v="25968"/>
    <s v="McGee, Logan"/>
    <m/>
    <m/>
    <m/>
    <m/>
    <m/>
    <m/>
    <m/>
    <m/>
    <m/>
    <x v="1"/>
    <s v="N"/>
    <n v="1939.4299999999998"/>
    <x v="1289"/>
    <n v="1939.4299999999998"/>
    <m/>
    <m/>
    <m/>
    <m/>
    <s v="6680"/>
    <s v="Service Technician 2"/>
    <s v="Kentucky-Mid-States Division"/>
    <x v="3"/>
    <s v="2"/>
    <s v="KMD-Bowling Green"/>
    <s v="KMD-Bowling Green-C&amp;M/Service [2734]"/>
    <n v="2734"/>
    <s v="HOURLY"/>
  </r>
  <r>
    <s v="27082"/>
    <s v="Davis, Kelley J"/>
    <m/>
    <m/>
    <m/>
    <m/>
    <m/>
    <m/>
    <m/>
    <m/>
    <m/>
    <x v="1"/>
    <s v="N"/>
    <n v="4314.47"/>
    <x v="149"/>
    <n v="0"/>
    <m/>
    <m/>
    <m/>
    <m/>
    <n v="7359"/>
    <s v="Executive Assistant"/>
    <s v="Shared Services"/>
    <x v="0"/>
    <s v="3"/>
    <s v="ATM-Plano Training Center"/>
    <s v="ATM-Dal-Technical Training [1159]"/>
    <n v="1159"/>
    <s v="HOURLY"/>
  </r>
  <r>
    <s v="27087"/>
    <s v="Thigpen, Jack W"/>
    <m/>
    <m/>
    <m/>
    <m/>
    <m/>
    <m/>
    <m/>
    <m/>
    <m/>
    <x v="1"/>
    <s v="N"/>
    <n v="1585.2699999999995"/>
    <x v="149"/>
    <n v="0"/>
    <m/>
    <m/>
    <m/>
    <m/>
    <n v="7382"/>
    <s v="Credit Analyst"/>
    <s v="Shared Services"/>
    <x v="0"/>
    <s v="3"/>
    <s v="ATM-Dal-Lincoln III"/>
    <s v="ATM-Dal-Treasury [1107]"/>
    <n v="1107"/>
    <s v="PERIOD"/>
  </r>
  <r>
    <s v="27089"/>
    <s v="Erves, William A (Will)"/>
    <m/>
    <m/>
    <m/>
    <m/>
    <m/>
    <m/>
    <m/>
    <m/>
    <m/>
    <x v="1"/>
    <s v="N"/>
    <n v="1239.6600000000001"/>
    <x v="149"/>
    <n v="0"/>
    <m/>
    <m/>
    <m/>
    <m/>
    <n v="7363"/>
    <s v="Dispatcher"/>
    <s v="Customer Service Organization"/>
    <x v="2"/>
    <s v="3"/>
    <s v="ATM-Plano-CSO"/>
    <s v="ATM-Dal-Dispatch Operations [1215]"/>
    <n v="1215"/>
    <s v="HOURLY"/>
  </r>
  <r>
    <s v="27090"/>
    <s v="Davis, Vickie R"/>
    <m/>
    <m/>
    <m/>
    <m/>
    <m/>
    <m/>
    <m/>
    <m/>
    <m/>
    <x v="1"/>
    <s v="N"/>
    <n v="17641.73"/>
    <x v="149"/>
    <n v="0"/>
    <m/>
    <m/>
    <m/>
    <m/>
    <n v="7360"/>
    <s v="Income Tax Accountant"/>
    <s v="Shared Services"/>
    <x v="0"/>
    <s v="4"/>
    <s v="ATM-Dal-Lincoln III"/>
    <s v="ATM-Dal-Income Tax [1129]"/>
    <n v="1129"/>
    <s v="PERIOD"/>
  </r>
  <r>
    <s v="27091"/>
    <s v="Stanley, Tonya A"/>
    <m/>
    <m/>
    <m/>
    <m/>
    <m/>
    <m/>
    <m/>
    <m/>
    <m/>
    <x v="1"/>
    <s v="N"/>
    <n v="1292.1899999999998"/>
    <x v="149"/>
    <n v="0"/>
    <m/>
    <m/>
    <m/>
    <m/>
    <n v="7379"/>
    <s v="Dispatcher"/>
    <s v="Customer Service Organization"/>
    <x v="2"/>
    <s v="3"/>
    <s v="ATM-Plano-CSO"/>
    <s v="ATM-Dal-Dispatch Operations [1215]"/>
    <n v="1215"/>
    <s v="HOURLY"/>
  </r>
  <r>
    <s v="27101"/>
    <s v="Taylor, Jeremy"/>
    <m/>
    <m/>
    <m/>
    <m/>
    <m/>
    <m/>
    <m/>
    <m/>
    <m/>
    <x v="1"/>
    <s v="N"/>
    <n v="1534.5000000000005"/>
    <x v="149"/>
    <n v="0"/>
    <m/>
    <m/>
    <m/>
    <m/>
    <n v="7381"/>
    <s v="Talent Acquisition Specialist"/>
    <s v="Shared Services"/>
    <x v="0"/>
    <s v="4"/>
    <s v="ATM-Dal-Lincoln III"/>
    <s v="ATM-Dal-Employment &amp; Emp Rel [1401]"/>
    <n v="1401"/>
    <s v="PERIOD"/>
  </r>
  <r>
    <s v="27111"/>
    <s v="Baker, Clayton B"/>
    <m/>
    <m/>
    <m/>
    <m/>
    <m/>
    <m/>
    <m/>
    <m/>
    <m/>
    <x v="1"/>
    <s v="N"/>
    <n v="776.36999999999989"/>
    <x v="149"/>
    <n v="0"/>
    <m/>
    <m/>
    <m/>
    <m/>
    <n v="7357"/>
    <s v="Meter Reader 1"/>
    <s v="Kentucky-Mid-States Division"/>
    <x v="3"/>
    <s v="1"/>
    <s v="KMD-Paducah"/>
    <s v="KMD-Paducah-C&amp;M/Service [2637]"/>
    <n v="2637"/>
    <s v="HOURLY"/>
  </r>
  <r>
    <s v="27112"/>
    <s v="Williams, Gavin J"/>
    <m/>
    <m/>
    <m/>
    <m/>
    <m/>
    <m/>
    <m/>
    <m/>
    <m/>
    <x v="1"/>
    <s v="N"/>
    <n v="917.86"/>
    <x v="149"/>
    <n v="0"/>
    <m/>
    <m/>
    <m/>
    <m/>
    <n v="7383"/>
    <s v="Meter Reader 1"/>
    <s v="Kentucky-Mid-States Division"/>
    <x v="3"/>
    <s v="1"/>
    <s v="KMD-Paducah"/>
    <s v="KMD-Paducah-C&amp;M/Service [2637]"/>
    <n v="2637"/>
    <s v="HOURLY"/>
  </r>
  <r>
    <s v="27115"/>
    <s v="Kim, Jason S"/>
    <m/>
    <m/>
    <m/>
    <m/>
    <m/>
    <m/>
    <m/>
    <m/>
    <m/>
    <x v="1"/>
    <s v="N"/>
    <n v="1010.2899999999998"/>
    <x v="149"/>
    <n v="0"/>
    <m/>
    <m/>
    <m/>
    <m/>
    <s v="7400"/>
    <s v="Income Tax Accountant"/>
    <s v="Shared Services"/>
    <x v="0"/>
    <s v="4"/>
    <s v="ATM-Dal-Lincoln III"/>
    <s v="ATM-Dal-Income Tax [1129]"/>
    <n v="1129"/>
    <s v="PERIOD"/>
  </r>
  <r>
    <s v="27116"/>
    <s v="Benavides, Elizabeth A"/>
    <m/>
    <m/>
    <m/>
    <m/>
    <m/>
    <m/>
    <m/>
    <m/>
    <m/>
    <x v="1"/>
    <s v="N"/>
    <n v="669.32"/>
    <x v="149"/>
    <n v="0"/>
    <m/>
    <m/>
    <m/>
    <m/>
    <s v="7384"/>
    <s v="Customer Support Associate"/>
    <s v="Customer Service Organization"/>
    <x v="2"/>
    <s v="1"/>
    <s v="ATM-Amarillo CCC"/>
    <s v="ATM-CSO-Customer Contact Center [1212]"/>
    <n v="1212"/>
    <s v="HOURLY"/>
  </r>
  <r>
    <s v="27117"/>
    <s v="Krantz, Dolores A"/>
    <m/>
    <m/>
    <m/>
    <m/>
    <m/>
    <m/>
    <m/>
    <m/>
    <m/>
    <x v="1"/>
    <s v="N"/>
    <n v="817.2600000000001"/>
    <x v="149"/>
    <n v="0"/>
    <m/>
    <m/>
    <m/>
    <m/>
    <s v="7402"/>
    <s v="Customer Support Associate"/>
    <s v="Customer Service Organization"/>
    <x v="2"/>
    <s v="1"/>
    <s v="ATM-Amarillo CCC"/>
    <s v="ATM-CSO-Customer Contact Center [1212]"/>
    <n v="1212"/>
    <s v="HOURLY"/>
  </r>
  <r>
    <s v="27118"/>
    <s v="Hall, Caitlin R"/>
    <m/>
    <m/>
    <m/>
    <m/>
    <m/>
    <m/>
    <m/>
    <m/>
    <m/>
    <x v="1"/>
    <s v="N"/>
    <n v="666.11"/>
    <x v="149"/>
    <n v="0"/>
    <m/>
    <m/>
    <m/>
    <m/>
    <s v="7393"/>
    <s v="Customer Support Associate"/>
    <s v="Customer Service Organization"/>
    <x v="2"/>
    <s v="1"/>
    <s v="ATM-Amarillo CCC"/>
    <s v="ATM-CSO-Customer Contact Center [1212]"/>
    <n v="1212"/>
    <s v="HOURLY"/>
  </r>
  <r>
    <s v="27119"/>
    <s v="Penaranda, Nicholas J (Nick)"/>
    <m/>
    <m/>
    <m/>
    <m/>
    <m/>
    <m/>
    <m/>
    <m/>
    <m/>
    <x v="1"/>
    <s v="N"/>
    <n v="599.52"/>
    <x v="149"/>
    <n v="0"/>
    <m/>
    <m/>
    <m/>
    <m/>
    <s v="7411"/>
    <s v="Customer Support Associate"/>
    <s v="Customer Service Organization"/>
    <x v="2"/>
    <s v="1"/>
    <s v="ATM-Amarillo CCC"/>
    <s v="ATM-CSO-Customer Contact Center [1212]"/>
    <n v="1212"/>
    <s v="HOURLY"/>
  </r>
  <r>
    <s v="27120"/>
    <s v="Smoot, Charles A"/>
    <m/>
    <m/>
    <m/>
    <m/>
    <m/>
    <m/>
    <m/>
    <m/>
    <m/>
    <x v="1"/>
    <s v="N"/>
    <n v="119.67000000000002"/>
    <x v="149"/>
    <n v="0"/>
    <m/>
    <m/>
    <m/>
    <m/>
    <s v="7418"/>
    <s v="Customer Support Associate"/>
    <s v="Customer Service Organization"/>
    <x v="2"/>
    <s v="1"/>
    <s v="ATM-Amarillo CCC"/>
    <s v="ATM-CSO-Customer Contact Center [1212]"/>
    <n v="1212"/>
    <s v="HOURLY"/>
  </r>
  <r>
    <s v="27121"/>
    <s v="Rice, Melanie G"/>
    <m/>
    <m/>
    <m/>
    <m/>
    <m/>
    <m/>
    <m/>
    <m/>
    <m/>
    <x v="1"/>
    <s v="N"/>
    <n v="183.65"/>
    <x v="149"/>
    <n v="0"/>
    <m/>
    <m/>
    <m/>
    <m/>
    <s v="7414"/>
    <s v="Customer Support Associate"/>
    <s v="Customer Service Organization"/>
    <x v="2"/>
    <s v="1"/>
    <s v="ATM-Amarillo CCC"/>
    <s v="ATM-CSO-Customer Contact Center [1212]"/>
    <n v="1212"/>
    <s v="HOURLY"/>
  </r>
  <r>
    <s v="27122"/>
    <s v="McGraw, Kimberly M"/>
    <m/>
    <m/>
    <m/>
    <m/>
    <m/>
    <m/>
    <m/>
    <m/>
    <m/>
    <x v="1"/>
    <s v="N"/>
    <n v="624.11"/>
    <x v="149"/>
    <n v="0"/>
    <m/>
    <m/>
    <m/>
    <m/>
    <s v="7407"/>
    <s v="Customer Support Associate"/>
    <s v="Customer Service Organization"/>
    <x v="2"/>
    <s v="1"/>
    <s v="ATM-Amarillo CCC"/>
    <s v="ATM-CSO-Customer Contact Center [1212]"/>
    <n v="1212"/>
    <s v="HOURLY"/>
  </r>
  <r>
    <s v="27123"/>
    <s v="Richards, Kaylan"/>
    <m/>
    <m/>
    <m/>
    <m/>
    <m/>
    <m/>
    <m/>
    <m/>
    <m/>
    <x v="1"/>
    <s v="N"/>
    <n v="637.20999999999992"/>
    <x v="149"/>
    <n v="0"/>
    <m/>
    <m/>
    <m/>
    <m/>
    <s v="7415"/>
    <s v="Customer Support Associate"/>
    <s v="Customer Service Organization"/>
    <x v="2"/>
    <s v="1"/>
    <s v="ATM-Amarillo CCC"/>
    <s v="ATM-CSO-Customer Contact Center [1212]"/>
    <n v="1212"/>
    <s v="HOURLY"/>
  </r>
  <r>
    <s v="27124"/>
    <s v="La, Christine"/>
    <m/>
    <m/>
    <m/>
    <m/>
    <m/>
    <m/>
    <m/>
    <m/>
    <m/>
    <x v="1"/>
    <s v="N"/>
    <n v="453.09999999999997"/>
    <x v="149"/>
    <n v="0"/>
    <m/>
    <m/>
    <m/>
    <m/>
    <s v="7403"/>
    <s v="Customer Support Associate"/>
    <s v="Customer Service Organization"/>
    <x v="2"/>
    <s v="1"/>
    <s v="ATM-Amarillo CCC"/>
    <s v="ATM-CSO-Customer Contact Center [1212]"/>
    <n v="1212"/>
    <s v="HOURLY"/>
  </r>
  <r>
    <s v="27125"/>
    <s v="Jones, Marty D"/>
    <m/>
    <m/>
    <m/>
    <m/>
    <m/>
    <m/>
    <m/>
    <m/>
    <m/>
    <x v="1"/>
    <s v="N"/>
    <n v="986.55000000000018"/>
    <x v="149"/>
    <n v="0"/>
    <m/>
    <m/>
    <m/>
    <m/>
    <s v="7399"/>
    <s v="Sr Admin Assistant"/>
    <s v="Customer Service Organization"/>
    <x v="2"/>
    <s v="2"/>
    <s v="ATM-Amarillo CCC"/>
    <s v="ATM-CSO-Customer Contact Center [1212]"/>
    <n v="1212"/>
    <s v="HOURLY"/>
  </r>
  <r>
    <s v="27126"/>
    <s v="Hadley, Latisha R (Tish)"/>
    <m/>
    <m/>
    <m/>
    <m/>
    <m/>
    <m/>
    <m/>
    <m/>
    <m/>
    <x v="1"/>
    <s v="N"/>
    <n v="622.92999999999995"/>
    <x v="149"/>
    <n v="0"/>
    <m/>
    <m/>
    <m/>
    <m/>
    <s v="7392"/>
    <s v="Customer Support Associate"/>
    <s v="Customer Service Organization"/>
    <x v="2"/>
    <s v="1"/>
    <s v="ATM-Amarillo CCC"/>
    <s v="ATM-CSO-Customer Contact Center [1212]"/>
    <n v="1212"/>
    <s v="HOURLY"/>
  </r>
  <r>
    <s v="27128"/>
    <s v="Snider, Amanda K"/>
    <m/>
    <m/>
    <m/>
    <m/>
    <m/>
    <m/>
    <m/>
    <m/>
    <m/>
    <x v="1"/>
    <s v="N"/>
    <n v="642.21"/>
    <x v="149"/>
    <n v="0"/>
    <m/>
    <m/>
    <m/>
    <m/>
    <s v="7419"/>
    <s v="Customer Support Associate"/>
    <s v="Customer Service Organization"/>
    <x v="2"/>
    <s v="1"/>
    <s v="ATM-Amarillo CCC"/>
    <s v="ATM-CSO-Customer Contact Center [1212]"/>
    <n v="1212"/>
    <s v="HOURLY"/>
  </r>
  <r>
    <s v="27129"/>
    <s v="Rusk, Zachary"/>
    <m/>
    <m/>
    <m/>
    <m/>
    <m/>
    <m/>
    <m/>
    <m/>
    <m/>
    <x v="1"/>
    <s v="N"/>
    <n v="626.13"/>
    <x v="149"/>
    <n v="0"/>
    <m/>
    <m/>
    <m/>
    <m/>
    <s v="7417"/>
    <s v="Customer Support Associate"/>
    <s v="Customer Service Organization"/>
    <x v="2"/>
    <s v="1"/>
    <s v="ATM-Amarillo CCC"/>
    <s v="ATM-CSO-Customer Contact Center [1212]"/>
    <n v="1212"/>
    <s v="HOURLY"/>
  </r>
  <r>
    <s v="27134"/>
    <s v="Preciado, Yolanda"/>
    <m/>
    <m/>
    <m/>
    <m/>
    <m/>
    <m/>
    <m/>
    <m/>
    <m/>
    <x v="1"/>
    <s v="N"/>
    <n v="669.37"/>
    <x v="149"/>
    <n v="0"/>
    <m/>
    <m/>
    <m/>
    <m/>
    <s v="7413"/>
    <s v="Customer Support Associate"/>
    <s v="Customer Service Organization"/>
    <x v="2"/>
    <s v="1"/>
    <s v="ATM-Amarillo CCC"/>
    <s v="ATM-CSO-Customer Contact Center [1212]"/>
    <n v="1212"/>
    <s v="HOURLY"/>
  </r>
  <r>
    <s v="27136"/>
    <s v="Brown, Carol"/>
    <m/>
    <m/>
    <m/>
    <m/>
    <m/>
    <m/>
    <m/>
    <m/>
    <m/>
    <x v="1"/>
    <s v="N"/>
    <n v="330.7"/>
    <x v="149"/>
    <n v="0"/>
    <m/>
    <m/>
    <m/>
    <m/>
    <s v="7385"/>
    <s v="Customer Support Associate"/>
    <s v="Customer Service Organization"/>
    <x v="2"/>
    <s v="1"/>
    <s v="ATM-Waco-CCC"/>
    <s v="ATM-CSO-Customer Contact Center [1212]"/>
    <n v="1212"/>
    <s v="HOURLY"/>
  </r>
  <r>
    <s v="27137"/>
    <s v="Valadez, Robin N"/>
    <m/>
    <m/>
    <m/>
    <m/>
    <m/>
    <m/>
    <m/>
    <m/>
    <m/>
    <x v="1"/>
    <s v="N"/>
    <n v="623.59999999999991"/>
    <x v="149"/>
    <n v="0"/>
    <m/>
    <m/>
    <m/>
    <m/>
    <s v="7422"/>
    <s v="Customer Support Associate"/>
    <s v="Customer Service Organization"/>
    <x v="2"/>
    <s v="1"/>
    <s v="ATM-Waco-CCC"/>
    <s v="ATM-CSO-Customer Contact Center [1212]"/>
    <n v="1212"/>
    <s v="HOURLY"/>
  </r>
  <r>
    <s v="27138"/>
    <s v="Carl, Candi R"/>
    <m/>
    <m/>
    <m/>
    <m/>
    <m/>
    <m/>
    <m/>
    <m/>
    <m/>
    <x v="1"/>
    <s v="N"/>
    <n v="625.4899999999999"/>
    <x v="149"/>
    <n v="0"/>
    <m/>
    <m/>
    <m/>
    <m/>
    <s v="7387"/>
    <s v="Customer Support Associate"/>
    <s v="Customer Service Organization"/>
    <x v="2"/>
    <s v="1"/>
    <s v="ATM-Waco-CCC"/>
    <s v="ATM-CSO-Customer Contact Center [1212]"/>
    <n v="1212"/>
    <s v="HOURLY"/>
  </r>
  <r>
    <s v="27139"/>
    <s v="Harris, Jessica (Jessi)"/>
    <m/>
    <m/>
    <m/>
    <m/>
    <m/>
    <m/>
    <m/>
    <m/>
    <m/>
    <x v="1"/>
    <s v="N"/>
    <n v="580.48"/>
    <x v="149"/>
    <n v="0"/>
    <m/>
    <m/>
    <m/>
    <m/>
    <s v="7394"/>
    <s v="Customer Support Associate"/>
    <s v="Customer Service Organization"/>
    <x v="2"/>
    <s v="1"/>
    <s v="ATM-Waco-CCC"/>
    <s v="ATM-CSO-Customer Contact Center [1212]"/>
    <n v="1212"/>
    <s v="HOURLY"/>
  </r>
  <r>
    <s v="27140"/>
    <s v="Robinson, Tamara"/>
    <m/>
    <m/>
    <m/>
    <m/>
    <m/>
    <m/>
    <m/>
    <m/>
    <m/>
    <x v="1"/>
    <s v="N"/>
    <n v="602.88"/>
    <x v="149"/>
    <n v="0"/>
    <m/>
    <m/>
    <m/>
    <m/>
    <s v="7416"/>
    <s v="Customer Support Associate"/>
    <s v="Customer Service Organization"/>
    <x v="2"/>
    <s v="1"/>
    <s v="ATM-Waco-CCC"/>
    <s v="ATM-CSO-Customer Contact Center [1212]"/>
    <n v="1212"/>
    <s v="HOURLY"/>
  </r>
  <r>
    <s v="27141"/>
    <s v="Gutierrez, Laura"/>
    <m/>
    <m/>
    <m/>
    <m/>
    <m/>
    <m/>
    <m/>
    <m/>
    <m/>
    <x v="1"/>
    <s v="N"/>
    <n v="0"/>
    <x v="149"/>
    <n v="0"/>
    <m/>
    <m/>
    <m/>
    <m/>
    <s v="7391"/>
    <s v="Customer Support Associate"/>
    <s v="Customer Service Organization"/>
    <x v="2"/>
    <s v="1"/>
    <s v="ATM-Waco-CCC"/>
    <s v="ATM-CSO-Customer Contact Center [1212]"/>
    <n v="1212"/>
    <s v="HOURLY"/>
  </r>
  <r>
    <s v="27142"/>
    <s v="Nobles, Jessica"/>
    <m/>
    <m/>
    <m/>
    <m/>
    <m/>
    <m/>
    <m/>
    <m/>
    <m/>
    <x v="1"/>
    <s v="N"/>
    <n v="601.33000000000004"/>
    <x v="149"/>
    <n v="0"/>
    <m/>
    <m/>
    <m/>
    <m/>
    <s v="7410"/>
    <s v="Customer Support Associate"/>
    <s v="Customer Service Organization"/>
    <x v="2"/>
    <s v="1"/>
    <s v="ATM-Waco-CCC"/>
    <s v="ATM-CSO-Customer Contact Center [1212]"/>
    <n v="1212"/>
    <s v="HOURLY"/>
  </r>
  <r>
    <s v="27143"/>
    <s v="Underberg, Courtney L"/>
    <m/>
    <m/>
    <m/>
    <m/>
    <m/>
    <m/>
    <m/>
    <m/>
    <m/>
    <x v="1"/>
    <s v="N"/>
    <n v="577.19000000000005"/>
    <x v="149"/>
    <n v="0"/>
    <m/>
    <m/>
    <m/>
    <m/>
    <s v="7421"/>
    <s v="Customer Support Associate"/>
    <s v="Customer Service Organization"/>
    <x v="2"/>
    <s v="1"/>
    <s v="ATM-Waco-CCC"/>
    <s v="ATM-CSO-Customer Contact Center [1212]"/>
    <n v="1212"/>
    <s v="HOURLY"/>
  </r>
  <r>
    <s v="27145"/>
    <s v="Holmes, Rikki J"/>
    <m/>
    <m/>
    <m/>
    <m/>
    <m/>
    <m/>
    <m/>
    <m/>
    <m/>
    <x v="1"/>
    <s v="N"/>
    <n v="583.8900000000001"/>
    <x v="149"/>
    <n v="0"/>
    <m/>
    <m/>
    <m/>
    <m/>
    <s v="7396"/>
    <s v="Customer Support Associate"/>
    <s v="Customer Service Organization"/>
    <x v="2"/>
    <s v="1"/>
    <s v="ATM-Waco-CCC"/>
    <s v="ATM-CSO-Customer Contact Center [1212]"/>
    <n v="1212"/>
    <s v="HOURLY"/>
  </r>
  <r>
    <s v="27146"/>
    <s v="Hopkins, Raquel B"/>
    <m/>
    <m/>
    <m/>
    <m/>
    <m/>
    <m/>
    <m/>
    <m/>
    <m/>
    <x v="1"/>
    <s v="N"/>
    <n v="632.67999999999995"/>
    <x v="149"/>
    <n v="0"/>
    <m/>
    <m/>
    <m/>
    <m/>
    <s v="7397"/>
    <s v="Customer Support Associate"/>
    <s v="Customer Service Organization"/>
    <x v="2"/>
    <s v="1"/>
    <s v="ATM-Waco-CCC"/>
    <s v="ATM-CSO-Customer Contact Center [1212]"/>
    <n v="1212"/>
    <s v="HOURLY"/>
  </r>
  <r>
    <s v="27147"/>
    <s v="Thomas, Marcee"/>
    <m/>
    <m/>
    <m/>
    <m/>
    <m/>
    <m/>
    <m/>
    <m/>
    <m/>
    <x v="1"/>
    <s v="N"/>
    <n v="647.5100000000001"/>
    <x v="149"/>
    <n v="0"/>
    <m/>
    <m/>
    <m/>
    <m/>
    <s v="7420"/>
    <s v="Customer Support Associate"/>
    <s v="Customer Service Organization"/>
    <x v="2"/>
    <s v="1"/>
    <s v="ATM-Waco-CCC"/>
    <s v="ATM-CSO-Customer Contact Center [1212]"/>
    <n v="1212"/>
    <s v="HOURLY"/>
  </r>
  <r>
    <s v="27149"/>
    <s v="Knoefler, Jessica"/>
    <m/>
    <m/>
    <m/>
    <m/>
    <m/>
    <m/>
    <m/>
    <m/>
    <m/>
    <x v="1"/>
    <s v="N"/>
    <n v="0"/>
    <x v="149"/>
    <n v="0"/>
    <m/>
    <m/>
    <m/>
    <m/>
    <s v="7401"/>
    <s v="Customer Support Associate"/>
    <s v="Customer Service Organization"/>
    <x v="2"/>
    <s v="1"/>
    <s v="ATM-Waco-CCC"/>
    <s v="ATM-CSO-Customer Contact Center [1212]"/>
    <n v="1212"/>
    <s v="HOURLY"/>
  </r>
  <r>
    <s v="27151"/>
    <s v="Mullins, Shelly F"/>
    <m/>
    <m/>
    <m/>
    <m/>
    <m/>
    <m/>
    <m/>
    <m/>
    <m/>
    <x v="1"/>
    <s v="N"/>
    <n v="1940.91"/>
    <x v="149"/>
    <n v="0"/>
    <m/>
    <m/>
    <m/>
    <m/>
    <s v="7409"/>
    <s v="Sr HR Compliance Specialist"/>
    <s v="Shared Services"/>
    <x v="0"/>
    <s v="5"/>
    <s v="ATM-Dal-Lincoln III"/>
    <s v="ATM-Dal-Employment &amp; Emp Rel [1401]"/>
    <n v="1401"/>
    <s v="PERIOD"/>
  </r>
  <r>
    <s v="27297"/>
    <s v="Hills, Jennifer"/>
    <m/>
    <m/>
    <m/>
    <m/>
    <m/>
    <m/>
    <m/>
    <m/>
    <m/>
    <x v="1"/>
    <s v="N"/>
    <n v="1230.76"/>
    <x v="149"/>
    <n v="0"/>
    <m/>
    <m/>
    <m/>
    <m/>
    <s v="7570"/>
    <s v="Vice President"/>
    <s v="Shared Services"/>
    <x v="0"/>
    <s v="9E"/>
    <s v="ATM-Dal-Lincoln III"/>
    <s v="ATM-Dal-Investor Relations [1132]"/>
    <n v="1132"/>
    <s v="PERIOD"/>
  </r>
  <r>
    <s v="27299"/>
    <s v="Anderson, Briane"/>
    <m/>
    <m/>
    <m/>
    <m/>
    <m/>
    <m/>
    <m/>
    <m/>
    <m/>
    <x v="1"/>
    <s v="N"/>
    <n v="600"/>
    <x v="149"/>
    <n v="0"/>
    <m/>
    <m/>
    <m/>
    <m/>
    <s v="7559"/>
    <s v="State &amp; Local Tax Acct"/>
    <s v="Shared Services"/>
    <x v="0"/>
    <s v="4"/>
    <s v="ATM-Dal-Lincoln III"/>
    <s v="ATM-Dal-Property &amp; Sales Tax [1128]"/>
    <n v="1128"/>
    <s v="PERIOD"/>
  </r>
  <r>
    <s v="27300"/>
    <s v="Launza, Sharon R"/>
    <m/>
    <m/>
    <m/>
    <m/>
    <m/>
    <m/>
    <m/>
    <m/>
    <m/>
    <x v="1"/>
    <s v="N"/>
    <n v="175"/>
    <x v="149"/>
    <n v="0"/>
    <m/>
    <m/>
    <m/>
    <m/>
    <s v="7573"/>
    <s v="Gas Contract Admin Specialist"/>
    <s v="Shared Services"/>
    <x v="0"/>
    <s v="4"/>
    <s v="ATM-Dallas Lincoln II"/>
    <s v="ATM-Dal-Gas Contract Admin [1823]"/>
    <n v="1823"/>
    <s v="PERIOD"/>
  </r>
  <r>
    <s v="27310"/>
    <s v="Dunn, Jacob I"/>
    <m/>
    <m/>
    <m/>
    <m/>
    <m/>
    <m/>
    <m/>
    <m/>
    <m/>
    <x v="1"/>
    <s v="N"/>
    <n v="150.51"/>
    <x v="149"/>
    <n v="0"/>
    <m/>
    <m/>
    <m/>
    <m/>
    <s v="7565"/>
    <s v="Meter Reader 1"/>
    <s v="Kentucky-Mid-States Division"/>
    <x v="3"/>
    <s v="1"/>
    <s v="KMD-Danville"/>
    <s v="KMD-Danville-C&amp;M/Service [2737]"/>
    <n v="2737"/>
    <s v="HOURL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71">
  <r>
    <s v="10008"/>
    <n v="10008"/>
    <s v="Mangrola, Nimesh P"/>
    <m/>
    <m/>
    <m/>
    <m/>
    <m/>
    <m/>
    <m/>
    <m/>
    <m/>
    <x v="0"/>
    <s v="Y"/>
    <n v="11799.58"/>
    <n v="2359.9300000000003"/>
    <n v="0"/>
    <m/>
    <m/>
    <m/>
    <m/>
    <n v="2644"/>
    <s v="Sr IT Qlty Assurance Analyst"/>
    <s v="Shared Services"/>
    <x v="0"/>
    <s v="6"/>
    <s v="ATM-Dallas Lincoln II"/>
    <s v="ATM-Dal-IT Engineering &amp; Operations [1137]"/>
    <s v="1137"/>
    <s v="PERIOD"/>
  </r>
  <r>
    <s v="10010"/>
    <n v="10010"/>
    <s v="Wolford, Sandy E"/>
    <m/>
    <m/>
    <m/>
    <m/>
    <m/>
    <m/>
    <m/>
    <m/>
    <m/>
    <x v="0"/>
    <s v="Y"/>
    <n v="1029.3900000000001"/>
    <n v="1029.3499999999999"/>
    <n v="0"/>
    <m/>
    <m/>
    <m/>
    <m/>
    <n v="4816"/>
    <s v="Staff Accountant II"/>
    <s v="Shared Services"/>
    <x v="0"/>
    <s v="3"/>
    <s v="ATM-Dal-Lincoln III"/>
    <s v="ATM-Dal-Accounts Payable [1120]"/>
    <s v="1120"/>
    <s v="HOURLY"/>
  </r>
  <r>
    <s v="10012"/>
    <n v="10012"/>
    <s v="Joswiak, Gordon P Jr"/>
    <m/>
    <m/>
    <m/>
    <m/>
    <m/>
    <m/>
    <m/>
    <m/>
    <m/>
    <x v="0"/>
    <s v="Y"/>
    <n v="843.69999999999982"/>
    <n v="843.69999999999982"/>
    <n v="0"/>
    <m/>
    <m/>
    <m/>
    <m/>
    <n v="2246"/>
    <s v="Sr Records Management Clerk"/>
    <s v="Shared Services"/>
    <x v="0"/>
    <s v="2"/>
    <s v="ATM-Dal-Lincoln III"/>
    <s v="ATM-Dal-Central Records [1504]"/>
    <s v="1504"/>
    <s v="HOURLY"/>
  </r>
  <r>
    <s v="10015"/>
    <n v="10015"/>
    <s v="Womer, Scott K"/>
    <m/>
    <m/>
    <m/>
    <m/>
    <m/>
    <m/>
    <m/>
    <m/>
    <m/>
    <x v="0"/>
    <s v="Y"/>
    <n v="14686.96"/>
    <n v="3936.7000000000007"/>
    <n v="0"/>
    <m/>
    <m/>
    <m/>
    <m/>
    <n v="4819"/>
    <s v="Dir Enterprise Architecture"/>
    <s v="Shared Services"/>
    <x v="0"/>
    <s v="8"/>
    <s v="ATM-Dallas Lincoln II"/>
    <s v="ATM-Dal-IT [1134]"/>
    <s v="1134"/>
    <s v="PERIOD"/>
  </r>
  <r>
    <s v="10017"/>
    <n v="10017"/>
    <s v="Messinger, Scott F"/>
    <m/>
    <m/>
    <m/>
    <m/>
    <m/>
    <m/>
    <m/>
    <m/>
    <m/>
    <x v="0"/>
    <s v="Y"/>
    <n v="8872.630000000001"/>
    <n v="2087.6799999999998"/>
    <n v="0"/>
    <m/>
    <m/>
    <m/>
    <m/>
    <n v="2921"/>
    <s v="Applications Developer"/>
    <s v="Shared Services"/>
    <x v="0"/>
    <s v="5"/>
    <s v="ATM-Dallas Lincoln II"/>
    <s v="ATM-Dal-IT E&amp;O Corporate Systems [1135]"/>
    <s v="1135"/>
    <s v="PERIOD"/>
  </r>
  <r>
    <s v="10034"/>
    <n v="10034"/>
    <s v="Martin, Mark"/>
    <m/>
    <m/>
    <m/>
    <m/>
    <m/>
    <m/>
    <m/>
    <m/>
    <m/>
    <x v="0"/>
    <s v="Y"/>
    <n v="13876.850000000004"/>
    <n v="3083.74"/>
    <n v="0"/>
    <m/>
    <m/>
    <m/>
    <m/>
    <n v="2688"/>
    <s v="VP Rates &amp; Reg Affairs"/>
    <s v="Kentucky-Mid-States Division"/>
    <x v="1"/>
    <s v="7"/>
    <s v="KMD-Owensboro"/>
    <s v="KMD-Owensboro-Rates&amp;Reg Affairs [2604]"/>
    <s v="2604"/>
    <s v="PERIOD"/>
  </r>
  <r>
    <s v="10043"/>
    <n v="10043"/>
    <s v="Gooding, Scott E"/>
    <m/>
    <m/>
    <m/>
    <m/>
    <m/>
    <m/>
    <m/>
    <m/>
    <m/>
    <x v="0"/>
    <s v="Y"/>
    <n v="5547.42"/>
    <n v="2670.9700000000003"/>
    <n v="0"/>
    <m/>
    <m/>
    <m/>
    <m/>
    <n v="1612"/>
    <s v="Mgr General Accounting"/>
    <s v="Shared Services"/>
    <x v="0"/>
    <s v="6"/>
    <s v="ATM-Dal-Lincoln III"/>
    <s v="ATM-Dal-General Accounting [1119]"/>
    <s v="1119"/>
    <s v="PERIOD"/>
  </r>
  <r>
    <s v="10048"/>
    <n v="10048"/>
    <s v="White, Greg L"/>
    <m/>
    <m/>
    <m/>
    <m/>
    <m/>
    <m/>
    <m/>
    <m/>
    <m/>
    <x v="0"/>
    <s v="Y"/>
    <n v="4711.42"/>
    <n v="2525.71"/>
    <n v="0"/>
    <m/>
    <m/>
    <m/>
    <m/>
    <n v="4700"/>
    <s v="Sr Applications Developer"/>
    <s v="Shared Services"/>
    <x v="0"/>
    <s v="6"/>
    <s v="ATM-Dallas Lincoln II"/>
    <s v="ATM-Dal-IT Customer Services Systems [1156]"/>
    <s v="1156"/>
    <s v="PERIOD"/>
  </r>
  <r>
    <s v="10051"/>
    <n v="10051"/>
    <s v="Wright, Sherry L"/>
    <m/>
    <m/>
    <m/>
    <m/>
    <m/>
    <m/>
    <m/>
    <m/>
    <m/>
    <x v="0"/>
    <s v="Y"/>
    <n v="13001.580000000004"/>
    <n v="2166.9299999999998"/>
    <n v="0"/>
    <m/>
    <m/>
    <m/>
    <m/>
    <n v="4851"/>
    <s v="Mgr Revenue Management"/>
    <s v="Customer Service Organization"/>
    <x v="2"/>
    <s v="6"/>
    <s v="ATM-Dal-CSO"/>
    <s v="ATM-Dal-Customer Revenue Management [1228]"/>
    <s v="1228"/>
    <s v="PERIOD"/>
  </r>
  <r>
    <s v="10053"/>
    <n v="10053"/>
    <s v="Field, Gregory L"/>
    <m/>
    <m/>
    <m/>
    <m/>
    <m/>
    <m/>
    <m/>
    <m/>
    <m/>
    <x v="0"/>
    <s v="Y"/>
    <n v="3652.869999999999"/>
    <n v="2435.23"/>
    <n v="0"/>
    <m/>
    <m/>
    <m/>
    <m/>
    <n v="1337"/>
    <s v="Sr Network Engineer"/>
    <s v="Shared Services"/>
    <x v="0"/>
    <s v="6"/>
    <s v="ATM-Dallas Lincoln II"/>
    <s v="ATM-Dal-IT Engineering &amp; Operations [1137]"/>
    <s v="1137"/>
    <s v="PERIOD"/>
  </r>
  <r>
    <s v="10056"/>
    <n v="10056"/>
    <s v="Hardy, Rosie N"/>
    <m/>
    <m/>
    <m/>
    <m/>
    <m/>
    <m/>
    <m/>
    <m/>
    <m/>
    <x v="0"/>
    <s v="Y"/>
    <n v="1113.0100000000002"/>
    <n v="1113.0100000000002"/>
    <n v="0"/>
    <m/>
    <m/>
    <m/>
    <m/>
    <n v="1765"/>
    <s v="Revenue Mgmt Coord"/>
    <s v="Customer Service Organization"/>
    <x v="2"/>
    <s v="2"/>
    <s v="ATM-Dal-CSO"/>
    <s v="ATM-Dal-Customer Revenue Management [1228]"/>
    <s v="1228"/>
    <s v="HOURLY"/>
  </r>
  <r>
    <s v="10060"/>
    <n v="10060"/>
    <s v="Davis, Phillip W (Phil)"/>
    <m/>
    <m/>
    <m/>
    <m/>
    <m/>
    <m/>
    <m/>
    <m/>
    <m/>
    <x v="0"/>
    <s v="Y"/>
    <n v="6187.48"/>
    <n v="2062.5100000000002"/>
    <n v="0"/>
    <m/>
    <m/>
    <m/>
    <m/>
    <n v="1046"/>
    <s v="Sr Gas Scheduling Analyst"/>
    <s v="Shared Services"/>
    <x v="0"/>
    <s v="5"/>
    <s v="ATM-Dallas Lincoln II"/>
    <s v="ATM-Dal-TBS Transportation &amp; Scheduling [1839]"/>
    <s v="1839"/>
    <s v="PERIOD"/>
  </r>
  <r>
    <s v="10071"/>
    <n v="10071"/>
    <s v="Carpenter, James (Kyle)"/>
    <m/>
    <m/>
    <m/>
    <m/>
    <m/>
    <m/>
    <m/>
    <m/>
    <m/>
    <x v="0"/>
    <s v="Y"/>
    <n v="9559.6799999999985"/>
    <n v="2389.9299999999998"/>
    <n v="0"/>
    <m/>
    <m/>
    <m/>
    <m/>
    <n v="673"/>
    <s v="Mgr Gas Control"/>
    <s v="Shared Services"/>
    <x v="0"/>
    <s v="7 VPP"/>
    <s v="ATM-Franklin"/>
    <s v="ATM-Franklin-Gas Control [1835]"/>
    <s v="1835"/>
    <s v="PERIOD"/>
  </r>
  <r>
    <s v="10074"/>
    <n v="10074"/>
    <s v="Fox, Harold Franklin"/>
    <m/>
    <m/>
    <m/>
    <m/>
    <m/>
    <m/>
    <m/>
    <m/>
    <m/>
    <x v="0"/>
    <s v="Y"/>
    <n v="9852.3100000000013"/>
    <n v="1791.3299999999997"/>
    <n v="0"/>
    <m/>
    <m/>
    <m/>
    <m/>
    <n v="1403"/>
    <s v="Compliance Analyst"/>
    <s v="Shared Services"/>
    <x v="0"/>
    <s v="5"/>
    <s v="ATM-Franklin"/>
    <s v="ATM-Franklin-Gas Control &amp; Storage [1825]"/>
    <s v="1825"/>
    <s v="PERIOD"/>
  </r>
  <r>
    <s v="10076"/>
    <n v="10076"/>
    <s v="Hord, Lynn L"/>
    <m/>
    <m/>
    <m/>
    <m/>
    <m/>
    <m/>
    <m/>
    <m/>
    <m/>
    <x v="1"/>
    <s v="N"/>
    <n v="1931.38"/>
    <n v="1931.38"/>
    <n v="1931.38"/>
    <m/>
    <m/>
    <m/>
    <m/>
    <n v="5379"/>
    <s v="Sr Paralegal"/>
    <s v="Shared Services"/>
    <x v="0"/>
    <s v="5"/>
    <s v="ATM-Dal-Lincoln III"/>
    <s v="ATM-Dal-Legal [1501]"/>
    <s v="1501"/>
    <s v="PERIOD"/>
  </r>
  <r>
    <s v="10078"/>
    <n v="10078"/>
    <s v="Miller, Leslie S"/>
    <m/>
    <m/>
    <m/>
    <m/>
    <m/>
    <m/>
    <m/>
    <m/>
    <m/>
    <x v="1"/>
    <s v="N"/>
    <n v="16279.899999999996"/>
    <n v="2325.7100000000005"/>
    <n v="2325.7000000000007"/>
    <m/>
    <m/>
    <m/>
    <m/>
    <n v="2942"/>
    <s v="Mgr Regional Marketing"/>
    <s v="Shared Services"/>
    <x v="0"/>
    <s v="7 VPP"/>
    <s v="ATM-New Orleans"/>
    <s v="ATM-Dal-SS Pipeline Admin [1221]"/>
    <s v="1221"/>
    <s v="PERIOD"/>
  </r>
  <r>
    <s v="10084"/>
    <n v="10084"/>
    <s v="Stover, Violette A (Anne)"/>
    <m/>
    <m/>
    <m/>
    <m/>
    <m/>
    <m/>
    <m/>
    <m/>
    <m/>
    <x v="0"/>
    <s v="Y"/>
    <n v="2872.6099999999992"/>
    <n v="1915.0899999999995"/>
    <n v="0"/>
    <m/>
    <m/>
    <m/>
    <m/>
    <n v="4221"/>
    <s v="Sr Billing Controls Analyst"/>
    <s v="Customer Service Organization"/>
    <x v="2"/>
    <s v="5"/>
    <s v="ATM-Dal-CSO"/>
    <s v="ATM-Dal-Customer Revenue Management [1228]"/>
    <s v="1228"/>
    <s v="PERIOD"/>
  </r>
  <r>
    <s v="10100"/>
    <n v="10100"/>
    <s v="Whitten, Darla V"/>
    <m/>
    <m/>
    <m/>
    <m/>
    <m/>
    <m/>
    <m/>
    <m/>
    <m/>
    <x v="0"/>
    <s v="Y"/>
    <n v="845.41"/>
    <n v="845.41"/>
    <n v="0"/>
    <m/>
    <m/>
    <m/>
    <m/>
    <n v="4716"/>
    <s v="Customer Support Associate"/>
    <s v="Customer Service Organization"/>
    <x v="2"/>
    <s v="1"/>
    <s v="ATM-Amarillo CCC"/>
    <s v="ATM-CSO-Customer Contact Center [1212]"/>
    <s v="1212"/>
    <s v="HOURLY"/>
  </r>
  <r>
    <s v="10101"/>
    <n v="10101"/>
    <s v="Watkins, Paul T"/>
    <m/>
    <m/>
    <m/>
    <m/>
    <m/>
    <m/>
    <m/>
    <m/>
    <m/>
    <x v="0"/>
    <s v="Y"/>
    <n v="13344.38"/>
    <n v="3336.0799999999995"/>
    <n v="0"/>
    <m/>
    <m/>
    <m/>
    <m/>
    <n v="4634"/>
    <s v="Mgr Applications Dev/Support"/>
    <s v="Shared Services"/>
    <x v="0"/>
    <s v="7"/>
    <s v="ATM-Dallas Lincoln II"/>
    <s v="ATM-Dal-IT E&amp;O Corporate Systems [1135]"/>
    <s v="1135"/>
    <s v="PERIOD"/>
  </r>
  <r>
    <s v="10105"/>
    <n v="10105"/>
    <s v="Allbritten, Phillip L (Phil)"/>
    <m/>
    <m/>
    <m/>
    <m/>
    <m/>
    <m/>
    <m/>
    <m/>
    <m/>
    <x v="0"/>
    <s v="Y"/>
    <n v="24500"/>
    <n v="4478.9399999999987"/>
    <n v="0"/>
    <m/>
    <m/>
    <m/>
    <m/>
    <n v="49"/>
    <s v="Assoc General Counsel &amp; Asst Corp Secretary"/>
    <s v="Shared Services"/>
    <x v="0"/>
    <s v="9"/>
    <s v="ATM-Dal-Lincoln III"/>
    <s v="ATM-Dal-Legal [1501]"/>
    <s v="1501"/>
    <s v="PERIOD"/>
  </r>
  <r>
    <s v="10107"/>
    <n v="10107"/>
    <s v="Cash, Clay C"/>
    <m/>
    <m/>
    <m/>
    <m/>
    <m/>
    <m/>
    <m/>
    <m/>
    <m/>
    <x v="0"/>
    <s v="Y"/>
    <n v="11273.409999999998"/>
    <n v="3006.24"/>
    <n v="0"/>
    <m/>
    <m/>
    <m/>
    <m/>
    <n v="704"/>
    <s v="VP Customer Service"/>
    <s v="Customer Service Organization"/>
    <x v="2"/>
    <s v="9E"/>
    <s v="ATM-Dal-CSO"/>
    <s v="ATM-Dal-Customer Service [1226]"/>
    <s v="1226"/>
    <s v="PERIOD"/>
  </r>
  <r>
    <s v="10118"/>
    <n v="10118"/>
    <s v="Vasek, Janice L"/>
    <m/>
    <m/>
    <m/>
    <m/>
    <m/>
    <m/>
    <m/>
    <m/>
    <m/>
    <x v="0"/>
    <s v="Y"/>
    <n v="1426.1399999999999"/>
    <n v="1140.8900000000001"/>
    <n v="0"/>
    <m/>
    <m/>
    <m/>
    <m/>
    <n v="4496"/>
    <s v="Dispatcher"/>
    <s v="Customer Service Organization"/>
    <x v="2"/>
    <s v="3"/>
    <s v="ATM-Amarillo CCC"/>
    <s v="ATM-Dal-Dispatch Operations [1215]"/>
    <s v="1215"/>
    <s v="HOURLY"/>
  </r>
  <r>
    <s v="10123"/>
    <n v="10123"/>
    <s v="Bone, Jason B"/>
    <m/>
    <m/>
    <m/>
    <m/>
    <m/>
    <m/>
    <m/>
    <m/>
    <m/>
    <x v="0"/>
    <s v="Y"/>
    <n v="12503.659999999998"/>
    <n v="2273.39"/>
    <n v="0"/>
    <m/>
    <m/>
    <m/>
    <m/>
    <n v="395"/>
    <s v="Financial Reporting Spec"/>
    <s v="Shared Services"/>
    <x v="0"/>
    <s v="6"/>
    <s v="ATM-Dal-Lincoln III"/>
    <s v="ATM-Dal-Financial Reporting [1125]"/>
    <s v="1125"/>
    <s v="PERIOD"/>
  </r>
  <r>
    <s v="10130"/>
    <n v="10130"/>
    <s v="Gauna, Michelle A"/>
    <m/>
    <m/>
    <m/>
    <m/>
    <m/>
    <m/>
    <m/>
    <m/>
    <m/>
    <x v="0"/>
    <s v="Y"/>
    <n v="2429.3199999999993"/>
    <n v="1214.6900000000003"/>
    <n v="0"/>
    <m/>
    <m/>
    <m/>
    <m/>
    <n v="1530"/>
    <s v="Billing Controls Analyst"/>
    <s v="Customer Service Organization"/>
    <x v="2"/>
    <s v="4"/>
    <s v="ATM-Dal-CSO"/>
    <s v="ATM-Dal-Customer Revenue Management [1228]"/>
    <s v="1228"/>
    <s v="PERIOD"/>
  </r>
  <r>
    <s v="10135"/>
    <n v="10135"/>
    <s v="Hunter, VeLinda L"/>
    <m/>
    <m/>
    <m/>
    <m/>
    <m/>
    <m/>
    <m/>
    <m/>
    <m/>
    <x v="0"/>
    <s v="Y"/>
    <n v="2517.64"/>
    <n v="1258.8200000000002"/>
    <n v="0"/>
    <m/>
    <m/>
    <m/>
    <m/>
    <n v="2077"/>
    <s v="Bankruptcy Specialist"/>
    <s v="Customer Service Organization"/>
    <x v="2"/>
    <s v="3"/>
    <s v="ATM-Dal-CSO"/>
    <s v="ATM-Dal-Customer Revenue Management [1228]"/>
    <s v="1228"/>
    <s v="HOURLY"/>
  </r>
  <r>
    <s v="10138"/>
    <n v="10138"/>
    <s v="Johnson, Suzanne L (Suzie)"/>
    <m/>
    <m/>
    <m/>
    <m/>
    <m/>
    <m/>
    <m/>
    <m/>
    <m/>
    <x v="0"/>
    <s v="Y"/>
    <n v="6510.920000000001"/>
    <n v="2604.37"/>
    <n v="0"/>
    <m/>
    <m/>
    <m/>
    <m/>
    <n v="2195"/>
    <s v="Assistant Corporate Secretary"/>
    <s v="Shared Services"/>
    <x v="0"/>
    <s v="7"/>
    <s v="ATM-Dal-Lincoln III"/>
    <s v="ATM-Dal-Legal [1501]"/>
    <s v="1501"/>
    <s v="PERIOD"/>
  </r>
  <r>
    <s v="10155"/>
    <n v="10155"/>
    <s v="Mervicker, Farren D"/>
    <m/>
    <m/>
    <m/>
    <m/>
    <m/>
    <m/>
    <m/>
    <m/>
    <m/>
    <x v="0"/>
    <s v="Y"/>
    <n v="3438.3999999999987"/>
    <n v="3438.3999999999987"/>
    <n v="0"/>
    <m/>
    <m/>
    <m/>
    <m/>
    <n v="2919"/>
    <s v="Mgr Applications Dev/Support"/>
    <s v="Shared Services"/>
    <x v="0"/>
    <s v="7"/>
    <s v="ATM-Dallas Lincoln II"/>
    <s v="ATM-Dal-IT E&amp;O Corporate Systems [1135]"/>
    <s v="1135"/>
    <s v="PERIOD"/>
  </r>
  <r>
    <s v="10163"/>
    <n v="10163"/>
    <s v="Roberts, Tammy L"/>
    <m/>
    <m/>
    <m/>
    <m/>
    <m/>
    <m/>
    <m/>
    <m/>
    <m/>
    <x v="0"/>
    <s v="Y"/>
    <n v="1460.21"/>
    <n v="1460.17"/>
    <n v="0"/>
    <m/>
    <m/>
    <m/>
    <m/>
    <n v="3675"/>
    <s v="Revenue Mgmt Spec"/>
    <s v="Customer Service Organization"/>
    <x v="2"/>
    <s v="3"/>
    <s v="ATM-Dal-CSO"/>
    <s v="ATM-Dal-Customer Revenue Management [1228]"/>
    <s v="1228"/>
    <s v="HOURLY"/>
  </r>
  <r>
    <s v="10178"/>
    <n v="10178"/>
    <s v="Marrs, Gregory E (Greg)"/>
    <m/>
    <m/>
    <m/>
    <m/>
    <m/>
    <m/>
    <m/>
    <m/>
    <m/>
    <x v="0"/>
    <s v="Y"/>
    <n v="2642.6400000000003"/>
    <n v="2642.63"/>
    <n v="0"/>
    <m/>
    <m/>
    <m/>
    <m/>
    <n v="2665"/>
    <s v="Mgr Dist Revenue Acctg"/>
    <s v="Shared Services"/>
    <x v="0"/>
    <s v="6"/>
    <s v="ATM-Dal-Lincoln III"/>
    <s v="ATM-Dal-Distribution Acctg [1153]"/>
    <s v="1153"/>
    <s v="PERIOD"/>
  </r>
  <r>
    <s v="10195"/>
    <n v="10195"/>
    <s v="Myers, Darin T"/>
    <m/>
    <m/>
    <m/>
    <m/>
    <m/>
    <m/>
    <m/>
    <m/>
    <m/>
    <x v="0"/>
    <s v="Y"/>
    <n v="2124.2000000000003"/>
    <n v="2124.1800000000003"/>
    <n v="0"/>
    <m/>
    <m/>
    <m/>
    <m/>
    <n v="3116"/>
    <s v="Network Engineer"/>
    <s v="Shared Services"/>
    <x v="0"/>
    <s v="5"/>
    <s v="ATM-Dallas Lincoln II"/>
    <s v="ATM-Dal-IT Engineering &amp; Operations [1137]"/>
    <s v="1137"/>
    <s v="PERIOD"/>
  </r>
  <r>
    <s v="10203"/>
    <n v="10203"/>
    <s v="Hastings, LaDawn A"/>
    <m/>
    <m/>
    <m/>
    <m/>
    <m/>
    <m/>
    <m/>
    <m/>
    <m/>
    <x v="0"/>
    <s v="Y"/>
    <n v="1412.8500000000001"/>
    <n v="1412.8300000000002"/>
    <n v="0"/>
    <m/>
    <m/>
    <m/>
    <m/>
    <n v="1819"/>
    <s v="Sr Dispatcher"/>
    <s v="Customer Service Organization"/>
    <x v="2"/>
    <s v="3"/>
    <s v="ATM-Amarillo CCC"/>
    <s v="ATM-Dal-Dispatch Operations [1215]"/>
    <s v="1215"/>
    <s v="HOURLY"/>
  </r>
  <r>
    <s v="10214"/>
    <n v="10214"/>
    <s v="Simmons, Joe L"/>
    <m/>
    <m/>
    <m/>
    <m/>
    <m/>
    <m/>
    <m/>
    <m/>
    <m/>
    <x v="0"/>
    <s v="Y"/>
    <n v="2313.48"/>
    <n v="1542.3200000000004"/>
    <n v="0"/>
    <m/>
    <m/>
    <m/>
    <m/>
    <n v="3999"/>
    <s v="Supv Customer Operations"/>
    <s v="Customer Service Organization"/>
    <x v="2"/>
    <s v="5"/>
    <s v="ATM-Amarillo CCC"/>
    <s v="ATM-CSO-Customer Contact Center [1212]"/>
    <s v="1212"/>
    <s v="PERIOD"/>
  </r>
  <r>
    <s v="10223"/>
    <n v="10223"/>
    <s v="Costa, Judith A"/>
    <m/>
    <m/>
    <m/>
    <m/>
    <m/>
    <m/>
    <m/>
    <m/>
    <m/>
    <x v="0"/>
    <s v="Y"/>
    <n v="3785.33"/>
    <n v="1376.48"/>
    <n v="0"/>
    <m/>
    <m/>
    <m/>
    <m/>
    <n v="909"/>
    <s v="Revenue Mgmt Spec"/>
    <s v="Customer Service Organization"/>
    <x v="2"/>
    <s v="3"/>
    <s v="ATM-Dal-CSO"/>
    <s v="ATM-Dal-Customer Revenue Management [1228]"/>
    <s v="1228"/>
    <s v="HOURLY"/>
  </r>
  <r>
    <s v="10229"/>
    <n v="10229"/>
    <s v="Nall, William E (Will)"/>
    <m/>
    <m/>
    <m/>
    <m/>
    <m/>
    <m/>
    <m/>
    <m/>
    <m/>
    <x v="0"/>
    <s v="Y"/>
    <n v="3447.9900000000002"/>
    <n v="2758.3399999999997"/>
    <n v="0"/>
    <m/>
    <m/>
    <m/>
    <m/>
    <n v="3124"/>
    <s v="Sr IT Project Manager"/>
    <s v="Shared Services"/>
    <x v="0"/>
    <s v="6"/>
    <s v="ATM-Dallas Lincoln II"/>
    <s v="ATM-Dal-IT Enterprise Architecture [1167]"/>
    <s v="1167"/>
    <s v="PERIOD"/>
  </r>
  <r>
    <s v="10237"/>
    <n v="10237"/>
    <s v="Moore, Rosary L (Rosa)"/>
    <m/>
    <m/>
    <m/>
    <m/>
    <m/>
    <m/>
    <m/>
    <m/>
    <m/>
    <x v="0"/>
    <s v="Y"/>
    <n v="1835.8600000000001"/>
    <n v="1835.8600000000001"/>
    <n v="0"/>
    <m/>
    <m/>
    <m/>
    <m/>
    <n v="3030"/>
    <s v="Executive Assistant to CEO"/>
    <s v="Shared Services"/>
    <x v="0"/>
    <s v="4"/>
    <s v="ATM-Dal-Lincoln III"/>
    <s v="ATM-Dal-SS Dallas President &amp; CEO [1201]"/>
    <s v="1201"/>
    <s v="PERIOD"/>
  </r>
  <r>
    <s v="10247"/>
    <n v="10247"/>
    <s v="Carroll, Angela S"/>
    <m/>
    <m/>
    <m/>
    <m/>
    <m/>
    <m/>
    <m/>
    <m/>
    <m/>
    <x v="0"/>
    <s v="Y"/>
    <n v="1664.4800000000002"/>
    <n v="1331.5900000000001"/>
    <n v="0"/>
    <m/>
    <m/>
    <m/>
    <m/>
    <n v="682"/>
    <s v="Sr Dispatcher"/>
    <s v="Customer Service Organization"/>
    <x v="2"/>
    <s v="3"/>
    <s v="ATM-Amarillo CCC"/>
    <s v="ATM-Dal-Dispatch Operations [1215]"/>
    <s v="1215"/>
    <s v="HOURLY"/>
  </r>
  <r>
    <s v="10250"/>
    <n v="10250"/>
    <s v="Nall, Misty K"/>
    <m/>
    <m/>
    <m/>
    <m/>
    <m/>
    <m/>
    <m/>
    <m/>
    <m/>
    <x v="0"/>
    <s v="Y"/>
    <n v="1644.5"/>
    <n v="1644.46"/>
    <n v="0"/>
    <m/>
    <m/>
    <m/>
    <m/>
    <n v="3123"/>
    <s v="Supv Customer Operations"/>
    <s v="Customer Service Organization"/>
    <x v="2"/>
    <s v="5"/>
    <s v="ATM-Amarillo CCC"/>
    <s v="ATM-CSO-Customer Contact Center [1212]"/>
    <s v="1212"/>
    <s v="PERIOD"/>
  </r>
  <r>
    <s v="10256"/>
    <n v="10256"/>
    <s v="Lord, David G"/>
    <m/>
    <m/>
    <m/>
    <m/>
    <m/>
    <m/>
    <m/>
    <m/>
    <m/>
    <x v="0"/>
    <s v="Y"/>
    <n v="20689.11"/>
    <n v="2121.9499999999998"/>
    <n v="0"/>
    <m/>
    <m/>
    <m/>
    <m/>
    <n v="2569"/>
    <s v="Financial Analyst-Gas Acct"/>
    <s v="Shared Services"/>
    <x v="0"/>
    <s v="5"/>
    <s v="ATM-Dal-Lincoln III"/>
    <s v="ATM-Dal-Gas Accounting [1123]"/>
    <s v="1123"/>
    <s v="PERIOD"/>
  </r>
  <r>
    <s v="10273"/>
    <n v="10273"/>
    <s v="Warr, Donald M"/>
    <m/>
    <m/>
    <m/>
    <m/>
    <m/>
    <m/>
    <m/>
    <m/>
    <m/>
    <x v="0"/>
    <s v="Y"/>
    <n v="2939.3"/>
    <n v="2011.0800000000004"/>
    <n v="0"/>
    <m/>
    <m/>
    <m/>
    <m/>
    <n v="4610"/>
    <s v="IT Operations Admin"/>
    <s v="Shared Services"/>
    <x v="0"/>
    <s v="5"/>
    <s v="ATM-Dallas Lincoln II"/>
    <s v="ATM-Dal-IT Engineering &amp; Operations [1137]"/>
    <s v="1137"/>
    <s v="PERIOD"/>
  </r>
  <r>
    <s v="10279"/>
    <n v="10279"/>
    <s v="Ruland, Cynthia A"/>
    <m/>
    <m/>
    <m/>
    <m/>
    <m/>
    <m/>
    <m/>
    <m/>
    <m/>
    <x v="0"/>
    <s v="Y"/>
    <n v="2044.5"/>
    <n v="1363.0299999999997"/>
    <n v="0"/>
    <m/>
    <m/>
    <m/>
    <m/>
    <n v="3796"/>
    <s v="Treasury Specialist"/>
    <s v="Shared Services"/>
    <x v="0"/>
    <s v="3"/>
    <s v="ATM-Dal-Lincoln III"/>
    <s v="ATM-Dal-Treasury [1107]"/>
    <s v="1107"/>
    <s v="HOURLY"/>
  </r>
  <r>
    <s v="10283"/>
    <n v="10283"/>
    <s v="Brister, Ben S"/>
    <m/>
    <m/>
    <m/>
    <m/>
    <m/>
    <m/>
    <m/>
    <m/>
    <m/>
    <x v="0"/>
    <s v="Y"/>
    <n v="6921.5700000000006"/>
    <n v="2431.9"/>
    <n v="0"/>
    <m/>
    <m/>
    <m/>
    <m/>
    <n v="473"/>
    <s v="Mgr Customer Operations"/>
    <s v="Customer Service Organization"/>
    <x v="2"/>
    <s v="6"/>
    <s v="ATM-Amarillo CCC"/>
    <s v="ATM-CSO-Customer Contact Center [1212]"/>
    <s v="1212"/>
    <s v="PERIOD"/>
  </r>
  <r>
    <s v="10285"/>
    <n v="10285"/>
    <s v="Fisher, Angela C"/>
    <m/>
    <m/>
    <m/>
    <m/>
    <m/>
    <m/>
    <m/>
    <m/>
    <m/>
    <x v="0"/>
    <s v="Y"/>
    <n v="858.83"/>
    <n v="858.83"/>
    <n v="0"/>
    <m/>
    <m/>
    <m/>
    <m/>
    <n v="1348"/>
    <s v="Collections Specialist"/>
    <s v="Customer Service Organization"/>
    <x v="2"/>
    <s v="3"/>
    <s v="ATM-Dal-CSO"/>
    <s v="ATM-Dal-Customer Revenue Management [1228]"/>
    <s v="1228"/>
    <s v="HOURLY"/>
  </r>
  <r>
    <s v="10291"/>
    <n v="10291"/>
    <s v="Moore, Jimmy A"/>
    <m/>
    <m/>
    <m/>
    <m/>
    <m/>
    <m/>
    <m/>
    <m/>
    <m/>
    <x v="0"/>
    <s v="Y"/>
    <n v="2600.65"/>
    <n v="2600.6400000000003"/>
    <n v="0"/>
    <m/>
    <m/>
    <m/>
    <m/>
    <n v="3023"/>
    <s v="Mgr IT Operations"/>
    <s v="Shared Services"/>
    <x v="0"/>
    <s v="6"/>
    <s v="ATM-Dallas Lincoln II"/>
    <s v="ATM-Dal-IT Security [1164]"/>
    <s v="1164"/>
    <s v="PERIOD"/>
  </r>
  <r>
    <s v="10292"/>
    <n v="10292"/>
    <s v="Nedd, Ronald L"/>
    <m/>
    <m/>
    <m/>
    <m/>
    <m/>
    <m/>
    <m/>
    <m/>
    <m/>
    <x v="0"/>
    <s v="Y"/>
    <n v="2325.4400000000005"/>
    <n v="2325.4300000000007"/>
    <n v="0"/>
    <m/>
    <m/>
    <m/>
    <m/>
    <n v="3147"/>
    <s v="Sr Database Admin"/>
    <s v="Shared Services"/>
    <x v="0"/>
    <s v="6"/>
    <s v="ATM-Dallas Lincoln II"/>
    <s v="ATM-Dal-IT Engineering &amp; Operations [1137]"/>
    <s v="1137"/>
    <s v="PERIOD"/>
  </r>
  <r>
    <s v="10299"/>
    <n v="10299"/>
    <s v="Morris, Linda S"/>
    <m/>
    <m/>
    <m/>
    <m/>
    <m/>
    <m/>
    <m/>
    <m/>
    <m/>
    <x v="0"/>
    <s v="Y"/>
    <n v="1629.2899999999997"/>
    <n v="1629.2799999999997"/>
    <n v="0"/>
    <m/>
    <m/>
    <m/>
    <m/>
    <n v="3053"/>
    <s v="Supv Customer Operations"/>
    <s v="Customer Service Organization"/>
    <x v="2"/>
    <s v="5"/>
    <s v="ATM-Waco-CCC"/>
    <s v="ATM-CSO-Customer Contact Center [1212]"/>
    <s v="1212"/>
    <s v="PERIOD"/>
  </r>
  <r>
    <s v="10301"/>
    <n v="10301"/>
    <s v="Middleton, Angela R (Angie)"/>
    <m/>
    <m/>
    <m/>
    <m/>
    <m/>
    <m/>
    <m/>
    <m/>
    <m/>
    <x v="0"/>
    <s v="Y"/>
    <n v="1126.51"/>
    <n v="1126.51"/>
    <n v="0"/>
    <m/>
    <m/>
    <m/>
    <m/>
    <n v="2931"/>
    <s v="Records Management Specialist"/>
    <s v="Shared Services"/>
    <x v="0"/>
    <s v="3"/>
    <s v="ATM-Dal-Lincoln III"/>
    <s v="ATM-Dal-Central Records [1504]"/>
    <s v="1504"/>
    <s v="HOURLY"/>
  </r>
  <r>
    <s v="10314"/>
    <n v="10314"/>
    <s v="Milton, Diane M"/>
    <m/>
    <m/>
    <m/>
    <m/>
    <m/>
    <m/>
    <m/>
    <m/>
    <m/>
    <x v="0"/>
    <s v="Y"/>
    <n v="1292.0300000000002"/>
    <n v="1292.0200000000002"/>
    <n v="0"/>
    <m/>
    <m/>
    <m/>
    <m/>
    <n v="2958"/>
    <s v="Procurement Coordinator"/>
    <s v="Shared Services"/>
    <x v="0"/>
    <s v="3"/>
    <s v="ATM-Dal-Lincoln III"/>
    <s v="ATM-Dal-Fleet Management [1913]"/>
    <s v="1913"/>
    <s v="HOURLY"/>
  </r>
  <r>
    <s v="10325"/>
    <n v="10325"/>
    <s v="Flores, Felicia"/>
    <m/>
    <m/>
    <m/>
    <m/>
    <m/>
    <m/>
    <m/>
    <m/>
    <m/>
    <x v="0"/>
    <s v="Y"/>
    <n v="924.75000000000011"/>
    <n v="924.75000000000011"/>
    <n v="0"/>
    <m/>
    <m/>
    <m/>
    <m/>
    <n v="1367"/>
    <s v="Customer Support Associate"/>
    <s v="Customer Service Organization"/>
    <x v="2"/>
    <s v="1"/>
    <s v="ATM-Amarillo CCC"/>
    <s v="ATM-CSO-Customer Contact Center [1212]"/>
    <s v="1212"/>
    <s v="HOURLY"/>
  </r>
  <r>
    <s v="10327"/>
    <n v="10327"/>
    <s v="Brice, Maria E"/>
    <m/>
    <m/>
    <m/>
    <m/>
    <m/>
    <m/>
    <m/>
    <m/>
    <m/>
    <x v="0"/>
    <s v="Y"/>
    <n v="2065.4400000000005"/>
    <n v="1652.3799999999997"/>
    <n v="0"/>
    <m/>
    <m/>
    <m/>
    <m/>
    <n v="464"/>
    <s v="Supv Dispatching"/>
    <s v="Customer Service Organization"/>
    <x v="2"/>
    <s v="5"/>
    <s v="ATM-Amarillo CCC"/>
    <s v="ATM-Dal-Dispatch Operations [1215]"/>
    <s v="1215"/>
    <s v="PERIOD"/>
  </r>
  <r>
    <s v="10332"/>
    <n v="10332"/>
    <s v="Horn, Joe M"/>
    <m/>
    <m/>
    <m/>
    <m/>
    <m/>
    <m/>
    <m/>
    <m/>
    <m/>
    <x v="0"/>
    <s v="Y"/>
    <n v="1905.4099999999994"/>
    <n v="1905.3799999999994"/>
    <n v="0"/>
    <m/>
    <m/>
    <m/>
    <m/>
    <n v="2014"/>
    <s v="Sr Employee Communications Spec"/>
    <s v="Shared Services"/>
    <x v="0"/>
    <s v="5"/>
    <s v="ATM-Dal-Lincoln III"/>
    <s v="ATM-Dal-Corporate Communications [1133]"/>
    <s v="1133"/>
    <s v="PERIOD"/>
  </r>
  <r>
    <s v="10339"/>
    <n v="10339"/>
    <s v="Vazquez, Sonia M"/>
    <m/>
    <m/>
    <m/>
    <m/>
    <m/>
    <m/>
    <m/>
    <m/>
    <m/>
    <x v="0"/>
    <s v="Y"/>
    <n v="2630.5299999999997"/>
    <n v="1503.16"/>
    <n v="0"/>
    <m/>
    <m/>
    <m/>
    <m/>
    <n v="4505"/>
    <s v="Collections Specialist"/>
    <s v="Customer Service Organization"/>
    <x v="2"/>
    <s v="3"/>
    <s v="ATM-Dal-CSO"/>
    <s v="ATM-Dal-Customer Revenue Management [1228]"/>
    <s v="1228"/>
    <s v="HOURLY"/>
  </r>
  <r>
    <s v="10340"/>
    <n v="10340"/>
    <s v="Zapata, Juergen R"/>
    <m/>
    <m/>
    <m/>
    <m/>
    <m/>
    <m/>
    <m/>
    <m/>
    <m/>
    <x v="1"/>
    <s v="N"/>
    <n v="632.41999999999996"/>
    <n v="193.53000000000003"/>
    <n v="193.53000000000003"/>
    <m/>
    <m/>
    <m/>
    <m/>
    <s v="7423"/>
    <s v="Customer Support Associate"/>
    <s v="Customer Service Organization"/>
    <x v="2"/>
    <s v="1"/>
    <s v="ATM-Amarillo CCC"/>
    <s v="ATM-CSO-Customer Contact Center [1212]"/>
    <s v="1212"/>
    <s v="HOURLY"/>
  </r>
  <r>
    <s v="10344"/>
    <n v="10344"/>
    <s v="LaBounty, James M"/>
    <m/>
    <m/>
    <m/>
    <m/>
    <m/>
    <m/>
    <m/>
    <m/>
    <m/>
    <x v="0"/>
    <s v="Y"/>
    <n v="2164.41"/>
    <n v="2164.3599999999997"/>
    <n v="0"/>
    <m/>
    <m/>
    <m/>
    <m/>
    <n v="2387"/>
    <s v="Systems Engineer"/>
    <s v="Shared Services"/>
    <x v="0"/>
    <s v="5"/>
    <s v="ATM-Dallas Lincoln II"/>
    <s v="ATM-Dal-IT Engineering &amp; Operations [1137]"/>
    <s v="1137"/>
    <s v="PERIOD"/>
  </r>
  <r>
    <s v="10346"/>
    <n v="10346"/>
    <s v="Brewer, James L (Jamey)"/>
    <m/>
    <m/>
    <m/>
    <m/>
    <m/>
    <m/>
    <m/>
    <m/>
    <m/>
    <x v="0"/>
    <s v="Y"/>
    <n v="2478.3199999999993"/>
    <n v="2478.2899999999995"/>
    <n v="0"/>
    <m/>
    <m/>
    <m/>
    <m/>
    <n v="462"/>
    <s v="Mgr Customer Operations"/>
    <s v="Customer Service Organization"/>
    <x v="2"/>
    <s v="6"/>
    <s v="ATM-Amarillo CCC"/>
    <s v="ATM-CSO-Customer Contact Center [1212]"/>
    <s v="1212"/>
    <s v="PERIOD"/>
  </r>
  <r>
    <s v="10357"/>
    <n v="10357"/>
    <s v="Boyce, Theodore R"/>
    <m/>
    <m/>
    <m/>
    <m/>
    <m/>
    <m/>
    <m/>
    <m/>
    <m/>
    <x v="0"/>
    <s v="Y"/>
    <n v="12750.79"/>
    <n v="2125.13"/>
    <n v="0"/>
    <m/>
    <m/>
    <m/>
    <m/>
    <n v="424"/>
    <s v="Sr Treasury Analyst"/>
    <s v="Shared Services"/>
    <x v="0"/>
    <s v="5"/>
    <s v="ATM-Dal-Lincoln III"/>
    <s v="ATM-Dal-Treasury [1107]"/>
    <s v="1107"/>
    <s v="PERIOD"/>
  </r>
  <r>
    <s v="10366"/>
    <n v="10366"/>
    <s v="Buchanan, Rebecca M"/>
    <m/>
    <m/>
    <m/>
    <m/>
    <m/>
    <m/>
    <m/>
    <m/>
    <m/>
    <x v="0"/>
    <s v="Y"/>
    <n v="10550.15"/>
    <n v="2813.38"/>
    <n v="0"/>
    <m/>
    <m/>
    <m/>
    <m/>
    <n v="562"/>
    <s v="Mgr Regional Gas Supply"/>
    <s v="Shared Services"/>
    <x v="0"/>
    <s v="7"/>
    <s v="ATM-Franklin"/>
    <s v="ATM-Franklin-East Region Gas Supply &amp; Services [1829]"/>
    <s v="1829"/>
    <s v="PERIOD"/>
  </r>
  <r>
    <s v="10368"/>
    <n v="10368"/>
    <s v="Walther, Douglas C (Doug)"/>
    <m/>
    <m/>
    <m/>
    <m/>
    <m/>
    <m/>
    <m/>
    <m/>
    <m/>
    <x v="0"/>
    <s v="Y"/>
    <n v="4702.2299999999996"/>
    <n v="4702.1899999999996"/>
    <n v="0"/>
    <m/>
    <m/>
    <m/>
    <m/>
    <n v="4591"/>
    <s v="Deputy General Counsel"/>
    <s v="Shared Services"/>
    <x v="0"/>
    <s v="9"/>
    <s v="ATM-Dal-Lincoln III"/>
    <s v="ATM-Dal-Legal [1501]"/>
    <s v="1501"/>
    <s v="PERIOD"/>
  </r>
  <r>
    <s v="10382"/>
    <n v="10382"/>
    <s v="Acker, Ronald J (Ron)"/>
    <m/>
    <m/>
    <m/>
    <m/>
    <m/>
    <m/>
    <m/>
    <m/>
    <m/>
    <x v="0"/>
    <s v="Y"/>
    <n v="9242.74"/>
    <n v="4073.08"/>
    <n v="0"/>
    <m/>
    <m/>
    <m/>
    <m/>
    <n v="7"/>
    <s v="Dir IT Engineering &amp; Operations"/>
    <s v="Shared Services"/>
    <x v="0"/>
    <s v="8"/>
    <s v="ATM-Dallas Lincoln II"/>
    <s v="ATM-Dal-IT [1134]"/>
    <s v="1134"/>
    <s v="PERIOD"/>
  </r>
  <r>
    <s v="10385"/>
    <n v="10385"/>
    <s v="Winsor, Russell J"/>
    <m/>
    <m/>
    <m/>
    <m/>
    <m/>
    <m/>
    <m/>
    <m/>
    <m/>
    <x v="0"/>
    <s v="Y"/>
    <n v="3120"/>
    <n v="2080"/>
    <n v="0"/>
    <m/>
    <m/>
    <m/>
    <m/>
    <n v="4807"/>
    <s v="Sr Business Process Analyst"/>
    <s v="Shared Services"/>
    <x v="0"/>
    <s v="5"/>
    <s v="ATM-Dal-Lincoln III"/>
    <s v="ATM-Dal-Customer Program Mgmt [1227]"/>
    <s v="1227"/>
    <s v="PERIOD"/>
  </r>
  <r>
    <s v="10401"/>
    <n v="10401"/>
    <s v="Stroud, Bryan L"/>
    <m/>
    <m/>
    <m/>
    <m/>
    <m/>
    <m/>
    <m/>
    <m/>
    <m/>
    <x v="0"/>
    <s v="Y"/>
    <n v="3204.369999999999"/>
    <n v="3204.369999999999"/>
    <n v="0"/>
    <m/>
    <m/>
    <m/>
    <m/>
    <n v="4231"/>
    <s v="Business Analysis Mgr"/>
    <s v="Shared Services"/>
    <x v="0"/>
    <s v="7"/>
    <s v="ATM-Dallas Lincoln II"/>
    <s v="ATM-Dal-Busi Planning &amp; Analysis [1130]"/>
    <s v="1130"/>
    <s v="PERIOD"/>
  </r>
  <r>
    <s v="10423"/>
    <n v="10423"/>
    <s v="Eason, Donald"/>
    <m/>
    <m/>
    <m/>
    <m/>
    <m/>
    <m/>
    <m/>
    <m/>
    <m/>
    <x v="0"/>
    <s v="Y"/>
    <n v="166.42"/>
    <n v="166.42"/>
    <n v="0"/>
    <m/>
    <m/>
    <m/>
    <m/>
    <n v="1203"/>
    <s v="Database Admin"/>
    <s v="Shared Services"/>
    <x v="0"/>
    <s v="5"/>
    <s v="ATM-Dallas Lincoln II"/>
    <s v="ATM-Dal-IT Engineering &amp; Operations [1137]"/>
    <s v="1137"/>
    <s v="PERIOD"/>
  </r>
  <r>
    <s v="10426"/>
    <n v="10426"/>
    <s v="Villegas, Valentina M"/>
    <m/>
    <m/>
    <m/>
    <m/>
    <m/>
    <m/>
    <m/>
    <m/>
    <m/>
    <x v="0"/>
    <s v="Y"/>
    <n v="1121.6400000000001"/>
    <n v="1121.6400000000001"/>
    <n v="0"/>
    <m/>
    <m/>
    <m/>
    <m/>
    <n v="4523"/>
    <s v="Customer Account Supv"/>
    <s v="Customer Service Organization"/>
    <x v="2"/>
    <s v="2"/>
    <s v="ATM-Amarillo CCC"/>
    <s v="ATM-CSO-Customer Contact Center [1212]"/>
    <s v="1212"/>
    <s v="HOURLY"/>
  </r>
  <r>
    <s v="10430"/>
    <n v="10430"/>
    <s v="Newton, Dana J"/>
    <m/>
    <m/>
    <m/>
    <m/>
    <m/>
    <m/>
    <m/>
    <m/>
    <m/>
    <x v="0"/>
    <s v="Y"/>
    <n v="6632.079999999999"/>
    <n v="2040.66"/>
    <n v="0"/>
    <m/>
    <m/>
    <m/>
    <m/>
    <n v="3168"/>
    <s v="Sr Business Process Analyst"/>
    <s v="Shared Services"/>
    <x v="0"/>
    <s v="5"/>
    <s v="ATM-Dal-Lincoln III"/>
    <s v="ATM-Dal-Customer Program Mgmt [1227]"/>
    <s v="1227"/>
    <s v="PERIOD"/>
  </r>
  <r>
    <s v="10438"/>
    <n v="10438"/>
    <s v="Rea, Brooke A"/>
    <m/>
    <m/>
    <m/>
    <m/>
    <m/>
    <m/>
    <m/>
    <m/>
    <m/>
    <x v="0"/>
    <s v="Y"/>
    <n v="1726.9199999999996"/>
    <n v="1726.8999999999996"/>
    <n v="0"/>
    <m/>
    <m/>
    <m/>
    <m/>
    <n v="3541"/>
    <s v="Sr State &amp; Local Tax Acct"/>
    <s v="Shared Services"/>
    <x v="0"/>
    <s v="5"/>
    <s v="ATM-Dal-Lincoln III"/>
    <s v="ATM-Dal-Property &amp; Sales Tax [1128]"/>
    <s v="1128"/>
    <s v="PERIOD"/>
  </r>
  <r>
    <s v="10561"/>
    <n v="10561"/>
    <s v="Murph, Russell W"/>
    <m/>
    <m/>
    <m/>
    <m/>
    <m/>
    <m/>
    <m/>
    <m/>
    <m/>
    <x v="0"/>
    <s v="Y"/>
    <n v="3577.1499999999996"/>
    <n v="2384.7399999999998"/>
    <n v="0"/>
    <m/>
    <m/>
    <m/>
    <m/>
    <n v="3100"/>
    <s v="Mgr Dispatch"/>
    <s v="Customer Service Organization"/>
    <x v="2"/>
    <s v="6"/>
    <s v="ATM-Plano-CSO"/>
    <s v="ATM-Dal-Dispatch Operations [1215]"/>
    <s v="1215"/>
    <s v="PERIOD"/>
  </r>
  <r>
    <s v="10593"/>
    <n v="10593"/>
    <s v="Alderson, Daniel P (Dan)"/>
    <m/>
    <m/>
    <m/>
    <m/>
    <m/>
    <m/>
    <m/>
    <m/>
    <m/>
    <x v="0"/>
    <s v="Y"/>
    <n v="12415.909999999998"/>
    <n v="2759.08"/>
    <n v="0"/>
    <m/>
    <m/>
    <m/>
    <m/>
    <n v="39"/>
    <s v="Mgr Customer Advocacy"/>
    <s v="Shared Services"/>
    <x v="0"/>
    <s v="6"/>
    <s v="ATM-Dal-Lincoln III"/>
    <s v="ATM-Dal-Energy Assistance [1508]"/>
    <s v="1508"/>
    <s v="PERIOD"/>
  </r>
  <r>
    <s v="10621"/>
    <n v="10621"/>
    <s v="Smith, Gregory W"/>
    <m/>
    <m/>
    <m/>
    <m/>
    <m/>
    <m/>
    <m/>
    <m/>
    <m/>
    <x v="0"/>
    <s v="Y"/>
    <n v="7640.9100000000008"/>
    <n v="2906.8500000000008"/>
    <n v="0"/>
    <m/>
    <m/>
    <m/>
    <m/>
    <n v="4075"/>
    <s v="Mgr Engineering Services"/>
    <s v="Kentucky-Mid-States Division"/>
    <x v="1"/>
    <s v="7 VPP"/>
    <s v="KMD-Franklin"/>
    <s v="KMD-Cool Springs-Engineering [3315]"/>
    <s v="3315"/>
    <s v="PERIOD"/>
  </r>
  <r>
    <s v="10690"/>
    <n v="10690"/>
    <s v="Beversdorf, Fredrick E (Fred)"/>
    <m/>
    <m/>
    <m/>
    <m/>
    <m/>
    <m/>
    <m/>
    <m/>
    <m/>
    <x v="0"/>
    <s v="Y"/>
    <n v="3200.99"/>
    <n v="2560.7899999999995"/>
    <n v="0"/>
    <m/>
    <m/>
    <m/>
    <m/>
    <n v="310"/>
    <s v="Mgr Training Delivery"/>
    <s v="Shared Services"/>
    <x v="0"/>
    <s v="6"/>
    <s v="ATM-Plano Training Center"/>
    <s v="ATM-Dal-Tech Training Delivery [1414]"/>
    <s v="1414"/>
    <s v="PERIOD"/>
  </r>
  <r>
    <s v="10841"/>
    <n v="10841"/>
    <s v="Bower, Douglas L (Doug)"/>
    <m/>
    <m/>
    <m/>
    <m/>
    <m/>
    <m/>
    <m/>
    <m/>
    <m/>
    <x v="0"/>
    <s v="Y"/>
    <n v="6829.8099999999995"/>
    <n v="1951.38"/>
    <n v="0"/>
    <m/>
    <m/>
    <m/>
    <m/>
    <n v="414"/>
    <s v="Operations Supervisor"/>
    <s v="Kentucky-Mid-States Division"/>
    <x v="3"/>
    <s v="5"/>
    <s v="KMD-Bowling Green"/>
    <s v="KMD-Bowling Green-C&amp;M/Service [2734]"/>
    <s v="2734"/>
    <s v="PERIOD"/>
  </r>
  <r>
    <s v="10859"/>
    <n v="10859"/>
    <s v="Christian, Joe T"/>
    <m/>
    <m/>
    <m/>
    <m/>
    <m/>
    <m/>
    <m/>
    <m/>
    <m/>
    <x v="0"/>
    <s v="Y"/>
    <n v="13272.479999999996"/>
    <n v="4424.17"/>
    <n v="0"/>
    <m/>
    <m/>
    <m/>
    <m/>
    <n v="778"/>
    <s v="Dir Rates &amp; Reg Affairs"/>
    <s v="Shared Services"/>
    <x v="0"/>
    <s v="9"/>
    <s v="ATM-Dallas Lincoln II"/>
    <s v="ATM-Dal-Rates &amp; Regulatory [1154]"/>
    <s v="1154"/>
    <s v="PERIOD"/>
  </r>
  <r>
    <s v="11082"/>
    <n v="11082"/>
    <s v="Lehmann, Michael R (Mike)"/>
    <m/>
    <m/>
    <m/>
    <m/>
    <m/>
    <m/>
    <m/>
    <m/>
    <m/>
    <x v="0"/>
    <s v="Y"/>
    <n v="12314.960000000001"/>
    <n v="2398.4300000000003"/>
    <n v="0"/>
    <m/>
    <m/>
    <m/>
    <m/>
    <n v="2480"/>
    <s v="Lead Applications Developer"/>
    <s v="Shared Services"/>
    <x v="0"/>
    <s v="6"/>
    <s v="ATM-Dallas Lincoln II"/>
    <s v="ATM-Dal-IT E&amp;O Corporate Systems [1135]"/>
    <s v="1135"/>
    <s v="PERIOD"/>
  </r>
  <r>
    <s v="11129"/>
    <n v="11129"/>
    <s v="Scott, Jack M Jr"/>
    <m/>
    <m/>
    <m/>
    <m/>
    <m/>
    <m/>
    <m/>
    <m/>
    <m/>
    <x v="0"/>
    <s v="Y"/>
    <n v="1266.0700000000002"/>
    <n v="1266.0700000000002"/>
    <n v="0"/>
    <m/>
    <m/>
    <m/>
    <m/>
    <n v="3909"/>
    <s v="Corrosion Control Technician"/>
    <s v="Kentucky-Mid-States Division"/>
    <x v="3"/>
    <s v="3"/>
    <s v="KMD-Hopkinsville"/>
    <s v="KMD-Owensboro-Operations [2651]"/>
    <s v="2651"/>
    <s v="HOURLY"/>
  </r>
  <r>
    <s v="11131"/>
    <n v="11131"/>
    <s v="Baulckim, Roger T"/>
    <m/>
    <m/>
    <m/>
    <m/>
    <m/>
    <m/>
    <m/>
    <m/>
    <m/>
    <x v="0"/>
    <s v="Y"/>
    <n v="1372.1299999999999"/>
    <n v="1372.1299999999999"/>
    <n v="0"/>
    <m/>
    <m/>
    <m/>
    <m/>
    <n v="250"/>
    <s v="Sr Service Technician"/>
    <s v="Kentucky-Mid-States Division"/>
    <x v="3"/>
    <s v="3"/>
    <s v="KMD-Paducah"/>
    <s v="KMD-Paducah-C&amp;M/Service [2637]"/>
    <s v="2637"/>
    <s v="HOURLY"/>
  </r>
  <r>
    <s v="11134"/>
    <n v="11134"/>
    <s v="Cecil, Gregory M (Greg)"/>
    <m/>
    <m/>
    <m/>
    <m/>
    <m/>
    <m/>
    <m/>
    <m/>
    <m/>
    <x v="0"/>
    <s v="Y"/>
    <n v="2536.8799999999997"/>
    <n v="2023.53"/>
    <n v="0"/>
    <m/>
    <m/>
    <m/>
    <m/>
    <n v="727"/>
    <s v="Town Operator"/>
    <s v="Kentucky-Mid-States Division"/>
    <x v="3"/>
    <s v="4"/>
    <s v="KMD-Bowling Green"/>
    <s v="KMD-Bowling Green-C&amp;M/Service [2734]"/>
    <s v="2734"/>
    <s v="HOURLY"/>
  </r>
  <r>
    <s v="11141"/>
    <n v="11141"/>
    <s v="Close, Michael W (Mike)"/>
    <m/>
    <m/>
    <m/>
    <m/>
    <m/>
    <m/>
    <m/>
    <m/>
    <m/>
    <x v="0"/>
    <s v="Y"/>
    <n v="5246.14"/>
    <n v="1771.4399999999998"/>
    <n v="0"/>
    <m/>
    <m/>
    <m/>
    <m/>
    <n v="809"/>
    <s v="Operations Supervisor"/>
    <s v="Kentucky-Mid-States Division"/>
    <x v="3"/>
    <s v="5"/>
    <s v="KMD-Campbellsville"/>
    <s v="KMD-Campbellsville-C&amp;M/Service [2738]"/>
    <s v="2738"/>
    <s v="PERIOD"/>
  </r>
  <r>
    <s v="11142"/>
    <n v="11142"/>
    <s v="Hudson, Stanley E (Stan)"/>
    <m/>
    <m/>
    <m/>
    <m/>
    <m/>
    <m/>
    <m/>
    <m/>
    <m/>
    <x v="0"/>
    <s v="Y"/>
    <n v="1760.7900000000002"/>
    <n v="1408.64"/>
    <n v="0"/>
    <m/>
    <m/>
    <m/>
    <m/>
    <n v="2049"/>
    <s v="Distribution Operator"/>
    <s v="Kentucky-Mid-States Division"/>
    <x v="3"/>
    <s v="4"/>
    <s v="KMD-Owensboro"/>
    <s v="KMD-Owensboro-C&amp;M/Service [2636]"/>
    <s v="2636"/>
    <s v="HOURLY"/>
  </r>
  <r>
    <s v="11144"/>
    <n v="11144"/>
    <s v="Coomes, Evelyn K (Kay)"/>
    <m/>
    <m/>
    <m/>
    <m/>
    <m/>
    <m/>
    <m/>
    <m/>
    <m/>
    <x v="0"/>
    <s v="Y"/>
    <n v="3302.7799999999997"/>
    <n v="2201.8199999999993"/>
    <n v="0"/>
    <m/>
    <m/>
    <m/>
    <m/>
    <n v="879"/>
    <s v="Mgr Public Affairs"/>
    <s v="Kentucky-Mid-States Division"/>
    <x v="1"/>
    <s v="6"/>
    <s v="KMD-Owensboro"/>
    <s v="KMD-Owensboro-N Reg Admin [2631]"/>
    <s v="2631"/>
    <s v="PERIOD"/>
  </r>
  <r>
    <s v="11145"/>
    <n v="11145"/>
    <s v="Akers, John K (Kevin)"/>
    <m/>
    <m/>
    <m/>
    <m/>
    <m/>
    <m/>
    <m/>
    <m/>
    <m/>
    <x v="0"/>
    <s v="Y"/>
    <n v="8250.06"/>
    <n v="5500"/>
    <n v="0"/>
    <m/>
    <m/>
    <m/>
    <m/>
    <n v="32"/>
    <s v="Sr VP Safety &amp; Enterprise Services"/>
    <s v="Shared Services"/>
    <x v="0"/>
    <s v="11"/>
    <s v="ATM-Dal-Lincoln III"/>
    <s v="ATM-Dal-SS Dallas SVP Safety &amp; Enterprise Services [1205]"/>
    <s v="1205"/>
    <s v="PERIOD"/>
  </r>
  <r>
    <s v="11146"/>
    <n v="11146"/>
    <s v="Pearson, Harold R Jr (Richey)"/>
    <m/>
    <m/>
    <m/>
    <m/>
    <m/>
    <m/>
    <m/>
    <m/>
    <m/>
    <x v="0"/>
    <s v="Y"/>
    <n v="3070.0499999999997"/>
    <n v="1754.32"/>
    <n v="0"/>
    <m/>
    <m/>
    <m/>
    <m/>
    <n v="3325"/>
    <s v="Crew Leader"/>
    <s v="Kentucky-Mid-States Division"/>
    <x v="3"/>
    <s v="4"/>
    <s v="KMD-Bowling Green"/>
    <s v="KMD-Bowling Green-C&amp;M/Service [2734]"/>
    <s v="2734"/>
    <s v="HOURLY"/>
  </r>
  <r>
    <s v="11147"/>
    <n v="11147"/>
    <s v="Honeycutt, Floyd R (Rusty)"/>
    <m/>
    <m/>
    <m/>
    <m/>
    <m/>
    <m/>
    <m/>
    <m/>
    <m/>
    <x v="0"/>
    <s v="Y"/>
    <n v="2248.14"/>
    <n v="1498.7399999999998"/>
    <n v="0"/>
    <m/>
    <m/>
    <m/>
    <m/>
    <n v="2007"/>
    <s v="Sr MIC Tech"/>
    <s v="Kentucky-Mid-States Division"/>
    <x v="3"/>
    <s v="4"/>
    <s v="KMD-Madisonville"/>
    <s v="KMD-Owensboro-Operations [2651]"/>
    <s v="2651"/>
    <s v="HOURLY"/>
  </r>
  <r>
    <s v="11162"/>
    <n v="11162"/>
    <s v="Tichenor, James D (Jim)"/>
    <m/>
    <m/>
    <m/>
    <m/>
    <m/>
    <m/>
    <m/>
    <m/>
    <m/>
    <x v="0"/>
    <s v="Y"/>
    <n v="1521.1"/>
    <n v="1521.09"/>
    <n v="0"/>
    <m/>
    <m/>
    <m/>
    <m/>
    <n v="4368"/>
    <s v="GIS Specialist"/>
    <s v="Kentucky-Mid-States Division"/>
    <x v="3"/>
    <s v="3"/>
    <s v="KMD-Owensboro"/>
    <s v="KMD-KY Pipe Replacement [2653]"/>
    <s v="2653"/>
    <s v="HOURLY"/>
  </r>
  <r>
    <s v="11165"/>
    <n v="11165"/>
    <s v="McAlpin, Jeffrey S (Scott)"/>
    <m/>
    <m/>
    <m/>
    <m/>
    <m/>
    <m/>
    <m/>
    <m/>
    <m/>
    <x v="0"/>
    <s v="Y"/>
    <n v="1809.0699999999997"/>
    <n v="1809.0699999999997"/>
    <n v="0"/>
    <m/>
    <m/>
    <m/>
    <m/>
    <n v="2772"/>
    <s v="Distribution Operator"/>
    <s v="Kentucky-Mid-States Division"/>
    <x v="3"/>
    <s v="4"/>
    <s v="KMD-Mayfield"/>
    <s v="KMD-Mayfield-C&amp;M/Service [2638]"/>
    <s v="2638"/>
    <s v="HOURLY"/>
  </r>
  <r>
    <s v="11166"/>
    <n v="11166"/>
    <s v="Hazzard, Eddie G (Ed)"/>
    <m/>
    <m/>
    <m/>
    <m/>
    <m/>
    <m/>
    <m/>
    <m/>
    <m/>
    <x v="0"/>
    <s v="Y"/>
    <n v="5623.1500000000015"/>
    <n v="2249.27"/>
    <n v="0"/>
    <m/>
    <m/>
    <m/>
    <m/>
    <n v="1850"/>
    <s v="Lead Applications Developer"/>
    <s v="Shared Services"/>
    <x v="0"/>
    <s v="6"/>
    <s v="ATM-Dallas Lincoln II"/>
    <s v="ATM-Dal-IT E&amp;O Corporate Systems [1135]"/>
    <s v="1135"/>
    <s v="PERIOD"/>
  </r>
  <r>
    <s v="11168"/>
    <n v="11168"/>
    <s v="Fox, Eufaula T (Et)"/>
    <m/>
    <m/>
    <m/>
    <m/>
    <m/>
    <m/>
    <m/>
    <m/>
    <m/>
    <x v="0"/>
    <s v="Y"/>
    <n v="1347.32"/>
    <n v="1077.8600000000001"/>
    <n v="0"/>
    <m/>
    <m/>
    <m/>
    <m/>
    <n v="1402"/>
    <s v="Damage Prevention Technician"/>
    <s v="Kentucky-Mid-States Division"/>
    <x v="3"/>
    <s v="3"/>
    <s v="KMD-Hopkinsville"/>
    <s v="KMD-Hopkinsville-C&amp;M/Service [2736]"/>
    <s v="2736"/>
    <s v="HOURLY"/>
  </r>
  <r>
    <s v="11170"/>
    <n v="11170"/>
    <s v="Basham, Winfred H (Butch)"/>
    <m/>
    <m/>
    <m/>
    <m/>
    <m/>
    <m/>
    <m/>
    <m/>
    <m/>
    <x v="0"/>
    <s v="Y"/>
    <n v="3953.66"/>
    <n v="1231.0800000000004"/>
    <n v="0"/>
    <m/>
    <m/>
    <m/>
    <m/>
    <n v="242"/>
    <s v="GIS Specialist"/>
    <s v="Kentucky-Mid-States Division"/>
    <x v="3"/>
    <s v="3"/>
    <s v="KMD-Owensboro"/>
    <s v="KMD-KY Pipe Replacement [2653]"/>
    <s v="2653"/>
    <s v="HOURLY"/>
  </r>
  <r>
    <s v="11171"/>
    <n v="11171"/>
    <s v="Tucker, George B (Bruce)"/>
    <m/>
    <m/>
    <m/>
    <m/>
    <m/>
    <m/>
    <m/>
    <m/>
    <m/>
    <x v="0"/>
    <s v="Y"/>
    <n v="10010.260000000002"/>
    <n v="2502.5699999999997"/>
    <n v="0"/>
    <m/>
    <m/>
    <m/>
    <m/>
    <n v="4445"/>
    <s v="Mgr Compliance"/>
    <s v="Kentucky-Mid-States Division"/>
    <x v="1"/>
    <s v="6"/>
    <s v="KMD-Owensboro"/>
    <s v="KMD-Owensboro-Compliance [2612]"/>
    <s v="2612"/>
    <s v="PERIOD"/>
  </r>
  <r>
    <s v="11173"/>
    <n v="11173"/>
    <s v="Wells, Douglas B (Doug)"/>
    <m/>
    <m/>
    <m/>
    <m/>
    <m/>
    <m/>
    <m/>
    <m/>
    <m/>
    <x v="0"/>
    <s v="Y"/>
    <n v="2247.31"/>
    <n v="1167.7999999999997"/>
    <n v="0"/>
    <m/>
    <m/>
    <m/>
    <m/>
    <n v="4668"/>
    <s v="Sr MIC Tech"/>
    <s v="Kentucky-Mid-States Division"/>
    <x v="3"/>
    <s v="4"/>
    <s v="KMD-Bowling Green"/>
    <s v="KMD-Bowling Green-Operations [2750]"/>
    <s v="2750"/>
    <s v="HOURLY"/>
  </r>
  <r>
    <s v="11174"/>
    <n v="11174"/>
    <s v="Henderson, Sheryl E (Sherry)"/>
    <m/>
    <m/>
    <m/>
    <m/>
    <m/>
    <m/>
    <m/>
    <m/>
    <m/>
    <x v="0"/>
    <s v="Y"/>
    <n v="1220.1799999999998"/>
    <n v="1220.1199999999999"/>
    <n v="0"/>
    <m/>
    <m/>
    <m/>
    <m/>
    <n v="1877"/>
    <s v="Measurement Coordinator"/>
    <s v="Kentucky-Mid-States Division"/>
    <x v="1"/>
    <s v="3"/>
    <s v="KMD-Owensboro"/>
    <s v="KMD-Owensboro-Compliance [2612]"/>
    <s v="2612"/>
    <s v="HOURLY"/>
  </r>
  <r>
    <s v="11175"/>
    <n v="11175"/>
    <s v="Sullivan, Raymond I"/>
    <m/>
    <m/>
    <m/>
    <m/>
    <m/>
    <m/>
    <m/>
    <m/>
    <m/>
    <x v="0"/>
    <s v="Y"/>
    <n v="2278.67"/>
    <n v="1519.1200000000001"/>
    <n v="0"/>
    <m/>
    <m/>
    <m/>
    <m/>
    <n v="4244"/>
    <s v="Sr Field Const Coord"/>
    <s v="Kentucky-Mid-States Division"/>
    <x v="3"/>
    <s v="4"/>
    <s v="KMD-Danville"/>
    <s v="KMD-Bowling Green-Operations [2750]"/>
    <s v="2750"/>
    <s v="HOURLY"/>
  </r>
  <r>
    <s v="11177"/>
    <n v="11177"/>
    <s v="Redd, William D (Doug)"/>
    <m/>
    <m/>
    <m/>
    <m/>
    <m/>
    <m/>
    <m/>
    <m/>
    <m/>
    <x v="0"/>
    <s v="Y"/>
    <n v="340.56"/>
    <n v="340.54999999999995"/>
    <n v="0"/>
    <m/>
    <m/>
    <m/>
    <m/>
    <n v="3548"/>
    <s v="Sr Service Technician"/>
    <s v="Kentucky-Mid-States Division"/>
    <x v="3"/>
    <s v="3"/>
    <s v="KMD-Mayfield"/>
    <s v="KMD-Mayfield-C&amp;M/Service [2638]"/>
    <s v="2638"/>
    <s v="HOURLY"/>
  </r>
  <r>
    <s v="11181"/>
    <n v="11181"/>
    <s v="Kirby, Clayton L (Clay)"/>
    <m/>
    <m/>
    <m/>
    <m/>
    <m/>
    <m/>
    <m/>
    <m/>
    <m/>
    <x v="0"/>
    <s v="Y"/>
    <n v="3063.6400000000003"/>
    <n v="1531.8100000000002"/>
    <n v="0"/>
    <m/>
    <m/>
    <m/>
    <m/>
    <n v="2331"/>
    <s v="Sr Service Technician"/>
    <s v="Kentucky-Mid-States Division"/>
    <x v="3"/>
    <s v="3"/>
    <s v="KMD-Bowling Green"/>
    <s v="KMD-Bowling Green-C&amp;M/Service [2734]"/>
    <s v="2734"/>
    <s v="HOURLY"/>
  </r>
  <r>
    <s v="11190"/>
    <n v="11190"/>
    <s v="Griffith, Donald E (Don)"/>
    <m/>
    <m/>
    <m/>
    <m/>
    <m/>
    <m/>
    <m/>
    <m/>
    <m/>
    <x v="0"/>
    <s v="Y"/>
    <n v="11070.409999999998"/>
    <n v="2108.6400000000003"/>
    <n v="0"/>
    <m/>
    <m/>
    <m/>
    <m/>
    <n v="1677"/>
    <s v="Enterprise Support Analyst"/>
    <s v="Kentucky-Mid-States Division"/>
    <x v="1"/>
    <s v="5"/>
    <s v="KMD-Owensboro"/>
    <s v="KMD-Cool Springs-Info Tech [3302]"/>
    <s v="3302"/>
    <s v="PERIOD"/>
  </r>
  <r>
    <s v="11199"/>
    <n v="11199"/>
    <s v="Friend, Jerry G"/>
    <m/>
    <m/>
    <m/>
    <m/>
    <m/>
    <m/>
    <m/>
    <m/>
    <m/>
    <x v="0"/>
    <s v="Y"/>
    <n v="4325.84"/>
    <n v="786.5200000000001"/>
    <n v="0"/>
    <m/>
    <m/>
    <m/>
    <m/>
    <n v="1441"/>
    <s v="Distribution Operator"/>
    <s v="Kentucky-Mid-States Division"/>
    <x v="3"/>
    <s v="4"/>
    <s v="KMD-Glasgow Ops"/>
    <s v="KMD-Glasgow-C&amp;M/Service [2735]"/>
    <s v="2735"/>
    <s v="HOURLY"/>
  </r>
  <r>
    <s v="11200"/>
    <n v="11200"/>
    <s v="Schmidt, Richard L"/>
    <m/>
    <m/>
    <m/>
    <m/>
    <m/>
    <m/>
    <m/>
    <m/>
    <m/>
    <x v="0"/>
    <s v="Y"/>
    <n v="1330.3799999999999"/>
    <n v="1330.37"/>
    <n v="0"/>
    <m/>
    <m/>
    <m/>
    <m/>
    <n v="3889"/>
    <s v="Sr Service Technician"/>
    <s v="Kentucky-Mid-States Division"/>
    <x v="3"/>
    <s v="3"/>
    <s v="KMD-Paducah"/>
    <s v="KMD-Paducah-C&amp;M/Service [2637]"/>
    <s v="2637"/>
    <s v="HOURLY"/>
  </r>
  <r>
    <s v="11201"/>
    <n v="11201"/>
    <s v="Bridges, Michael D (Mike)"/>
    <m/>
    <m/>
    <m/>
    <m/>
    <m/>
    <m/>
    <m/>
    <m/>
    <m/>
    <x v="0"/>
    <s v="Y"/>
    <n v="1785.66"/>
    <n v="1785.66"/>
    <n v="0"/>
    <m/>
    <m/>
    <m/>
    <m/>
    <n v="467"/>
    <s v="Sr Field Const Coord"/>
    <s v="Kentucky-Mid-States Division"/>
    <x v="3"/>
    <s v="4"/>
    <s v="KMD-Paducah"/>
    <s v="KMD-Paducah - Operations [3351]"/>
    <s v="3351"/>
    <s v="HOURLY"/>
  </r>
  <r>
    <s v="11202"/>
    <n v="11202"/>
    <s v="Mayes, Larry A (Andy)"/>
    <m/>
    <m/>
    <m/>
    <m/>
    <m/>
    <m/>
    <m/>
    <m/>
    <m/>
    <x v="0"/>
    <s v="Y"/>
    <n v="2108.69"/>
    <n v="1405.8000000000002"/>
    <n v="0"/>
    <m/>
    <m/>
    <m/>
    <m/>
    <n v="2758"/>
    <s v="Sr Field Const Coord"/>
    <s v="Kentucky-Mid-States Division"/>
    <x v="3"/>
    <s v="4"/>
    <s v="KMD-Bowling Green"/>
    <s v="KMD-Bowling Green-Operations [2750]"/>
    <s v="2750"/>
    <s v="HOURLY"/>
  </r>
  <r>
    <s v="11203"/>
    <n v="11203"/>
    <s v="Walker, Ricky T"/>
    <m/>
    <m/>
    <m/>
    <m/>
    <m/>
    <m/>
    <m/>
    <m/>
    <m/>
    <x v="0"/>
    <s v="Y"/>
    <n v="1335.1399999999996"/>
    <n v="1335.1399999999996"/>
    <n v="0"/>
    <m/>
    <m/>
    <m/>
    <m/>
    <n v="4570"/>
    <s v="Crew Leader"/>
    <s v="Kentucky-Mid-States Division"/>
    <x v="3"/>
    <s v="4"/>
    <s v="KMD-Owensboro"/>
    <s v="KMD-Owensboro-C&amp;M/Service [2636]"/>
    <s v="2636"/>
    <s v="HOURLY"/>
  </r>
  <r>
    <s v="11204"/>
    <n v="11204"/>
    <s v="Hudson, John W"/>
    <m/>
    <m/>
    <m/>
    <m/>
    <m/>
    <m/>
    <m/>
    <m/>
    <m/>
    <x v="0"/>
    <s v="Y"/>
    <n v="3014.81"/>
    <n v="1507.4099999999999"/>
    <n v="0"/>
    <m/>
    <m/>
    <m/>
    <m/>
    <n v="2046"/>
    <s v="GIS Specialist"/>
    <s v="Kentucky-Mid-States Division"/>
    <x v="3"/>
    <s v="3"/>
    <s v="KMD-Owensboro"/>
    <s v="KMD-KY Pipe Replacement [2653]"/>
    <s v="2653"/>
    <s v="HOURLY"/>
  </r>
  <r>
    <s v="11205"/>
    <n v="11205"/>
    <s v="Oliver, Michael T (Todd)"/>
    <m/>
    <m/>
    <m/>
    <m/>
    <m/>
    <m/>
    <m/>
    <m/>
    <m/>
    <x v="0"/>
    <s v="Y"/>
    <n v="4725.25"/>
    <n v="1890.1099999999997"/>
    <n v="0"/>
    <m/>
    <m/>
    <m/>
    <m/>
    <n v="3221"/>
    <s v="Distribution Operator"/>
    <s v="Kentucky-Mid-States Division"/>
    <x v="3"/>
    <s v="4"/>
    <s v="KMD-Paducah"/>
    <s v="KMD-Paducah-C&amp;M/Service [2637]"/>
    <s v="2637"/>
    <s v="HOURLY"/>
  </r>
  <r>
    <s v="11223"/>
    <n v="11223"/>
    <s v="Burton, Danny M"/>
    <m/>
    <m/>
    <m/>
    <m/>
    <m/>
    <m/>
    <m/>
    <m/>
    <m/>
    <x v="0"/>
    <s v="Y"/>
    <n v="1960.3399999999997"/>
    <n v="1640.8200000000002"/>
    <n v="0"/>
    <m/>
    <m/>
    <m/>
    <m/>
    <n v="608"/>
    <s v="MIC Specialist"/>
    <s v="Kentucky-Mid-States Division"/>
    <x v="1"/>
    <s v="4"/>
    <s v="KMD-Bowling Green"/>
    <s v="KMD-Owensboro-Compliance [2612]"/>
    <s v="2612"/>
    <s v="HOURLY"/>
  </r>
  <r>
    <s v="11229"/>
    <n v="11229"/>
    <s v="Boone, James L (Jimmy)"/>
    <m/>
    <m/>
    <m/>
    <m/>
    <m/>
    <m/>
    <m/>
    <m/>
    <m/>
    <x v="0"/>
    <s v="Y"/>
    <n v="2060.77"/>
    <n v="2060.77"/>
    <n v="0"/>
    <m/>
    <m/>
    <m/>
    <m/>
    <n v="401"/>
    <s v="Town Operator"/>
    <s v="Kentucky-Mid-States Division"/>
    <x v="3"/>
    <s v="4"/>
    <s v="KMD-Owensboro"/>
    <s v="KMD-Owensboro-C&amp;M/Service [2636]"/>
    <s v="2636"/>
    <s v="HOURLY"/>
  </r>
  <r>
    <s v="11231"/>
    <n v="11231"/>
    <s v="Stallins, James A (Anthony)"/>
    <m/>
    <m/>
    <m/>
    <m/>
    <m/>
    <m/>
    <m/>
    <m/>
    <m/>
    <x v="0"/>
    <s v="Y"/>
    <n v="5175.8999999999996"/>
    <n v="2070.3599999999997"/>
    <n v="0"/>
    <m/>
    <m/>
    <m/>
    <m/>
    <n v="4160"/>
    <s v="Damage Prevention Specialist"/>
    <s v="Kentucky-Mid-States Division"/>
    <x v="3"/>
    <s v="4"/>
    <s v="KMD-Owensboro"/>
    <s v="KMD-Owensboro-Operations [2651]"/>
    <s v="2651"/>
    <s v="HOURLY"/>
  </r>
  <r>
    <s v="11233"/>
    <n v="11233"/>
    <s v="Flick, Robert K"/>
    <m/>
    <m/>
    <m/>
    <m/>
    <m/>
    <m/>
    <m/>
    <m/>
    <m/>
    <x v="0"/>
    <s v="Y"/>
    <n v="4973.2800000000007"/>
    <n v="1657.74"/>
    <n v="0"/>
    <m/>
    <m/>
    <m/>
    <m/>
    <n v="1359"/>
    <s v="Operations Supervisor"/>
    <s v="Kentucky-Mid-States Division"/>
    <x v="3"/>
    <s v="5"/>
    <s v="KMD-Hopkinsville"/>
    <s v="KMD-Hopkinsville-C&amp;M/Service [2736]"/>
    <s v="2736"/>
    <s v="PERIOD"/>
  </r>
  <r>
    <s v="11235"/>
    <n v="11235"/>
    <s v="Powell, Joe J"/>
    <m/>
    <m/>
    <m/>
    <m/>
    <m/>
    <m/>
    <m/>
    <m/>
    <m/>
    <x v="0"/>
    <s v="Y"/>
    <n v="1769.54"/>
    <n v="1011.1600000000001"/>
    <n v="0"/>
    <m/>
    <m/>
    <m/>
    <m/>
    <n v="3425"/>
    <s v="Sr Service Technician"/>
    <s v="Kentucky-Mid-States Division"/>
    <x v="3"/>
    <s v="3"/>
    <s v="KMD-Owensboro"/>
    <s v="KMD-Owensboro-C&amp;M/Service [2636]"/>
    <s v="2636"/>
    <s v="HOURLY"/>
  </r>
  <r>
    <s v="11236"/>
    <n v="11236"/>
    <s v="Beeny, Robert A (Alan)"/>
    <m/>
    <m/>
    <m/>
    <m/>
    <m/>
    <m/>
    <m/>
    <m/>
    <m/>
    <x v="0"/>
    <s v="Y"/>
    <n v="3107.5999999999995"/>
    <n v="1381.15"/>
    <n v="0"/>
    <m/>
    <m/>
    <m/>
    <m/>
    <n v="271"/>
    <s v="Sr Service Technician"/>
    <s v="Kentucky-Mid-States Division"/>
    <x v="3"/>
    <s v="3"/>
    <s v="KMD-Madisonville"/>
    <s v="KMD-Madisonville-C&amp;M/Service [2634]"/>
    <s v="2634"/>
    <s v="HOURLY"/>
  </r>
  <r>
    <s v="11238"/>
    <n v="11238"/>
    <s v="Yates, Martin N (Marty)"/>
    <m/>
    <m/>
    <m/>
    <m/>
    <m/>
    <m/>
    <m/>
    <m/>
    <m/>
    <x v="0"/>
    <s v="Y"/>
    <n v="3011.5300000000007"/>
    <n v="1521.2399999999998"/>
    <n v="0"/>
    <m/>
    <m/>
    <m/>
    <m/>
    <n v="4863"/>
    <s v="Sr MIC Tech"/>
    <s v="Kentucky-Mid-States Division"/>
    <x v="3"/>
    <s v="4"/>
    <s v="KMD-Bowling Green"/>
    <s v="KMD-Bowling Green-Operations [2750]"/>
    <s v="2750"/>
    <s v="HOURLY"/>
  </r>
  <r>
    <s v="11254"/>
    <n v="11254"/>
    <s v="Parker, Vinda K"/>
    <m/>
    <m/>
    <m/>
    <m/>
    <m/>
    <m/>
    <m/>
    <m/>
    <m/>
    <x v="0"/>
    <s v="Y"/>
    <n v="2776.67"/>
    <n v="1851.0799999999995"/>
    <n v="0"/>
    <m/>
    <m/>
    <m/>
    <m/>
    <n v="3291"/>
    <s v="EE &amp; Org Dev Spec"/>
    <s v="Shared Services"/>
    <x v="0"/>
    <s v="5"/>
    <s v="KMD-Hopkinsville"/>
    <s v="ATM-Dal-Employee Dev [1408]"/>
    <s v="1408"/>
    <s v="PERIOD"/>
  </r>
  <r>
    <s v="11256"/>
    <n v="11256"/>
    <s v="Blackburn, Jack B (Jack)"/>
    <m/>
    <m/>
    <m/>
    <m/>
    <m/>
    <m/>
    <m/>
    <m/>
    <m/>
    <x v="0"/>
    <s v="Y"/>
    <n v="1479.7299999999998"/>
    <n v="1479.7299999999998"/>
    <n v="0"/>
    <m/>
    <m/>
    <m/>
    <m/>
    <n v="338"/>
    <s v="Sr MIC Tech"/>
    <s v="Kentucky-Mid-States Division"/>
    <x v="3"/>
    <s v="4"/>
    <s v="KMD-Princeton"/>
    <s v="KMD-Owensboro-Operations [2651]"/>
    <s v="2651"/>
    <s v="HOURLY"/>
  </r>
  <r>
    <s v="11257"/>
    <n v="11257"/>
    <s v="Owen, Timothy D (Tim)"/>
    <m/>
    <m/>
    <m/>
    <m/>
    <m/>
    <m/>
    <m/>
    <m/>
    <m/>
    <x v="0"/>
    <s v="Y"/>
    <n v="12917.58"/>
    <n v="2583.5300000000002"/>
    <n v="0"/>
    <m/>
    <m/>
    <m/>
    <m/>
    <n v="3259"/>
    <s v="Operations Manager"/>
    <s v="Kentucky-Mid-States Division"/>
    <x v="3"/>
    <s v="6"/>
    <s v="KMD-Owensboro"/>
    <s v="KMD-Owensboro-Operations [2651]"/>
    <s v="2651"/>
    <s v="PERIOD"/>
  </r>
  <r>
    <s v="11258"/>
    <n v="11258"/>
    <s v="Moore, Nancy G"/>
    <m/>
    <m/>
    <m/>
    <m/>
    <m/>
    <m/>
    <m/>
    <m/>
    <m/>
    <x v="0"/>
    <s v="Y"/>
    <n v="2673.1099999999997"/>
    <n v="1069.2500000000002"/>
    <n v="0"/>
    <m/>
    <m/>
    <m/>
    <m/>
    <n v="3027"/>
    <s v="Operations Assistant"/>
    <s v="Kentucky-Mid-States Division"/>
    <x v="3"/>
    <s v="2"/>
    <s v="KMD-Hopkinsville"/>
    <s v="KMD-Hopkinsville-C&amp;M/Service [2736]"/>
    <s v="2736"/>
    <s v="HOURLY"/>
  </r>
  <r>
    <s v="11259"/>
    <n v="11259"/>
    <s v="Franklin, Donald R (Don)"/>
    <m/>
    <m/>
    <m/>
    <m/>
    <m/>
    <m/>
    <m/>
    <m/>
    <m/>
    <x v="0"/>
    <s v="Y"/>
    <n v="1479.1699999999998"/>
    <n v="1479.1599999999999"/>
    <n v="0"/>
    <m/>
    <m/>
    <m/>
    <m/>
    <n v="1412"/>
    <s v="Storage Technician"/>
    <s v="Kentucky-Mid-States Division"/>
    <x v="3"/>
    <s v="3"/>
    <s v="KMD-St Charles"/>
    <s v="KMD-Owensboro-Storage&amp;Transmission [2609]"/>
    <s v="2609"/>
    <s v="HOURLY"/>
  </r>
  <r>
    <s v="11260"/>
    <n v="11260"/>
    <s v="Leavell, Terry L"/>
    <m/>
    <m/>
    <m/>
    <m/>
    <m/>
    <m/>
    <m/>
    <m/>
    <m/>
    <x v="0"/>
    <s v="Y"/>
    <n v="1519.4399999999996"/>
    <n v="1519.4399999999996"/>
    <n v="0"/>
    <m/>
    <m/>
    <m/>
    <m/>
    <n v="2458"/>
    <s v="Sr Service Technician"/>
    <s v="Kentucky-Mid-States Division"/>
    <x v="3"/>
    <s v="3"/>
    <s v="KMD-Paducah"/>
    <s v="KMD-Paducah-C&amp;M/Service [2637]"/>
    <s v="2637"/>
    <s v="HOURLY"/>
  </r>
  <r>
    <s v="11262"/>
    <n v="11262"/>
    <s v="Gilliland, Charles S"/>
    <m/>
    <m/>
    <m/>
    <m/>
    <m/>
    <m/>
    <m/>
    <m/>
    <m/>
    <x v="0"/>
    <s v="Y"/>
    <n v="4979.3"/>
    <n v="1171.6000000000001"/>
    <n v="0"/>
    <m/>
    <m/>
    <m/>
    <m/>
    <n v="1563"/>
    <s v="Sr Service Technician"/>
    <s v="Kentucky-Mid-States Division"/>
    <x v="3"/>
    <s v="3"/>
    <s v="KMD-Danville"/>
    <s v="KMD-Danville-C&amp;M/Service [2737]"/>
    <s v="2737"/>
    <s v="HOURLY"/>
  </r>
  <r>
    <s v="11263"/>
    <n v="11263"/>
    <s v="Edison, Gary L"/>
    <m/>
    <m/>
    <m/>
    <m/>
    <m/>
    <m/>
    <m/>
    <m/>
    <m/>
    <x v="0"/>
    <s v="Y"/>
    <n v="3561.5799999999995"/>
    <n v="1444.7800000000002"/>
    <n v="0"/>
    <m/>
    <m/>
    <m/>
    <m/>
    <n v="1215"/>
    <s v="Crew Leader"/>
    <s v="Kentucky-Mid-States Division"/>
    <x v="3"/>
    <s v="4"/>
    <s v="KMD-Bowling Green"/>
    <s v="KMD-Bowling Green-C&amp;M/Service [2734]"/>
    <s v="2734"/>
    <s v="HOURLY"/>
  </r>
  <r>
    <s v="11264"/>
    <n v="11264"/>
    <s v="Brittain, Chad A"/>
    <m/>
    <m/>
    <m/>
    <m/>
    <m/>
    <m/>
    <m/>
    <m/>
    <m/>
    <x v="0"/>
    <s v="Y"/>
    <n v="4326.83"/>
    <n v="1730.73"/>
    <n v="0"/>
    <m/>
    <m/>
    <m/>
    <m/>
    <n v="474"/>
    <s v="Distribution Operator"/>
    <s v="Kentucky-Mid-States Division"/>
    <x v="3"/>
    <s v="4"/>
    <s v="KMD-Mayfield"/>
    <s v="KMD-Mayfield-C&amp;M/Service [2638]"/>
    <s v="2638"/>
    <s v="HOURLY"/>
  </r>
  <r>
    <s v="11266"/>
    <n v="11266"/>
    <s v="Howard, Matthew S (Matt)"/>
    <m/>
    <m/>
    <m/>
    <m/>
    <m/>
    <m/>
    <m/>
    <m/>
    <m/>
    <x v="0"/>
    <s v="Y"/>
    <n v="1492.03"/>
    <n v="1492.0199999999998"/>
    <n v="0"/>
    <m/>
    <m/>
    <m/>
    <m/>
    <n v="2032"/>
    <s v="Field Support Analyst"/>
    <s v="Kentucky-Mid-States Division"/>
    <x v="1"/>
    <s v="4"/>
    <s v="KMD-Owensboro"/>
    <s v="KMD-Cool Springs-Info Tech [3302]"/>
    <s v="3302"/>
    <s v="HOURLY"/>
  </r>
  <r>
    <s v="11267"/>
    <n v="11267"/>
    <s v="Smith, Gary L"/>
    <m/>
    <m/>
    <m/>
    <m/>
    <m/>
    <m/>
    <m/>
    <m/>
    <m/>
    <x v="0"/>
    <s v="Y"/>
    <n v="13770.510000000004"/>
    <n v="4590.1500000000005"/>
    <n v="0"/>
    <m/>
    <m/>
    <m/>
    <m/>
    <n v="4073"/>
    <s v="Dir Rates &amp; Reg Affairs"/>
    <s v="Shared Services"/>
    <x v="0"/>
    <s v="9"/>
    <s v="ATM-Dallas Lincoln II"/>
    <s v="ATM-Dal-Rates &amp; Regulatory [1154]"/>
    <s v="1154"/>
    <s v="PERIOD"/>
  </r>
  <r>
    <s v="11268"/>
    <n v="11268"/>
    <s v="Montgomery, Martin D"/>
    <m/>
    <m/>
    <m/>
    <m/>
    <m/>
    <m/>
    <m/>
    <m/>
    <m/>
    <x v="0"/>
    <s v="Y"/>
    <n v="4796.4399999999996"/>
    <n v="1918.5699999999997"/>
    <n v="0"/>
    <m/>
    <m/>
    <m/>
    <m/>
    <n v="3006"/>
    <s v="Sr Field Const Coord"/>
    <s v="Kentucky-Mid-States Division"/>
    <x v="3"/>
    <s v="4"/>
    <s v="KMD-Owensboro"/>
    <s v="KMD-Owensboro-Operations [2651]"/>
    <s v="2651"/>
    <s v="HOURLY"/>
  </r>
  <r>
    <s v="11269"/>
    <n v="11269"/>
    <s v="Lewis, Michael J (Mike)"/>
    <m/>
    <m/>
    <m/>
    <m/>
    <m/>
    <m/>
    <m/>
    <m/>
    <m/>
    <x v="0"/>
    <s v="Y"/>
    <n v="5465.2199999999993"/>
    <n v="1798.6600000000003"/>
    <n v="0"/>
    <m/>
    <m/>
    <m/>
    <m/>
    <n v="2506"/>
    <s v="Supply Chain Specialist"/>
    <s v="Kentucky-Mid-States Division"/>
    <x v="1"/>
    <s v="5"/>
    <s v="KMD-Owensboro"/>
    <s v="KMD-Cool Springs-Tech Svcs [3305]"/>
    <s v="3305"/>
    <s v="PERIOD"/>
  </r>
  <r>
    <s v="11270"/>
    <n v="11270"/>
    <s v="Mattingly, Patrick T (Pat)"/>
    <m/>
    <m/>
    <m/>
    <m/>
    <m/>
    <m/>
    <m/>
    <m/>
    <m/>
    <x v="0"/>
    <s v="Y"/>
    <n v="3738.6700000000005"/>
    <n v="1869.3599999999997"/>
    <n v="0"/>
    <m/>
    <m/>
    <m/>
    <m/>
    <n v="2744"/>
    <s v="Operations Supervisor"/>
    <s v="Kentucky-Mid-States Division"/>
    <x v="3"/>
    <s v="5"/>
    <s v="KMD-Paducah"/>
    <s v="KMD-Paducah-C&amp;M/Service [2637]"/>
    <s v="2637"/>
    <s v="PERIOD"/>
  </r>
  <r>
    <s v="11271"/>
    <n v="11271"/>
    <s v="Smith, Jimmy D (Jimmy Dale)"/>
    <m/>
    <m/>
    <m/>
    <m/>
    <m/>
    <m/>
    <m/>
    <m/>
    <m/>
    <x v="0"/>
    <s v="Y"/>
    <n v="12926.640000000001"/>
    <n v="1360.7"/>
    <n v="0"/>
    <m/>
    <m/>
    <m/>
    <m/>
    <n v="4079"/>
    <s v="Sr MIC Tech"/>
    <s v="Kentucky-Mid-States Division"/>
    <x v="3"/>
    <s v="4"/>
    <s v="KMD-Danville"/>
    <s v="KMD-Bowling Green-Operations [2750]"/>
    <s v="2750"/>
    <s v="HOURLY"/>
  </r>
  <r>
    <s v="11286"/>
    <n v="11286"/>
    <s v="Igleheart, Lana C."/>
    <m/>
    <m/>
    <m/>
    <m/>
    <m/>
    <m/>
    <m/>
    <m/>
    <m/>
    <x v="0"/>
    <s v="Y"/>
    <n v="1225.6199999999999"/>
    <n v="817.06999999999994"/>
    <n v="0"/>
    <m/>
    <m/>
    <m/>
    <m/>
    <n v="2091"/>
    <s v="Operations Assistant"/>
    <s v="Kentucky-Mid-States Division"/>
    <x v="3"/>
    <s v="2"/>
    <s v="KMD-Owensboro"/>
    <s v="KMD-Owensboro-C&amp;M/Service [2636]"/>
    <s v="2636"/>
    <s v="HOURLY"/>
  </r>
  <r>
    <s v="11289"/>
    <n v="11289"/>
    <s v="Elmore, Cecil B (Brent)"/>
    <m/>
    <m/>
    <m/>
    <m/>
    <m/>
    <m/>
    <m/>
    <m/>
    <m/>
    <x v="0"/>
    <s v="Y"/>
    <n v="2821.61"/>
    <n v="1410.8"/>
    <n v="0"/>
    <m/>
    <m/>
    <m/>
    <m/>
    <n v="1251"/>
    <s v="Survey Specialist"/>
    <s v="Kentucky-Mid-States Division"/>
    <x v="3"/>
    <s v="3"/>
    <s v="KMD-Bowling Green"/>
    <s v="KMD-Bowling Green-Operations [2750]"/>
    <s v="2750"/>
    <s v="HOURLY"/>
  </r>
  <r>
    <s v="11290"/>
    <n v="11290"/>
    <s v="Basham, Fritz S"/>
    <m/>
    <m/>
    <m/>
    <m/>
    <m/>
    <m/>
    <m/>
    <m/>
    <m/>
    <x v="0"/>
    <s v="Y"/>
    <n v="4022.77"/>
    <n v="2290.4900000000002"/>
    <n v="0"/>
    <m/>
    <m/>
    <m/>
    <m/>
    <n v="240"/>
    <s v="Sr Field Const Coord"/>
    <s v="Kentucky-Mid-States Division"/>
    <x v="3"/>
    <s v="4"/>
    <s v="KMD-Owensboro"/>
    <s v="KMD-Owensboro-Operations [2651]"/>
    <s v="2651"/>
    <s v="HOURLY"/>
  </r>
  <r>
    <s v="11291"/>
    <n v="11291"/>
    <s v="Coleman, Michael D (Mike)"/>
    <m/>
    <m/>
    <m/>
    <m/>
    <m/>
    <m/>
    <m/>
    <m/>
    <m/>
    <x v="0"/>
    <s v="Y"/>
    <n v="4816.08"/>
    <n v="1926.43"/>
    <n v="0"/>
    <m/>
    <m/>
    <m/>
    <m/>
    <n v="847"/>
    <s v="Field Supervisor"/>
    <s v="Kentucky-Mid-States Division"/>
    <x v="3"/>
    <s v="4"/>
    <s v="KMD-Princeton"/>
    <s v="KMD-Princeton-C&amp;M/Service [2635]"/>
    <s v="2635"/>
    <s v="HOURLY"/>
  </r>
  <r>
    <s v="11293"/>
    <n v="11293"/>
    <s v="Westerfield, Kenneth D (Kenny)"/>
    <m/>
    <m/>
    <m/>
    <m/>
    <m/>
    <m/>
    <m/>
    <m/>
    <m/>
    <x v="0"/>
    <s v="Y"/>
    <n v="4494.91"/>
    <n v="1797.9599999999998"/>
    <n v="0"/>
    <m/>
    <m/>
    <m/>
    <m/>
    <n v="4681"/>
    <s v="SCADA Technician"/>
    <s v="Kentucky-Mid-States Division"/>
    <x v="1"/>
    <s v="4"/>
    <s v="KMD-Owensboro"/>
    <s v="KMD-Owensboro-Compliance [2612]"/>
    <s v="2612"/>
    <s v="HOURLY"/>
  </r>
  <r>
    <s v="11299"/>
    <n v="11299"/>
    <s v="Dobbs, Jay K (Kevin)"/>
    <m/>
    <m/>
    <m/>
    <m/>
    <m/>
    <m/>
    <m/>
    <m/>
    <m/>
    <x v="0"/>
    <s v="Y"/>
    <n v="17784.669999999998"/>
    <n v="4184.62"/>
    <n v="0"/>
    <m/>
    <m/>
    <m/>
    <m/>
    <n v="1128"/>
    <s v="President"/>
    <s v="Kentucky-Mid-States Division"/>
    <x v="1"/>
    <s v="9E"/>
    <s v="KMD-Franklin"/>
    <s v="KMD-Cool Springs-Admin [3301]"/>
    <s v="3301"/>
    <s v="PERIOD"/>
  </r>
  <r>
    <s v="11305"/>
    <n v="11305"/>
    <s v="Thompson, Dennis S (Shane)"/>
    <m/>
    <m/>
    <m/>
    <m/>
    <m/>
    <m/>
    <m/>
    <m/>
    <m/>
    <x v="0"/>
    <s v="Y"/>
    <n v="10065.35"/>
    <n v="1615.09"/>
    <n v="0"/>
    <m/>
    <m/>
    <m/>
    <m/>
    <n v="4346"/>
    <s v="Sr MIC Tech"/>
    <s v="Kentucky-Mid-States Division"/>
    <x v="3"/>
    <s v="4"/>
    <s v="KMD-Owensboro"/>
    <s v="KMD-Owensboro-Operations [2651]"/>
    <s v="2651"/>
    <s v="HOURLY"/>
  </r>
  <r>
    <s v="11312"/>
    <n v="11312"/>
    <s v="Benningfield, Ronald (Ronnie)"/>
    <m/>
    <m/>
    <m/>
    <m/>
    <m/>
    <m/>
    <m/>
    <m/>
    <m/>
    <x v="0"/>
    <s v="Y"/>
    <n v="7301.8400000000011"/>
    <n v="2433.9299999999998"/>
    <n v="0"/>
    <m/>
    <m/>
    <m/>
    <m/>
    <n v="292"/>
    <s v="Operations Manager"/>
    <s v="Kentucky-Mid-States Division"/>
    <x v="3"/>
    <s v="6"/>
    <s v="KMD-Bowling Green"/>
    <s v="KMD-Bowling Green-Operations [2750]"/>
    <s v="2750"/>
    <s v="PERIOD"/>
  </r>
  <r>
    <s v="11316"/>
    <n v="11316"/>
    <s v="Wright, Danny J"/>
    <m/>
    <m/>
    <m/>
    <m/>
    <m/>
    <m/>
    <m/>
    <m/>
    <m/>
    <x v="0"/>
    <s v="Y"/>
    <n v="5591.119999999999"/>
    <n v="1490.9700000000003"/>
    <n v="0"/>
    <m/>
    <m/>
    <m/>
    <m/>
    <n v="4845"/>
    <s v="Town Operator"/>
    <s v="Kentucky-Mid-States Division"/>
    <x v="3"/>
    <s v="4"/>
    <s v="KMD-Russellville"/>
    <s v="KMD-Bowling Green-C&amp;M/Service [2734]"/>
    <s v="2734"/>
    <s v="HOURLY"/>
  </r>
  <r>
    <s v="11318"/>
    <n v="11318"/>
    <s v="Hendrix, Ted R"/>
    <m/>
    <m/>
    <m/>
    <m/>
    <m/>
    <m/>
    <m/>
    <m/>
    <m/>
    <x v="0"/>
    <s v="Y"/>
    <n v="1174.31"/>
    <n v="1174.28"/>
    <n v="0"/>
    <m/>
    <m/>
    <m/>
    <m/>
    <n v="1882"/>
    <s v="Damage Prevention Technician"/>
    <s v="Kentucky-Mid-States Division"/>
    <x v="3"/>
    <s v="3"/>
    <s v="KMD-Owensboro"/>
    <s v="KMD-Owensboro-C&amp;M/Service [2636]"/>
    <s v="2636"/>
    <s v="HOURLY"/>
  </r>
  <r>
    <s v="11319"/>
    <n v="11319"/>
    <s v="Hall, William J (Joe)"/>
    <m/>
    <m/>
    <m/>
    <m/>
    <m/>
    <m/>
    <m/>
    <m/>
    <m/>
    <x v="0"/>
    <s v="Y"/>
    <n v="1415.4599999999998"/>
    <n v="1415.4499999999998"/>
    <n v="0"/>
    <m/>
    <m/>
    <m/>
    <m/>
    <n v="1739"/>
    <s v="Survey Specialist"/>
    <s v="Kentucky-Mid-States Division"/>
    <x v="3"/>
    <s v="3"/>
    <s v="KMD-Madisonville"/>
    <s v="KMD-Owensboro-Operations [2651]"/>
    <s v="2651"/>
    <s v="HOURLY"/>
  </r>
  <r>
    <s v="11320"/>
    <n v="11320"/>
    <s v="Tucker, Edward A (Eddie)"/>
    <m/>
    <m/>
    <m/>
    <m/>
    <m/>
    <m/>
    <m/>
    <m/>
    <m/>
    <x v="0"/>
    <s v="Y"/>
    <n v="1426.88"/>
    <n v="1426.84"/>
    <n v="0"/>
    <m/>
    <m/>
    <m/>
    <m/>
    <n v="4444"/>
    <s v="Project Specialist"/>
    <s v="Kentucky-Mid-States Division"/>
    <x v="3"/>
    <s v="4"/>
    <s v="KMD-Paducah"/>
    <s v="KMD-Paducah - Operations [3351]"/>
    <s v="3351"/>
    <s v="PERIOD"/>
  </r>
  <r>
    <s v="11322"/>
    <n v="11322"/>
    <s v="Miller, Richard W Jr (Dicky)"/>
    <m/>
    <m/>
    <m/>
    <m/>
    <m/>
    <m/>
    <m/>
    <m/>
    <m/>
    <x v="0"/>
    <s v="Y"/>
    <n v="888.37999999999988"/>
    <n v="888.3599999999999"/>
    <n v="0"/>
    <m/>
    <m/>
    <m/>
    <m/>
    <n v="2945"/>
    <s v="Sr Service Technician"/>
    <s v="Kentucky-Mid-States Division"/>
    <x v="3"/>
    <s v="3"/>
    <s v="KMD-Greenville KY Ops"/>
    <s v="KMD-Owensboro-C&amp;M/Service [2636]"/>
    <s v="2636"/>
    <s v="HOURLY"/>
  </r>
  <r>
    <s v="11323"/>
    <n v="11323"/>
    <s v="Stewart, James B"/>
    <m/>
    <m/>
    <m/>
    <m/>
    <m/>
    <m/>
    <m/>
    <m/>
    <m/>
    <x v="0"/>
    <s v="Y"/>
    <n v="1601.41"/>
    <n v="1601.41"/>
    <n v="0"/>
    <m/>
    <m/>
    <m/>
    <m/>
    <n v="4203"/>
    <s v="Sr Service Technician"/>
    <s v="Kentucky-Mid-States Division"/>
    <x v="3"/>
    <s v="3"/>
    <s v="KMD-Greenville KY Ops"/>
    <s v="KMD-Owensboro-C&amp;M/Service [2636]"/>
    <s v="2636"/>
    <s v="HOURLY"/>
  </r>
  <r>
    <s v="11325"/>
    <n v="11325"/>
    <s v="Hoard, Douglas R (Doug)"/>
    <m/>
    <m/>
    <m/>
    <m/>
    <m/>
    <m/>
    <m/>
    <m/>
    <m/>
    <x v="0"/>
    <s v="Y"/>
    <n v="3570.3500000000004"/>
    <n v="1785.1799999999998"/>
    <n v="0"/>
    <m/>
    <m/>
    <m/>
    <m/>
    <n v="1969"/>
    <s v="Town Operator"/>
    <s v="Kentucky-Mid-States Division"/>
    <x v="3"/>
    <s v="4"/>
    <s v="KMD-Madisonville"/>
    <s v="KMD-Madisonville-C&amp;M/Service [2634]"/>
    <s v="2634"/>
    <s v="HOURLY"/>
  </r>
  <r>
    <s v="11327"/>
    <n v="11327"/>
    <s v="Morgan, Jeff R"/>
    <m/>
    <m/>
    <m/>
    <m/>
    <m/>
    <m/>
    <m/>
    <m/>
    <m/>
    <x v="0"/>
    <s v="Y"/>
    <n v="1039.5"/>
    <n v="1039.5"/>
    <n v="0"/>
    <m/>
    <m/>
    <m/>
    <m/>
    <n v="3042"/>
    <s v="Survey Specialist"/>
    <s v="Kentucky-Mid-States Division"/>
    <x v="3"/>
    <s v="3"/>
    <s v="KMD-Bowling Green"/>
    <s v="KMD-Bowling Green-Operations [2750]"/>
    <s v="2750"/>
    <s v="HOURLY"/>
  </r>
  <r>
    <s v="11328"/>
    <n v="11328"/>
    <s v="Oost, William B (Byron)"/>
    <m/>
    <m/>
    <m/>
    <m/>
    <m/>
    <m/>
    <m/>
    <m/>
    <m/>
    <x v="0"/>
    <s v="Y"/>
    <n v="1565.3400000000001"/>
    <n v="1565.3400000000001"/>
    <n v="0"/>
    <m/>
    <m/>
    <m/>
    <m/>
    <n v="3232"/>
    <s v="Project Specialist"/>
    <s v="Kentucky-Mid-States Division"/>
    <x v="3"/>
    <s v="4"/>
    <s v="KMD-Bowling Green"/>
    <s v="KMD-Bowling Green-Operations [2750]"/>
    <s v="2750"/>
    <s v="PERIOD"/>
  </r>
  <r>
    <s v="11329"/>
    <n v="11329"/>
    <s v="Burkeen, Timothy W (Tim)"/>
    <m/>
    <m/>
    <m/>
    <m/>
    <m/>
    <m/>
    <m/>
    <m/>
    <m/>
    <x v="0"/>
    <s v="Y"/>
    <n v="2803.51"/>
    <n v="1246"/>
    <n v="0"/>
    <m/>
    <m/>
    <m/>
    <m/>
    <n v="591"/>
    <s v="Sr Service Technician"/>
    <s v="Kentucky-Mid-States Division"/>
    <x v="3"/>
    <s v="3"/>
    <s v="KMD-Mayfield"/>
    <s v="KMD-Mayfield-C&amp;M/Service [2638]"/>
    <s v="2638"/>
    <s v="HOURLY"/>
  </r>
  <r>
    <s v="11330"/>
    <n v="11330"/>
    <s v="Tucker, Mariam L"/>
    <m/>
    <m/>
    <m/>
    <m/>
    <m/>
    <m/>
    <m/>
    <m/>
    <m/>
    <x v="0"/>
    <s v="Y"/>
    <n v="10688.859999999999"/>
    <n v="2035.9700000000003"/>
    <n v="0"/>
    <m/>
    <m/>
    <m/>
    <m/>
    <n v="4446"/>
    <s v="Operations Supervisor"/>
    <s v="Kentucky-Mid-States Division"/>
    <x v="3"/>
    <s v="5"/>
    <s v="KMD-Owensboro"/>
    <s v="KMD-Owensboro-C&amp;M/Service [2636]"/>
    <s v="2636"/>
    <s v="PERIOD"/>
  </r>
  <r>
    <s v="11332"/>
    <n v="11332"/>
    <s v="Ruble, Roxanne R"/>
    <m/>
    <m/>
    <m/>
    <m/>
    <m/>
    <m/>
    <m/>
    <m/>
    <m/>
    <x v="0"/>
    <s v="Y"/>
    <n v="1756.3800000000003"/>
    <n v="702.54"/>
    <n v="0"/>
    <m/>
    <m/>
    <m/>
    <m/>
    <n v="3784"/>
    <s v="Operations Assistant"/>
    <s v="Kentucky-Mid-States Division"/>
    <x v="3"/>
    <s v="2"/>
    <s v="KMD-Shelbyville KY"/>
    <s v="KMD-Shelbyville KY-C&amp;M/Service [2739]"/>
    <s v="2739"/>
    <s v="HOURLY"/>
  </r>
  <r>
    <s v="11334"/>
    <n v="11334"/>
    <s v="Towery, Paul W"/>
    <m/>
    <m/>
    <m/>
    <m/>
    <m/>
    <m/>
    <m/>
    <m/>
    <m/>
    <x v="0"/>
    <s v="Y"/>
    <n v="3321.8199999999997"/>
    <n v="1660.9199999999998"/>
    <n v="0"/>
    <m/>
    <m/>
    <m/>
    <m/>
    <n v="4408"/>
    <s v="Crew Leader"/>
    <s v="Kentucky-Mid-States Division"/>
    <x v="3"/>
    <s v="4"/>
    <s v="KMD-Princeton"/>
    <s v="KMD-Princeton-C&amp;M/Service [2635]"/>
    <s v="2635"/>
    <s v="HOURLY"/>
  </r>
  <r>
    <s v="11340"/>
    <n v="11340"/>
    <s v="Capps, James D (Jim)"/>
    <m/>
    <m/>
    <m/>
    <m/>
    <m/>
    <m/>
    <m/>
    <m/>
    <m/>
    <x v="0"/>
    <s v="Y"/>
    <n v="12349.240000000005"/>
    <n v="1899.8899999999999"/>
    <n v="0"/>
    <m/>
    <m/>
    <m/>
    <m/>
    <n v="663"/>
    <s v="Sr Project Specialist"/>
    <s v="Kentucky-Mid-States Division"/>
    <x v="3"/>
    <s v="5"/>
    <s v="KMD-Owensboro"/>
    <s v="KMD-KY Pipe Replacement [2653]"/>
    <s v="2653"/>
    <s v="PERIOD"/>
  </r>
  <r>
    <s v="11345"/>
    <n v="11345"/>
    <s v="Hodskins, Frank G"/>
    <m/>
    <m/>
    <m/>
    <m/>
    <m/>
    <m/>
    <m/>
    <m/>
    <m/>
    <x v="0"/>
    <s v="Y"/>
    <n v="1002.61"/>
    <n v="1002.6"/>
    <n v="0"/>
    <m/>
    <m/>
    <m/>
    <m/>
    <n v="1975"/>
    <s v="Operations Assistant"/>
    <s v="Kentucky-Mid-States Division"/>
    <x v="3"/>
    <s v="2"/>
    <s v="KMD-Owensboro"/>
    <s v="KMD-Owensboro-C&amp;M/Service [2636]"/>
    <s v="2636"/>
    <s v="HOURLY"/>
  </r>
  <r>
    <s v="11346"/>
    <n v="11346"/>
    <s v="Tompkins, Timothy T (Tim)"/>
    <m/>
    <m/>
    <m/>
    <m/>
    <m/>
    <m/>
    <m/>
    <m/>
    <m/>
    <x v="0"/>
    <s v="Y"/>
    <n v="5934.5"/>
    <n v="1826.0200000000002"/>
    <n v="0"/>
    <m/>
    <m/>
    <m/>
    <m/>
    <n v="4391"/>
    <s v="Operations Supervisor"/>
    <s v="Kentucky-Mid-States Division"/>
    <x v="3"/>
    <s v="5"/>
    <s v="KMD-Madisonville"/>
    <s v="KMD-Madisonville-C&amp;M/Service [2634]"/>
    <s v="2634"/>
    <s v="PERIOD"/>
  </r>
  <r>
    <s v="11347"/>
    <n v="11347"/>
    <s v="Oost, Patricia (Saucy)"/>
    <m/>
    <m/>
    <m/>
    <m/>
    <m/>
    <m/>
    <m/>
    <m/>
    <m/>
    <x v="0"/>
    <s v="Y"/>
    <n v="1102.9200000000003"/>
    <n v="1102.8600000000001"/>
    <n v="0"/>
    <m/>
    <m/>
    <m/>
    <m/>
    <n v="3231"/>
    <s v="Operations Assistant"/>
    <s v="Kentucky-Mid-States Division"/>
    <x v="3"/>
    <s v="2"/>
    <s v="KMD-Bowling Green"/>
    <s v="KMD-Bowling Green-C&amp;M/Service [2734]"/>
    <s v="2734"/>
    <s v="HOURLY"/>
  </r>
  <r>
    <s v="11348"/>
    <n v="11348"/>
    <s v="Miller, Teddy W"/>
    <m/>
    <m/>
    <m/>
    <m/>
    <m/>
    <m/>
    <m/>
    <m/>
    <m/>
    <x v="0"/>
    <s v="Y"/>
    <n v="2500.1799999999998"/>
    <n v="2500.1799999999998"/>
    <n v="0"/>
    <m/>
    <m/>
    <m/>
    <m/>
    <n v="2950"/>
    <s v="Field Supervisor"/>
    <s v="Kentucky-Mid-States Division"/>
    <x v="3"/>
    <s v="4"/>
    <s v="KMD-Greenville KY Ops"/>
    <s v="KMD-Owensboro-C&amp;M/Service [2636]"/>
    <s v="2636"/>
    <s v="HOURLY"/>
  </r>
  <r>
    <s v="11349"/>
    <n v="11349"/>
    <s v="Burke, Roland L"/>
    <m/>
    <m/>
    <m/>
    <m/>
    <m/>
    <m/>
    <m/>
    <m/>
    <m/>
    <x v="0"/>
    <s v="Y"/>
    <n v="1122.57"/>
    <n v="1122.53"/>
    <n v="0"/>
    <m/>
    <m/>
    <m/>
    <m/>
    <n v="590"/>
    <s v="Sr Construction Operator"/>
    <s v="Kentucky-Mid-States Division"/>
    <x v="3"/>
    <s v="3"/>
    <s v="KMD-Madisonville"/>
    <s v="KMD-Madisonville-C&amp;M/Service [2634]"/>
    <s v="2634"/>
    <s v="HOURLY"/>
  </r>
  <r>
    <s v="11350"/>
    <n v="11350"/>
    <s v="Nash, Kenneth W (Kenny)"/>
    <m/>
    <m/>
    <m/>
    <m/>
    <m/>
    <m/>
    <m/>
    <m/>
    <m/>
    <x v="2"/>
    <s v="Interest Only"/>
    <n v="2211.38"/>
    <n v="1982.61"/>
    <n v="1982.6299999999999"/>
    <m/>
    <m/>
    <m/>
    <m/>
    <n v="3132"/>
    <s v="Sr Project Specialist"/>
    <s v="Kentucky-Mid-States Division"/>
    <x v="3"/>
    <s v="5"/>
    <s v="KMD-Owensboro"/>
    <s v="KMD-KY Pipe Replacement [2653]"/>
    <s v="2653"/>
    <s v="PERIOD"/>
  </r>
  <r>
    <s v="11354"/>
    <n v="11354"/>
    <s v="Wilkinson, Stephone L"/>
    <m/>
    <m/>
    <m/>
    <m/>
    <m/>
    <m/>
    <m/>
    <m/>
    <m/>
    <x v="0"/>
    <s v="Y"/>
    <n v="1650.5000000000002"/>
    <n v="1650.5000000000002"/>
    <n v="0"/>
    <m/>
    <m/>
    <m/>
    <m/>
    <n v="4734"/>
    <s v="Corrosion Control Technician"/>
    <s v="Kentucky-Mid-States Division"/>
    <x v="3"/>
    <s v="3"/>
    <s v="KMD-Danville"/>
    <s v="KMD-Bowling Green-Operations [2750]"/>
    <s v="2750"/>
    <s v="HOURLY"/>
  </r>
  <r>
    <s v="11355"/>
    <n v="11355"/>
    <s v="Brown, Bobby S"/>
    <m/>
    <m/>
    <m/>
    <m/>
    <m/>
    <m/>
    <m/>
    <m/>
    <m/>
    <x v="0"/>
    <s v="Y"/>
    <n v="8730.67"/>
    <n v="1940.14"/>
    <n v="0"/>
    <m/>
    <m/>
    <m/>
    <m/>
    <n v="508"/>
    <s v="Operations Supervisor"/>
    <s v="Kentucky-Mid-States Division"/>
    <x v="3"/>
    <s v="5"/>
    <s v="KMD-Paducah"/>
    <s v="KMD-Paducah-C&amp;M/Service [2637]"/>
    <s v="2637"/>
    <s v="PERIOD"/>
  </r>
  <r>
    <s v="11356"/>
    <n v="11356"/>
    <s v="Fox, Kevin E"/>
    <m/>
    <m/>
    <m/>
    <m/>
    <m/>
    <m/>
    <m/>
    <m/>
    <m/>
    <x v="0"/>
    <s v="Y"/>
    <n v="2591.08"/>
    <n v="1295.54"/>
    <n v="0"/>
    <m/>
    <m/>
    <m/>
    <m/>
    <n v="1405"/>
    <s v="Storage Technician"/>
    <s v="Kentucky-Mid-States Division"/>
    <x v="3"/>
    <s v="3"/>
    <s v="KMD-St Charles"/>
    <s v="KMD-Owensboro-Storage&amp;Transmission [2609]"/>
    <s v="2609"/>
    <s v="HOURLY"/>
  </r>
  <r>
    <s v="11357"/>
    <n v="11357"/>
    <s v="Bittel, Stephen J (Steve)"/>
    <m/>
    <m/>
    <m/>
    <m/>
    <m/>
    <m/>
    <m/>
    <m/>
    <m/>
    <x v="0"/>
    <s v="Y"/>
    <n v="12655.899999999998"/>
    <n v="2333.6999999999998"/>
    <n v="0"/>
    <m/>
    <m/>
    <m/>
    <m/>
    <n v="330"/>
    <s v="Mgr Safety"/>
    <s v="Kentucky-Mid-States Division"/>
    <x v="1"/>
    <s v="6"/>
    <s v="KMD-Owensboro"/>
    <s v="KMD-Owensboro-Safety [2618]"/>
    <s v="2618"/>
    <s v="PERIOD"/>
  </r>
  <r>
    <s v="11358"/>
    <n v="11358"/>
    <s v="Clark, Stephen D (Steve)"/>
    <m/>
    <m/>
    <m/>
    <m/>
    <m/>
    <m/>
    <m/>
    <m/>
    <m/>
    <x v="0"/>
    <s v="Y"/>
    <n v="2326.2200000000003"/>
    <n v="1860.9300000000005"/>
    <n v="0"/>
    <m/>
    <m/>
    <m/>
    <m/>
    <n v="796"/>
    <s v="Compliance Analyst"/>
    <s v="Kentucky-Mid-States Division"/>
    <x v="1"/>
    <s v="5"/>
    <s v="KMD-Owensboro"/>
    <s v="KMD-Owensboro-Compliance [2612]"/>
    <s v="2612"/>
    <s v="PERIOD"/>
  </r>
  <r>
    <s v="11359"/>
    <n v="11359"/>
    <s v="Clark, Joseph G (Joe)"/>
    <m/>
    <m/>
    <m/>
    <m/>
    <m/>
    <m/>
    <m/>
    <m/>
    <m/>
    <x v="0"/>
    <s v="Y"/>
    <n v="5010.1499999999996"/>
    <n v="1834.9"/>
    <n v="0"/>
    <m/>
    <m/>
    <m/>
    <m/>
    <n v="791"/>
    <s v="Survey Specialist"/>
    <s v="Kentucky-Mid-States Division"/>
    <x v="3"/>
    <s v="3"/>
    <s v="KMD-Owensboro"/>
    <s v="KMD-Owensboro-Operations [2651]"/>
    <s v="2651"/>
    <s v="HOURLY"/>
  </r>
  <r>
    <s v="11360"/>
    <n v="11360"/>
    <s v="Bickett, Kenneth W (Kenny)"/>
    <m/>
    <m/>
    <m/>
    <m/>
    <m/>
    <m/>
    <m/>
    <m/>
    <m/>
    <x v="0"/>
    <s v="Y"/>
    <n v="9951.4500000000007"/>
    <n v="1795.8400000000001"/>
    <n v="0"/>
    <m/>
    <m/>
    <m/>
    <m/>
    <n v="314"/>
    <s v="Sr MIC Tech"/>
    <s v="Kentucky-Mid-States Division"/>
    <x v="3"/>
    <s v="4"/>
    <s v="KMD-Owensboro"/>
    <s v="KMD-Owensboro-Operations [2651]"/>
    <s v="2651"/>
    <s v="HOURLY"/>
  </r>
  <r>
    <s v="11361"/>
    <n v="11361"/>
    <s v="Jewell, Michael E (Mike)"/>
    <m/>
    <m/>
    <m/>
    <m/>
    <m/>
    <m/>
    <m/>
    <m/>
    <m/>
    <x v="0"/>
    <s v="Y"/>
    <n v="6063.0300000000007"/>
    <n v="1347.3400000000004"/>
    <n v="0"/>
    <m/>
    <m/>
    <m/>
    <m/>
    <n v="2149"/>
    <s v="Corrosion Control Technician"/>
    <s v="Kentucky-Mid-States Division"/>
    <x v="3"/>
    <s v="3"/>
    <s v="KMD-Bowling Green"/>
    <s v="KMD-Bowling Green-Operations [2750]"/>
    <s v="2750"/>
    <s v="HOURLY"/>
  </r>
  <r>
    <s v="11362"/>
    <n v="11362"/>
    <s v="Bunch, Robert D (Doug)"/>
    <m/>
    <m/>
    <m/>
    <m/>
    <m/>
    <m/>
    <m/>
    <m/>
    <m/>
    <x v="0"/>
    <s v="Y"/>
    <n v="4708.8200000000006"/>
    <n v="1345.37"/>
    <n v="0"/>
    <m/>
    <m/>
    <m/>
    <m/>
    <n v="574"/>
    <s v="Sr Service Technician"/>
    <s v="Kentucky-Mid-States Division"/>
    <x v="3"/>
    <s v="3"/>
    <s v="KMD-Glasgow Ops"/>
    <s v="KMD-Glasgow-C&amp;M/Service [2735]"/>
    <s v="2735"/>
    <s v="HOURLY"/>
  </r>
  <r>
    <s v="11363"/>
    <n v="11363"/>
    <s v="White, Dalton B Jr (Buddy)"/>
    <m/>
    <m/>
    <m/>
    <m/>
    <m/>
    <m/>
    <m/>
    <m/>
    <m/>
    <x v="0"/>
    <s v="Y"/>
    <n v="8473.9599999999991"/>
    <n v="1694.7899999999997"/>
    <n v="0"/>
    <m/>
    <m/>
    <m/>
    <m/>
    <n v="4698"/>
    <s v="Sr Field Const Coord"/>
    <s v="Kentucky-Mid-States Division"/>
    <x v="3"/>
    <s v="4"/>
    <s v="KMD-Bowling Green"/>
    <s v="KMD-Bowling Green-Operations [2750]"/>
    <s v="2750"/>
    <s v="HOURLY"/>
  </r>
  <r>
    <s v="11372"/>
    <n v="11372"/>
    <s v="Yokley, Michael L (Mike)"/>
    <m/>
    <m/>
    <m/>
    <m/>
    <m/>
    <m/>
    <m/>
    <m/>
    <m/>
    <x v="0"/>
    <s v="Y"/>
    <n v="2180.7799999999997"/>
    <n v="1090.3800000000001"/>
    <n v="0"/>
    <m/>
    <m/>
    <m/>
    <m/>
    <n v="4868"/>
    <s v="Sr Service Technician"/>
    <s v="Kentucky-Mid-States Division"/>
    <x v="3"/>
    <s v="3"/>
    <s v="KMD-Bowling Green"/>
    <s v="KMD-Bowling Green-C&amp;M/Service [2734]"/>
    <s v="2734"/>
    <s v="HOURLY"/>
  </r>
  <r>
    <s v="11373"/>
    <n v="11373"/>
    <s v="Clark, Michael W (Mike)"/>
    <m/>
    <m/>
    <m/>
    <m/>
    <m/>
    <m/>
    <m/>
    <m/>
    <m/>
    <x v="0"/>
    <s v="Y"/>
    <n v="2173.9899999999998"/>
    <n v="1526.9400000000003"/>
    <n v="0"/>
    <m/>
    <m/>
    <m/>
    <m/>
    <n v="794"/>
    <s v="Sr Service Technician"/>
    <s v="Kentucky-Mid-States Division"/>
    <x v="3"/>
    <s v="3"/>
    <s v="KMD-Madisonville"/>
    <s v="KMD-Madisonville-C&amp;M/Service [2634]"/>
    <s v="2634"/>
    <s v="HOURLY"/>
  </r>
  <r>
    <s v="11374"/>
    <n v="11374"/>
    <s v="Porter, Wesley B (Blake)"/>
    <m/>
    <m/>
    <m/>
    <m/>
    <m/>
    <m/>
    <m/>
    <m/>
    <m/>
    <x v="0"/>
    <s v="Y"/>
    <n v="1618.17"/>
    <n v="1618.17"/>
    <n v="0"/>
    <m/>
    <m/>
    <m/>
    <m/>
    <n v="3419"/>
    <s v="Storage Technician"/>
    <s v="Kentucky-Mid-States Division"/>
    <x v="3"/>
    <s v="3"/>
    <s v="KMD-St Charles"/>
    <s v="KMD-Owensboro-Storage&amp;Transmission [2609]"/>
    <s v="2609"/>
    <s v="HOURLY"/>
  </r>
  <r>
    <s v="11375"/>
    <n v="11375"/>
    <s v="Wheatley, Pamela C (Pam)"/>
    <m/>
    <m/>
    <m/>
    <m/>
    <m/>
    <m/>
    <m/>
    <m/>
    <m/>
    <x v="0"/>
    <s v="Y"/>
    <n v="3892.7399999999993"/>
    <n v="1071.03"/>
    <n v="0"/>
    <m/>
    <m/>
    <m/>
    <m/>
    <n v="4688"/>
    <s v="Operations Assistant"/>
    <s v="Kentucky-Mid-States Division"/>
    <x v="3"/>
    <s v="2"/>
    <s v="KMD-Paducah"/>
    <s v="KMD-Paducah-C&amp;M/Service [2637]"/>
    <s v="2637"/>
    <s v="HOURLY"/>
  </r>
  <r>
    <s v="11382"/>
    <n v="11382"/>
    <s v="Hudson, Sidney W (Sid)"/>
    <m/>
    <m/>
    <m/>
    <m/>
    <m/>
    <m/>
    <m/>
    <m/>
    <m/>
    <x v="0"/>
    <s v="Y"/>
    <n v="3004.4300000000012"/>
    <n v="2002.9499999999996"/>
    <n v="0"/>
    <m/>
    <m/>
    <m/>
    <m/>
    <n v="2048"/>
    <s v="Sr Financial Analyst"/>
    <s v="Kentucky-Mid-States Division"/>
    <x v="1"/>
    <s v="5"/>
    <s v="KMD-Owensboro"/>
    <s v="KMD-Cool Springs-Finance [3307]"/>
    <s v="3307"/>
    <s v="PERIOD"/>
  </r>
  <r>
    <s v="11385"/>
    <n v="11385"/>
    <s v="Gruber, Conrad E"/>
    <m/>
    <m/>
    <m/>
    <m/>
    <m/>
    <m/>
    <m/>
    <m/>
    <m/>
    <x v="0"/>
    <s v="Y"/>
    <n v="5500.04"/>
    <n v="5500"/>
    <n v="0"/>
    <m/>
    <m/>
    <m/>
    <m/>
    <n v="1691"/>
    <s v="VP Strategic Planning"/>
    <s v="Shared Services"/>
    <x v="0"/>
    <s v="10"/>
    <s v="ATM-Dallas Lincoln II"/>
    <s v="ATM-Dal-Strategic Planning [1150]"/>
    <s v="1150"/>
    <s v="PERIOD"/>
  </r>
  <r>
    <s v="11404"/>
    <n v="11404"/>
    <s v="Daigle, Dennis G"/>
    <m/>
    <m/>
    <m/>
    <m/>
    <m/>
    <m/>
    <m/>
    <m/>
    <m/>
    <x v="0"/>
    <s v="Y"/>
    <n v="1619.4099999999994"/>
    <n v="1619.4099999999994"/>
    <n v="0"/>
    <m/>
    <m/>
    <m/>
    <m/>
    <n v="991"/>
    <s v="Instructor"/>
    <s v="Shared Services"/>
    <x v="0"/>
    <s v="4"/>
    <s v="ATM-Plano Training Center"/>
    <s v="ATM-Dal-Tech Training Delivery [1414]"/>
    <s v="1414"/>
    <s v="PERIOD"/>
  </r>
  <r>
    <s v="11439"/>
    <n v="11439"/>
    <s v="Vallet, Michael C (Mike)"/>
    <m/>
    <m/>
    <m/>
    <m/>
    <m/>
    <m/>
    <m/>
    <m/>
    <m/>
    <x v="0"/>
    <s v="Y"/>
    <n v="6740.2099999999982"/>
    <n v="1806.66"/>
    <n v="0"/>
    <m/>
    <m/>
    <m/>
    <m/>
    <n v="4479"/>
    <s v="Operations Supervisor"/>
    <s v="Kentucky-Mid-States Division"/>
    <x v="3"/>
    <s v="5"/>
    <s v="KMD-Danville"/>
    <s v="KMD-Danville-C&amp;M/Service [2737]"/>
    <s v="2737"/>
    <s v="PERIOD"/>
  </r>
  <r>
    <s v="11746"/>
    <n v="11746"/>
    <s v="Bonner, Donald W"/>
    <m/>
    <m/>
    <m/>
    <m/>
    <m/>
    <m/>
    <m/>
    <m/>
    <m/>
    <x v="0"/>
    <s v="Y"/>
    <n v="4703.4000000000015"/>
    <n v="1710.3299999999995"/>
    <n v="0"/>
    <m/>
    <m/>
    <m/>
    <m/>
    <n v="397"/>
    <s v="Operations Supervisor"/>
    <s v="Kentucky-Mid-States Division"/>
    <x v="3"/>
    <s v="5"/>
    <s v="KMD-Bowling Green"/>
    <s v="KMD-Bowling Green-C&amp;M/Service [2734]"/>
    <s v="2734"/>
    <s v="PERIOD"/>
  </r>
  <r>
    <s v="11808"/>
    <n v="11808"/>
    <s v="Tullis, Jimmie"/>
    <m/>
    <m/>
    <m/>
    <m/>
    <m/>
    <m/>
    <m/>
    <m/>
    <m/>
    <x v="0"/>
    <s v="Y"/>
    <n v="4643.99"/>
    <n v="1688.7000000000005"/>
    <n v="0"/>
    <m/>
    <m/>
    <m/>
    <m/>
    <n v="4450"/>
    <s v="Safety Specialist"/>
    <s v="Kentucky-Mid-States Division"/>
    <x v="1"/>
    <s v="4"/>
    <s v="KMD-Franklin"/>
    <s v="KMD-Owensboro-Safety [2618]"/>
    <s v="2618"/>
    <s v="PERIOD"/>
  </r>
  <r>
    <s v="11853"/>
    <n v="11853"/>
    <s v="Keen, Jan R"/>
    <m/>
    <m/>
    <m/>
    <m/>
    <m/>
    <m/>
    <m/>
    <m/>
    <m/>
    <x v="0"/>
    <s v="Y"/>
    <n v="2599.87"/>
    <n v="1733.2299999999998"/>
    <n v="0"/>
    <m/>
    <m/>
    <m/>
    <m/>
    <n v="4252"/>
    <s v="Revenue Systems Analyst"/>
    <s v="Kentucky-Mid-States Division"/>
    <x v="1"/>
    <s v="5"/>
    <s v="KMD-Paducah"/>
    <s v="KMD-Cool Springs-Finance [3307]"/>
    <s v="3307"/>
    <s v="PERIOD"/>
  </r>
  <r>
    <s v="11875"/>
    <n v="11875"/>
    <s v="Rice, Thomas C (Craig)"/>
    <m/>
    <m/>
    <m/>
    <m/>
    <m/>
    <m/>
    <m/>
    <m/>
    <m/>
    <x v="0"/>
    <s v="Y"/>
    <n v="3754.9799999999996"/>
    <n v="2324.5199999999995"/>
    <n v="0"/>
    <m/>
    <m/>
    <m/>
    <m/>
    <n v="3616"/>
    <s v="Operations Manager"/>
    <s v="Kentucky-Mid-States Division"/>
    <x v="3"/>
    <s v="6"/>
    <s v="KMD-Paducah"/>
    <s v="KMD-Paducah - Operations [3351]"/>
    <s v="3351"/>
    <s v="PERIOD"/>
  </r>
  <r>
    <s v="11888"/>
    <n v="11888"/>
    <s v="Martin, Gregory K"/>
    <m/>
    <m/>
    <m/>
    <m/>
    <m/>
    <m/>
    <m/>
    <m/>
    <m/>
    <x v="0"/>
    <s v="Y"/>
    <n v="1042.5500000000002"/>
    <n v="1042.5500000000002"/>
    <n v="0"/>
    <m/>
    <m/>
    <m/>
    <m/>
    <n v="2679"/>
    <s v="GIS Specialist"/>
    <s v="Kentucky-Mid-States Division"/>
    <x v="1"/>
    <s v="3"/>
    <s v="KMD-Franklin"/>
    <s v="KMD-Cool Springs-Maps/Records [3306]"/>
    <s v="3306"/>
    <s v="HOURLY"/>
  </r>
  <r>
    <s v="11892"/>
    <n v="11892"/>
    <s v="Kester, Richard H"/>
    <m/>
    <m/>
    <m/>
    <m/>
    <m/>
    <m/>
    <m/>
    <m/>
    <m/>
    <x v="0"/>
    <s v="Y"/>
    <n v="13924.690000000006"/>
    <n v="2652.3300000000004"/>
    <n v="0"/>
    <m/>
    <m/>
    <m/>
    <m/>
    <n v="2309"/>
    <s v="Mgr Information Technology"/>
    <s v="Kentucky-Mid-States Division"/>
    <x v="1"/>
    <s v="6"/>
    <s v="KMD-Franklin"/>
    <s v="KMD-Cool Springs-Info Tech [3302]"/>
    <s v="3302"/>
    <s v="PERIOD"/>
  </r>
  <r>
    <s v="11894"/>
    <n v="11894"/>
    <s v="Pleasant, Pamela T"/>
    <m/>
    <m/>
    <m/>
    <m/>
    <m/>
    <m/>
    <m/>
    <m/>
    <m/>
    <x v="0"/>
    <s v="Y"/>
    <n v="5326.8599999999988"/>
    <n v="1420.4899999999998"/>
    <n v="0"/>
    <m/>
    <m/>
    <m/>
    <m/>
    <n v="4384"/>
    <s v="Executive Assistant"/>
    <s v="Kentucky-Mid-States Division"/>
    <x v="1"/>
    <s v="3"/>
    <s v="KMD-Franklin"/>
    <s v="KMD-Cool Springs-Admin [3301]"/>
    <s v="3301"/>
    <s v="HOURLY"/>
  </r>
  <r>
    <s v="11913"/>
    <n v="11913"/>
    <s v="Freeman, Mark S"/>
    <m/>
    <m/>
    <m/>
    <m/>
    <m/>
    <m/>
    <m/>
    <m/>
    <m/>
    <x v="0"/>
    <s v="Y"/>
    <n v="6880.6399999999976"/>
    <n v="1834.8199999999993"/>
    <n v="0"/>
    <m/>
    <m/>
    <m/>
    <m/>
    <n v="1431"/>
    <s v="Compliance Analyst"/>
    <s v="Kentucky-Mid-States Division"/>
    <x v="1"/>
    <s v="5"/>
    <s v="KMD-Franklin"/>
    <s v="KMD-Cool Springs-Compliance [3320]"/>
    <s v="3320"/>
    <s v="PERIOD"/>
  </r>
  <r>
    <s v="11919"/>
    <n v="11919"/>
    <s v="Schulz, Stuart"/>
    <m/>
    <m/>
    <m/>
    <m/>
    <m/>
    <m/>
    <m/>
    <m/>
    <m/>
    <x v="0"/>
    <s v="Y"/>
    <n v="3612.9700000000003"/>
    <n v="2064.5799999999995"/>
    <n v="0"/>
    <m/>
    <m/>
    <m/>
    <m/>
    <n v="3898"/>
    <s v="Environmental Specialist"/>
    <s v="Kentucky-Mid-States Division"/>
    <x v="1"/>
    <s v="5"/>
    <s v="KMD-Franklin"/>
    <s v="KMD-Cool Springs-Environ Svcs [3314]"/>
    <s v="3314"/>
    <s v="PERIOD"/>
  </r>
  <r>
    <s v="11922"/>
    <n v="11922"/>
    <s v="Arnold, Robert H Jr"/>
    <m/>
    <m/>
    <m/>
    <m/>
    <m/>
    <m/>
    <m/>
    <m/>
    <m/>
    <x v="0"/>
    <s v="Y"/>
    <n v="9692.2000000000025"/>
    <n v="2709.65"/>
    <n v="0"/>
    <m/>
    <m/>
    <m/>
    <m/>
    <n v="132"/>
    <s v="Mgr Engineering Services"/>
    <s v="Kentucky-Mid-States Division"/>
    <x v="3"/>
    <s v="7 VPP"/>
    <s v="KMD-Owensboro"/>
    <s v="KMD-KY Pipe Replacement [2653]"/>
    <s v="2653"/>
    <s v="PERIOD"/>
  </r>
  <r>
    <s v="11939"/>
    <n v="11939"/>
    <s v="Sanders, Jack"/>
    <m/>
    <m/>
    <m/>
    <m/>
    <m/>
    <m/>
    <m/>
    <m/>
    <m/>
    <x v="0"/>
    <s v="Y"/>
    <n v="5740.41"/>
    <n v="2296.1700000000005"/>
    <n v="0"/>
    <m/>
    <m/>
    <m/>
    <m/>
    <n v="3844"/>
    <s v="Mgr Compliance"/>
    <s v="Kentucky-Mid-States Division"/>
    <x v="1"/>
    <s v="6"/>
    <s v="KMD-Franklin"/>
    <s v="KMD-Cool Springs-Compliance [3320]"/>
    <s v="3320"/>
    <s v="PERIOD"/>
  </r>
  <r>
    <s v="11940"/>
    <n v="11940"/>
    <s v="Swecker, David A"/>
    <m/>
    <m/>
    <m/>
    <m/>
    <m/>
    <m/>
    <m/>
    <m/>
    <m/>
    <x v="0"/>
    <s v="Y"/>
    <n v="3171.48"/>
    <n v="2114.2899999999995"/>
    <n v="0"/>
    <m/>
    <m/>
    <m/>
    <m/>
    <n v="4255"/>
    <s v="Engineer 3"/>
    <s v="Kentucky-Mid-States Division"/>
    <x v="1"/>
    <s v="5"/>
    <s v="KMD-Johnson City"/>
    <s v="KMD-Cool Springs-Engineering [3315]"/>
    <s v="3315"/>
    <s v="PERIOD"/>
  </r>
  <r>
    <s v="11950"/>
    <n v="11950"/>
    <s v="Foster, Gearld D"/>
    <m/>
    <m/>
    <m/>
    <m/>
    <m/>
    <m/>
    <m/>
    <m/>
    <m/>
    <x v="0"/>
    <s v="Y"/>
    <n v="1858.5000000000002"/>
    <n v="1858.4900000000002"/>
    <n v="0"/>
    <m/>
    <m/>
    <m/>
    <m/>
    <n v="1394"/>
    <s v="Sr Gas Controller"/>
    <s v="Shared Services"/>
    <x v="0"/>
    <s v="4"/>
    <s v="ATM-Franklin"/>
    <s v="ATM-Franklin-Gas Control [1835]"/>
    <s v="1835"/>
    <s v="HOURLY"/>
  </r>
  <r>
    <s v="11952"/>
    <n v="11952"/>
    <s v="Ahlheit, Stephen W"/>
    <m/>
    <m/>
    <m/>
    <m/>
    <m/>
    <m/>
    <m/>
    <m/>
    <m/>
    <x v="0"/>
    <s v="Y"/>
    <n v="4722.7099999999991"/>
    <n v="1889.0800000000002"/>
    <n v="0"/>
    <m/>
    <m/>
    <m/>
    <m/>
    <n v="27"/>
    <s v="Field Support Analyst"/>
    <s v="Kentucky-Mid-States Division"/>
    <x v="1"/>
    <s v="4"/>
    <s v="KMD-Franklin"/>
    <s v="KMD-Cool Springs-Info Tech [3302]"/>
    <s v="3302"/>
    <s v="HOURLY"/>
  </r>
  <r>
    <s v="11959"/>
    <n v="11959"/>
    <s v="Travis, Teresa K"/>
    <m/>
    <m/>
    <m/>
    <m/>
    <m/>
    <m/>
    <m/>
    <m/>
    <m/>
    <x v="0"/>
    <s v="Y"/>
    <n v="7375.5099999999984"/>
    <n v="1340.9999999999998"/>
    <n v="0"/>
    <m/>
    <m/>
    <m/>
    <m/>
    <n v="3059"/>
    <s v="Human Resources Coord"/>
    <s v="Kentucky-Mid-States Division"/>
    <x v="1"/>
    <s v="3"/>
    <s v="KMD-Franklin"/>
    <s v="KMD-Cool Springs-Human Resources [3303]"/>
    <s v="3303"/>
    <s v="HOURLY"/>
  </r>
  <r>
    <s v="11968"/>
    <n v="11968"/>
    <s v="Tabers, Mary B"/>
    <m/>
    <m/>
    <m/>
    <m/>
    <m/>
    <m/>
    <m/>
    <m/>
    <m/>
    <x v="0"/>
    <s v="Y"/>
    <n v="6339.1900000000005"/>
    <n v="1950.5199999999998"/>
    <n v="0"/>
    <m/>
    <m/>
    <m/>
    <m/>
    <n v="4265"/>
    <s v="Sr HR Generalist"/>
    <s v="Kentucky-Mid-States Division"/>
    <x v="1"/>
    <s v="5"/>
    <s v="KMD-Franklin"/>
    <s v="KMD-Cool Springs-Human Resources [3303]"/>
    <s v="3303"/>
    <s v="PERIOD"/>
  </r>
  <r>
    <s v="11969"/>
    <n v="11969"/>
    <s v="Stewart, Chris L"/>
    <m/>
    <m/>
    <m/>
    <m/>
    <m/>
    <m/>
    <m/>
    <m/>
    <m/>
    <x v="0"/>
    <s v="Y"/>
    <n v="2161.1600000000003"/>
    <n v="1440.78"/>
    <n v="0"/>
    <m/>
    <m/>
    <m/>
    <m/>
    <n v="4200"/>
    <s v="Gas Controller"/>
    <s v="Shared Services"/>
    <x v="0"/>
    <s v="4"/>
    <s v="ATM-Franklin"/>
    <s v="ATM-Franklin-Gas Control [1835]"/>
    <s v="1835"/>
    <s v="HOURLY"/>
  </r>
  <r>
    <s v="11979"/>
    <n v="11979"/>
    <s v="Mitchell, Martha J"/>
    <m/>
    <m/>
    <m/>
    <m/>
    <m/>
    <m/>
    <m/>
    <m/>
    <m/>
    <x v="0"/>
    <s v="Y"/>
    <n v="667.12000000000012"/>
    <n v="667.12000000000012"/>
    <n v="0"/>
    <m/>
    <m/>
    <m/>
    <m/>
    <n v="2980"/>
    <s v="Sr Admin Assistant"/>
    <s v="Kentucky-Mid-States Division"/>
    <x v="1"/>
    <s v="2"/>
    <s v="KMD-Franklin"/>
    <s v="KMD-Cool Springs-Info Tech [3302]"/>
    <s v="3302"/>
    <s v="HOURLY"/>
  </r>
  <r>
    <s v="11983"/>
    <n v="11983"/>
    <s v="Sadler, Wennetta A (Wendy)"/>
    <m/>
    <m/>
    <m/>
    <m/>
    <m/>
    <m/>
    <m/>
    <m/>
    <m/>
    <x v="0"/>
    <s v="Y"/>
    <n v="13218.92"/>
    <n v="3304.7200000000003"/>
    <n v="0"/>
    <m/>
    <m/>
    <m/>
    <m/>
    <n v="3818"/>
    <s v="VP Human Resources"/>
    <s v="Kentucky-Mid-States Division"/>
    <x v="1"/>
    <s v="7"/>
    <s v="KMD-Franklin"/>
    <s v="KMD-Cool Springs-Human Resources [3303]"/>
    <s v="3303"/>
    <s v="PERIOD"/>
  </r>
  <r>
    <s v="11998"/>
    <n v="11998"/>
    <s v="Napier, Earnest B (Ernie)"/>
    <m/>
    <m/>
    <m/>
    <m/>
    <m/>
    <m/>
    <m/>
    <m/>
    <m/>
    <x v="0"/>
    <s v="Y"/>
    <n v="14406.069999999996"/>
    <n v="3601.4999999999995"/>
    <n v="0"/>
    <m/>
    <m/>
    <m/>
    <m/>
    <n v="3127"/>
    <s v="VP Technical Services"/>
    <s v="Kentucky-Mid-States Division"/>
    <x v="1"/>
    <s v="7"/>
    <s v="KMD-Franklin"/>
    <s v="KMD-Cool Springs-Tech Svcs [3305]"/>
    <s v="3305"/>
    <s v="PERIOD"/>
  </r>
  <r>
    <s v="12014"/>
    <n v="12014"/>
    <s v="Cobble, James A (Tony)"/>
    <m/>
    <m/>
    <m/>
    <m/>
    <m/>
    <m/>
    <m/>
    <m/>
    <m/>
    <x v="0"/>
    <s v="Y"/>
    <n v="3711.5"/>
    <n v="1855.73"/>
    <n v="0"/>
    <m/>
    <m/>
    <m/>
    <m/>
    <n v="818"/>
    <s v="Lead Gas Controller"/>
    <s v="Shared Services"/>
    <x v="0"/>
    <s v="5"/>
    <s v="ATM-Franklin"/>
    <s v="ATM-Franklin-Gas Control [1835]"/>
    <s v="1835"/>
    <s v="PERIOD"/>
  </r>
  <r>
    <s v="12026"/>
    <n v="12026"/>
    <s v="Finley, Lester F"/>
    <m/>
    <m/>
    <m/>
    <m/>
    <m/>
    <m/>
    <m/>
    <m/>
    <m/>
    <x v="0"/>
    <s v="Y"/>
    <n v="2028.34"/>
    <n v="1622.67"/>
    <n v="0"/>
    <m/>
    <m/>
    <m/>
    <m/>
    <n v="1344"/>
    <s v="SCADA Technician"/>
    <s v="Kentucky-Mid-States Division"/>
    <x v="1"/>
    <s v="4"/>
    <s v="KMD-Franklin"/>
    <s v="KMD-Owensboro-Compliance [2612]"/>
    <s v="2612"/>
    <s v="HOURLY"/>
  </r>
  <r>
    <s v="12033"/>
    <n v="12033"/>
    <s v="Harmon, Wendy S"/>
    <m/>
    <m/>
    <m/>
    <m/>
    <m/>
    <m/>
    <m/>
    <m/>
    <m/>
    <x v="0"/>
    <s v="Y"/>
    <n v="3447.11"/>
    <n v="1149.04"/>
    <n v="0"/>
    <m/>
    <m/>
    <m/>
    <m/>
    <n v="1772"/>
    <s v="Sr Admin Assistant"/>
    <s v="Kentucky-Mid-States Division"/>
    <x v="1"/>
    <s v="2"/>
    <s v="KMD-Johnson City"/>
    <s v="KMD-Johnson City - S Reg Admin [3331]"/>
    <s v="3331"/>
    <s v="HOURLY"/>
  </r>
  <r>
    <s v="12043"/>
    <n v="12043"/>
    <s v="Fennell, Connie Q"/>
    <m/>
    <m/>
    <m/>
    <m/>
    <m/>
    <m/>
    <m/>
    <m/>
    <m/>
    <x v="0"/>
    <s v="Y"/>
    <n v="2656.8099999999995"/>
    <n v="2125.48"/>
    <n v="0"/>
    <m/>
    <m/>
    <m/>
    <m/>
    <n v="1327"/>
    <s v="Supply Chain Specialist"/>
    <s v="Kentucky-Mid-States Division"/>
    <x v="1"/>
    <s v="5"/>
    <s v="KMD-Franklin"/>
    <s v="KMD-Cool Springs-Tech Svcs [3305]"/>
    <s v="3305"/>
    <s v="PERIOD"/>
  </r>
  <r>
    <s v="12121"/>
    <n v="12121"/>
    <s v="Dierkes, Thomas (Tom)"/>
    <m/>
    <m/>
    <m/>
    <m/>
    <m/>
    <m/>
    <m/>
    <m/>
    <m/>
    <x v="0"/>
    <s v="Y"/>
    <n v="12972.190000000002"/>
    <n v="2162.0199999999995"/>
    <n v="0"/>
    <m/>
    <m/>
    <m/>
    <m/>
    <n v="1116"/>
    <s v="Enterprise Support Analyst"/>
    <s v="Kentucky-Mid-States Division"/>
    <x v="1"/>
    <s v="5"/>
    <s v="KMD-Franklin"/>
    <s v="KMD-Cool Springs-Info Tech [3302]"/>
    <s v="3302"/>
    <s v="PERIOD"/>
  </r>
  <r>
    <s v="12278"/>
    <n v="12278"/>
    <s v="Ortiz, Melisa M"/>
    <m/>
    <m/>
    <m/>
    <m/>
    <m/>
    <m/>
    <m/>
    <m/>
    <m/>
    <x v="0"/>
    <s v="Y"/>
    <n v="1076.8200000000002"/>
    <n v="861.44"/>
    <n v="0"/>
    <m/>
    <m/>
    <m/>
    <m/>
    <n v="3243"/>
    <s v="Sr Admin Assistant"/>
    <s v="Customer Service Organization"/>
    <x v="2"/>
    <s v="2"/>
    <s v="ATM-Amarillo CCC"/>
    <s v="ATM-CSO-Customer Contact Center [1212]"/>
    <s v="1212"/>
    <s v="HOURLY"/>
  </r>
  <r>
    <s v="12290"/>
    <n v="12290"/>
    <s v="Gore, Kimberly J (Kim)"/>
    <m/>
    <m/>
    <m/>
    <m/>
    <m/>
    <m/>
    <m/>
    <m/>
    <m/>
    <x v="0"/>
    <s v="Y"/>
    <n v="831.3"/>
    <n v="831.28"/>
    <n v="0"/>
    <m/>
    <m/>
    <m/>
    <m/>
    <n v="1619"/>
    <s v="Customer Support Associate"/>
    <s v="Customer Service Organization"/>
    <x v="2"/>
    <s v="1"/>
    <s v="ATM-Amarillo CCC"/>
    <s v="ATM-CSO-Customer Contact Center [1212]"/>
    <s v="1212"/>
    <s v="HOURLY"/>
  </r>
  <r>
    <s v="12294"/>
    <n v="12294"/>
    <s v="Riles, Angela R"/>
    <m/>
    <m/>
    <m/>
    <m/>
    <m/>
    <m/>
    <m/>
    <m/>
    <m/>
    <x v="0"/>
    <s v="Y"/>
    <n v="808.19999999999993"/>
    <n v="808.19999999999993"/>
    <n v="0"/>
    <m/>
    <m/>
    <m/>
    <m/>
    <n v="3644"/>
    <s v="Customer Support Associate"/>
    <s v="Customer Service Organization"/>
    <x v="2"/>
    <s v="1"/>
    <s v="ATM-Amarillo CCC"/>
    <s v="ATM-CSO-Customer Contact Center [1212]"/>
    <s v="1212"/>
    <s v="HOURLY"/>
  </r>
  <r>
    <s v="12325"/>
    <n v="12325"/>
    <s v="Henley, Christopher J (Chris)"/>
    <m/>
    <m/>
    <m/>
    <m/>
    <m/>
    <m/>
    <m/>
    <m/>
    <m/>
    <x v="0"/>
    <s v="Y"/>
    <n v="3330.9900000000002"/>
    <n v="1665.5"/>
    <n v="0"/>
    <m/>
    <m/>
    <m/>
    <m/>
    <n v="1885"/>
    <s v="Sr Accountant"/>
    <s v="Shared Services"/>
    <x v="0"/>
    <s v="4"/>
    <s v="ATM-Dal-Lincoln III"/>
    <s v="ATM-Dal-Gas Purchase Acctg [1141]"/>
    <s v="1141"/>
    <s v="PERIOD"/>
  </r>
  <r>
    <s v="12327"/>
    <n v="12327"/>
    <s v="Blodgett, Bronson A"/>
    <m/>
    <m/>
    <m/>
    <m/>
    <m/>
    <m/>
    <m/>
    <m/>
    <m/>
    <x v="0"/>
    <s v="Y"/>
    <n v="9453.470000000003"/>
    <n v="3781.4100000000003"/>
    <n v="0"/>
    <m/>
    <m/>
    <m/>
    <m/>
    <n v="368"/>
    <s v="Dir Business Processes and Change Management"/>
    <s v="Shared Services"/>
    <x v="0"/>
    <s v="8"/>
    <s v="ATM-Dal-Lincoln III"/>
    <s v="ATM-Dal-Customer Program Mgmt [1227]"/>
    <s v="1227"/>
    <s v="PERIOD"/>
  </r>
  <r>
    <s v="12330"/>
    <n v="12330"/>
    <s v="Glover, Tracy D"/>
    <m/>
    <m/>
    <m/>
    <m/>
    <m/>
    <m/>
    <m/>
    <m/>
    <m/>
    <x v="0"/>
    <s v="Y"/>
    <n v="269.54000000000002"/>
    <n v="269.54000000000002"/>
    <n v="0"/>
    <m/>
    <m/>
    <m/>
    <m/>
    <n v="1579"/>
    <s v="Staff Accountant II"/>
    <s v="Shared Services"/>
    <x v="0"/>
    <s v="3"/>
    <s v="ATM-Dal-Lincoln III"/>
    <s v="ATM-Dal-Accounts Payable [1120]"/>
    <s v="1120"/>
    <s v="HOURLY"/>
  </r>
  <r>
    <s v="12335"/>
    <n v="12335"/>
    <s v="Barrera, Margaret E"/>
    <m/>
    <m/>
    <m/>
    <m/>
    <m/>
    <m/>
    <m/>
    <m/>
    <m/>
    <x v="0"/>
    <s v="Y"/>
    <n v="1470.04"/>
    <n v="1470.04"/>
    <n v="0"/>
    <m/>
    <m/>
    <m/>
    <m/>
    <n v="229"/>
    <s v="Supv Customer Operations"/>
    <s v="Customer Service Organization"/>
    <x v="2"/>
    <s v="5"/>
    <s v="ATM-Amarillo CCC"/>
    <s v="ATM-CSO-Customer Contact Center [1212]"/>
    <s v="1212"/>
    <s v="PERIOD"/>
  </r>
  <r>
    <s v="12351"/>
    <n v="12351"/>
    <s v="Porras, Elsa M"/>
    <m/>
    <m/>
    <m/>
    <m/>
    <m/>
    <m/>
    <m/>
    <m/>
    <m/>
    <x v="0"/>
    <s v="Y"/>
    <n v="0"/>
    <n v="0"/>
    <n v="0"/>
    <m/>
    <m/>
    <m/>
    <m/>
    <n v="3833"/>
    <s v="Dispatch Quality Specialist"/>
    <s v="Customer Service Organization"/>
    <x v="2"/>
    <s v="3"/>
    <s v="ATM-Amarillo CCC"/>
    <s v="ATM-Dal-Dispatch Operations [1215]"/>
    <s v="1215"/>
    <s v="HOURLY"/>
  </r>
  <r>
    <s v="12353"/>
    <n v="12353"/>
    <s v="Leon, Mikala L"/>
    <m/>
    <m/>
    <m/>
    <m/>
    <m/>
    <m/>
    <m/>
    <m/>
    <m/>
    <x v="0"/>
    <s v="Y"/>
    <n v="2611.1800000000007"/>
    <n v="0"/>
    <n v="0"/>
    <m/>
    <m/>
    <m/>
    <m/>
    <n v="164"/>
    <s v="Mgr BPCM"/>
    <s v="Shared Services"/>
    <x v="0"/>
    <s v="7"/>
    <s v="ATM-Dal-Lincoln III"/>
    <s v="ATM-Dal-Customer Program Mgmt [1227]"/>
    <s v="1227"/>
    <s v="PERIOD"/>
  </r>
  <r>
    <s v="12354"/>
    <n v="12354"/>
    <s v="Paramukurup, Radhakrishnan (Rad)"/>
    <m/>
    <m/>
    <m/>
    <m/>
    <m/>
    <m/>
    <m/>
    <m/>
    <m/>
    <x v="0"/>
    <s v="Y"/>
    <n v="14136.68"/>
    <n v="0"/>
    <n v="0"/>
    <m/>
    <m/>
    <m/>
    <m/>
    <n v="3276"/>
    <s v="Sr Database Admin"/>
    <s v="Shared Services"/>
    <x v="0"/>
    <s v="6"/>
    <s v="ATM-Dallas Lincoln II"/>
    <s v="ATM-Dal-IT Engineering &amp; Operations [1137]"/>
    <s v="1137"/>
    <s v="PERIOD"/>
  </r>
  <r>
    <s v="12357"/>
    <n v="12357"/>
    <s v="Conner, Brian C"/>
    <m/>
    <m/>
    <m/>
    <m/>
    <m/>
    <m/>
    <m/>
    <m/>
    <m/>
    <x v="0"/>
    <s v="Y"/>
    <n v="9730.5"/>
    <n v="0"/>
    <n v="0"/>
    <m/>
    <m/>
    <m/>
    <m/>
    <n v="869"/>
    <s v="Dir State &amp; Local Tax"/>
    <s v="Shared Services"/>
    <x v="0"/>
    <s v="8"/>
    <s v="ATM-Dal-Lincoln III"/>
    <s v="ATM-Dal-Property &amp; Sales Tax [1128]"/>
    <s v="1128"/>
    <s v="PERIOD"/>
  </r>
  <r>
    <s v="12379"/>
    <n v="12379"/>
    <s v="Springer, Demitress L (Dee)"/>
    <m/>
    <m/>
    <m/>
    <m/>
    <m/>
    <m/>
    <m/>
    <m/>
    <m/>
    <x v="0"/>
    <s v="Y"/>
    <n v="984.44"/>
    <n v="0"/>
    <n v="0"/>
    <m/>
    <m/>
    <m/>
    <m/>
    <n v="2976"/>
    <s v="Customer Support Associate"/>
    <s v="Customer Service Organization"/>
    <x v="2"/>
    <s v="1"/>
    <s v="ATM-Amarillo CCC"/>
    <s v="ATM-CSO-Customer Contact Center [1212]"/>
    <s v="1212"/>
    <s v="HOURLY"/>
  </r>
  <r>
    <s v="12388"/>
    <n v="12388"/>
    <s v="Hicks, Randy J"/>
    <m/>
    <m/>
    <m/>
    <m/>
    <m/>
    <m/>
    <m/>
    <m/>
    <m/>
    <x v="0"/>
    <s v="Y"/>
    <n v="13085.020000000004"/>
    <n v="0"/>
    <n v="0"/>
    <m/>
    <m/>
    <m/>
    <m/>
    <n v="1928"/>
    <s v="Dir Communications"/>
    <s v="Shared Services"/>
    <x v="0"/>
    <s v="7"/>
    <s v="ATM-Dal-Lincoln III"/>
    <s v="ATM-Dal-Corporate Communications [1133]"/>
    <s v="1133"/>
    <s v="PERIOD"/>
  </r>
  <r>
    <s v="12421"/>
    <n v="12421"/>
    <s v="Griffith, Kimberly B"/>
    <m/>
    <m/>
    <m/>
    <m/>
    <m/>
    <m/>
    <m/>
    <m/>
    <m/>
    <x v="0"/>
    <s v="Y"/>
    <n v="2380.2999999999993"/>
    <n v="0"/>
    <n v="0"/>
    <m/>
    <m/>
    <m/>
    <m/>
    <n v="1678"/>
    <s v="Gas Supply Representative"/>
    <s v="Shared Services"/>
    <x v="0"/>
    <s v="5"/>
    <s v="ATM-Franklin"/>
    <s v="ATM-Franklin-East Region Gas Supply &amp; Services [1829]"/>
    <s v="1829"/>
    <s v="PERIOD"/>
  </r>
  <r>
    <s v="12424"/>
    <n v="12424"/>
    <s v="Tarrant, Nancy K"/>
    <m/>
    <m/>
    <m/>
    <m/>
    <m/>
    <m/>
    <m/>
    <m/>
    <m/>
    <x v="0"/>
    <s v="Y"/>
    <n v="1642.2999999999997"/>
    <n v="0"/>
    <n v="0"/>
    <m/>
    <m/>
    <m/>
    <m/>
    <n v="4278"/>
    <s v="Sr Admin Assistant"/>
    <s v="Shared Services"/>
    <x v="0"/>
    <s v="2"/>
    <s v="ATM-Franklin"/>
    <s v="ATM-Franklin-East Region Gas Supply &amp; Services [1829]"/>
    <s v="1829"/>
    <s v="HOURLY"/>
  </r>
  <r>
    <s v="12461"/>
    <n v="12461"/>
    <s v="Davis, Joanna M"/>
    <m/>
    <m/>
    <m/>
    <m/>
    <m/>
    <m/>
    <m/>
    <m/>
    <m/>
    <x v="0"/>
    <s v="Y"/>
    <n v="1275.51"/>
    <n v="0"/>
    <n v="0"/>
    <m/>
    <m/>
    <m/>
    <m/>
    <n v="1038"/>
    <s v="Customer Support Associate"/>
    <s v="Customer Service Organization"/>
    <x v="2"/>
    <s v="1"/>
    <s v="ATM-Amarillo CCC"/>
    <s v="ATM-CSO-Customer Contact Center [1212]"/>
    <s v="1212"/>
    <s v="HOURLY"/>
  </r>
  <r>
    <s v="12467"/>
    <n v="12467"/>
    <s v="Griffith, Cheri L"/>
    <m/>
    <m/>
    <m/>
    <m/>
    <m/>
    <m/>
    <m/>
    <m/>
    <m/>
    <x v="0"/>
    <s v="Y"/>
    <n v="3255.2"/>
    <n v="0"/>
    <n v="0"/>
    <m/>
    <m/>
    <m/>
    <m/>
    <n v="1676"/>
    <s v="Supv Customer Operations"/>
    <s v="Customer Service Organization"/>
    <x v="2"/>
    <s v="5"/>
    <s v="ATM-Amarillo CCC"/>
    <s v="ATM-CSO-Customer Contact Center [1212]"/>
    <s v="1212"/>
    <s v="PERIOD"/>
  </r>
  <r>
    <s v="12480"/>
    <n v="12480"/>
    <s v="Vo, Amanda L"/>
    <m/>
    <m/>
    <m/>
    <m/>
    <m/>
    <m/>
    <m/>
    <m/>
    <m/>
    <x v="0"/>
    <s v="Y"/>
    <n v="13563.809999999994"/>
    <n v="0"/>
    <n v="0"/>
    <m/>
    <m/>
    <m/>
    <m/>
    <n v="4535"/>
    <s v="Accountant Specialist"/>
    <s v="Shared Services"/>
    <x v="0"/>
    <s v="5"/>
    <s v="ATM-Dallas Lincoln II"/>
    <s v="ATM-Dal-Distribution Acctg [1153]"/>
    <s v="1153"/>
    <s v="PERIOD"/>
  </r>
  <r>
    <s v="12487"/>
    <n v="12487"/>
    <s v="Haley, Roger W"/>
    <m/>
    <m/>
    <m/>
    <m/>
    <m/>
    <m/>
    <m/>
    <m/>
    <m/>
    <x v="0"/>
    <s v="Y"/>
    <n v="2487.0299999999997"/>
    <n v="1657.9799999999998"/>
    <n v="0"/>
    <m/>
    <m/>
    <m/>
    <m/>
    <n v="1728"/>
    <s v="Sr Accountant"/>
    <s v="Shared Services"/>
    <x v="0"/>
    <s v="4"/>
    <s v="ATM-Dal-Lincoln III"/>
    <s v="ATM-Dal-Gas Purchase Acctg [1141]"/>
    <s v="1141"/>
    <s v="PERIOD"/>
  </r>
  <r>
    <s v="12494"/>
    <n v="12494"/>
    <s v="Albakheit, Osman M"/>
    <m/>
    <m/>
    <m/>
    <m/>
    <m/>
    <m/>
    <m/>
    <m/>
    <m/>
    <x v="0"/>
    <s v="Y"/>
    <n v="1615.12"/>
    <n v="1615.12"/>
    <n v="0"/>
    <m/>
    <m/>
    <m/>
    <m/>
    <n v="36"/>
    <s v="Sr Billing Controls Analyst"/>
    <s v="Customer Service Organization"/>
    <x v="2"/>
    <s v="5"/>
    <s v="ATM-Dal-CSO"/>
    <s v="ATM-Dal-Customer Revenue Management [1228]"/>
    <s v="1228"/>
    <s v="PERIOD"/>
  </r>
  <r>
    <s v="12496"/>
    <n v="12496"/>
    <s v="Abebe, Taye D"/>
    <m/>
    <m/>
    <m/>
    <m/>
    <m/>
    <m/>
    <m/>
    <m/>
    <m/>
    <x v="0"/>
    <s v="Y"/>
    <n v="1600.1200000000003"/>
    <n v="1600.1200000000003"/>
    <n v="0"/>
    <m/>
    <m/>
    <m/>
    <m/>
    <n v="2"/>
    <s v="Revenue Mgmt Spec"/>
    <s v="Customer Service Organization"/>
    <x v="2"/>
    <s v="3"/>
    <s v="ATM-Dal-CSO"/>
    <s v="ATM-Dal-Customer Revenue Management [1228]"/>
    <s v="1228"/>
    <s v="HOURLY"/>
  </r>
  <r>
    <s v="12499"/>
    <n v="12499"/>
    <s v="Sweetin, Marvin L"/>
    <m/>
    <m/>
    <m/>
    <m/>
    <m/>
    <m/>
    <m/>
    <m/>
    <m/>
    <x v="0"/>
    <s v="Y"/>
    <n v="24500"/>
    <n v="2343.9499999999998"/>
    <n v="0"/>
    <m/>
    <m/>
    <m/>
    <m/>
    <n v="4258"/>
    <s v="Sr VP Safety &amp; Enterprise Services"/>
    <s v="Shared Services"/>
    <x v="0"/>
    <s v="4"/>
    <s v="ATM-Dal-Lincoln III"/>
    <s v="ATM-Dal-Controller Misc [1903]"/>
    <s v="1903"/>
    <s v="PERIOD"/>
  </r>
  <r>
    <s v="12588"/>
    <n v="12588"/>
    <s v="Coffman, Mark A"/>
    <m/>
    <m/>
    <m/>
    <m/>
    <m/>
    <m/>
    <m/>
    <m/>
    <m/>
    <x v="0"/>
    <s v="Y"/>
    <n v="3159.7000000000007"/>
    <n v="1369.1899999999998"/>
    <n v="0"/>
    <m/>
    <m/>
    <m/>
    <m/>
    <n v="829"/>
    <s v="Benefits Specialist"/>
    <s v="Shared Services"/>
    <x v="0"/>
    <s v="4"/>
    <s v="ATM-Dal-Lincoln III"/>
    <s v="ATM-Dal-Benefits [1405]"/>
    <s v="1405"/>
    <s v="PERIOD"/>
  </r>
  <r>
    <s v="12595"/>
    <n v="12595"/>
    <s v="Perez, Judy S"/>
    <m/>
    <m/>
    <m/>
    <m/>
    <m/>
    <m/>
    <m/>
    <m/>
    <m/>
    <x v="0"/>
    <s v="Y"/>
    <n v="1381.65"/>
    <n v="921.11"/>
    <n v="0"/>
    <m/>
    <m/>
    <m/>
    <m/>
    <n v="3340"/>
    <s v="Sr Customer Support Associate"/>
    <s v="Customer Service Organization"/>
    <x v="2"/>
    <s v="2"/>
    <s v="ATM-Amarillo CCC"/>
    <s v="ATM-CSO-Customer Contact Center [1212]"/>
    <s v="1212"/>
    <s v="HOURLY"/>
  </r>
  <r>
    <s v="12660"/>
    <n v="12660"/>
    <s v="Thirumavalavan, Padmaja"/>
    <m/>
    <m/>
    <m/>
    <m/>
    <m/>
    <m/>
    <m/>
    <m/>
    <m/>
    <x v="0"/>
    <s v="Y"/>
    <n v="10264.15"/>
    <n v="2737.1100000000006"/>
    <n v="0"/>
    <m/>
    <m/>
    <m/>
    <m/>
    <n v="4323"/>
    <s v="Lead Applications Developer"/>
    <s v="Shared Services"/>
    <x v="0"/>
    <s v="6"/>
    <s v="ATM-Dallas Lincoln II"/>
    <s v="ATM-Dal-IT E&amp;O Corporate Systems [1135]"/>
    <s v="1135"/>
    <s v="PERIOD"/>
  </r>
  <r>
    <s v="12672"/>
    <n v="12672"/>
    <s v="Urias, Lillian"/>
    <m/>
    <m/>
    <m/>
    <m/>
    <m/>
    <m/>
    <m/>
    <m/>
    <m/>
    <x v="0"/>
    <s v="Y"/>
    <n v="951.21"/>
    <n v="760.96000000000015"/>
    <n v="0"/>
    <m/>
    <m/>
    <m/>
    <m/>
    <n v="4467"/>
    <s v="Customer Support Associate"/>
    <s v="Customer Service Organization"/>
    <x v="2"/>
    <s v="1"/>
    <s v="ATM-Amarillo CCC"/>
    <s v="ATM-CSO-Customer Contact Center [1212]"/>
    <s v="1212"/>
    <s v="HOURLY"/>
  </r>
  <r>
    <s v="12679"/>
    <n v="12679"/>
    <s v="Rodriguez, Danette S"/>
    <m/>
    <m/>
    <m/>
    <m/>
    <m/>
    <m/>
    <m/>
    <m/>
    <m/>
    <x v="0"/>
    <s v="Y"/>
    <n v="851.82000000000016"/>
    <n v="851.81000000000017"/>
    <n v="0"/>
    <m/>
    <m/>
    <m/>
    <m/>
    <n v="3712"/>
    <s v="Customer Support Associate"/>
    <s v="Customer Service Organization"/>
    <x v="2"/>
    <s v="1"/>
    <s v="ATM-Amarillo CCC"/>
    <s v="ATM-CSO-Customer Contact Center [1212]"/>
    <s v="1212"/>
    <s v="HOURLY"/>
  </r>
  <r>
    <s v="12682"/>
    <n v="12682"/>
    <s v="Jordan, Devin J"/>
    <m/>
    <m/>
    <m/>
    <m/>
    <m/>
    <m/>
    <m/>
    <m/>
    <m/>
    <x v="0"/>
    <s v="Y"/>
    <n v="1193.3999999999996"/>
    <n v="1193.3799999999997"/>
    <n v="0"/>
    <m/>
    <m/>
    <m/>
    <m/>
    <n v="2236"/>
    <s v="Workforce Management Analyst"/>
    <s v="Customer Service Organization"/>
    <x v="2"/>
    <s v="4"/>
    <s v="ATM-Amarillo CCC"/>
    <s v="ATM-CSO-Customer Contact Center [1212]"/>
    <s v="1212"/>
    <s v="PERIOD"/>
  </r>
  <r>
    <s v="12711"/>
    <n v="12711"/>
    <s v="Gayle, Robert B"/>
    <m/>
    <m/>
    <m/>
    <m/>
    <m/>
    <m/>
    <m/>
    <m/>
    <m/>
    <x v="0"/>
    <s v="Y"/>
    <n v="3955.25"/>
    <n v="2636.8399999999997"/>
    <n v="0"/>
    <m/>
    <m/>
    <m/>
    <m/>
    <n v="1533"/>
    <s v="Lead Applications Developer"/>
    <s v="Shared Services"/>
    <x v="0"/>
    <s v="6"/>
    <s v="ATM-Dallas Lincoln II"/>
    <s v="ATM-Dal-IT E&amp;O Corporate Systems [1135]"/>
    <s v="1135"/>
    <s v="PERIOD"/>
  </r>
  <r>
    <s v="12713"/>
    <n v="12713"/>
    <s v="Allison, Angela L"/>
    <m/>
    <m/>
    <m/>
    <m/>
    <m/>
    <m/>
    <m/>
    <m/>
    <m/>
    <x v="0"/>
    <s v="Y"/>
    <n v="1942.4600000000003"/>
    <n v="1553.9899999999998"/>
    <n v="0"/>
    <m/>
    <m/>
    <m/>
    <m/>
    <n v="65"/>
    <s v="Telecommunications Engineer"/>
    <s v="Shared Services"/>
    <x v="0"/>
    <s v="5"/>
    <s v="ATM-Dallas Lincoln II"/>
    <s v="ATM-Dal-IT Security [1164]"/>
    <s v="1164"/>
    <s v="PERIOD"/>
  </r>
  <r>
    <s v="12727"/>
    <n v="12727"/>
    <s v="Albarran, Adelina"/>
    <m/>
    <m/>
    <m/>
    <m/>
    <m/>
    <m/>
    <m/>
    <m/>
    <m/>
    <x v="0"/>
    <s v="Y"/>
    <n v="1024.46"/>
    <n v="1024.44"/>
    <n v="0"/>
    <m/>
    <m/>
    <m/>
    <m/>
    <n v="37"/>
    <s v="Customer Experience Specialist"/>
    <s v="Customer Service Organization"/>
    <x v="2"/>
    <s v="2"/>
    <s v="ATM-Amarillo CCC"/>
    <s v="ATM-CSO-Customer Contact Center [1212]"/>
    <s v="1212"/>
    <s v="HOURLY"/>
  </r>
  <r>
    <s v="12737"/>
    <n v="12737"/>
    <s v="Reynolds, Michael H"/>
    <m/>
    <m/>
    <m/>
    <m/>
    <m/>
    <m/>
    <m/>
    <m/>
    <m/>
    <x v="0"/>
    <s v="Y"/>
    <n v="14110.979999999996"/>
    <n v="3135.7599999999998"/>
    <n v="0"/>
    <m/>
    <m/>
    <m/>
    <m/>
    <n v="3597"/>
    <s v="Dir Supply Chain Management"/>
    <s v="Shared Services"/>
    <x v="0"/>
    <s v="8"/>
    <s v="ATM-Dal-Lincoln III"/>
    <s v="ATM-Dal-Supply Chain Management [1110]"/>
    <s v="1110"/>
    <s v="PERIOD"/>
  </r>
  <r>
    <s v="12740"/>
    <n v="12740"/>
    <s v="Mullins, Shannon M"/>
    <m/>
    <m/>
    <m/>
    <m/>
    <m/>
    <m/>
    <m/>
    <m/>
    <m/>
    <x v="1"/>
    <s v="N"/>
    <n v="1525.7500000000002"/>
    <n v="1525.7500000000002"/>
    <n v="1525.7500000000002"/>
    <m/>
    <m/>
    <m/>
    <m/>
    <n v="3893"/>
    <s v="Supv Customer Operations"/>
    <s v="Customer Service Organization"/>
    <x v="2"/>
    <s v="5"/>
    <s v="ATM-Amarillo CCC"/>
    <s v="ATM-CSO-Customer Contact Center [1212]"/>
    <s v="1212"/>
    <s v="PERIOD"/>
  </r>
  <r>
    <s v="12750"/>
    <n v="12750"/>
    <s v="Chunn, Timothy F (Tim)"/>
    <m/>
    <m/>
    <m/>
    <m/>
    <m/>
    <m/>
    <m/>
    <m/>
    <m/>
    <x v="0"/>
    <s v="Y"/>
    <n v="1687.3999999999996"/>
    <n v="1687.3699999999997"/>
    <n v="0"/>
    <m/>
    <m/>
    <m/>
    <m/>
    <n v="780"/>
    <s v="Supv Customer Operations"/>
    <s v="Customer Service Organization"/>
    <x v="2"/>
    <s v="5"/>
    <s v="ATM-Amarillo CCC"/>
    <s v="ATM-CSO-Customer Contact Center [1212]"/>
    <s v="1212"/>
    <s v="PERIOD"/>
  </r>
  <r>
    <s v="12755"/>
    <n v="12755"/>
    <s v="Garcia, Eugenia Y (Genia)"/>
    <m/>
    <m/>
    <m/>
    <m/>
    <m/>
    <m/>
    <m/>
    <m/>
    <m/>
    <x v="0"/>
    <s v="Y"/>
    <n v="1028.5900000000001"/>
    <n v="1028.5900000000001"/>
    <n v="0"/>
    <m/>
    <m/>
    <m/>
    <m/>
    <n v="1490"/>
    <s v="Customer Experience Specialist"/>
    <s v="Customer Service Organization"/>
    <x v="2"/>
    <s v="2"/>
    <s v="ATM-Amarillo CCC"/>
    <s v="ATM-CSO-Customer Contact Center [1212]"/>
    <s v="1212"/>
    <s v="HOURLY"/>
  </r>
  <r>
    <s v="12766"/>
    <n v="12766"/>
    <s v="Moore, Shauna L"/>
    <m/>
    <m/>
    <m/>
    <m/>
    <m/>
    <m/>
    <m/>
    <m/>
    <m/>
    <x v="0"/>
    <s v="Y"/>
    <n v="1659.9700000000005"/>
    <n v="1659.9100000000005"/>
    <n v="0"/>
    <m/>
    <m/>
    <m/>
    <m/>
    <n v="3031"/>
    <s v="Supv Customer Operations"/>
    <s v="Customer Service Organization"/>
    <x v="2"/>
    <s v="5"/>
    <s v="ATM-Amarillo CCC"/>
    <s v="ATM-CSO-Customer Contact Center [1212]"/>
    <s v="1212"/>
    <s v="PERIOD"/>
  </r>
  <r>
    <s v="12770"/>
    <n v="12770"/>
    <s v="Shay, Judy D"/>
    <m/>
    <m/>
    <m/>
    <m/>
    <m/>
    <m/>
    <m/>
    <m/>
    <m/>
    <x v="0"/>
    <s v="Y"/>
    <n v="2238.17"/>
    <n v="895.27"/>
    <n v="0"/>
    <m/>
    <m/>
    <m/>
    <m/>
    <n v="3959"/>
    <s v="Customer Support Associate"/>
    <s v="Customer Service Organization"/>
    <x v="2"/>
    <s v="1"/>
    <s v="ATM-Amarillo CCC"/>
    <s v="ATM-CSO-Customer Contact Center [1212]"/>
    <s v="1212"/>
    <s v="HOURLY"/>
  </r>
  <r>
    <s v="12772"/>
    <n v="12772"/>
    <s v="Rasmussen, Bonnie J"/>
    <m/>
    <m/>
    <m/>
    <m/>
    <m/>
    <m/>
    <m/>
    <m/>
    <m/>
    <x v="0"/>
    <s v="Y"/>
    <n v="1611.25"/>
    <n v="920.72"/>
    <n v="0"/>
    <m/>
    <m/>
    <m/>
    <m/>
    <n v="3522"/>
    <s v="Customer Support Associate"/>
    <s v="Customer Service Organization"/>
    <x v="2"/>
    <s v="1"/>
    <s v="ATM-Amarillo CCC"/>
    <s v="ATM-CSO-Customer Contact Center [1212]"/>
    <s v="1212"/>
    <s v="HOURLY"/>
  </r>
  <r>
    <s v="12779"/>
    <n v="12779"/>
    <s v="Bolton, Karen L"/>
    <m/>
    <m/>
    <m/>
    <m/>
    <m/>
    <m/>
    <m/>
    <m/>
    <m/>
    <x v="0"/>
    <s v="Y"/>
    <n v="809.6"/>
    <n v="809.6"/>
    <n v="0"/>
    <m/>
    <m/>
    <m/>
    <m/>
    <n v="390"/>
    <s v="Customer Support Associate"/>
    <s v="Customer Service Organization"/>
    <x v="2"/>
    <s v="1"/>
    <s v="ATM-Amarillo CCC"/>
    <s v="ATM-CSO-Customer Contact Center [1212]"/>
    <s v="1212"/>
    <s v="HOURLY"/>
  </r>
  <r>
    <s v="12794"/>
    <n v="12794"/>
    <s v="Hann, Marsha K"/>
    <m/>
    <m/>
    <m/>
    <m/>
    <m/>
    <m/>
    <m/>
    <m/>
    <m/>
    <x v="0"/>
    <s v="Y"/>
    <n v="1961.46"/>
    <n v="392.29"/>
    <n v="0"/>
    <m/>
    <m/>
    <m/>
    <m/>
    <n v="1758"/>
    <s v="Data Integrity Specialist"/>
    <s v="Kentucky-Mid-States Division"/>
    <x v="1"/>
    <s v="3"/>
    <s v="KMD-Franklin"/>
    <s v="KMD-Cool Springs-Finance [3307]"/>
    <s v="3307"/>
    <s v="HOURLY"/>
  </r>
  <r>
    <s v="12836"/>
    <n v="12836"/>
    <s v="Benoit, Cynthia Z"/>
    <m/>
    <m/>
    <m/>
    <m/>
    <m/>
    <m/>
    <m/>
    <m/>
    <m/>
    <x v="0"/>
    <s v="Y"/>
    <n v="1543.06"/>
    <n v="1182.6200000000001"/>
    <n v="0"/>
    <m/>
    <m/>
    <m/>
    <m/>
    <n v="293"/>
    <s v="Revenue Mgmt Coord"/>
    <s v="Customer Service Organization"/>
    <x v="2"/>
    <s v="2"/>
    <s v="ATM-Metairie-CSO"/>
    <s v="ATM-Dal-Customer Revenue Management [1228]"/>
    <s v="1228"/>
    <s v="HOURLY"/>
  </r>
  <r>
    <s v="12860"/>
    <n v="12860"/>
    <s v="Brooks, Carlace"/>
    <m/>
    <m/>
    <m/>
    <m/>
    <m/>
    <m/>
    <m/>
    <m/>
    <m/>
    <x v="0"/>
    <s v="Y"/>
    <n v="1660.9899999999998"/>
    <n v="1328.8"/>
    <n v="0"/>
    <m/>
    <m/>
    <m/>
    <m/>
    <n v="490"/>
    <s v="Revenue Mgmt Coord"/>
    <s v="Customer Service Organization"/>
    <x v="2"/>
    <s v="2"/>
    <s v="ATM-Prairieville-CSO"/>
    <s v="ATM-Dal-Customer Revenue Management [1228]"/>
    <s v="1228"/>
    <s v="HOURLY"/>
  </r>
  <r>
    <s v="12895"/>
    <n v="12895"/>
    <s v="Culotta, Pamela J"/>
    <m/>
    <m/>
    <m/>
    <m/>
    <m/>
    <m/>
    <m/>
    <m/>
    <m/>
    <x v="0"/>
    <s v="Y"/>
    <n v="1106.8699999999999"/>
    <n v="1106.8699999999999"/>
    <n v="0"/>
    <m/>
    <m/>
    <m/>
    <m/>
    <n v="975"/>
    <s v="Revenue Mgmt Coord"/>
    <s v="Customer Service Organization"/>
    <x v="2"/>
    <s v="2"/>
    <s v="ATM-Marrero-CSO"/>
    <s v="ATM-Dal-Customer Revenue Management [1228]"/>
    <s v="1228"/>
    <s v="HOURLY"/>
  </r>
  <r>
    <s v="12927"/>
    <n v="12927"/>
    <s v="Dazet, Susan Anne"/>
    <m/>
    <m/>
    <m/>
    <m/>
    <m/>
    <m/>
    <m/>
    <m/>
    <m/>
    <x v="0"/>
    <s v="Y"/>
    <n v="2408.89"/>
    <n v="963.55000000000007"/>
    <n v="0"/>
    <m/>
    <m/>
    <m/>
    <m/>
    <n v="1060"/>
    <s v="Customer Support Associate"/>
    <s v="Customer Service Organization"/>
    <x v="2"/>
    <s v="1"/>
    <s v="ATM-Waco-CCC"/>
    <s v="ATM-CSO-Customer Contact Center [1212]"/>
    <s v="1212"/>
    <s v="HOURLY"/>
  </r>
  <r>
    <s v="13013"/>
    <n v="13013"/>
    <s v="Jorgensen, Anita L"/>
    <m/>
    <m/>
    <m/>
    <m/>
    <m/>
    <m/>
    <m/>
    <m/>
    <m/>
    <x v="0"/>
    <s v="Y"/>
    <n v="1493.2400000000002"/>
    <n v="1493.2400000000002"/>
    <n v="0"/>
    <m/>
    <m/>
    <m/>
    <m/>
    <n v="2242"/>
    <s v="Revenue Mgmt Coord"/>
    <s v="Customer Service Organization"/>
    <x v="2"/>
    <s v="2"/>
    <s v="ATM-Metairie-CSO"/>
    <s v="ATM-Dal-Customer Revenue Management [1228]"/>
    <s v="1228"/>
    <s v="HOURLY"/>
  </r>
  <r>
    <s v="13055"/>
    <n v="13055"/>
    <s v="Lopez, Nelly A"/>
    <m/>
    <m/>
    <m/>
    <m/>
    <m/>
    <m/>
    <m/>
    <m/>
    <m/>
    <x v="0"/>
    <s v="Y"/>
    <n v="910.95"/>
    <n v="910.95"/>
    <n v="0"/>
    <m/>
    <m/>
    <m/>
    <m/>
    <n v="2565"/>
    <s v="Revenue Mgmt Coord"/>
    <s v="Customer Service Organization"/>
    <x v="2"/>
    <s v="2"/>
    <s v="ATM-Metairie-CSO"/>
    <s v="ATM-Dal-Customer Revenue Management [1228]"/>
    <s v="1228"/>
    <s v="HOURLY"/>
  </r>
  <r>
    <s v="13084"/>
    <n v="13084"/>
    <s v="Meaux, Ann L"/>
    <m/>
    <m/>
    <m/>
    <m/>
    <m/>
    <m/>
    <m/>
    <m/>
    <m/>
    <x v="0"/>
    <s v="Y"/>
    <n v="1486.23"/>
    <n v="1486.21"/>
    <n v="0"/>
    <m/>
    <m/>
    <m/>
    <m/>
    <n v="2883"/>
    <s v="Revenue Mgmt Coord"/>
    <s v="Customer Service Organization"/>
    <x v="2"/>
    <s v="2"/>
    <s v="ATM-Marrero-CSO"/>
    <s v="ATM-Dal-Customer Revenue Management [1228]"/>
    <s v="1228"/>
    <s v="HOURLY"/>
  </r>
  <r>
    <s v="13109"/>
    <n v="13109"/>
    <s v="Ordemann, Marshall F Jr"/>
    <m/>
    <m/>
    <m/>
    <m/>
    <m/>
    <m/>
    <m/>
    <m/>
    <m/>
    <x v="0"/>
    <s v="Y"/>
    <n v="16144.440000000006"/>
    <n v="4036.1100000000015"/>
    <n v="0"/>
    <m/>
    <m/>
    <m/>
    <m/>
    <n v="3234"/>
    <s v="Sr Attorney"/>
    <s v="Shared Services"/>
    <x v="0"/>
    <s v="8"/>
    <s v="ATM-Dal-Lincoln III"/>
    <s v="ATM-Dal-Legal [1501]"/>
    <s v="1501"/>
    <s v="PERIOD"/>
  </r>
  <r>
    <s v="13279"/>
    <n v="13279"/>
    <s v="Cockrell, Susan B"/>
    <m/>
    <m/>
    <m/>
    <m/>
    <m/>
    <m/>
    <m/>
    <m/>
    <m/>
    <x v="0"/>
    <s v="Y"/>
    <n v="2312.12"/>
    <n v="776.46"/>
    <n v="0"/>
    <m/>
    <m/>
    <m/>
    <m/>
    <n v="824"/>
    <s v="Sr Customer Support Associate"/>
    <s v="Customer Service Organization"/>
    <x v="2"/>
    <s v="2"/>
    <s v="ATM-Amarillo CCC"/>
    <s v="ATM-CSO-Customer Contact Center [1212]"/>
    <s v="1212"/>
    <s v="HOURLY"/>
  </r>
  <r>
    <s v="13290"/>
    <n v="13290"/>
    <s v="McDonald, Victoria J (Vicky)"/>
    <m/>
    <m/>
    <m/>
    <m/>
    <m/>
    <m/>
    <m/>
    <m/>
    <m/>
    <x v="0"/>
    <s v="Y"/>
    <n v="2086.36"/>
    <n v="927.28000000000009"/>
    <n v="0"/>
    <m/>
    <m/>
    <m/>
    <m/>
    <n v="2795"/>
    <s v="Paralegal"/>
    <s v="Shared Services"/>
    <x v="0"/>
    <s v="4"/>
    <s v="ATM-Dal-Lincoln III"/>
    <s v="ATM-Dal-Gas Contracts Adm [1505]"/>
    <s v="1505"/>
    <s v="HOURLY"/>
  </r>
  <r>
    <s v="13293"/>
    <n v="13293"/>
    <s v="Pettineo, Kimberly D (Kim)"/>
    <m/>
    <m/>
    <m/>
    <m/>
    <m/>
    <m/>
    <m/>
    <m/>
    <m/>
    <x v="0"/>
    <s v="Y"/>
    <n v="13693.070000000003"/>
    <n v="2498.38"/>
    <n v="0"/>
    <m/>
    <m/>
    <m/>
    <m/>
    <n v="4086"/>
    <s v="Mgr Disability &amp; Retirement"/>
    <s v="Shared Services"/>
    <x v="0"/>
    <s v="6"/>
    <s v="ATM-Dal-Lincoln III"/>
    <s v="ATM-Dal-Benefits [1405]"/>
    <s v="1405"/>
    <s v="PERIOD"/>
  </r>
  <r>
    <s v="13302"/>
    <n v="13302"/>
    <s v="George, Barbara J (Jaylene)"/>
    <m/>
    <m/>
    <m/>
    <m/>
    <m/>
    <m/>
    <m/>
    <m/>
    <m/>
    <x v="0"/>
    <s v="Y"/>
    <n v="1836.2300000000005"/>
    <n v="1468.98"/>
    <n v="0"/>
    <m/>
    <m/>
    <m/>
    <m/>
    <n v="1539"/>
    <s v="Dispatcher"/>
    <s v="Customer Service Organization"/>
    <x v="2"/>
    <s v="3"/>
    <s v="ATM-Amarillo CCC"/>
    <s v="ATM-Dal-Dispatch Operations [1215]"/>
    <s v="1215"/>
    <s v="HOURLY"/>
  </r>
  <r>
    <s v="13305"/>
    <n v="13305"/>
    <s v="Keith, James A"/>
    <m/>
    <m/>
    <m/>
    <m/>
    <m/>
    <m/>
    <m/>
    <m/>
    <m/>
    <x v="0"/>
    <s v="Y"/>
    <n v="5866.6399999999976"/>
    <n v="2346.66"/>
    <n v="0"/>
    <m/>
    <m/>
    <m/>
    <m/>
    <n v="2277"/>
    <s v="Mgr Finance"/>
    <s v="Customer Service Organization"/>
    <x v="2"/>
    <s v="6"/>
    <s v="ATM-Dal-CSO"/>
    <s v="ATM-Dal-Customer Service [1226]"/>
    <s v="1226"/>
    <s v="PERIOD"/>
  </r>
  <r>
    <s v="13309"/>
    <n v="13309"/>
    <s v="Montgomery, Robin A"/>
    <m/>
    <m/>
    <m/>
    <m/>
    <m/>
    <m/>
    <m/>
    <m/>
    <m/>
    <x v="0"/>
    <s v="Y"/>
    <n v="846.24000000000012"/>
    <n v="846.23000000000013"/>
    <n v="0"/>
    <m/>
    <m/>
    <m/>
    <m/>
    <n v="3008"/>
    <s v="Customer Support Associate"/>
    <s v="Customer Service Organization"/>
    <x v="2"/>
    <s v="1"/>
    <s v="ATM-Amarillo CCC"/>
    <s v="ATM-CSO-Customer Contact Center [1212]"/>
    <s v="1212"/>
    <s v="HOURLY"/>
  </r>
  <r>
    <s v="13317"/>
    <n v="13317"/>
    <s v="Traves, Bryan K"/>
    <m/>
    <m/>
    <m/>
    <m/>
    <m/>
    <m/>
    <m/>
    <m/>
    <m/>
    <x v="0"/>
    <s v="Y"/>
    <n v="1693.25"/>
    <n v="1693.25"/>
    <n v="0"/>
    <m/>
    <m/>
    <m/>
    <m/>
    <n v="4417"/>
    <s v="Developer"/>
    <s v="Shared Services"/>
    <x v="0"/>
    <s v="4"/>
    <s v="ATM-Dallas Lincoln II"/>
    <s v="ATM-Dal-IT Customer Services Systems [1156]"/>
    <s v="1156"/>
    <s v="PERIOD"/>
  </r>
  <r>
    <s v="13337"/>
    <n v="13337"/>
    <s v="Gonzales, Sallie"/>
    <m/>
    <m/>
    <m/>
    <m/>
    <m/>
    <m/>
    <m/>
    <m/>
    <m/>
    <x v="0"/>
    <s v="Y"/>
    <n v="2508.7799999999997"/>
    <n v="1115.02"/>
    <n v="0"/>
    <m/>
    <m/>
    <m/>
    <m/>
    <n v="1603"/>
    <s v="Revenue Mgmt Spec"/>
    <s v="Customer Service Organization"/>
    <x v="2"/>
    <s v="3"/>
    <s v="ATM-Dal-CSO"/>
    <s v="ATM-Dal-Customer Revenue Management [1228]"/>
    <s v="1228"/>
    <s v="HOURLY"/>
  </r>
  <r>
    <s v="13345"/>
    <n v="13345"/>
    <s v="Pruitt, Natasha A"/>
    <m/>
    <m/>
    <m/>
    <m/>
    <m/>
    <m/>
    <m/>
    <m/>
    <m/>
    <x v="0"/>
    <s v="Y"/>
    <n v="1864.7200000000005"/>
    <n v="1864.7200000000005"/>
    <n v="0"/>
    <m/>
    <m/>
    <m/>
    <m/>
    <n v="3459"/>
    <s v="Supv Revenue Management"/>
    <s v="Customer Service Organization"/>
    <x v="2"/>
    <s v="5"/>
    <s v="ATM-Dal-CSO"/>
    <s v="ATM-Dal-Customer Revenue Management [1228]"/>
    <s v="1228"/>
    <s v="PERIOD"/>
  </r>
  <r>
    <s v="13348"/>
    <n v="13348"/>
    <s v="Cooper, James D"/>
    <m/>
    <m/>
    <m/>
    <m/>
    <m/>
    <m/>
    <m/>
    <m/>
    <m/>
    <x v="0"/>
    <s v="Y"/>
    <n v="1753.4400000000005"/>
    <n v="1753.4400000000005"/>
    <n v="0"/>
    <m/>
    <m/>
    <m/>
    <m/>
    <n v="4969"/>
    <s v="Mgr Customer Accounts"/>
    <s v="Customer Service Organization"/>
    <x v="2"/>
    <s v="5"/>
    <s v="ATM-Amarillo CCC"/>
    <s v="ATM-CSO-Customer Contact Center [1212]"/>
    <s v="1212"/>
    <s v="PERIOD"/>
  </r>
  <r>
    <s v="13358"/>
    <n v="13358"/>
    <s v="Panger, Jan G"/>
    <m/>
    <m/>
    <m/>
    <m/>
    <m/>
    <m/>
    <m/>
    <m/>
    <m/>
    <x v="0"/>
    <s v="Y"/>
    <n v="10171.51"/>
    <n v="2115.6800000000003"/>
    <n v="0"/>
    <m/>
    <m/>
    <m/>
    <m/>
    <n v="3275"/>
    <s v="Mgr Human Resources"/>
    <s v="Customer Service Organization"/>
    <x v="2"/>
    <s v="6"/>
    <s v="ATM-Amarillo CCC"/>
    <s v="ATM-Dal-CSO Human Resources [1224]"/>
    <s v="1224"/>
    <s v="PERIOD"/>
  </r>
  <r>
    <s v="13374"/>
    <n v="13374"/>
    <s v="Dase, Michael F"/>
    <m/>
    <m/>
    <m/>
    <m/>
    <m/>
    <m/>
    <m/>
    <m/>
    <m/>
    <x v="0"/>
    <s v="Y"/>
    <n v="12244.76"/>
    <n v="2557.1299999999997"/>
    <n v="0"/>
    <m/>
    <m/>
    <m/>
    <m/>
    <n v="1017"/>
    <s v="Sr Applications Developer"/>
    <s v="Shared Services"/>
    <x v="0"/>
    <s v="6"/>
    <s v="ATM-Dallas Lincoln II"/>
    <s v="ATM-Dal-IT E&amp;O Corporate Systems [1135]"/>
    <s v="1135"/>
    <s v="PERIOD"/>
  </r>
  <r>
    <s v="13378"/>
    <n v="13378"/>
    <s v="Murguia, Elizabeth (Lisa)"/>
    <m/>
    <m/>
    <m/>
    <m/>
    <m/>
    <m/>
    <m/>
    <m/>
    <m/>
    <x v="0"/>
    <s v="Y"/>
    <n v="340.80999999999995"/>
    <n v="340.80999999999995"/>
    <n v="0"/>
    <m/>
    <m/>
    <m/>
    <m/>
    <n v="3099"/>
    <s v="Customer Support Associate"/>
    <s v="Customer Service Organization"/>
    <x v="2"/>
    <s v="1"/>
    <s v="ATM-Amarillo CCC"/>
    <s v="ATM-CSO-Customer Contact Center [1212]"/>
    <s v="1212"/>
    <s v="HOURLY"/>
  </r>
  <r>
    <s v="13383"/>
    <n v="13383"/>
    <s v="McKinnon, Kimber L"/>
    <m/>
    <m/>
    <m/>
    <m/>
    <m/>
    <m/>
    <m/>
    <m/>
    <m/>
    <x v="0"/>
    <s v="Y"/>
    <n v="4714.7800000000007"/>
    <n v="1981.74"/>
    <n v="0"/>
    <m/>
    <m/>
    <m/>
    <m/>
    <n v="4386"/>
    <s v="CSS Lead Process Analyst"/>
    <s v="Customer Service Organization"/>
    <x v="2"/>
    <s v="6"/>
    <s v="ATM-Dal-CSO"/>
    <s v="ATM-Dal-Customer Service [1226]"/>
    <s v="1226"/>
    <s v="PERIOD"/>
  </r>
  <r>
    <s v="13401"/>
    <n v="13401"/>
    <s v="Quach, Chi K (Kim)"/>
    <m/>
    <m/>
    <m/>
    <m/>
    <m/>
    <m/>
    <m/>
    <m/>
    <m/>
    <x v="0"/>
    <s v="Y"/>
    <n v="20731.91"/>
    <n v="2422.6"/>
    <n v="0"/>
    <m/>
    <m/>
    <m/>
    <m/>
    <n v="3470"/>
    <s v="Mgr Financial Reporting Sys"/>
    <s v="Shared Services"/>
    <x v="0"/>
    <s v="7"/>
    <s v="ATM-Dal-Lincoln III"/>
    <s v="ATM-Dal-Financial Reporting [1125]"/>
    <s v="1125"/>
    <s v="PERIOD"/>
  </r>
  <r>
    <s v="13405"/>
    <n v="13405"/>
    <s v="Bramblett, Jody L"/>
    <m/>
    <m/>
    <m/>
    <m/>
    <m/>
    <m/>
    <m/>
    <m/>
    <m/>
    <x v="0"/>
    <s v="Y"/>
    <n v="4834.6899999999996"/>
    <n v="1289.25"/>
    <n v="0"/>
    <m/>
    <m/>
    <m/>
    <m/>
    <n v="447"/>
    <s v="Sr MIC Tech"/>
    <s v="Kentucky-Mid-States Division"/>
    <x v="3"/>
    <s v="4"/>
    <s v="KMD-Shelbyville KY"/>
    <s v="KMD-Bowling Green-Operations [2750]"/>
    <s v="2750"/>
    <s v="HOURLY"/>
  </r>
  <r>
    <s v="13408"/>
    <n v="13408"/>
    <s v="McDonald, Edward P IV (Pace)"/>
    <m/>
    <m/>
    <m/>
    <m/>
    <m/>
    <m/>
    <m/>
    <m/>
    <m/>
    <x v="0"/>
    <s v="Y"/>
    <n v="10116.890000000001"/>
    <n v="4496.4000000000005"/>
    <n v="0"/>
    <m/>
    <m/>
    <m/>
    <m/>
    <n v="2794"/>
    <s v="VP Tax"/>
    <s v="Shared Services"/>
    <x v="0"/>
    <s v="9E"/>
    <s v="ATM-Dal-Lincoln III"/>
    <s v="ATM-Dal-Taxation [1116]"/>
    <s v="1116"/>
    <s v="PERIOD"/>
  </r>
  <r>
    <s v="13410"/>
    <n v="13410"/>
    <s v="Meziere, Daniel M"/>
    <m/>
    <m/>
    <m/>
    <m/>
    <m/>
    <m/>
    <m/>
    <m/>
    <m/>
    <x v="0"/>
    <s v="Y"/>
    <n v="14907.170000000002"/>
    <n v="4586.83"/>
    <n v="0"/>
    <m/>
    <m/>
    <m/>
    <m/>
    <n v="2926"/>
    <s v="VP &amp; Treasurer"/>
    <s v="Shared Services"/>
    <x v="0"/>
    <s v="9E"/>
    <s v="ATM-Dal-Lincoln III"/>
    <s v="ATM-Dal-Treasurer [1106]"/>
    <s v="1106"/>
    <s v="PERIOD"/>
  </r>
  <r>
    <s v="13411"/>
    <n v="13411"/>
    <s v="Lay, Jeffrey S (Jeff)"/>
    <m/>
    <m/>
    <m/>
    <m/>
    <m/>
    <m/>
    <m/>
    <m/>
    <m/>
    <x v="0"/>
    <s v="Y"/>
    <n v="4000.0099999999998"/>
    <n v="1066.67"/>
    <n v="0"/>
    <m/>
    <m/>
    <m/>
    <m/>
    <n v="2447"/>
    <s v="Sr Service Technician"/>
    <s v="Kentucky-Mid-States Division"/>
    <x v="3"/>
    <s v="3"/>
    <s v="KMD-Shelbyville KY"/>
    <s v="KMD-Shelbyville KY-C&amp;M/Service [2739]"/>
    <s v="2739"/>
    <s v="HOURLY"/>
  </r>
  <r>
    <s v="13439"/>
    <n v="13439"/>
    <s v="Rowe, Sheri W"/>
    <m/>
    <m/>
    <m/>
    <m/>
    <m/>
    <m/>
    <m/>
    <m/>
    <m/>
    <x v="0"/>
    <s v="Y"/>
    <n v="17309.350000000002"/>
    <n v="3488.7100000000005"/>
    <n v="0"/>
    <m/>
    <m/>
    <m/>
    <m/>
    <n v="3775"/>
    <s v="Mgr Gas Supply &amp; Services"/>
    <s v="Shared Services"/>
    <x v="0"/>
    <s v="7"/>
    <s v="MS-Flowood HQ"/>
    <s v="ATM-Jackson-West Region Gas Supply &amp; Services [1828]"/>
    <s v="1828"/>
    <s v="PERIOD"/>
  </r>
  <r>
    <s v="13441"/>
    <n v="13441"/>
    <s v="Wilson, Carolyn S"/>
    <m/>
    <m/>
    <m/>
    <m/>
    <m/>
    <m/>
    <m/>
    <m/>
    <m/>
    <x v="0"/>
    <s v="Y"/>
    <n v="1628.6399999999999"/>
    <n v="1628.6399999999999"/>
    <n v="0"/>
    <m/>
    <m/>
    <m/>
    <m/>
    <n v="4785"/>
    <s v="Gas Supply Representative"/>
    <s v="Shared Services"/>
    <x v="0"/>
    <s v="5"/>
    <s v="MS-Flowood HQ"/>
    <s v="ATM-Jackson-West Region Gas Supply &amp; Services [1828]"/>
    <s v="1828"/>
    <s v="PERIOD"/>
  </r>
  <r>
    <s v="13442"/>
    <n v="13442"/>
    <s v="Gibson, Sylvia Y"/>
    <m/>
    <m/>
    <m/>
    <m/>
    <m/>
    <m/>
    <m/>
    <m/>
    <m/>
    <x v="0"/>
    <s v="Y"/>
    <n v="5329.6"/>
    <n v="1898.22"/>
    <n v="0"/>
    <m/>
    <m/>
    <m/>
    <m/>
    <n v="1551"/>
    <s v="Gas Supply Representative"/>
    <s v="Shared Services"/>
    <x v="0"/>
    <s v="5"/>
    <s v="MS-Flowood HQ"/>
    <s v="ATM-Jackson-West Region Gas Supply &amp; Services [1828]"/>
    <s v="1828"/>
    <s v="PERIOD"/>
  </r>
  <r>
    <s v="13497"/>
    <n v="13497"/>
    <s v="Gilbert, Cullen T (Thomas)"/>
    <m/>
    <m/>
    <m/>
    <m/>
    <m/>
    <m/>
    <m/>
    <m/>
    <m/>
    <x v="0"/>
    <s v="Y"/>
    <n v="5520.4499999999989"/>
    <n v="3680.2599999999998"/>
    <n v="0"/>
    <m/>
    <m/>
    <m/>
    <m/>
    <n v="1557"/>
    <s v="Dir Customer Revenue Mgmt"/>
    <s v="Customer Service Organization"/>
    <x v="2"/>
    <s v="8"/>
    <s v="ATM-Dal-CSO"/>
    <s v="ATM-Dal-Customer Revenue Management [1228]"/>
    <s v="1228"/>
    <s v="PERIOD"/>
  </r>
  <r>
    <s v="13501"/>
    <n v="13501"/>
    <s v="McDill, John S"/>
    <m/>
    <m/>
    <m/>
    <m/>
    <m/>
    <m/>
    <m/>
    <m/>
    <m/>
    <x v="0"/>
    <s v="Y"/>
    <n v="12596.270000000002"/>
    <n v="4580.4500000000007"/>
    <n v="0"/>
    <m/>
    <m/>
    <m/>
    <m/>
    <n v="2792"/>
    <s v="VP Pipeline Safety"/>
    <s v="Shared Services"/>
    <x v="0"/>
    <s v="9E"/>
    <s v="ATM-Dal-Lincoln III"/>
    <s v="ATM-Dal-SS Dallas Pipeline Safety [1229]"/>
    <s v="1229"/>
    <s v="PERIOD"/>
  </r>
  <r>
    <s v="13503"/>
    <n v="13503"/>
    <s v="Broyles, Jerry M (Mike)"/>
    <m/>
    <m/>
    <m/>
    <m/>
    <m/>
    <m/>
    <m/>
    <m/>
    <m/>
    <x v="0"/>
    <s v="Y"/>
    <n v="1864.7200000000005"/>
    <n v="1864.7200000000005"/>
    <n v="0"/>
    <m/>
    <m/>
    <m/>
    <m/>
    <n v="544"/>
    <s v="Supv Revenue Management"/>
    <s v="Customer Service Organization"/>
    <x v="2"/>
    <s v="5"/>
    <s v="ATM-Jackson-CSO"/>
    <s v="ATM-Dal-Customer Revenue Management [1228]"/>
    <s v="1228"/>
    <s v="PERIOD"/>
  </r>
  <r>
    <s v="13553"/>
    <n v="13553"/>
    <s v="Treadway, Lawrence A (Andy)"/>
    <m/>
    <m/>
    <m/>
    <m/>
    <m/>
    <m/>
    <m/>
    <m/>
    <m/>
    <x v="0"/>
    <s v="Y"/>
    <n v="10101.65"/>
    <n v="3108.1800000000003"/>
    <n v="0"/>
    <m/>
    <m/>
    <m/>
    <m/>
    <n v="4420"/>
    <s v="Dir Asset Integrity"/>
    <s v="Shared Services"/>
    <x v="0"/>
    <s v="7"/>
    <s v="ATM-Dal-Lincoln III"/>
    <s v="ATM-Dal-SS Dallas Pipeline Safety [1229]"/>
    <s v="1229"/>
    <s v="PERIOD"/>
  </r>
  <r>
    <s v="13587"/>
    <n v="13587"/>
    <s v="Butler, Johnnie R"/>
    <m/>
    <m/>
    <m/>
    <m/>
    <m/>
    <m/>
    <m/>
    <m/>
    <m/>
    <x v="0"/>
    <s v="Y"/>
    <n v="15271.75"/>
    <n v="3393.7300000000005"/>
    <n v="0"/>
    <m/>
    <m/>
    <m/>
    <m/>
    <n v="618"/>
    <s v="Dir Storage &amp; Gas Control Op"/>
    <s v="Shared Services"/>
    <x v="0"/>
    <s v="8"/>
    <s v="ATM-Franklin"/>
    <s v="ATM-Franklin-Gas Control &amp; Storage [1825]"/>
    <s v="1825"/>
    <s v="PERIOD"/>
  </r>
  <r>
    <s v="13660"/>
    <n v="13660"/>
    <s v="Singleton, Mary L"/>
    <m/>
    <m/>
    <m/>
    <m/>
    <m/>
    <m/>
    <m/>
    <m/>
    <m/>
    <x v="0"/>
    <s v="Y"/>
    <n v="526.99"/>
    <n v="526.99"/>
    <n v="0"/>
    <m/>
    <m/>
    <m/>
    <m/>
    <n v="4027"/>
    <s v="Collections Specialist"/>
    <s v="Customer Service Organization"/>
    <x v="2"/>
    <s v="3"/>
    <s v="ATM-Dal-CSO"/>
    <s v="ATM-Dal-Customer Revenue Management [1228]"/>
    <s v="1228"/>
    <s v="HOURLY"/>
  </r>
  <r>
    <s v="13675"/>
    <n v="13675"/>
    <s v="Weems, James E (Jim)"/>
    <m/>
    <m/>
    <m/>
    <m/>
    <m/>
    <m/>
    <m/>
    <m/>
    <m/>
    <x v="0"/>
    <s v="Y"/>
    <n v="1747.9800000000002"/>
    <n v="1747.9200000000003"/>
    <n v="0"/>
    <m/>
    <m/>
    <m/>
    <m/>
    <n v="4662"/>
    <s v="Supv Customer Operations"/>
    <s v="Customer Service Organization"/>
    <x v="2"/>
    <s v="5"/>
    <s v="ATM-Waco-CCC"/>
    <s v="ATM-CSO-Customer Contact Center [1212]"/>
    <s v="1212"/>
    <s v="PERIOD"/>
  </r>
  <r>
    <s v="13699"/>
    <n v="13699"/>
    <s v="Fuqua, Tamika L"/>
    <m/>
    <m/>
    <m/>
    <m/>
    <m/>
    <m/>
    <m/>
    <m/>
    <m/>
    <x v="0"/>
    <s v="Y"/>
    <n v="1004.77"/>
    <n v="1004.77"/>
    <n v="0"/>
    <m/>
    <m/>
    <m/>
    <m/>
    <n v="1461"/>
    <s v="Revenue Mgmt Coord"/>
    <s v="Customer Service Organization"/>
    <x v="2"/>
    <s v="2"/>
    <s v="ATM-Meridian-CSO"/>
    <s v="ATM-Dal-Customer Revenue Management [1228]"/>
    <s v="1228"/>
    <s v="HOURLY"/>
  </r>
  <r>
    <s v="13803"/>
    <n v="13803"/>
    <s v="Melvin, Lousonja D"/>
    <m/>
    <m/>
    <m/>
    <m/>
    <m/>
    <m/>
    <m/>
    <m/>
    <m/>
    <x v="0"/>
    <s v="Y"/>
    <n v="878.64"/>
    <n v="878.64"/>
    <n v="0"/>
    <m/>
    <m/>
    <m/>
    <m/>
    <n v="2901"/>
    <s v="Revenue Mgmt Coord"/>
    <s v="Customer Service Organization"/>
    <x v="2"/>
    <s v="2"/>
    <s v="ATM-Jackson-CSO"/>
    <s v="ATM-Dal-Customer Revenue Management [1228]"/>
    <s v="1228"/>
    <s v="HOURLY"/>
  </r>
  <r>
    <s v="13808"/>
    <n v="13808"/>
    <s v="Wright, Jacqueline T (Jackie)"/>
    <m/>
    <m/>
    <m/>
    <m/>
    <m/>
    <m/>
    <m/>
    <m/>
    <m/>
    <x v="0"/>
    <s v="Y"/>
    <n v="1041.96"/>
    <n v="1041.96"/>
    <n v="0"/>
    <m/>
    <m/>
    <m/>
    <m/>
    <n v="1810"/>
    <s v="Revenue Mgmt Coord"/>
    <s v="Customer Service Organization"/>
    <x v="2"/>
    <s v="2"/>
    <s v="ATM-Jackson-CSO"/>
    <s v="ATM-Dal-Customer Revenue Management [1228]"/>
    <s v="1228"/>
    <s v="HOURLY"/>
  </r>
  <r>
    <s v="13811"/>
    <n v="13811"/>
    <s v="Morgan, Nita L"/>
    <m/>
    <m/>
    <m/>
    <m/>
    <m/>
    <m/>
    <m/>
    <m/>
    <m/>
    <x v="0"/>
    <s v="Y"/>
    <n v="2372.64"/>
    <n v="632.69999999999993"/>
    <n v="0"/>
    <m/>
    <m/>
    <m/>
    <m/>
    <n v="3045"/>
    <s v="Revenue Mgmt Coord"/>
    <s v="Customer Service Organization"/>
    <x v="2"/>
    <s v="2"/>
    <s v="ATM-Jackson-CSO"/>
    <s v="ATM-Dal-Customer Revenue Management [1228]"/>
    <s v="1228"/>
    <s v="HOURLY"/>
  </r>
  <r>
    <s v="13881"/>
    <n v="13881"/>
    <s v="Moton, Cassandra W"/>
    <m/>
    <m/>
    <m/>
    <m/>
    <m/>
    <m/>
    <m/>
    <m/>
    <m/>
    <x v="0"/>
    <s v="Y"/>
    <n v="1557.74"/>
    <n v="1038.5"/>
    <n v="0"/>
    <m/>
    <m/>
    <m/>
    <m/>
    <n v="3080"/>
    <s v="Revenue Mgmt Coord"/>
    <s v="Customer Service Organization"/>
    <x v="2"/>
    <s v="2"/>
    <s v="ATM-Clarksdale-CSO"/>
    <s v="ATM-Dal-Customer Revenue Management [1228]"/>
    <s v="1228"/>
    <s v="HOURLY"/>
  </r>
  <r>
    <s v="13907"/>
    <n v="13907"/>
    <s v="Bonner, Demetria Y (Dede)"/>
    <m/>
    <m/>
    <m/>
    <m/>
    <m/>
    <m/>
    <m/>
    <m/>
    <m/>
    <x v="0"/>
    <s v="Y"/>
    <n v="1115.9099999999999"/>
    <n v="892.74"/>
    <n v="0"/>
    <m/>
    <m/>
    <m/>
    <m/>
    <n v="52"/>
    <s v="Revenue Mgmt Coord"/>
    <s v="Customer Service Organization"/>
    <x v="2"/>
    <s v="2"/>
    <s v="ATM-Southaven-CSO"/>
    <s v="ATM-Dal-Customer Revenue Management [1228]"/>
    <s v="1228"/>
    <s v="HOURLY"/>
  </r>
  <r>
    <s v="13924"/>
    <n v="13924"/>
    <s v="Burson, Rita R (Ranell)"/>
    <m/>
    <m/>
    <m/>
    <m/>
    <m/>
    <m/>
    <m/>
    <m/>
    <m/>
    <x v="0"/>
    <s v="Y"/>
    <n v="2001.8899999999999"/>
    <n v="800.74"/>
    <n v="0"/>
    <m/>
    <m/>
    <m/>
    <m/>
    <n v="607"/>
    <s v="Revenue Mgmt Coord"/>
    <s v="Customer Service Organization"/>
    <x v="2"/>
    <s v="2"/>
    <s v="ATM-Grenada CSO"/>
    <s v="ATM-Dal-Customer Revenue Management [1228]"/>
    <s v="1228"/>
    <s v="HOURLY"/>
  </r>
  <r>
    <s v="13948"/>
    <n v="13948"/>
    <s v="Graham, Beverly A"/>
    <m/>
    <m/>
    <m/>
    <m/>
    <m/>
    <m/>
    <m/>
    <m/>
    <m/>
    <x v="0"/>
    <s v="Y"/>
    <n v="809.69000000000017"/>
    <n v="809.69000000000017"/>
    <n v="0"/>
    <m/>
    <m/>
    <m/>
    <m/>
    <n v="1627"/>
    <s v="Revenue Mgmt Coord"/>
    <s v="Customer Service Organization"/>
    <x v="2"/>
    <s v="2"/>
    <s v="ATM-Kosciusko-CSO"/>
    <s v="ATM-Dal-Customer Revenue Management [1228]"/>
    <s v="1228"/>
    <s v="HOURLY"/>
  </r>
  <r>
    <s v="13955"/>
    <n v="13955"/>
    <s v="Sansing, Donna K"/>
    <m/>
    <m/>
    <m/>
    <m/>
    <m/>
    <m/>
    <m/>
    <m/>
    <m/>
    <x v="0"/>
    <s v="Y"/>
    <n v="1214.5799999999997"/>
    <n v="809.74999999999977"/>
    <n v="0"/>
    <m/>
    <m/>
    <m/>
    <m/>
    <n v="3855"/>
    <s v="Revenue Mgmt Coord"/>
    <s v="Customer Service Organization"/>
    <x v="2"/>
    <s v="2"/>
    <s v="ATM-Columbus-CSO"/>
    <s v="ATM-Dal-Customer Revenue Management [1228]"/>
    <s v="1228"/>
    <s v="HOURLY"/>
  </r>
  <r>
    <s v="13990"/>
    <n v="13990"/>
    <s v="Word, Lannie M"/>
    <m/>
    <m/>
    <m/>
    <m/>
    <m/>
    <m/>
    <m/>
    <m/>
    <m/>
    <x v="0"/>
    <s v="Y"/>
    <n v="544.66"/>
    <n v="544.66"/>
    <n v="0"/>
    <m/>
    <m/>
    <m/>
    <m/>
    <n v="4840"/>
    <s v="Revenue Mgmt Coord"/>
    <s v="Customer Service Organization"/>
    <x v="2"/>
    <s v="2"/>
    <s v="ATM-Tupelo-CSO"/>
    <s v="ATM-Dal-Customer Revenue Management [1228]"/>
    <s v="1228"/>
    <s v="HOURLY"/>
  </r>
  <r>
    <s v="14061"/>
    <n v="14061"/>
    <s v="Barnett, Deana L"/>
    <m/>
    <m/>
    <m/>
    <m/>
    <m/>
    <m/>
    <m/>
    <m/>
    <m/>
    <x v="0"/>
    <s v="Y"/>
    <n v="2832.54"/>
    <n v="809.29"/>
    <n v="0"/>
    <m/>
    <m/>
    <m/>
    <m/>
    <n v="918"/>
    <s v="Customer Experience Specialist"/>
    <s v="Customer Service Organization"/>
    <x v="2"/>
    <s v="2"/>
    <s v="ATM-Amarillo CCC"/>
    <s v="ATM-CSO-Customer Contact Center [1212]"/>
    <s v="1212"/>
    <s v="HOURLY"/>
  </r>
  <r>
    <s v="14106"/>
    <n v="14106"/>
    <s v="Keenan, Kristopher K (Kelly)"/>
    <m/>
    <m/>
    <m/>
    <m/>
    <m/>
    <m/>
    <m/>
    <m/>
    <m/>
    <x v="0"/>
    <s v="Y"/>
    <n v="1466.27"/>
    <n v="977.51"/>
    <n v="0"/>
    <m/>
    <m/>
    <m/>
    <m/>
    <n v="2272"/>
    <s v="Sr Service Technician"/>
    <s v="Kentucky-Mid-States Division"/>
    <x v="3"/>
    <s v="3"/>
    <s v="KMD-Bowling Green"/>
    <s v="KMD-Bowling Green-C&amp;M/Service [2734]"/>
    <s v="2734"/>
    <s v="HOURLY"/>
  </r>
  <r>
    <s v="14108"/>
    <n v="14108"/>
    <s v="Moss, Steven W (Steven)"/>
    <m/>
    <m/>
    <m/>
    <m/>
    <m/>
    <m/>
    <m/>
    <m/>
    <m/>
    <x v="0"/>
    <s v="Y"/>
    <n v="9725.9499999999971"/>
    <n v="3241.9700000000003"/>
    <n v="0"/>
    <m/>
    <m/>
    <m/>
    <m/>
    <n v="3078"/>
    <s v="Mgr Applications Dev/Support"/>
    <s v="Shared Services"/>
    <x v="0"/>
    <s v="7"/>
    <s v="ATM-Dallas Lincoln II"/>
    <s v="ATM-Dal-IT Customer Services Systems [1156]"/>
    <s v="1156"/>
    <s v="PERIOD"/>
  </r>
  <r>
    <s v="14139"/>
    <n v="14139"/>
    <s v="McGruder, Sara A"/>
    <m/>
    <m/>
    <m/>
    <m/>
    <m/>
    <m/>
    <m/>
    <m/>
    <m/>
    <x v="0"/>
    <s v="Y"/>
    <n v="865.7600000000001"/>
    <n v="865.76"/>
    <n v="0"/>
    <m/>
    <m/>
    <m/>
    <m/>
    <n v="2811"/>
    <s v="Collections Specialist"/>
    <s v="Customer Service Organization"/>
    <x v="2"/>
    <s v="3"/>
    <s v="ATM-Dal-CSO"/>
    <s v="ATM-Dal-Customer Revenue Management [1228]"/>
    <s v="1228"/>
    <s v="HOURLY"/>
  </r>
  <r>
    <s v="14168"/>
    <n v="14168"/>
    <s v="Smith, Jewelie D"/>
    <m/>
    <m/>
    <m/>
    <m/>
    <m/>
    <m/>
    <m/>
    <m/>
    <m/>
    <x v="1"/>
    <s v="N"/>
    <n v="1200.6799999999998"/>
    <n v="1200.6799999999998"/>
    <n v="1200.6799999999998"/>
    <m/>
    <m/>
    <m/>
    <m/>
    <n v="6777"/>
    <s v="Human Resources Generalist"/>
    <s v="Customer Service Organization"/>
    <x v="2"/>
    <s v="4"/>
    <s v="ATM-Amarillo CCC"/>
    <s v="ATM-Dal-CSO Human Resources [1224]"/>
    <s v="1224"/>
    <s v="PERIOD"/>
  </r>
  <r>
    <s v="14174"/>
    <n v="14174"/>
    <s v="Pochiraju, Chandrasekhar (Chandra)"/>
    <m/>
    <m/>
    <m/>
    <m/>
    <m/>
    <m/>
    <m/>
    <m/>
    <m/>
    <x v="0"/>
    <s v="Y"/>
    <n v="3371.4200000000005"/>
    <n v="2247.6099999999997"/>
    <n v="0"/>
    <m/>
    <m/>
    <m/>
    <m/>
    <n v="3399"/>
    <s v="Sr Applications Developer"/>
    <s v="Shared Services"/>
    <x v="0"/>
    <s v="6"/>
    <s v="ATM-Dallas Lincoln II"/>
    <s v="ATM-Dal-IT E&amp;O Corporate Systems [1135]"/>
    <s v="1135"/>
    <s v="PERIOD"/>
  </r>
  <r>
    <s v="14178"/>
    <n v="14178"/>
    <s v="Bradshaw, Joel R"/>
    <m/>
    <m/>
    <m/>
    <m/>
    <m/>
    <m/>
    <m/>
    <m/>
    <m/>
    <x v="0"/>
    <s v="Y"/>
    <n v="6657.57"/>
    <n v="3804.3599999999992"/>
    <n v="0"/>
    <m/>
    <m/>
    <m/>
    <m/>
    <n v="444"/>
    <s v="Dir Busi Planning &amp; Analysis"/>
    <s v="Shared Services"/>
    <x v="0"/>
    <s v="8"/>
    <s v="ATM-Dallas Lincoln II"/>
    <s v="ATM-Dal-Busi Planning &amp; Analysis [1130]"/>
    <s v="1130"/>
    <s v="PERIOD"/>
  </r>
  <r>
    <s v="14186"/>
    <n v="14186"/>
    <s v="Baugh, John S"/>
    <m/>
    <m/>
    <m/>
    <m/>
    <m/>
    <m/>
    <m/>
    <m/>
    <m/>
    <x v="0"/>
    <s v="Y"/>
    <n v="11710.189999999997"/>
    <n v="2613.42"/>
    <n v="0"/>
    <m/>
    <m/>
    <m/>
    <m/>
    <n v="249"/>
    <s v="Mgr Dist Purchase Acctg"/>
    <s v="Shared Services"/>
    <x v="0"/>
    <s v="6"/>
    <s v="ATM-Dal-Lincoln III"/>
    <s v="ATM-Dal-Gas Purchase Acctg [1141]"/>
    <s v="1141"/>
    <s v="PERIOD"/>
  </r>
  <r>
    <s v="14190"/>
    <n v="14190"/>
    <s v="Harris-Carter, Conya M"/>
    <m/>
    <m/>
    <m/>
    <m/>
    <m/>
    <m/>
    <m/>
    <m/>
    <m/>
    <x v="0"/>
    <s v="Y"/>
    <n v="1024.4600000000003"/>
    <n v="1024.4600000000003"/>
    <n v="0"/>
    <m/>
    <m/>
    <m/>
    <m/>
    <n v="1786"/>
    <s v="Staff Accountant II"/>
    <s v="Shared Services"/>
    <x v="0"/>
    <s v="3"/>
    <s v="ATM-Dal-Lincoln III"/>
    <s v="ATM-Dal-Accounts Payable [1120]"/>
    <s v="1120"/>
    <s v="HOURLY"/>
  </r>
  <r>
    <s v="14199"/>
    <n v="14199"/>
    <s v="Hall, Christopher B (Chris)"/>
    <m/>
    <m/>
    <m/>
    <m/>
    <m/>
    <m/>
    <m/>
    <m/>
    <m/>
    <x v="0"/>
    <s v="Y"/>
    <n v="2127.9700000000003"/>
    <n v="2127.9400000000005"/>
    <n v="0"/>
    <m/>
    <m/>
    <m/>
    <m/>
    <n v="1733"/>
    <s v="Sr Systems Engineer"/>
    <s v="Shared Services"/>
    <x v="0"/>
    <s v="6"/>
    <s v="ATM-Dallas Lincoln II"/>
    <s v="ATM-Dal-IT Engineering &amp; Operations [1137]"/>
    <s v="1137"/>
    <s v="PERIOD"/>
  </r>
  <r>
    <s v="14202"/>
    <n v="14202"/>
    <s v="Barney, Kimberly A"/>
    <m/>
    <m/>
    <m/>
    <m/>
    <m/>
    <m/>
    <m/>
    <m/>
    <m/>
    <x v="0"/>
    <s v="Y"/>
    <n v="1262.95"/>
    <n v="1262.95"/>
    <n v="0"/>
    <m/>
    <m/>
    <m/>
    <m/>
    <n v="227"/>
    <s v="Workforce Management Analyst"/>
    <s v="Customer Service Organization"/>
    <x v="2"/>
    <s v="4"/>
    <s v="ATM-Amarillo CCC"/>
    <s v="ATM-CSO-Customer Contact Center [1212]"/>
    <s v="1212"/>
    <s v="PERIOD"/>
  </r>
  <r>
    <s v="14203"/>
    <n v="14203"/>
    <s v="Siedelmann, Joann M (Joanie)"/>
    <m/>
    <m/>
    <m/>
    <m/>
    <m/>
    <m/>
    <m/>
    <m/>
    <m/>
    <x v="0"/>
    <s v="Y"/>
    <n v="1581.8599999999997"/>
    <n v="790.92999999999984"/>
    <n v="0"/>
    <m/>
    <m/>
    <m/>
    <m/>
    <n v="3988"/>
    <s v="Supv Revenue Management"/>
    <s v="Customer Service Organization"/>
    <x v="2"/>
    <s v="5"/>
    <s v="ATM-Dal-CSO"/>
    <s v="ATM-Dal-Customer Revenue Management [1228]"/>
    <s v="1228"/>
    <s v="PERIOD"/>
  </r>
  <r>
    <s v="14205"/>
    <n v="14205"/>
    <s v="Vidaurri, Jennifer"/>
    <m/>
    <m/>
    <m/>
    <m/>
    <m/>
    <m/>
    <m/>
    <m/>
    <m/>
    <x v="0"/>
    <s v="Y"/>
    <n v="1305.9499999999998"/>
    <n v="1305.9499999999998"/>
    <n v="0"/>
    <m/>
    <m/>
    <m/>
    <m/>
    <n v="4518"/>
    <s v="Sr Dispatcher"/>
    <s v="Customer Service Organization"/>
    <x v="2"/>
    <s v="3"/>
    <s v="ATM-Amarillo CCC"/>
    <s v="ATM-Dal-Dispatch Operations [1215]"/>
    <s v="1215"/>
    <s v="HOURLY"/>
  </r>
  <r>
    <s v="14207"/>
    <n v="14207"/>
    <s v="Seaton, Cody D"/>
    <m/>
    <m/>
    <m/>
    <m/>
    <m/>
    <m/>
    <m/>
    <m/>
    <m/>
    <x v="0"/>
    <s v="Y"/>
    <n v="1301.1500000000001"/>
    <n v="1301.1400000000001"/>
    <n v="0"/>
    <m/>
    <m/>
    <m/>
    <m/>
    <n v="3926"/>
    <s v="Desktop Support Technician"/>
    <s v="Shared Services"/>
    <x v="0"/>
    <s v="4"/>
    <s v="ATM-Amarillo CCC"/>
    <s v="ATM-Dal-IT Customer Services Systems [1156]"/>
    <s v="1156"/>
    <s v="HOURLY"/>
  </r>
  <r>
    <s v="14216"/>
    <n v="14216"/>
    <s v="Porter, Gary R"/>
    <m/>
    <m/>
    <m/>
    <m/>
    <m/>
    <m/>
    <m/>
    <m/>
    <m/>
    <x v="0"/>
    <s v="Y"/>
    <n v="7079.5499999999993"/>
    <n v="2178.3200000000002"/>
    <n v="0"/>
    <m/>
    <m/>
    <m/>
    <m/>
    <n v="3416"/>
    <s v="Field Supervisor"/>
    <s v="Kentucky-Mid-States Division"/>
    <x v="3"/>
    <s v="4"/>
    <s v="KMD-Owensboro"/>
    <s v="KMD-Owensboro-Storage&amp;Transmission [2609]"/>
    <s v="2609"/>
    <s v="HOURLY"/>
  </r>
  <r>
    <s v="14220"/>
    <n v="14220"/>
    <s v="Urteaga, Daniel L (Dan)"/>
    <m/>
    <m/>
    <m/>
    <m/>
    <m/>
    <m/>
    <m/>
    <m/>
    <m/>
    <x v="2"/>
    <s v="Interest Only"/>
    <n v="4407.3899999999985"/>
    <n v="2518.4899999999998"/>
    <n v="2518.4899999999998"/>
    <m/>
    <m/>
    <m/>
    <m/>
    <n v="4471"/>
    <s v="Sr Business Planning Analyst"/>
    <s v="Shared Services"/>
    <x v="0"/>
    <s v="6"/>
    <s v="ATM-Dallas Lincoln II"/>
    <s v="ATM-Dal-Busi Planning &amp; Analysis [1130]"/>
    <s v="1130"/>
    <s v="PERIOD"/>
  </r>
  <r>
    <s v="14221"/>
    <n v="14221"/>
    <s v="Friend, Cory A"/>
    <m/>
    <m/>
    <m/>
    <m/>
    <m/>
    <m/>
    <m/>
    <m/>
    <m/>
    <x v="0"/>
    <s v="Y"/>
    <n v="3166.1500000000005"/>
    <n v="2532.88"/>
    <n v="0"/>
    <m/>
    <m/>
    <m/>
    <m/>
    <n v="1440"/>
    <s v="Sr Systems Engineer"/>
    <s v="Shared Services"/>
    <x v="0"/>
    <s v="6"/>
    <s v="ATM-Dallas Lincoln II"/>
    <s v="ATM-Dal-IT Engineering &amp; Operations [1137]"/>
    <s v="1137"/>
    <s v="PERIOD"/>
  </r>
  <r>
    <s v="14237"/>
    <n v="14237"/>
    <s v="Forsythe, Christopher T (Chris)"/>
    <m/>
    <m/>
    <m/>
    <m/>
    <m/>
    <m/>
    <m/>
    <m/>
    <m/>
    <x v="0"/>
    <s v="Y"/>
    <n v="9624.9399999999987"/>
    <n v="5500"/>
    <n v="0"/>
    <m/>
    <m/>
    <m/>
    <m/>
    <n v="1388"/>
    <s v="Sr VP &amp; CFO"/>
    <s v="Shared Services"/>
    <x v="0"/>
    <s v="11"/>
    <s v="ATM-Dal-Lincoln III"/>
    <s v="ATM-Dal-Chief Fin Officer [1101]"/>
    <s v="1101"/>
    <s v="PERIOD"/>
  </r>
  <r>
    <s v="14258"/>
    <n v="14258"/>
    <s v="Newton, Josh S"/>
    <m/>
    <m/>
    <m/>
    <m/>
    <m/>
    <m/>
    <m/>
    <m/>
    <m/>
    <x v="0"/>
    <s v="Y"/>
    <n v="2167.7600000000002"/>
    <n v="2167.7600000000002"/>
    <n v="0"/>
    <m/>
    <m/>
    <m/>
    <m/>
    <n v="3170"/>
    <s v="Sr Applications Developer"/>
    <s v="Shared Services"/>
    <x v="0"/>
    <s v="6"/>
    <s v="ATM-Dallas Lincoln II"/>
    <s v="ATM-Dal-IT Customer Services Systems [1156]"/>
    <s v="1156"/>
    <s v="PERIOD"/>
  </r>
  <r>
    <s v="14260"/>
    <n v="14260"/>
    <s v="Cruz, Melissa A"/>
    <m/>
    <m/>
    <m/>
    <m/>
    <m/>
    <m/>
    <m/>
    <m/>
    <m/>
    <x v="0"/>
    <s v="Y"/>
    <n v="1113.77"/>
    <n v="742.52"/>
    <n v="0"/>
    <m/>
    <m/>
    <m/>
    <m/>
    <n v="970"/>
    <s v="Customer Support Associate"/>
    <s v="Customer Service Organization"/>
    <x v="2"/>
    <s v="1"/>
    <s v="ATM-Amarillo CCC"/>
    <s v="ATM-CSO-Customer Contact Center [1212]"/>
    <s v="1212"/>
    <s v="HOURLY"/>
  </r>
  <r>
    <s v="14262"/>
    <n v="14262"/>
    <s v="Caddell, Susan P"/>
    <m/>
    <m/>
    <m/>
    <m/>
    <m/>
    <m/>
    <m/>
    <m/>
    <m/>
    <x v="0"/>
    <s v="Y"/>
    <n v="819.88000000000011"/>
    <n v="819.88000000000011"/>
    <n v="0"/>
    <m/>
    <m/>
    <m/>
    <m/>
    <n v="630"/>
    <s v="Customer Support Associate"/>
    <s v="Customer Service Organization"/>
    <x v="2"/>
    <s v="1"/>
    <s v="ATM-Amarillo CCC"/>
    <s v="ATM-CSO-Customer Contact Center [1212]"/>
    <s v="1212"/>
    <s v="HOURLY"/>
  </r>
  <r>
    <s v="14268"/>
    <n v="14268"/>
    <s v="Hernandez, Juanita P"/>
    <m/>
    <m/>
    <m/>
    <m/>
    <m/>
    <m/>
    <m/>
    <m/>
    <m/>
    <x v="0"/>
    <s v="Y"/>
    <n v="804.41000000000008"/>
    <n v="804.41000000000008"/>
    <n v="0"/>
    <m/>
    <m/>
    <m/>
    <m/>
    <n v="1904"/>
    <s v="Customer Support Associate"/>
    <s v="Customer Service Organization"/>
    <x v="2"/>
    <s v="1"/>
    <s v="ATM-Amarillo CCC"/>
    <s v="ATM-CSO-Customer Contact Center [1212]"/>
    <s v="1212"/>
    <s v="HOURLY"/>
  </r>
  <r>
    <s v="14288"/>
    <n v="14288"/>
    <s v="Waller, Gregory K (Greg)"/>
    <m/>
    <m/>
    <m/>
    <m/>
    <m/>
    <m/>
    <m/>
    <m/>
    <m/>
    <x v="0"/>
    <s v="Y"/>
    <n v="9522.0400000000027"/>
    <n v="3194.48"/>
    <n v="0"/>
    <m/>
    <m/>
    <m/>
    <m/>
    <n v="4579"/>
    <s v="Mgr Rates&amp;Regulatory Affairs"/>
    <s v="Shared Services"/>
    <x v="0"/>
    <s v="7"/>
    <s v="ATM-Dallas Lincoln II"/>
    <s v="ATM-Dal-Rates &amp; Regulatory [1154]"/>
    <s v="1154"/>
    <s v="PERIOD"/>
  </r>
  <r>
    <s v="14289"/>
    <n v="14289"/>
    <s v="Basham, Kenny W"/>
    <m/>
    <m/>
    <m/>
    <m/>
    <m/>
    <m/>
    <m/>
    <m/>
    <m/>
    <x v="0"/>
    <s v="Y"/>
    <n v="3131.94"/>
    <n v="1252.77"/>
    <n v="0"/>
    <m/>
    <m/>
    <m/>
    <m/>
    <n v="241"/>
    <s v="Crew Leader"/>
    <s v="Kentucky-Mid-States Division"/>
    <x v="3"/>
    <s v="4"/>
    <s v="KMD-Bowling Green"/>
    <s v="KMD-Bowling Green-C&amp;M/Service [2734]"/>
    <s v="2734"/>
    <s v="HOURLY"/>
  </r>
  <r>
    <s v="14292"/>
    <n v="14292"/>
    <s v="Zabala, Jayne A"/>
    <m/>
    <m/>
    <m/>
    <m/>
    <m/>
    <m/>
    <m/>
    <m/>
    <m/>
    <x v="0"/>
    <s v="Y"/>
    <n v="9803.6500000000015"/>
    <n v="1568.5800000000002"/>
    <n v="0"/>
    <m/>
    <m/>
    <m/>
    <m/>
    <n v="4885"/>
    <s v="Executive Assistant"/>
    <s v="Shared Services"/>
    <x v="0"/>
    <s v="3"/>
    <s v="ATM-Dal-Lincoln III"/>
    <s v="ATM-Dal-Legal [1501]"/>
    <s v="1501"/>
    <s v="HOURLY"/>
  </r>
  <r>
    <s v="14300"/>
    <n v="14300"/>
    <s v="Soto, David"/>
    <m/>
    <m/>
    <m/>
    <m/>
    <m/>
    <m/>
    <m/>
    <m/>
    <m/>
    <x v="2"/>
    <s v="Interest Only"/>
    <n v="1795.4300000000007"/>
    <n v="1795.4200000000005"/>
    <n v="1795.4300000000007"/>
    <m/>
    <m/>
    <m/>
    <m/>
    <n v="4125"/>
    <s v="IT Operations Admin"/>
    <s v="Shared Services"/>
    <x v="0"/>
    <s v="5"/>
    <s v="ATM-Dallas Lincoln II"/>
    <s v="ATM-Dal-IT Engineering &amp; Operations [1137]"/>
    <s v="1137"/>
    <s v="PERIOD"/>
  </r>
  <r>
    <s v="14301"/>
    <n v="14301"/>
    <s v="Macias, Samantha J"/>
    <m/>
    <m/>
    <m/>
    <m/>
    <m/>
    <m/>
    <m/>
    <m/>
    <m/>
    <x v="0"/>
    <s v="Y"/>
    <n v="1125.28"/>
    <n v="1125.28"/>
    <n v="0"/>
    <m/>
    <m/>
    <m/>
    <m/>
    <n v="2613"/>
    <s v="Dispatcher"/>
    <s v="Customer Service Organization"/>
    <x v="2"/>
    <s v="3"/>
    <s v="ATM-Amarillo CCC"/>
    <s v="ATM-Dal-Dispatch Operations [1215]"/>
    <s v="1215"/>
    <s v="HOURLY"/>
  </r>
  <r>
    <s v="14326"/>
    <n v="14326"/>
    <s v="Bui, Judy (Judy)"/>
    <m/>
    <m/>
    <m/>
    <m/>
    <m/>
    <m/>
    <m/>
    <m/>
    <m/>
    <x v="0"/>
    <s v="Y"/>
    <n v="1088.48"/>
    <n v="1088.48"/>
    <n v="0"/>
    <m/>
    <m/>
    <m/>
    <m/>
    <n v="568"/>
    <s v="Dispatcher"/>
    <s v="Customer Service Organization"/>
    <x v="2"/>
    <s v="3"/>
    <s v="ATM-Amarillo CCC"/>
    <s v="ATM-Dal-Dispatch Operations [1215]"/>
    <s v="1215"/>
    <s v="HOURLY"/>
  </r>
  <r>
    <s v="14327"/>
    <n v="14327"/>
    <s v="Chandler, Tara J (Tara)"/>
    <m/>
    <m/>
    <m/>
    <m/>
    <m/>
    <m/>
    <m/>
    <m/>
    <m/>
    <x v="0"/>
    <s v="Y"/>
    <n v="1955.9800000000002"/>
    <n v="1303.9899999999998"/>
    <n v="0"/>
    <m/>
    <m/>
    <m/>
    <m/>
    <n v="750"/>
    <s v="Customer Experience Analyst"/>
    <s v="Customer Service Organization"/>
    <x v="2"/>
    <s v="4"/>
    <s v="ATM-Amarillo CCC"/>
    <s v="ATM-CSO-Customer Contact Center [1212]"/>
    <s v="1212"/>
    <s v="PERIOD"/>
  </r>
  <r>
    <s v="14345"/>
    <n v="14345"/>
    <s v="Wood, Lindsay L"/>
    <m/>
    <m/>
    <m/>
    <m/>
    <m/>
    <m/>
    <m/>
    <m/>
    <m/>
    <x v="0"/>
    <s v="Y"/>
    <n v="7083.829999999999"/>
    <n v="1416.76"/>
    <n v="0"/>
    <m/>
    <m/>
    <m/>
    <m/>
    <n v="4824"/>
    <s v="Wkforce Mgmt Forecast Analyst"/>
    <s v="Customer Service Organization"/>
    <x v="2"/>
    <s v="4"/>
    <s v="ATM-Amarillo CCC"/>
    <s v="ATM-CSO-Customer Contact Center [1212]"/>
    <s v="1212"/>
    <s v="PERIOD"/>
  </r>
  <r>
    <s v="14348"/>
    <n v="14348"/>
    <s v="Reece, Ronnie E"/>
    <m/>
    <m/>
    <m/>
    <m/>
    <m/>
    <m/>
    <m/>
    <m/>
    <m/>
    <x v="1"/>
    <s v="N"/>
    <n v="4219.6899999999996"/>
    <n v="1534.4300000000003"/>
    <n v="1534.4300000000003"/>
    <m/>
    <m/>
    <m/>
    <m/>
    <n v="5390"/>
    <s v="Field Construction Coord"/>
    <s v="Kentucky-Mid-States Division"/>
    <x v="3"/>
    <s v="3"/>
    <s v="KMD-Bowling Green"/>
    <s v="KMD-Bowling Green-Operations [2750]"/>
    <s v="2750"/>
    <s v="HOURLY"/>
  </r>
  <r>
    <s v="14350"/>
    <n v="14350"/>
    <s v="Shaffer, William M (Mark)"/>
    <m/>
    <m/>
    <m/>
    <m/>
    <m/>
    <m/>
    <m/>
    <m/>
    <m/>
    <x v="0"/>
    <s v="Y"/>
    <n v="6147.829999999999"/>
    <n v="2459.13"/>
    <n v="0"/>
    <m/>
    <m/>
    <m/>
    <m/>
    <n v="3944"/>
    <s v="Lead IT Sys Engineering"/>
    <s v="Shared Services"/>
    <x v="0"/>
    <s v="6"/>
    <s v="ATM-Amarillo CCC"/>
    <s v="ATM-Dal-IT Engineering &amp; Operations [1137]"/>
    <s v="1137"/>
    <s v="PERIOD"/>
  </r>
  <r>
    <s v="14354"/>
    <n v="14354"/>
    <s v="Coleman, McKinley W"/>
    <m/>
    <m/>
    <m/>
    <m/>
    <m/>
    <m/>
    <m/>
    <m/>
    <m/>
    <x v="0"/>
    <s v="Y"/>
    <n v="0"/>
    <n v="0"/>
    <n v="0"/>
    <m/>
    <m/>
    <m/>
    <m/>
    <n v="846"/>
    <s v="Sr Service Technician"/>
    <s v="Kentucky-Mid-States Division"/>
    <x v="3"/>
    <s v="3"/>
    <s v="KMD-Bowling Green"/>
    <s v="KMD-Bowling Green-C&amp;M/Service [2734]"/>
    <s v="2734"/>
    <s v="HOURLY"/>
  </r>
  <r>
    <s v="14370"/>
    <n v="14370"/>
    <s v="Schneider, Jason L"/>
    <m/>
    <m/>
    <m/>
    <m/>
    <m/>
    <m/>
    <m/>
    <m/>
    <m/>
    <x v="0"/>
    <s v="Y"/>
    <n v="9983.1200000000026"/>
    <n v="3605"/>
    <n v="0"/>
    <m/>
    <m/>
    <m/>
    <m/>
    <n v="3890"/>
    <s v="Asst Treasurer"/>
    <s v="Shared Services"/>
    <x v="0"/>
    <s v="8"/>
    <s v="ATM-Dal-Lincoln III"/>
    <s v="ATM-Dal-Treasury [1107]"/>
    <s v="1107"/>
    <s v="PERIOD"/>
  </r>
  <r>
    <s v="14371"/>
    <n v="14371"/>
    <s v="Monrreal, Mary E"/>
    <m/>
    <m/>
    <m/>
    <m/>
    <m/>
    <m/>
    <m/>
    <m/>
    <m/>
    <x v="0"/>
    <s v="Y"/>
    <n v="4267.0400000000009"/>
    <n v="2175.35"/>
    <n v="0"/>
    <m/>
    <m/>
    <m/>
    <m/>
    <n v="3000"/>
    <s v="Sr TBS App Support Specialist"/>
    <s v="Shared Services"/>
    <x v="0"/>
    <s v="6"/>
    <s v="ATM-Dallas Lincoln II"/>
    <s v="ATM-Dal-TBS Application Support [1837]"/>
    <s v="1837"/>
    <s v="PERIOD"/>
  </r>
  <r>
    <s v="14372"/>
    <n v="14372"/>
    <s v="Hughes, Daniel W (Danny)"/>
    <m/>
    <m/>
    <m/>
    <m/>
    <m/>
    <m/>
    <m/>
    <m/>
    <m/>
    <x v="0"/>
    <s v="Y"/>
    <n v="2814.19"/>
    <n v="1407.09"/>
    <n v="0"/>
    <m/>
    <m/>
    <m/>
    <m/>
    <n v="2054"/>
    <s v="Storage Technician"/>
    <s v="Kentucky-Mid-States Division"/>
    <x v="3"/>
    <s v="3"/>
    <s v="KMD-Owensboro"/>
    <s v="KMD-Owensboro-Storage&amp;Transmission [2609]"/>
    <s v="2609"/>
    <s v="HOURLY"/>
  </r>
  <r>
    <s v="14373"/>
    <n v="14373"/>
    <s v="Cecil, Joseph B (Brian)"/>
    <m/>
    <m/>
    <m/>
    <m/>
    <m/>
    <m/>
    <m/>
    <m/>
    <m/>
    <x v="0"/>
    <s v="Y"/>
    <n v="1894.19"/>
    <n v="1262.78"/>
    <n v="0"/>
    <m/>
    <m/>
    <m/>
    <m/>
    <n v="728"/>
    <s v="Sr Service Technician"/>
    <s v="Kentucky-Mid-States Division"/>
    <x v="3"/>
    <s v="3"/>
    <s v="KMD-Owensboro"/>
    <s v="KMD-Owensboro-C&amp;M/Service [2636]"/>
    <s v="2636"/>
    <s v="HOURLY"/>
  </r>
  <r>
    <s v="14374"/>
    <n v="14374"/>
    <s v="Campbell, Steven R"/>
    <m/>
    <m/>
    <m/>
    <m/>
    <m/>
    <m/>
    <m/>
    <m/>
    <m/>
    <x v="0"/>
    <s v="Y"/>
    <n v="2064.23"/>
    <n v="1179.56"/>
    <n v="0"/>
    <m/>
    <m/>
    <m/>
    <m/>
    <n v="650"/>
    <s v="Sr Service Technician"/>
    <s v="Kentucky-Mid-States Division"/>
    <x v="3"/>
    <s v="3"/>
    <s v="KMD-Danville"/>
    <s v="KMD-Danville-C&amp;M/Service [2737]"/>
    <s v="2737"/>
    <s v="HOURLY"/>
  </r>
  <r>
    <s v="14378"/>
    <n v="14378"/>
    <s v="Daugherty, Amanda G"/>
    <m/>
    <m/>
    <m/>
    <m/>
    <m/>
    <m/>
    <m/>
    <m/>
    <m/>
    <x v="0"/>
    <s v="Y"/>
    <n v="1837.5499999999995"/>
    <n v="1837.5499999999995"/>
    <n v="0"/>
    <m/>
    <m/>
    <m/>
    <m/>
    <n v="1018"/>
    <s v="Sr Accountant- General Acct"/>
    <s v="Shared Services"/>
    <x v="0"/>
    <s v="5"/>
    <s v="ATM-Dal-Lincoln III"/>
    <s v="ATM-Dal-General Accounting [1119]"/>
    <s v="1119"/>
    <s v="PERIOD"/>
  </r>
  <r>
    <s v="14402"/>
    <n v="14402"/>
    <s v="Brooks, Kim C"/>
    <m/>
    <m/>
    <m/>
    <m/>
    <m/>
    <m/>
    <m/>
    <m/>
    <m/>
    <x v="0"/>
    <s v="Y"/>
    <n v="7559.5"/>
    <n v="2519.8499999999995"/>
    <n v="0"/>
    <m/>
    <m/>
    <m/>
    <m/>
    <n v="496"/>
    <s v="Sr Gas Supply Rep"/>
    <s v="Shared Services"/>
    <x v="0"/>
    <s v="6"/>
    <s v="ATM-Dallas Lincoln II"/>
    <s v="ATM-Dal-Gas Supply [1831]"/>
    <s v="1831"/>
    <s v="PERIOD"/>
  </r>
  <r>
    <s v="14408"/>
    <n v="14408"/>
    <s v="Jackson, Brian L"/>
    <m/>
    <m/>
    <m/>
    <m/>
    <m/>
    <m/>
    <m/>
    <m/>
    <m/>
    <x v="0"/>
    <s v="Y"/>
    <n v="6940.829999999999"/>
    <n v="2776.3399999999997"/>
    <n v="0"/>
    <m/>
    <m/>
    <m/>
    <m/>
    <n v="2106"/>
    <s v="Mgr Asset Integrity"/>
    <s v="Shared Services"/>
    <x v="0"/>
    <s v="6"/>
    <s v="ATM-Dal-Lincoln III"/>
    <s v="ATM-Dal-SS Dallas Pipeline Safety [1229]"/>
    <s v="1229"/>
    <s v="PERIOD"/>
  </r>
  <r>
    <s v="14436"/>
    <n v="14436"/>
    <s v="Giannola, Mitchell D"/>
    <m/>
    <m/>
    <m/>
    <m/>
    <m/>
    <m/>
    <m/>
    <m/>
    <m/>
    <x v="0"/>
    <s v="Y"/>
    <n v="2984.9300000000003"/>
    <n v="1492.4599999999998"/>
    <n v="0"/>
    <m/>
    <m/>
    <m/>
    <m/>
    <n v="1545"/>
    <s v="Sr Dispatcher"/>
    <s v="Customer Service Organization"/>
    <x v="2"/>
    <s v="3"/>
    <s v="ATM-Plano-CSO"/>
    <s v="ATM-Dal-Dispatch Operations [1215]"/>
    <s v="1215"/>
    <s v="HOURLY"/>
  </r>
  <r>
    <s v="14438"/>
    <n v="14438"/>
    <s v="Jaromin, Lanita J"/>
    <m/>
    <m/>
    <m/>
    <m/>
    <m/>
    <m/>
    <m/>
    <m/>
    <m/>
    <x v="0"/>
    <s v="Y"/>
    <n v="13826.020000000004"/>
    <n v="1907.0300000000004"/>
    <n v="0"/>
    <m/>
    <m/>
    <m/>
    <m/>
    <n v="2131"/>
    <s v="Sr Gas Pipeline Accountant"/>
    <s v="Shared Services"/>
    <x v="0"/>
    <s v="5"/>
    <s v="ATM-Dallas Lincoln II"/>
    <s v="ATM-Dal-Gas Pipeline Accounting [1155]"/>
    <s v="1155"/>
    <s v="PERIOD"/>
  </r>
  <r>
    <s v="14474"/>
    <n v="14474"/>
    <s v="Myers, Barbara W"/>
    <m/>
    <m/>
    <m/>
    <m/>
    <m/>
    <m/>
    <m/>
    <m/>
    <m/>
    <x v="0"/>
    <s v="Y"/>
    <n v="17740.580000000002"/>
    <n v="3085.3199999999997"/>
    <n v="0"/>
    <m/>
    <m/>
    <m/>
    <m/>
    <n v="3113"/>
    <s v="Mgr Rates&amp;Regulatory Affairs"/>
    <s v="Shared Services"/>
    <x v="0"/>
    <s v="7"/>
    <s v="ATM-Dallas Lincoln II"/>
    <s v="ATM-Dal-Rates &amp; Regulatory [1154]"/>
    <s v="1154"/>
    <s v="PERIOD"/>
  </r>
  <r>
    <s v="14482"/>
    <n v="14482"/>
    <s v="Dickson, Michael L (Mike)"/>
    <m/>
    <m/>
    <m/>
    <m/>
    <m/>
    <m/>
    <m/>
    <m/>
    <m/>
    <x v="0"/>
    <s v="Y"/>
    <n v="15834.779999999995"/>
    <n v="3725.84"/>
    <n v="0"/>
    <m/>
    <m/>
    <m/>
    <m/>
    <n v="1113"/>
    <s v="Dir Dispatch"/>
    <s v="Customer Service Organization"/>
    <x v="2"/>
    <s v="8"/>
    <s v="ATM-Dal-CSO"/>
    <s v="ATM-Dal-Dispatch Operations [1215]"/>
    <s v="1215"/>
    <s v="PERIOD"/>
  </r>
  <r>
    <s v="14491"/>
    <n v="14491"/>
    <s v="Foster, Kathie"/>
    <m/>
    <m/>
    <m/>
    <m/>
    <m/>
    <m/>
    <m/>
    <m/>
    <m/>
    <x v="0"/>
    <s v="Y"/>
    <n v="2774.98"/>
    <n v="1849.9499999999996"/>
    <n v="0"/>
    <m/>
    <m/>
    <m/>
    <m/>
    <n v="1395"/>
    <s v="Sr Claims Representative"/>
    <s v="Shared Services"/>
    <x v="0"/>
    <s v="5"/>
    <s v="MDTX-Fort Worth-MS"/>
    <s v="ATM-Dal-Risk Management [1108]"/>
    <s v="1108"/>
    <s v="PERIOD"/>
  </r>
  <r>
    <s v="14493"/>
    <n v="14493"/>
    <s v="Haney, Tommy J"/>
    <m/>
    <m/>
    <m/>
    <m/>
    <m/>
    <m/>
    <m/>
    <m/>
    <m/>
    <x v="0"/>
    <s v="Y"/>
    <n v="4505.93"/>
    <n v="1802.37"/>
    <n v="0"/>
    <m/>
    <m/>
    <m/>
    <m/>
    <n v="1755"/>
    <s v="TBS Technical Support Spec"/>
    <s v="Shared Services"/>
    <x v="0"/>
    <s v="5"/>
    <s v="ATM-Dallas Lincoln II"/>
    <s v="ATM-Dal-TBS Technical Support [1838]"/>
    <s v="1838"/>
    <s v="PERIOD"/>
  </r>
  <r>
    <s v="14530"/>
    <n v="14530"/>
    <s v="Evans, George L"/>
    <m/>
    <m/>
    <m/>
    <m/>
    <m/>
    <m/>
    <m/>
    <m/>
    <m/>
    <x v="0"/>
    <s v="Y"/>
    <n v="1430"/>
    <n v="1430"/>
    <n v="0"/>
    <m/>
    <m/>
    <m/>
    <m/>
    <n v="1297"/>
    <s v="Gas Pipeline Accountant"/>
    <s v="Shared Services"/>
    <x v="0"/>
    <s v="4"/>
    <s v="ATM-Dallas Lincoln II"/>
    <s v="ATM-Dal-Gas Pipeline Accounting [1155]"/>
    <s v="1155"/>
    <s v="PERIOD"/>
  </r>
  <r>
    <s v="14552"/>
    <n v="14552"/>
    <s v="Meredith, Jeffrey L"/>
    <m/>
    <m/>
    <m/>
    <m/>
    <m/>
    <m/>
    <m/>
    <m/>
    <m/>
    <x v="0"/>
    <s v="Y"/>
    <n v="1975.0900000000006"/>
    <n v="1975.0400000000004"/>
    <n v="0"/>
    <m/>
    <m/>
    <m/>
    <m/>
    <n v="2912"/>
    <s v="Sr TBS App Support Specialist"/>
    <s v="Shared Services"/>
    <x v="0"/>
    <s v="6"/>
    <s v="ATM-Dallas Lincoln II"/>
    <s v="ATM-Dal-TBS Application Support [1837]"/>
    <s v="1837"/>
    <s v="PERIOD"/>
  </r>
  <r>
    <s v="14570"/>
    <n v="14570"/>
    <s v="Scott, Bradley G"/>
    <m/>
    <m/>
    <m/>
    <m/>
    <m/>
    <m/>
    <m/>
    <m/>
    <m/>
    <x v="0"/>
    <s v="Y"/>
    <n v="414.26000000000005"/>
    <n v="414.26000000000005"/>
    <n v="0"/>
    <m/>
    <m/>
    <m/>
    <m/>
    <n v="3905"/>
    <s v="Dispatcher"/>
    <s v="Customer Service Organization"/>
    <x v="2"/>
    <s v="3"/>
    <s v="ATM-Plano-CSO"/>
    <s v="ATM-Dal-Dispatch Operations [1215]"/>
    <s v="1215"/>
    <s v="HOURLY"/>
  </r>
  <r>
    <s v="14571"/>
    <n v="14571"/>
    <s v="Palmer, Jeremey K (Ken)"/>
    <m/>
    <m/>
    <m/>
    <m/>
    <m/>
    <m/>
    <m/>
    <m/>
    <m/>
    <x v="0"/>
    <s v="Y"/>
    <n v="3087.8900000000008"/>
    <n v="2058.59"/>
    <n v="0"/>
    <m/>
    <m/>
    <m/>
    <m/>
    <n v="3273"/>
    <s v="Sr Business Process Analyst"/>
    <s v="Shared Services"/>
    <x v="0"/>
    <s v="5"/>
    <s v="ATM-Dal-Lincoln III"/>
    <s v="ATM-Dal-Customer Program Mgmt [1227]"/>
    <s v="1227"/>
    <s v="PERIOD"/>
  </r>
  <r>
    <s v="14599"/>
    <n v="14599"/>
    <s v="Sanders, Donald G"/>
    <m/>
    <m/>
    <m/>
    <m/>
    <m/>
    <m/>
    <m/>
    <m/>
    <m/>
    <x v="0"/>
    <s v="Y"/>
    <n v="1697.89"/>
    <n v="1461.62"/>
    <n v="0"/>
    <m/>
    <m/>
    <m/>
    <m/>
    <n v="3843"/>
    <s v="Sr Dispatcher"/>
    <s v="Customer Service Organization"/>
    <x v="2"/>
    <s v="3"/>
    <s v="ATM-Plano-CSO"/>
    <s v="ATM-Dal-Dispatch Operations [1215]"/>
    <s v="1215"/>
    <s v="HOURLY"/>
  </r>
  <r>
    <s v="14631"/>
    <n v="14631"/>
    <s v="Tekell, Lou N (Lou Nan)"/>
    <m/>
    <m/>
    <m/>
    <m/>
    <m/>
    <m/>
    <m/>
    <m/>
    <m/>
    <x v="0"/>
    <s v="Y"/>
    <n v="5388.76"/>
    <n v="2155.5199999999995"/>
    <n v="0"/>
    <m/>
    <m/>
    <m/>
    <m/>
    <n v="4302"/>
    <s v="Accountant Specialist"/>
    <s v="Shared Services"/>
    <x v="0"/>
    <s v="5"/>
    <s v="ATM-Dallas Lincoln II"/>
    <s v="ATM-Dal-Distribution Acctg [1153]"/>
    <s v="1153"/>
    <s v="PERIOD"/>
  </r>
  <r>
    <s v="14653"/>
    <n v="14653"/>
    <s v="Baker, Ronnie L"/>
    <m/>
    <m/>
    <m/>
    <m/>
    <m/>
    <m/>
    <m/>
    <m/>
    <m/>
    <x v="0"/>
    <s v="Y"/>
    <n v="1210.6800000000003"/>
    <n v="1210.6800000000003"/>
    <n v="0"/>
    <m/>
    <m/>
    <m/>
    <m/>
    <n v="195"/>
    <s v="Revenue Mgmt Coord"/>
    <s v="Customer Service Organization"/>
    <x v="2"/>
    <s v="2"/>
    <s v="ATM-Dal-CSO"/>
    <s v="ATM-Dal-Customer Revenue Management [1228]"/>
    <s v="1228"/>
    <s v="HOURLY"/>
  </r>
  <r>
    <s v="14707"/>
    <n v="14707"/>
    <s v="Wright, Tony"/>
    <m/>
    <m/>
    <m/>
    <m/>
    <m/>
    <m/>
    <m/>
    <m/>
    <m/>
    <x v="0"/>
    <s v="Y"/>
    <n v="12610.409999999998"/>
    <n v="2994.25"/>
    <n v="0"/>
    <m/>
    <m/>
    <m/>
    <m/>
    <n v="4852"/>
    <s v="Mgr Regional Gas Supply"/>
    <s v="Shared Services"/>
    <x v="0"/>
    <s v="7"/>
    <s v="ATM-Dallas Lincoln II"/>
    <s v="ATM-Dal-Regional Gas Supply [1822]"/>
    <s v="1822"/>
    <s v="PERIOD"/>
  </r>
  <r>
    <s v="14712"/>
    <n v="14712"/>
    <s v="Powell, Scott"/>
    <m/>
    <m/>
    <m/>
    <m/>
    <m/>
    <m/>
    <m/>
    <m/>
    <m/>
    <x v="0"/>
    <s v="Y"/>
    <n v="7914.529999999997"/>
    <n v="2878"/>
    <n v="0"/>
    <m/>
    <m/>
    <m/>
    <m/>
    <n v="3426"/>
    <s v="Mgr Compliance &amp; Security"/>
    <s v="Shared Services"/>
    <x v="0"/>
    <s v="6"/>
    <s v="ATM-Dal-Lincoln III"/>
    <s v="ATM-Dal-Security &amp; Compliance [1209]"/>
    <s v="1209"/>
    <s v="PERIOD"/>
  </r>
  <r>
    <s v="14721"/>
    <n v="14721"/>
    <s v="White, Jason M"/>
    <m/>
    <m/>
    <m/>
    <m/>
    <m/>
    <m/>
    <m/>
    <m/>
    <m/>
    <x v="0"/>
    <s v="Y"/>
    <n v="8937.73"/>
    <n v="3119.2000000000003"/>
    <n v="0"/>
    <m/>
    <m/>
    <m/>
    <m/>
    <n v="4702"/>
    <s v="Mgr Gas Supply Admin"/>
    <s v="Shared Services"/>
    <x v="0"/>
    <s v="7"/>
    <s v="ATM-Dallas Lincoln II"/>
    <s v="ATM-Dal-Gas Contract Admin [1823]"/>
    <s v="1823"/>
    <s v="PERIOD"/>
  </r>
  <r>
    <s v="14724"/>
    <n v="14724"/>
    <s v="Leon, Silvano"/>
    <m/>
    <m/>
    <m/>
    <m/>
    <m/>
    <m/>
    <m/>
    <m/>
    <m/>
    <x v="0"/>
    <s v="Y"/>
    <n v="1227.7200000000003"/>
    <n v="1227.7200000000003"/>
    <n v="0"/>
    <m/>
    <m/>
    <m/>
    <m/>
    <n v="2487"/>
    <s v="Data Integrity Analyst"/>
    <s v="Customer Service Organization"/>
    <x v="2"/>
    <s v="4"/>
    <s v="ATM-Dal-CSO"/>
    <s v="ATM-Dal-Customer Revenue Management [1228]"/>
    <s v="1228"/>
    <s v="PERIOD"/>
  </r>
  <r>
    <s v="14837"/>
    <n v="14837"/>
    <s v="Lemoine, George M"/>
    <m/>
    <m/>
    <m/>
    <m/>
    <m/>
    <m/>
    <m/>
    <m/>
    <m/>
    <x v="0"/>
    <s v="Y"/>
    <n v="3438.43"/>
    <n v="1375.3700000000001"/>
    <n v="0"/>
    <m/>
    <m/>
    <m/>
    <m/>
    <n v="2484"/>
    <s v="Dispatcher"/>
    <s v="Customer Service Organization"/>
    <x v="2"/>
    <s v="3"/>
    <s v="ATM-Plano-CSO"/>
    <s v="ATM-Dal-Dispatch Operations [1215]"/>
    <s v="1215"/>
    <s v="HOURLY"/>
  </r>
  <r>
    <s v="14865"/>
    <n v="14865"/>
    <s v="Langridge, Willie F (Fred)"/>
    <m/>
    <m/>
    <m/>
    <m/>
    <m/>
    <m/>
    <m/>
    <m/>
    <m/>
    <x v="0"/>
    <s v="Y"/>
    <n v="10904.140000000001"/>
    <n v="1677.5599999999997"/>
    <n v="0"/>
    <m/>
    <m/>
    <m/>
    <m/>
    <n v="2420"/>
    <s v="Sr Accountant"/>
    <s v="Shared Services"/>
    <x v="0"/>
    <s v="4"/>
    <s v="ATM-Dallas Lincoln II"/>
    <s v="ATM-Dal-Distribution Acctg [1153]"/>
    <s v="1153"/>
    <s v="PERIOD"/>
  </r>
  <r>
    <s v="14866"/>
    <n v="14866"/>
    <s v="Martinez, Jeffery D (Jeff)"/>
    <m/>
    <m/>
    <m/>
    <m/>
    <m/>
    <m/>
    <m/>
    <m/>
    <m/>
    <x v="0"/>
    <s v="Y"/>
    <n v="5791.0399999999991"/>
    <n v="3860.6699999999996"/>
    <n v="0"/>
    <m/>
    <m/>
    <m/>
    <m/>
    <n v="2703"/>
    <s v="VP Customer Service"/>
    <s v="Customer Service Organization"/>
    <x v="2"/>
    <s v="9E"/>
    <s v="ATM-Dal-CSO"/>
    <s v="ATM-Dal-Customer Service [1226]"/>
    <s v="1226"/>
    <s v="PERIOD"/>
  </r>
  <r>
    <s v="14872"/>
    <n v="14872"/>
    <s v="Jones, Cecil R"/>
    <m/>
    <m/>
    <m/>
    <m/>
    <m/>
    <m/>
    <m/>
    <m/>
    <m/>
    <x v="0"/>
    <s v="Y"/>
    <n v="1413.3799999999999"/>
    <n v="1413.35"/>
    <n v="0"/>
    <m/>
    <m/>
    <m/>
    <m/>
    <n v="2203"/>
    <s v="Collections Specialist"/>
    <s v="Customer Service Organization"/>
    <x v="2"/>
    <s v="3"/>
    <s v="ATM-Dal-CSO"/>
    <s v="ATM-Dal-Customer Revenue Management [1228]"/>
    <s v="1228"/>
    <s v="HOURLY"/>
  </r>
  <r>
    <s v="14914"/>
    <n v="14914"/>
    <s v="Pecina, Regina K"/>
    <m/>
    <m/>
    <m/>
    <m/>
    <m/>
    <m/>
    <m/>
    <m/>
    <m/>
    <x v="0"/>
    <s v="Y"/>
    <n v="1145.7099999999998"/>
    <n v="1145.7099999999998"/>
    <n v="0"/>
    <m/>
    <m/>
    <m/>
    <m/>
    <n v="1331"/>
    <s v="Revenue Mgmt Spec"/>
    <s v="Customer Service Organization"/>
    <x v="2"/>
    <s v="3"/>
    <s v="ATM-Dal-CSO"/>
    <s v="ATM-Dal-Customer Revenue Management [1228]"/>
    <s v="1228"/>
    <s v="HOURLY"/>
  </r>
  <r>
    <s v="14959"/>
    <n v="14959"/>
    <s v="Fossett, Robert E"/>
    <m/>
    <m/>
    <m/>
    <m/>
    <m/>
    <m/>
    <m/>
    <m/>
    <m/>
    <x v="0"/>
    <s v="Y"/>
    <n v="3645.3800000000006"/>
    <n v="1858.4200000000003"/>
    <n v="0"/>
    <m/>
    <m/>
    <m/>
    <m/>
    <n v="1393"/>
    <s v="Sr Supply Chain Specialist"/>
    <s v="Shared Services"/>
    <x v="0"/>
    <s v="5"/>
    <s v="ATM-Dal-Lincoln III"/>
    <s v="ATM-Dal-Supply Chain [1118]"/>
    <s v="1118"/>
    <s v="PERIOD"/>
  </r>
  <r>
    <s v="15003"/>
    <n v="15003"/>
    <s v="Swaim, Catherine R"/>
    <m/>
    <m/>
    <m/>
    <m/>
    <m/>
    <m/>
    <m/>
    <m/>
    <m/>
    <x v="0"/>
    <s v="Y"/>
    <n v="6587.23"/>
    <n v="2026.8300000000004"/>
    <n v="0"/>
    <m/>
    <m/>
    <m/>
    <m/>
    <n v="4250"/>
    <s v="Sr Plant Accountant"/>
    <s v="Shared Services"/>
    <x v="0"/>
    <s v="5"/>
    <s v="ATM-Dal-Lincoln III"/>
    <s v="ATM-Dal-Plant Accounting [1121]"/>
    <s v="1121"/>
    <s v="PERIOD"/>
  </r>
  <r>
    <s v="15009"/>
    <n v="15009"/>
    <s v="Hall, Michael R"/>
    <m/>
    <m/>
    <m/>
    <m/>
    <m/>
    <m/>
    <m/>
    <m/>
    <m/>
    <x v="0"/>
    <s v="Y"/>
    <n v="7500.6100000000024"/>
    <n v="1500.1300000000003"/>
    <n v="0"/>
    <m/>
    <m/>
    <m/>
    <m/>
    <n v="1738"/>
    <s v="Gas Pipeline Accountant"/>
    <s v="Shared Services"/>
    <x v="0"/>
    <s v="4"/>
    <s v="ATM-Dallas Lincoln II"/>
    <s v="ATM-Dal-Gas Pipeline Accounting [1155]"/>
    <s v="1155"/>
    <s v="PERIOD"/>
  </r>
  <r>
    <s v="15063"/>
    <n v="15063"/>
    <s v="Brock, Tommy B (Tom)"/>
    <m/>
    <m/>
    <m/>
    <m/>
    <m/>
    <m/>
    <m/>
    <m/>
    <m/>
    <x v="0"/>
    <s v="Y"/>
    <n v="5202.1099999999997"/>
    <n v="2908.69"/>
    <n v="0"/>
    <m/>
    <m/>
    <m/>
    <m/>
    <n v="484"/>
    <s v="Mgr TBS Application Support"/>
    <s v="Shared Services"/>
    <x v="0"/>
    <s v="7"/>
    <s v="ATM-Dallas Lincoln II"/>
    <s v="ATM-Dal-TBS Application Support [1837]"/>
    <s v="1837"/>
    <s v="PERIOD"/>
  </r>
  <r>
    <s v="15079"/>
    <n v="15079"/>
    <s v="Clemmons, Bobby D"/>
    <m/>
    <m/>
    <m/>
    <m/>
    <m/>
    <m/>
    <m/>
    <m/>
    <m/>
    <x v="0"/>
    <s v="Y"/>
    <n v="2311.92"/>
    <n v="1541.27"/>
    <n v="0"/>
    <m/>
    <m/>
    <m/>
    <m/>
    <n v="803"/>
    <s v="Sr Dispatcher"/>
    <s v="Customer Service Organization"/>
    <x v="2"/>
    <s v="3"/>
    <s v="ATM-Plano-CSO"/>
    <s v="ATM-Dal-Dispatch Operations [1215]"/>
    <s v="1215"/>
    <s v="HOURLY"/>
  </r>
  <r>
    <s v="15101"/>
    <n v="15101"/>
    <s v="Boerner, Richard A"/>
    <m/>
    <m/>
    <m/>
    <m/>
    <m/>
    <m/>
    <m/>
    <m/>
    <m/>
    <x v="0"/>
    <s v="Y"/>
    <n v="24416.769999999993"/>
    <n v="2617.8799999999997"/>
    <n v="0"/>
    <m/>
    <m/>
    <m/>
    <m/>
    <n v="382"/>
    <s v="Sr Gas Supply Rep"/>
    <s v="Shared Services"/>
    <x v="0"/>
    <s v="6"/>
    <s v="ATM-Dallas Lincoln II"/>
    <s v="ATM-Dal-Gas Supply [1831]"/>
    <s v="1831"/>
    <s v="PERIOD"/>
  </r>
  <r>
    <s v="15102"/>
    <n v="15102"/>
    <s v="Easley, Stephen B"/>
    <m/>
    <m/>
    <m/>
    <m/>
    <m/>
    <m/>
    <m/>
    <m/>
    <m/>
    <x v="0"/>
    <s v="Y"/>
    <n v="3597.880000000001"/>
    <n v="3597.8700000000008"/>
    <n v="0"/>
    <m/>
    <m/>
    <m/>
    <m/>
    <n v="1202"/>
    <s v="Dir TBS System Support"/>
    <s v="Shared Services"/>
    <x v="0"/>
    <s v="8"/>
    <s v="ATM-Dallas Lincoln II"/>
    <s v="ATM-Dal-TBS System Support [1836]"/>
    <s v="1836"/>
    <s v="PERIOD"/>
  </r>
  <r>
    <s v="15105"/>
    <n v="15105"/>
    <s v="Christopher, Robert J"/>
    <m/>
    <m/>
    <m/>
    <m/>
    <m/>
    <m/>
    <m/>
    <m/>
    <m/>
    <x v="0"/>
    <s v="Y"/>
    <n v="3194.880000000001"/>
    <n v="1825.6400000000006"/>
    <n v="0"/>
    <m/>
    <m/>
    <m/>
    <m/>
    <n v="779"/>
    <s v="Sr Gas Scheduling Analyst"/>
    <s v="Shared Services"/>
    <x v="0"/>
    <s v="5"/>
    <s v="ATM-Dallas Lincoln II"/>
    <s v="ATM-Dal-TBS Transportation &amp; Scheduling [1839]"/>
    <s v="1839"/>
    <s v="PERIOD"/>
  </r>
  <r>
    <s v="15125"/>
    <n v="15125"/>
    <s v="Ortiz Walther, Patricia"/>
    <m/>
    <m/>
    <m/>
    <m/>
    <m/>
    <m/>
    <m/>
    <m/>
    <m/>
    <x v="0"/>
    <s v="Y"/>
    <n v="3683.4500000000007"/>
    <n v="2081.9300000000003"/>
    <n v="0"/>
    <m/>
    <m/>
    <m/>
    <m/>
    <n v="4592"/>
    <s v="Financial Analyst-Plant Acct"/>
    <s v="Shared Services"/>
    <x v="0"/>
    <s v="5"/>
    <s v="ATM-Dal-Lincoln III"/>
    <s v="ATM-Dal-Plant Accounting [1121]"/>
    <s v="1121"/>
    <s v="PERIOD"/>
  </r>
  <r>
    <s v="15182"/>
    <n v="15182"/>
    <s v="Wallace, Bridget K"/>
    <m/>
    <m/>
    <m/>
    <m/>
    <m/>
    <m/>
    <m/>
    <m/>
    <m/>
    <x v="0"/>
    <s v="Y"/>
    <n v="6556.16"/>
    <n v="2705.73"/>
    <n v="0"/>
    <m/>
    <m/>
    <m/>
    <m/>
    <n v="4576"/>
    <s v="Mgr Marketing Services"/>
    <s v="Shared Services"/>
    <x v="0"/>
    <s v="6"/>
    <s v="ATM-Dal-Lincoln III"/>
    <s v="ATM-Dal-Corporate Communications [1133]"/>
    <s v="1133"/>
    <s v="PERIOD"/>
  </r>
  <r>
    <s v="15220"/>
    <n v="15220"/>
    <s v="Bonner, Karen D"/>
    <m/>
    <m/>
    <m/>
    <m/>
    <m/>
    <m/>
    <m/>
    <m/>
    <m/>
    <x v="0"/>
    <s v="Y"/>
    <n v="2159.04"/>
    <n v="1079.51"/>
    <n v="0"/>
    <m/>
    <m/>
    <m/>
    <m/>
    <n v="398"/>
    <s v="Sr Admin Assistant"/>
    <s v="Shared Services"/>
    <x v="0"/>
    <s v="2"/>
    <s v="ATM-Dallas Lincoln II"/>
    <s v="ATM-Dal-Regional Gas Supply [1822]"/>
    <s v="1822"/>
    <s v="HOURLY"/>
  </r>
  <r>
    <s v="15234"/>
    <n v="15234"/>
    <s v="Davis, Matthew (Matt)"/>
    <m/>
    <m/>
    <m/>
    <m/>
    <m/>
    <m/>
    <m/>
    <m/>
    <m/>
    <x v="0"/>
    <s v="Y"/>
    <n v="6950.8499999999995"/>
    <n v="3227.16"/>
    <n v="0"/>
    <m/>
    <m/>
    <m/>
    <m/>
    <n v="1044"/>
    <s v="VP Operations"/>
    <s v="Kentucky-Mid-States Division"/>
    <x v="1"/>
    <s v="7"/>
    <s v="KMD-Franklin"/>
    <s v="KMD-Johnson City - S Reg Admin [3331]"/>
    <s v="3331"/>
    <s v="PERIOD"/>
  </r>
  <r>
    <s v="15237"/>
    <n v="15237"/>
    <s v="Sharp, Debra L"/>
    <m/>
    <m/>
    <m/>
    <m/>
    <m/>
    <m/>
    <m/>
    <m/>
    <m/>
    <x v="0"/>
    <s v="Y"/>
    <n v="2551.2299999999996"/>
    <n v="1275.5999999999997"/>
    <n v="0"/>
    <m/>
    <m/>
    <m/>
    <m/>
    <n v="3951"/>
    <s v="Collections Specialist"/>
    <s v="Customer Service Organization"/>
    <x v="2"/>
    <s v="3"/>
    <s v="ATM-Dal-CSO"/>
    <s v="ATM-Dal-Customer Revenue Management [1228]"/>
    <s v="1228"/>
    <s v="HOURLY"/>
  </r>
  <r>
    <s v="15238"/>
    <n v="15238"/>
    <s v="Perry, Pamela L"/>
    <m/>
    <m/>
    <m/>
    <m/>
    <m/>
    <m/>
    <m/>
    <m/>
    <m/>
    <x v="0"/>
    <s v="Y"/>
    <n v="1998.7899999999997"/>
    <n v="999.41000000000008"/>
    <n v="0"/>
    <m/>
    <m/>
    <m/>
    <m/>
    <n v="3354"/>
    <s v="Rates Coordinator"/>
    <s v="Shared Services"/>
    <x v="0"/>
    <s v="3"/>
    <s v="ATM-Dallas Lincoln II"/>
    <s v="ATM-Dal-Rates &amp; Regulatory [1154]"/>
    <s v="1154"/>
    <s v="HOURLY"/>
  </r>
  <r>
    <s v="15239"/>
    <n v="15239"/>
    <s v="Van Buren, Venetia J"/>
    <m/>
    <m/>
    <m/>
    <m/>
    <m/>
    <m/>
    <m/>
    <m/>
    <m/>
    <x v="0"/>
    <s v="Y"/>
    <n v="1072.6499999999999"/>
    <n v="1072.6499999999999"/>
    <n v="0"/>
    <m/>
    <m/>
    <m/>
    <m/>
    <n v="4481"/>
    <s v="Accounting Assistant"/>
    <s v="Shared Services"/>
    <x v="0"/>
    <s v="2"/>
    <s v="ATM-Dallas Lincoln II"/>
    <s v="ATM-Dal-Distribution Acctg [1153]"/>
    <s v="1153"/>
    <s v="HOURLY"/>
  </r>
  <r>
    <s v="15281"/>
    <n v="15281"/>
    <s v="Mosley, Claude D (Dewayne)"/>
    <m/>
    <m/>
    <m/>
    <m/>
    <m/>
    <m/>
    <m/>
    <m/>
    <m/>
    <x v="0"/>
    <s v="Y"/>
    <n v="2197.7799999999997"/>
    <n v="2197.7799999999997"/>
    <n v="0"/>
    <m/>
    <m/>
    <m/>
    <m/>
    <n v="3068"/>
    <s v="Sr TBS App Support Specialist"/>
    <s v="Shared Services"/>
    <x v="0"/>
    <s v="6"/>
    <s v="ATM-Dallas Lincoln II"/>
    <s v="ATM-Dal-TBS Application Support [1837]"/>
    <s v="1837"/>
    <s v="PERIOD"/>
  </r>
  <r>
    <s v="15331"/>
    <n v="15331"/>
    <s v="Fletcher, Ralyn L"/>
    <m/>
    <m/>
    <m/>
    <m/>
    <m/>
    <m/>
    <m/>
    <m/>
    <m/>
    <x v="0"/>
    <s v="Y"/>
    <n v="12280.969999999998"/>
    <n v="3508.86"/>
    <n v="0"/>
    <m/>
    <m/>
    <m/>
    <m/>
    <n v="1358"/>
    <s v="Dir Employment &amp; Emp Rel"/>
    <s v="Shared Services"/>
    <x v="0"/>
    <s v="8"/>
    <s v="ATM-Dal-Lincoln III"/>
    <s v="ATM-Dal-Employment &amp; Emp Rel [1401]"/>
    <s v="1401"/>
    <s v="PERIOD"/>
  </r>
  <r>
    <s v="15341"/>
    <n v="15341"/>
    <s v="Macgibbon, Ruth M"/>
    <m/>
    <m/>
    <m/>
    <m/>
    <m/>
    <m/>
    <m/>
    <m/>
    <m/>
    <x v="0"/>
    <s v="Y"/>
    <n v="14813.560000000001"/>
    <n v="2292.5799999999995"/>
    <n v="0"/>
    <m/>
    <m/>
    <m/>
    <m/>
    <n v="2607"/>
    <s v="Mgr Benefits &amp; Payroll Acct"/>
    <s v="Shared Services"/>
    <x v="0"/>
    <s v="6"/>
    <s v="ATM-Dal-Lincoln III"/>
    <s v="ATM-Dal-Benefits &amp; Payroll Accounting [1161]"/>
    <s v="1161"/>
    <s v="PERIOD"/>
  </r>
  <r>
    <s v="15360"/>
    <n v="15360"/>
    <s v="Lowe, Brett P"/>
    <m/>
    <m/>
    <m/>
    <m/>
    <m/>
    <m/>
    <m/>
    <m/>
    <m/>
    <x v="0"/>
    <s v="Y"/>
    <n v="5376.54"/>
    <n v="1654.32"/>
    <n v="0"/>
    <m/>
    <m/>
    <m/>
    <m/>
    <n v="2576"/>
    <s v="Operations Supervisor"/>
    <s v="Kentucky-Mid-States Division"/>
    <x v="3"/>
    <s v="5"/>
    <s v="KMD-Glasgow Ops"/>
    <s v="KMD-Glasgow-C&amp;M/Service [2735]"/>
    <s v="2735"/>
    <s v="PERIOD"/>
  </r>
  <r>
    <s v="15365"/>
    <n v="15365"/>
    <s v="Park, David J"/>
    <m/>
    <m/>
    <m/>
    <m/>
    <m/>
    <m/>
    <m/>
    <m/>
    <m/>
    <x v="0"/>
    <s v="Y"/>
    <n v="12374.96"/>
    <n v="5500"/>
    <n v="0"/>
    <m/>
    <m/>
    <m/>
    <m/>
    <n v="3281"/>
    <s v="Sr VP Utility Operations"/>
    <s v="Shared Services"/>
    <x v="0"/>
    <s v="11"/>
    <s v="ATM-Dal-Lincoln III"/>
    <s v="ATM-Dal-SS Utility Operation [1102]"/>
    <s v="1102"/>
    <s v="PERIOD"/>
  </r>
  <r>
    <s v="15381"/>
    <n v="15381"/>
    <s v="Owen, Joseph P (Pat)"/>
    <m/>
    <m/>
    <m/>
    <m/>
    <m/>
    <m/>
    <m/>
    <m/>
    <m/>
    <x v="0"/>
    <s v="Y"/>
    <n v="1793.4799999999998"/>
    <n v="1195.6599999999999"/>
    <n v="0"/>
    <m/>
    <m/>
    <m/>
    <m/>
    <n v="3256"/>
    <s v="Dispatcher"/>
    <s v="Customer Service Organization"/>
    <x v="2"/>
    <s v="3"/>
    <s v="ATM-Plano-CSO"/>
    <s v="ATM-Dal-Dispatch Operations [1215]"/>
    <s v="1215"/>
    <s v="HOURLY"/>
  </r>
  <r>
    <s v="15403"/>
    <n v="15403"/>
    <s v="Payne, Mark A"/>
    <m/>
    <m/>
    <m/>
    <m/>
    <m/>
    <m/>
    <m/>
    <m/>
    <m/>
    <x v="0"/>
    <s v="Y"/>
    <n v="8690.77"/>
    <n v="2860.25"/>
    <n v="0"/>
    <m/>
    <m/>
    <m/>
    <m/>
    <n v="3317"/>
    <s v="Mgr Fleet &amp; Corporate Sourcing"/>
    <s v="Shared Services"/>
    <x v="0"/>
    <s v="6"/>
    <s v="ATM-Dal-Lincoln III"/>
    <s v="ATM-Dal-Fleet Management [1913]"/>
    <s v="1913"/>
    <s v="PERIOD"/>
  </r>
  <r>
    <s v="15405"/>
    <n v="15405"/>
    <s v="Mcbride, Melinda M"/>
    <m/>
    <m/>
    <m/>
    <m/>
    <m/>
    <m/>
    <m/>
    <m/>
    <m/>
    <x v="0"/>
    <s v="Y"/>
    <n v="8607.9499999999989"/>
    <n v="1912.8699999999994"/>
    <n v="0"/>
    <m/>
    <m/>
    <m/>
    <m/>
    <n v="2839"/>
    <s v="Sr Gas Pipeline Accountant"/>
    <s v="Shared Services"/>
    <x v="0"/>
    <s v="5"/>
    <s v="ATM-Dallas Lincoln II"/>
    <s v="ATM-Dal-Gas Pipeline Accounting [1155]"/>
    <s v="1155"/>
    <s v="PERIOD"/>
  </r>
  <r>
    <s v="15407"/>
    <n v="15407"/>
    <s v="Roberson, John A (Shorty)"/>
    <m/>
    <m/>
    <m/>
    <m/>
    <m/>
    <m/>
    <m/>
    <m/>
    <m/>
    <x v="0"/>
    <s v="Y"/>
    <n v="5779.670000000001"/>
    <n v="1778.3799999999997"/>
    <n v="0"/>
    <m/>
    <m/>
    <m/>
    <m/>
    <n v="3662"/>
    <s v="Sr Instructor"/>
    <s v="Shared Services"/>
    <x v="0"/>
    <s v="5"/>
    <s v="ATM-Plano Training Center"/>
    <s v="ATM-Dal-Tech Training Delivery [1414]"/>
    <s v="1414"/>
    <s v="PERIOD"/>
  </r>
  <r>
    <s v="15409"/>
    <n v="15409"/>
    <s v="Pyle, Vickie L"/>
    <m/>
    <m/>
    <m/>
    <m/>
    <m/>
    <m/>
    <m/>
    <m/>
    <m/>
    <x v="0"/>
    <s v="Y"/>
    <n v="1240.45"/>
    <n v="1240.42"/>
    <n v="0"/>
    <m/>
    <m/>
    <m/>
    <m/>
    <n v="3468"/>
    <s v="Revenue Mgmt Spec"/>
    <s v="Customer Service Organization"/>
    <x v="2"/>
    <s v="3"/>
    <s v="ATM-Dal-CSO"/>
    <s v="ATM-Dal-Customer Revenue Management [1228]"/>
    <s v="1228"/>
    <s v="HOURLY"/>
  </r>
  <r>
    <s v="15425"/>
    <n v="15425"/>
    <s v="Huddleston, Karis M"/>
    <m/>
    <m/>
    <m/>
    <m/>
    <m/>
    <m/>
    <m/>
    <m/>
    <m/>
    <x v="0"/>
    <s v="Y"/>
    <n v="519.4"/>
    <n v="519.4"/>
    <n v="0"/>
    <m/>
    <m/>
    <m/>
    <m/>
    <n v="4429"/>
    <s v="Process &amp; Change Lead"/>
    <s v="Shared Services"/>
    <x v="0"/>
    <s v="6"/>
    <s v="ATM-Dal-Lincoln III"/>
    <s v="ATM-Dal-Customer Program Mgmt [1227]"/>
    <s v="1227"/>
    <s v="PERIOD"/>
  </r>
  <r>
    <s v="15426"/>
    <n v="15426"/>
    <s v="Hise, Erikka L"/>
    <m/>
    <m/>
    <m/>
    <m/>
    <m/>
    <m/>
    <m/>
    <m/>
    <m/>
    <x v="0"/>
    <s v="Y"/>
    <n v="4659.5899999999992"/>
    <n v="2329.81"/>
    <n v="0"/>
    <m/>
    <m/>
    <m/>
    <m/>
    <n v="1963"/>
    <s v="Attorney I"/>
    <s v="Shared Services"/>
    <x v="0"/>
    <s v="6"/>
    <s v="ATM-Dal-Lincoln III"/>
    <s v="ATM-Dal-Legal [1501]"/>
    <s v="1501"/>
    <s v="PERIOD"/>
  </r>
  <r>
    <s v="15434"/>
    <n v="15434"/>
    <s v="Squires, Richard L"/>
    <m/>
    <m/>
    <m/>
    <m/>
    <m/>
    <m/>
    <m/>
    <m/>
    <m/>
    <x v="0"/>
    <s v="Y"/>
    <n v="7382.47"/>
    <n v="1785.5199999999995"/>
    <n v="0"/>
    <m/>
    <m/>
    <m/>
    <m/>
    <n v="4155"/>
    <s v="Fleet Sourcing Specialist"/>
    <s v="Shared Services"/>
    <x v="0"/>
    <s v="5"/>
    <s v="ATM-Dal-Lincoln III"/>
    <s v="ATM-Dal-Fleet Management [1913]"/>
    <s v="1913"/>
    <s v="PERIOD"/>
  </r>
  <r>
    <s v="15444"/>
    <n v="15444"/>
    <s v="Burleson, Kimberly L"/>
    <m/>
    <m/>
    <m/>
    <m/>
    <m/>
    <m/>
    <m/>
    <m/>
    <m/>
    <x v="0"/>
    <s v="Y"/>
    <n v="1738.3300000000002"/>
    <n v="1187.6399999999996"/>
    <n v="0"/>
    <m/>
    <m/>
    <m/>
    <m/>
    <n v="597"/>
    <s v="Revenue Mgmt Coord"/>
    <s v="Customer Service Organization"/>
    <x v="2"/>
    <s v="2"/>
    <s v="ATM-Dal-CSO"/>
    <s v="ATM-Dal-Customer Revenue Management [1228]"/>
    <s v="1228"/>
    <s v="HOURLY"/>
  </r>
  <r>
    <s v="15448"/>
    <n v="15448"/>
    <s v="Crowder, David B"/>
    <m/>
    <m/>
    <m/>
    <m/>
    <m/>
    <m/>
    <m/>
    <m/>
    <m/>
    <x v="0"/>
    <s v="Y"/>
    <n v="3752.9700000000003"/>
    <n v="1876.4999999999995"/>
    <n v="0"/>
    <m/>
    <m/>
    <m/>
    <m/>
    <n v="959"/>
    <s v="Sr Instructor"/>
    <s v="Shared Services"/>
    <x v="0"/>
    <s v="5"/>
    <s v="ATM-Plano Training Center"/>
    <s v="ATM-Dal-Tech Training Delivery [1414]"/>
    <s v="1414"/>
    <s v="PERIOD"/>
  </r>
  <r>
    <s v="15465"/>
    <n v="15465"/>
    <s v="Matthews, Stephen (Steve)"/>
    <m/>
    <m/>
    <m/>
    <m/>
    <m/>
    <m/>
    <m/>
    <m/>
    <m/>
    <x v="0"/>
    <s v="Y"/>
    <n v="9011.340000000002"/>
    <n v="3003.7799999999997"/>
    <n v="0"/>
    <m/>
    <m/>
    <m/>
    <m/>
    <n v="2742"/>
    <s v="Dir Government &amp; Public Aff"/>
    <s v="Shared Services"/>
    <x v="0"/>
    <s v="7"/>
    <s v="ATM-Dal-Lincoln III"/>
    <s v="ATM-Dal-Governmental Affairs [1503]"/>
    <s v="1503"/>
    <s v="PERIOD"/>
  </r>
  <r>
    <s v="15487"/>
    <n v="15487"/>
    <s v="Warren, Anita B (Beth)"/>
    <m/>
    <m/>
    <m/>
    <m/>
    <m/>
    <m/>
    <m/>
    <m/>
    <m/>
    <x v="0"/>
    <s v="Y"/>
    <n v="1335.6499999999996"/>
    <n v="1335.6499999999996"/>
    <n v="0"/>
    <m/>
    <m/>
    <m/>
    <m/>
    <n v="1380"/>
    <s v="Sr Dispatcher"/>
    <s v="Customer Service Organization"/>
    <x v="2"/>
    <s v="3"/>
    <s v="ATM-Plano-CSO"/>
    <s v="ATM-Dal-Dispatch Operations [1215]"/>
    <s v="1215"/>
    <s v="HOURLY"/>
  </r>
  <r>
    <s v="15518"/>
    <n v="15518"/>
    <s v="Murdock, Phillip J"/>
    <m/>
    <m/>
    <m/>
    <m/>
    <m/>
    <m/>
    <m/>
    <m/>
    <m/>
    <x v="0"/>
    <s v="Y"/>
    <n v="11933.220000000005"/>
    <n v="3671.7400000000002"/>
    <n v="0"/>
    <m/>
    <m/>
    <m/>
    <m/>
    <n v="3098"/>
    <s v="Dir Engineering &amp; Compliance"/>
    <s v="Shared Services"/>
    <x v="0"/>
    <s v="7"/>
    <s v="ATM-Dal-Lincoln III"/>
    <s v="ATM-Dal-Security &amp; Compliance [1209]"/>
    <s v="1209"/>
    <s v="PERIOD"/>
  </r>
  <r>
    <s v="15523"/>
    <n v="15523"/>
    <s v="Monger, Fred A"/>
    <m/>
    <m/>
    <m/>
    <m/>
    <m/>
    <m/>
    <m/>
    <m/>
    <m/>
    <x v="0"/>
    <s v="Y"/>
    <n v="3836.9500000000007"/>
    <n v="2557.9400000000005"/>
    <n v="0"/>
    <m/>
    <m/>
    <m/>
    <m/>
    <n v="2997"/>
    <s v="Sr Regional Planning Analyst"/>
    <s v="Shared Services"/>
    <x v="0"/>
    <s v="6"/>
    <s v="ATM-Dal-Lincoln III"/>
    <s v="ATM-Regional Supply Planning [1827]"/>
    <s v="1827"/>
    <s v="PERIOD"/>
  </r>
  <r>
    <s v="15547"/>
    <n v="15547"/>
    <s v="Jobe, Robert B (Brad)"/>
    <m/>
    <m/>
    <m/>
    <m/>
    <m/>
    <m/>
    <m/>
    <m/>
    <m/>
    <x v="0"/>
    <s v="Y"/>
    <n v="6680.96"/>
    <n v="1930.0600000000002"/>
    <n v="0"/>
    <m/>
    <m/>
    <m/>
    <m/>
    <n v="2156"/>
    <s v="Supv Training Delivery"/>
    <s v="Shared Services"/>
    <x v="0"/>
    <s v="5"/>
    <s v="ATM-Plano Training Center"/>
    <s v="ATM-Dal-Tech Training Delivery [1414]"/>
    <s v="1414"/>
    <s v="PERIOD"/>
  </r>
  <r>
    <s v="15555"/>
    <n v="15555"/>
    <s v="Carranza, Abelardo G (Abel)"/>
    <m/>
    <m/>
    <m/>
    <m/>
    <m/>
    <m/>
    <m/>
    <m/>
    <m/>
    <x v="0"/>
    <s v="Y"/>
    <n v="5371.34"/>
    <n v="2148.52"/>
    <n v="0"/>
    <m/>
    <m/>
    <m/>
    <m/>
    <n v="678"/>
    <s v="Sr Gas Supply Rep"/>
    <s v="Shared Services"/>
    <x v="0"/>
    <s v="6"/>
    <s v="ATM-Dallas Lincoln II"/>
    <s v="ATM-Dal-Gas Supply [1831]"/>
    <s v="1831"/>
    <s v="PERIOD"/>
  </r>
  <r>
    <s v="15609"/>
    <n v="15609"/>
    <s v="Price, Alton W (Wayne)"/>
    <m/>
    <m/>
    <m/>
    <m/>
    <m/>
    <m/>
    <m/>
    <m/>
    <m/>
    <x v="0"/>
    <s v="Y"/>
    <n v="2000.0499999999995"/>
    <n v="1999.9999999999995"/>
    <n v="0"/>
    <m/>
    <m/>
    <m/>
    <m/>
    <n v="3440"/>
    <s v="Gas Coordinator"/>
    <s v="Shared Services"/>
    <x v="0"/>
    <s v="5"/>
    <s v="ATM-Dallas Lincoln II"/>
    <s v="ATM-Dal-Gas Supply [1831]"/>
    <s v="1831"/>
    <s v="PERIOD"/>
  </r>
  <r>
    <s v="15623"/>
    <n v="15623"/>
    <s v="James, Rodney E"/>
    <m/>
    <m/>
    <m/>
    <m/>
    <m/>
    <m/>
    <m/>
    <m/>
    <m/>
    <x v="0"/>
    <s v="Y"/>
    <n v="6306.170000000001"/>
    <n v="1576.55"/>
    <n v="0"/>
    <m/>
    <m/>
    <m/>
    <m/>
    <n v="2126"/>
    <s v="Gas Pipeline Accountant"/>
    <s v="Shared Services"/>
    <x v="0"/>
    <s v="4"/>
    <s v="ATM-Dallas Lincoln II"/>
    <s v="ATM-Dal-Gas Pipeline Accounting [1155]"/>
    <s v="1155"/>
    <s v="PERIOD"/>
  </r>
  <r>
    <s v="15637"/>
    <n v="15637"/>
    <s v="Lewis, Kevin M"/>
    <m/>
    <m/>
    <m/>
    <m/>
    <m/>
    <m/>
    <m/>
    <m/>
    <m/>
    <x v="0"/>
    <s v="Y"/>
    <n v="2203.1599999999994"/>
    <n v="1636.6100000000004"/>
    <n v="0"/>
    <m/>
    <m/>
    <m/>
    <m/>
    <n v="2501"/>
    <s v="Facilities Project Specialist"/>
    <s v="Shared Services"/>
    <x v="0"/>
    <s v="4"/>
    <s v="ATM-Dallas Lincoln II"/>
    <s v="ATM-Dal-Facilities [1407]"/>
    <s v="1407"/>
    <s v="PERIOD"/>
  </r>
  <r>
    <s v="15730"/>
    <n v="15730"/>
    <s v="Ramon, Yvette S"/>
    <m/>
    <m/>
    <m/>
    <m/>
    <m/>
    <m/>
    <m/>
    <m/>
    <m/>
    <x v="0"/>
    <s v="Y"/>
    <n v="736.11000000000013"/>
    <n v="736.1"/>
    <n v="0"/>
    <m/>
    <m/>
    <m/>
    <m/>
    <n v="3499"/>
    <s v="Customer Support Associate"/>
    <s v="Customer Service Organization"/>
    <x v="2"/>
    <s v="1"/>
    <s v="ATM-Waco-CCC"/>
    <s v="ATM-CSO-Customer Contact Center [1212]"/>
    <s v="1212"/>
    <s v="HOURLY"/>
  </r>
  <r>
    <s v="15750"/>
    <n v="15750"/>
    <s v="Blessing, Rose M"/>
    <m/>
    <m/>
    <m/>
    <m/>
    <m/>
    <m/>
    <m/>
    <m/>
    <m/>
    <x v="0"/>
    <s v="Y"/>
    <n v="13595.270000000004"/>
    <n v="2471.8799999999997"/>
    <n v="0"/>
    <m/>
    <m/>
    <m/>
    <m/>
    <n v="363"/>
    <s v="Lead Investor Rel Analyst"/>
    <s v="Shared Services"/>
    <x v="0"/>
    <s v="6"/>
    <s v="ATM-Dal-Lincoln III"/>
    <s v="ATM-Dal-Investor Relations [1132]"/>
    <s v="1132"/>
    <s v="PERIOD"/>
  </r>
  <r>
    <s v="15753"/>
    <n v="15753"/>
    <s v="Friend, Tevyan L"/>
    <m/>
    <m/>
    <m/>
    <m/>
    <m/>
    <m/>
    <m/>
    <m/>
    <m/>
    <x v="0"/>
    <s v="Y"/>
    <n v="5118.3900000000012"/>
    <n v="2487.4499999999998"/>
    <n v="0"/>
    <m/>
    <m/>
    <m/>
    <m/>
    <n v="1442"/>
    <s v="Mgr State &amp; Local Tax Planning"/>
    <s v="Shared Services"/>
    <x v="0"/>
    <s v="7 VPP"/>
    <s v="ATM-Dal-Lincoln III"/>
    <s v="ATM-Dal-Property &amp; Sales Tax [1128]"/>
    <s v="1128"/>
    <s v="PERIOD"/>
  </r>
  <r>
    <s v="15776"/>
    <n v="15776"/>
    <s v="Fry, Susan M"/>
    <m/>
    <m/>
    <m/>
    <m/>
    <m/>
    <m/>
    <m/>
    <m/>
    <m/>
    <x v="0"/>
    <s v="Y"/>
    <n v="7083.5700000000015"/>
    <n v="2575.8499999999995"/>
    <n v="0"/>
    <m/>
    <m/>
    <m/>
    <m/>
    <n v="1447"/>
    <s v="Mgr Pipeline Accounting"/>
    <s v="Shared Services"/>
    <x v="0"/>
    <s v="6"/>
    <s v="ATM-Dallas Lincoln II"/>
    <s v="ATM-Dal-Gas Pipeline Accounting [1155]"/>
    <s v="1155"/>
    <s v="PERIOD"/>
  </r>
  <r>
    <s v="15791"/>
    <n v="15791"/>
    <s v="Thorpe, Wincy M"/>
    <m/>
    <m/>
    <m/>
    <m/>
    <m/>
    <m/>
    <m/>
    <m/>
    <m/>
    <x v="0"/>
    <s v="Y"/>
    <n v="4682.6099999999997"/>
    <n v="2387.2000000000007"/>
    <n v="0"/>
    <m/>
    <m/>
    <m/>
    <m/>
    <n v="4362"/>
    <s v="Sr TBS App Support Specialist"/>
    <s v="Shared Services"/>
    <x v="0"/>
    <s v="6"/>
    <s v="ATM-Dallas Lincoln II"/>
    <s v="ATM-Dal-TBS Application Support [1837]"/>
    <s v="1837"/>
    <s v="PERIOD"/>
  </r>
  <r>
    <s v="15794"/>
    <n v="15794"/>
    <s v="Croissant, Cara A"/>
    <m/>
    <m/>
    <m/>
    <m/>
    <m/>
    <m/>
    <m/>
    <m/>
    <m/>
    <x v="2"/>
    <s v="Interest Only"/>
    <n v="2592.33"/>
    <n v="2592.3000000000002"/>
    <n v="2592.33"/>
    <m/>
    <m/>
    <m/>
    <m/>
    <n v="951"/>
    <s v="Mgr Plant Accounting"/>
    <s v="Shared Services"/>
    <x v="0"/>
    <s v="7 VPP"/>
    <s v="ATM-Dal-Lincoln III"/>
    <s v="ATM-Dal-Plant Accounting [1121]"/>
    <s v="1121"/>
    <s v="PERIOD"/>
  </r>
  <r>
    <s v="15796"/>
    <n v="15796"/>
    <s v="Walker, Stephen A"/>
    <m/>
    <m/>
    <m/>
    <m/>
    <m/>
    <m/>
    <m/>
    <m/>
    <m/>
    <x v="2"/>
    <s v="Interest Only"/>
    <n v="3489.2999999999988"/>
    <n v="2016.0799999999997"/>
    <n v="2016.0399999999997"/>
    <m/>
    <m/>
    <m/>
    <m/>
    <n v="4572"/>
    <s v="Gas Supply Representative"/>
    <s v="Shared Services"/>
    <x v="0"/>
    <s v="5"/>
    <s v="ATM-New Orleans"/>
    <s v="ATM-Dal-SS Pipeline Admin [1221]"/>
    <s v="1221"/>
    <s v="PERIOD"/>
  </r>
  <r>
    <s v="15799"/>
    <n v="15799"/>
    <s v="DeLosReyes, Angela"/>
    <m/>
    <m/>
    <m/>
    <m/>
    <m/>
    <m/>
    <m/>
    <m/>
    <m/>
    <x v="0"/>
    <s v="Y"/>
    <n v="624.38"/>
    <n v="624.36"/>
    <n v="0"/>
    <m/>
    <m/>
    <m/>
    <m/>
    <n v="22"/>
    <s v="Customer Support Associate"/>
    <s v="Customer Service Organization"/>
    <x v="2"/>
    <s v="1"/>
    <s v="ATM-Amarillo CCC"/>
    <s v="ATM-CSO-Customer Contact Center [1212]"/>
    <s v="1212"/>
    <s v="HOURLY"/>
  </r>
  <r>
    <s v="15805"/>
    <n v="15805"/>
    <s v="Johnson, JoAnn"/>
    <m/>
    <m/>
    <m/>
    <m/>
    <m/>
    <m/>
    <m/>
    <m/>
    <m/>
    <x v="0"/>
    <s v="Y"/>
    <n v="742.3"/>
    <n v="742.30000000000007"/>
    <n v="0"/>
    <m/>
    <m/>
    <m/>
    <m/>
    <n v="2179"/>
    <s v="Customer Support Associate"/>
    <s v="Customer Service Organization"/>
    <x v="2"/>
    <s v="1"/>
    <s v="ATM-Amarillo CCC"/>
    <s v="ATM-CSO-Customer Contact Center [1212]"/>
    <s v="1212"/>
    <s v="HOURLY"/>
  </r>
  <r>
    <s v="15808"/>
    <n v="15808"/>
    <s v="Martin, Shane T"/>
    <m/>
    <m/>
    <m/>
    <m/>
    <m/>
    <m/>
    <m/>
    <m/>
    <m/>
    <x v="0"/>
    <s v="Y"/>
    <n v="1329.57"/>
    <n v="1329.56"/>
    <n v="0"/>
    <m/>
    <m/>
    <m/>
    <m/>
    <n v="2690"/>
    <s v="Storage Technician"/>
    <s v="Kentucky-Mid-States Division"/>
    <x v="3"/>
    <s v="3"/>
    <s v="KMD-Owensboro"/>
    <s v="KMD-Owensboro-Storage&amp;Transmission [2609]"/>
    <s v="2609"/>
    <s v="HOURLY"/>
  </r>
  <r>
    <s v="15809"/>
    <n v="15809"/>
    <s v="LeGrand, Sheri Ann"/>
    <m/>
    <m/>
    <m/>
    <m/>
    <m/>
    <m/>
    <m/>
    <m/>
    <m/>
    <x v="0"/>
    <s v="Y"/>
    <n v="728.63"/>
    <n v="728.63"/>
    <n v="0"/>
    <m/>
    <m/>
    <m/>
    <m/>
    <n v="2775"/>
    <s v="Customer Account Supv"/>
    <s v="Customer Service Organization"/>
    <x v="2"/>
    <s v="2"/>
    <s v="ATM-Amarillo CCC"/>
    <s v="ATM-CSO-Customer Contact Center [1212]"/>
    <s v="1212"/>
    <s v="HOURLY"/>
  </r>
  <r>
    <s v="15820"/>
    <n v="15820"/>
    <s v="Warren, Sandra J (Sandie)"/>
    <m/>
    <m/>
    <m/>
    <m/>
    <m/>
    <m/>
    <m/>
    <m/>
    <m/>
    <x v="0"/>
    <s v="Y"/>
    <n v="783.49"/>
    <n v="783.49"/>
    <n v="0"/>
    <m/>
    <m/>
    <m/>
    <m/>
    <n v="4615"/>
    <s v="Customer Support Associate"/>
    <s v="Customer Service Organization"/>
    <x v="2"/>
    <s v="1"/>
    <s v="ATM-Amarillo CCC"/>
    <s v="ATM-CSO-Customer Contact Center [1212]"/>
    <s v="1212"/>
    <s v="HOURLY"/>
  </r>
  <r>
    <s v="15826"/>
    <n v="15826"/>
    <s v="Al-Refai, Maher J"/>
    <m/>
    <m/>
    <m/>
    <m/>
    <m/>
    <m/>
    <m/>
    <m/>
    <m/>
    <x v="0"/>
    <s v="Y"/>
    <n v="4039.75"/>
    <n v="2693.2000000000003"/>
    <n v="0"/>
    <m/>
    <m/>
    <m/>
    <m/>
    <n v="33"/>
    <s v="Sr TBS Technical Support Spec"/>
    <s v="Shared Services"/>
    <x v="0"/>
    <s v="6"/>
    <s v="ATM-Dallas Lincoln II"/>
    <s v="ATM-Dal-TBS Technical Support [1838]"/>
    <s v="1838"/>
    <s v="PERIOD"/>
  </r>
  <r>
    <s v="15828"/>
    <n v="15828"/>
    <s v="Murphy, Leila M"/>
    <m/>
    <m/>
    <m/>
    <m/>
    <m/>
    <m/>
    <m/>
    <m/>
    <m/>
    <x v="0"/>
    <s v="Y"/>
    <n v="2211.1699999999996"/>
    <n v="1474.0800000000004"/>
    <n v="0"/>
    <m/>
    <m/>
    <m/>
    <m/>
    <n v="3105"/>
    <s v="Accountant I"/>
    <s v="Shared Services"/>
    <x v="0"/>
    <s v="4"/>
    <s v="ATM-Dal-Lincoln III"/>
    <s v="ATM-Dal-Gas Purchase Acctg [1141]"/>
    <s v="1141"/>
    <s v="PERIOD"/>
  </r>
  <r>
    <s v="16277"/>
    <n v="16277"/>
    <s v="Dyer, Diann A"/>
    <m/>
    <m/>
    <m/>
    <m/>
    <m/>
    <m/>
    <m/>
    <m/>
    <m/>
    <x v="0"/>
    <s v="Y"/>
    <n v="1336.98"/>
    <n v="1069.6000000000001"/>
    <n v="0"/>
    <m/>
    <m/>
    <m/>
    <m/>
    <n v="1195"/>
    <s v="Customer Experience Specialist"/>
    <s v="Customer Service Organization"/>
    <x v="2"/>
    <s v="2"/>
    <s v="ATM-Waco-CCC"/>
    <s v="ATM-CSO-Customer Contact Center [1212]"/>
    <s v="1212"/>
    <s v="HOURLY"/>
  </r>
  <r>
    <s v="16289"/>
    <n v="16289"/>
    <s v="Mitchell, Thomas M"/>
    <m/>
    <m/>
    <m/>
    <m/>
    <m/>
    <m/>
    <m/>
    <m/>
    <m/>
    <x v="0"/>
    <s v="Y"/>
    <n v="181.44"/>
    <n v="181.44"/>
    <n v="0"/>
    <m/>
    <m/>
    <m/>
    <m/>
    <n v="2982"/>
    <s v="Customer Support Associate"/>
    <s v="Customer Service Organization"/>
    <x v="2"/>
    <s v="1"/>
    <s v="ATM-Waco-CCC"/>
    <s v="ATM-CSO-Customer Contact Center [1212]"/>
    <s v="1212"/>
    <s v="HOURLY"/>
  </r>
  <r>
    <s v="16290"/>
    <n v="16290"/>
    <s v="Price, Lavell L"/>
    <m/>
    <m/>
    <m/>
    <m/>
    <m/>
    <m/>
    <m/>
    <m/>
    <m/>
    <x v="0"/>
    <s v="Y"/>
    <n v="910.63"/>
    <n v="910.62"/>
    <n v="0"/>
    <m/>
    <m/>
    <m/>
    <m/>
    <n v="3445"/>
    <s v="Sr Customer Support Associate"/>
    <s v="Customer Service Organization"/>
    <x v="2"/>
    <s v="2"/>
    <s v="ATM-Waco-CCC"/>
    <s v="ATM-CSO-Customer Contact Center [1212]"/>
    <s v="1212"/>
    <s v="HOURLY"/>
  </r>
  <r>
    <s v="16297"/>
    <n v="16297"/>
    <s v="Young, Jacqueline D (Jackie)"/>
    <m/>
    <m/>
    <m/>
    <m/>
    <m/>
    <m/>
    <m/>
    <m/>
    <m/>
    <x v="0"/>
    <s v="Y"/>
    <n v="0"/>
    <n v="0"/>
    <n v="0"/>
    <m/>
    <m/>
    <m/>
    <m/>
    <n v="4874"/>
    <s v="Dispatcher"/>
    <s v="Customer Service Organization"/>
    <x v="2"/>
    <s v="3"/>
    <s v="ATM-Plano-CSO"/>
    <s v="ATM-Dal-Dispatch Operations [1215]"/>
    <s v="1215"/>
    <s v="HOURLY"/>
  </r>
  <r>
    <s v="16299"/>
    <n v="16299"/>
    <s v="Thompson, Jeanine E"/>
    <m/>
    <m/>
    <m/>
    <m/>
    <m/>
    <m/>
    <m/>
    <m/>
    <m/>
    <x v="0"/>
    <s v="Y"/>
    <n v="2152.85"/>
    <n v="1076.4400000000003"/>
    <n v="0"/>
    <m/>
    <m/>
    <m/>
    <m/>
    <n v="4349"/>
    <s v="Dispatcher"/>
    <s v="Customer Service Organization"/>
    <x v="2"/>
    <s v="3"/>
    <s v="ATM-Plano-CSO"/>
    <s v="ATM-Dal-Dispatch Operations [1215]"/>
    <s v="1215"/>
    <s v="HOURLY"/>
  </r>
  <r>
    <s v="16302"/>
    <n v="16302"/>
    <s v="Pascoe, Betty P (Petina)"/>
    <m/>
    <m/>
    <m/>
    <m/>
    <m/>
    <m/>
    <m/>
    <m/>
    <m/>
    <x v="0"/>
    <s v="Y"/>
    <n v="1781.57"/>
    <n v="890.79000000000008"/>
    <n v="0"/>
    <m/>
    <m/>
    <m/>
    <m/>
    <n v="3300"/>
    <s v="Customer Support Associate"/>
    <s v="Customer Service Organization"/>
    <x v="2"/>
    <s v="1"/>
    <s v="ATM-Waco-CCC"/>
    <s v="ATM-CSO-Customer Contact Center [1212]"/>
    <s v="1212"/>
    <s v="HOURLY"/>
  </r>
  <r>
    <s v="16304"/>
    <n v="16304"/>
    <s v="Phillips, Laurice M"/>
    <m/>
    <m/>
    <m/>
    <m/>
    <m/>
    <m/>
    <m/>
    <m/>
    <m/>
    <x v="0"/>
    <s v="Y"/>
    <n v="852.79"/>
    <n v="852.79"/>
    <n v="0"/>
    <m/>
    <m/>
    <m/>
    <m/>
    <n v="3375"/>
    <s v="Customer Support Associate"/>
    <s v="Customer Service Organization"/>
    <x v="2"/>
    <s v="1"/>
    <s v="ATM-Waco-CCC"/>
    <s v="ATM-CSO-Customer Contact Center [1212]"/>
    <s v="1212"/>
    <s v="HOURLY"/>
  </r>
  <r>
    <s v="16307"/>
    <n v="16307"/>
    <s v="Whitworth, Shauna J"/>
    <m/>
    <m/>
    <m/>
    <m/>
    <m/>
    <m/>
    <m/>
    <m/>
    <m/>
    <x v="0"/>
    <s v="Y"/>
    <n v="1129.4000000000001"/>
    <n v="916.72"/>
    <n v="0"/>
    <m/>
    <m/>
    <m/>
    <m/>
    <n v="4720"/>
    <s v="Customer Support Associate"/>
    <s v="Customer Service Organization"/>
    <x v="2"/>
    <s v="1"/>
    <s v="ATM-Waco-CCC"/>
    <s v="ATM-CSO-Customer Contact Center [1212]"/>
    <s v="1212"/>
    <s v="HOURLY"/>
  </r>
  <r>
    <s v="16309"/>
    <n v="16309"/>
    <s v="Carpenter, Angela G"/>
    <m/>
    <m/>
    <m/>
    <m/>
    <m/>
    <m/>
    <m/>
    <m/>
    <m/>
    <x v="0"/>
    <s v="Y"/>
    <n v="0"/>
    <n v="0"/>
    <n v="0"/>
    <m/>
    <m/>
    <m/>
    <m/>
    <n v="672"/>
    <s v="Sr Customer Support Associate"/>
    <s v="Customer Service Organization"/>
    <x v="2"/>
    <s v="2"/>
    <s v="ATM-Waco-CCC"/>
    <s v="ATM-CSO-Customer Contact Center [1212]"/>
    <s v="1212"/>
    <s v="HOURLY"/>
  </r>
  <r>
    <s v="16312"/>
    <n v="16312"/>
    <s v="Tatum, Lorea D (Denice)"/>
    <m/>
    <m/>
    <m/>
    <m/>
    <m/>
    <m/>
    <m/>
    <m/>
    <m/>
    <x v="0"/>
    <s v="Y"/>
    <n v="919.06"/>
    <n v="919.05"/>
    <n v="0"/>
    <m/>
    <m/>
    <m/>
    <m/>
    <n v="4282"/>
    <s v="Customer Support Associate"/>
    <s v="Customer Service Organization"/>
    <x v="2"/>
    <s v="1"/>
    <s v="ATM-Waco-CCC"/>
    <s v="ATM-CSO-Customer Contact Center [1212]"/>
    <s v="1212"/>
    <s v="HOURLY"/>
  </r>
  <r>
    <s v="16318"/>
    <n v="16318"/>
    <s v="Forward, Tisha A"/>
    <m/>
    <m/>
    <m/>
    <m/>
    <m/>
    <m/>
    <m/>
    <m/>
    <m/>
    <x v="0"/>
    <s v="Y"/>
    <n v="799.61999999999989"/>
    <n v="799.59999999999991"/>
    <n v="0"/>
    <m/>
    <m/>
    <m/>
    <m/>
    <n v="1391"/>
    <s v="Customer Support Associate"/>
    <s v="Customer Service Organization"/>
    <x v="2"/>
    <s v="1"/>
    <s v="ATM-Waco-CCC"/>
    <s v="ATM-CSO-Customer Contact Center [1212]"/>
    <s v="1212"/>
    <s v="HOURLY"/>
  </r>
  <r>
    <s v="16319"/>
    <n v="16319"/>
    <s v="Stone-Thompson, Betty J"/>
    <m/>
    <m/>
    <m/>
    <m/>
    <m/>
    <m/>
    <m/>
    <m/>
    <m/>
    <x v="0"/>
    <s v="Y"/>
    <n v="533.15000000000009"/>
    <n v="533.15000000000009"/>
    <n v="0"/>
    <m/>
    <m/>
    <m/>
    <m/>
    <n v="4209"/>
    <s v="Customer Support Associate"/>
    <s v="Customer Service Organization"/>
    <x v="2"/>
    <s v="1"/>
    <s v="ATM-Waco-CCC"/>
    <s v="ATM-CSO-Customer Contact Center [1212]"/>
    <s v="1212"/>
    <s v="HOURLY"/>
  </r>
  <r>
    <s v="16320"/>
    <n v="16320"/>
    <s v="Crowder, Patricia A"/>
    <m/>
    <m/>
    <m/>
    <m/>
    <m/>
    <m/>
    <m/>
    <m/>
    <m/>
    <x v="0"/>
    <s v="Y"/>
    <n v="7296.25"/>
    <n v="1459.24"/>
    <n v="0"/>
    <m/>
    <m/>
    <m/>
    <m/>
    <n v="960"/>
    <s v="Supv Customer Operations"/>
    <s v="Customer Service Organization"/>
    <x v="2"/>
    <s v="5"/>
    <s v="ATM-Waco-CCC"/>
    <s v="ATM-CSO-Customer Contact Center [1212]"/>
    <s v="1212"/>
    <s v="PERIOD"/>
  </r>
  <r>
    <s v="16322"/>
    <n v="16322"/>
    <s v="Rendo, Kristi G"/>
    <m/>
    <m/>
    <m/>
    <m/>
    <m/>
    <m/>
    <m/>
    <m/>
    <m/>
    <x v="0"/>
    <s v="Y"/>
    <n v="5503.03"/>
    <n v="1723.8399999999997"/>
    <n v="0"/>
    <m/>
    <m/>
    <m/>
    <m/>
    <n v="3585"/>
    <s v="Mgr Builder Services"/>
    <s v="Customer Service Organization"/>
    <x v="2"/>
    <s v="5"/>
    <s v="ATM-Waco-CCC"/>
    <s v="ATM-CSO-Customer Contact Center [1212]"/>
    <s v="1212"/>
    <s v="PERIOD"/>
  </r>
  <r>
    <s v="16323"/>
    <n v="16323"/>
    <s v="Bardin, Linda S"/>
    <m/>
    <m/>
    <m/>
    <m/>
    <m/>
    <m/>
    <m/>
    <m/>
    <m/>
    <x v="0"/>
    <s v="Y"/>
    <n v="1404.0300000000002"/>
    <n v="1123.22"/>
    <n v="0"/>
    <m/>
    <m/>
    <m/>
    <m/>
    <n v="217"/>
    <s v="Customer Account Supv"/>
    <s v="Customer Service Organization"/>
    <x v="2"/>
    <s v="2"/>
    <s v="ATM-Waco-CCC"/>
    <s v="ATM-CSO-Customer Contact Center [1212]"/>
    <s v="1212"/>
    <s v="HOURLY"/>
  </r>
  <r>
    <s v="16327"/>
    <n v="16327"/>
    <s v="Riley, Temeshia R"/>
    <m/>
    <m/>
    <m/>
    <m/>
    <m/>
    <m/>
    <m/>
    <m/>
    <m/>
    <x v="0"/>
    <s v="Y"/>
    <n v="1086.68"/>
    <n v="869.34999999999991"/>
    <n v="0"/>
    <m/>
    <m/>
    <m/>
    <m/>
    <n v="2230"/>
    <s v="Sr Customer Support Associate"/>
    <s v="Customer Service Organization"/>
    <x v="2"/>
    <s v="2"/>
    <s v="ATM-Waco-CCC"/>
    <s v="ATM-CSO-Customer Contact Center [1212]"/>
    <s v="1212"/>
    <s v="HOURLY"/>
  </r>
  <r>
    <s v="16328"/>
    <n v="16328"/>
    <s v="Yoder, Lisa L"/>
    <m/>
    <m/>
    <m/>
    <m/>
    <m/>
    <m/>
    <m/>
    <m/>
    <m/>
    <x v="0"/>
    <s v="Y"/>
    <n v="488.13999999999993"/>
    <n v="488.12999999999994"/>
    <n v="0"/>
    <m/>
    <m/>
    <m/>
    <m/>
    <n v="4867"/>
    <s v="Cust Support Assoc-PT"/>
    <s v="Customer Service Organization"/>
    <x v="2"/>
    <s v="1"/>
    <s v="ATM-Waco-CCC"/>
    <s v="ATM-CSO-Customer Contact Center [1212]"/>
    <s v="1212"/>
    <s v="HOURLY"/>
  </r>
  <r>
    <s v="16339"/>
    <n v="16339"/>
    <s v="Amundson, Shanna L"/>
    <m/>
    <m/>
    <m/>
    <m/>
    <m/>
    <m/>
    <m/>
    <m/>
    <m/>
    <x v="0"/>
    <s v="Y"/>
    <n v="911.34"/>
    <n v="911.34"/>
    <n v="0"/>
    <m/>
    <m/>
    <m/>
    <m/>
    <n v="80"/>
    <s v="Customer Support Associate"/>
    <s v="Customer Service Organization"/>
    <x v="2"/>
    <s v="1"/>
    <s v="ATM-Waco-CCC"/>
    <s v="ATM-CSO-Customer Contact Center [1212]"/>
    <s v="1212"/>
    <s v="HOURLY"/>
  </r>
  <r>
    <s v="16340"/>
    <n v="16340"/>
    <s v="Dancy, Karen R"/>
    <m/>
    <m/>
    <m/>
    <m/>
    <m/>
    <m/>
    <m/>
    <m/>
    <m/>
    <x v="0"/>
    <s v="Y"/>
    <n v="988.95"/>
    <n v="988.95"/>
    <n v="0"/>
    <m/>
    <m/>
    <m/>
    <m/>
    <n v="1001"/>
    <s v="Customer Experience Specialist"/>
    <s v="Customer Service Organization"/>
    <x v="2"/>
    <s v="2"/>
    <s v="ATM-Waco-CCC"/>
    <s v="ATM-CSO-Customer Contact Center [1212]"/>
    <s v="1212"/>
    <s v="HOURLY"/>
  </r>
  <r>
    <s v="16343"/>
    <n v="16343"/>
    <s v="Fernandez, Rose"/>
    <m/>
    <m/>
    <m/>
    <m/>
    <m/>
    <m/>
    <m/>
    <m/>
    <m/>
    <x v="0"/>
    <s v="Y"/>
    <n v="901.27"/>
    <n v="901.27"/>
    <n v="0"/>
    <m/>
    <m/>
    <m/>
    <m/>
    <n v="1334"/>
    <s v="Customer Support Associate"/>
    <s v="Customer Service Organization"/>
    <x v="2"/>
    <s v="1"/>
    <s v="ATM-Waco-CCC"/>
    <s v="ATM-CSO-Customer Contact Center [1212]"/>
    <s v="1212"/>
    <s v="HOURLY"/>
  </r>
  <r>
    <s v="16345"/>
    <n v="16345"/>
    <s v="Cleere, Cynthia G (Gail)"/>
    <m/>
    <m/>
    <m/>
    <m/>
    <m/>
    <m/>
    <m/>
    <m/>
    <m/>
    <x v="0"/>
    <s v="Y"/>
    <n v="715.43999999999994"/>
    <n v="715.43999999999994"/>
    <n v="0"/>
    <m/>
    <m/>
    <m/>
    <m/>
    <n v="800"/>
    <s v="Mgr Customer Accounts"/>
    <s v="Customer Service Organization"/>
    <x v="2"/>
    <s v="5"/>
    <s v="ATM-Waco-CCC"/>
    <s v="ATM-CSO-Customer Contact Center [1212]"/>
    <s v="1212"/>
    <s v="PERIOD"/>
  </r>
  <r>
    <s v="16351"/>
    <n v="16351"/>
    <s v="Long, Patsy R"/>
    <m/>
    <m/>
    <m/>
    <m/>
    <m/>
    <m/>
    <m/>
    <m/>
    <m/>
    <x v="0"/>
    <s v="Y"/>
    <n v="802.45"/>
    <n v="802.45"/>
    <n v="0"/>
    <m/>
    <m/>
    <m/>
    <m/>
    <n v="2550"/>
    <s v="Customer Support Associate"/>
    <s v="Customer Service Organization"/>
    <x v="2"/>
    <s v="1"/>
    <s v="ATM-Waco-CCC"/>
    <s v="ATM-CSO-Customer Contact Center [1212]"/>
    <s v="1212"/>
    <s v="HOURLY"/>
  </r>
  <r>
    <s v="16357"/>
    <n v="16357"/>
    <s v="Rodriguez, Misty Trujillo"/>
    <m/>
    <m/>
    <m/>
    <m/>
    <m/>
    <m/>
    <m/>
    <m/>
    <m/>
    <x v="0"/>
    <s v="Y"/>
    <n v="2156.15"/>
    <n v="1232.07"/>
    <n v="0"/>
    <m/>
    <m/>
    <m/>
    <m/>
    <n v="4437"/>
    <s v="Customer Account Supv"/>
    <s v="Customer Service Organization"/>
    <x v="2"/>
    <s v="2"/>
    <s v="ATM-Waco-CCC"/>
    <s v="ATM-CSO-Customer Contact Center [1212]"/>
    <s v="1212"/>
    <s v="HOURLY"/>
  </r>
  <r>
    <s v="16358"/>
    <n v="16358"/>
    <s v="Beck, Sherry R"/>
    <m/>
    <m/>
    <m/>
    <m/>
    <m/>
    <m/>
    <m/>
    <m/>
    <m/>
    <x v="0"/>
    <s v="Y"/>
    <n v="881.93999999999994"/>
    <n v="881.93"/>
    <n v="0"/>
    <m/>
    <m/>
    <m/>
    <m/>
    <n v="266"/>
    <s v="Customer Support Associate"/>
    <s v="Customer Service Organization"/>
    <x v="2"/>
    <s v="1"/>
    <s v="ATM-Waco-CCC"/>
    <s v="ATM-CSO-Customer Contact Center [1212]"/>
    <s v="1212"/>
    <s v="HOURLY"/>
  </r>
  <r>
    <s v="16362"/>
    <n v="16362"/>
    <s v="Bradford, Lesia R"/>
    <m/>
    <m/>
    <m/>
    <m/>
    <m/>
    <m/>
    <m/>
    <m/>
    <m/>
    <x v="0"/>
    <s v="Y"/>
    <n v="892.79000000000008"/>
    <n v="892.78000000000009"/>
    <n v="0"/>
    <m/>
    <m/>
    <m/>
    <m/>
    <n v="436"/>
    <s v="Customer Support Associate"/>
    <s v="Customer Service Organization"/>
    <x v="2"/>
    <s v="1"/>
    <s v="ATM-Waco-CCC"/>
    <s v="ATM-CSO-Customer Contact Center [1212]"/>
    <s v="1212"/>
    <s v="HOURLY"/>
  </r>
  <r>
    <s v="16364"/>
    <n v="16364"/>
    <s v="Emmons, Carrie R"/>
    <m/>
    <m/>
    <m/>
    <m/>
    <m/>
    <m/>
    <m/>
    <m/>
    <m/>
    <x v="0"/>
    <s v="Y"/>
    <n v="846.21"/>
    <n v="846.21"/>
    <n v="0"/>
    <m/>
    <m/>
    <m/>
    <m/>
    <n v="1258"/>
    <s v="Customer Support Associate"/>
    <s v="Customer Service Organization"/>
    <x v="2"/>
    <s v="1"/>
    <s v="ATM-Waco-CCC"/>
    <s v="ATM-CSO-Customer Contact Center [1212]"/>
    <s v="1212"/>
    <s v="HOURLY"/>
  </r>
  <r>
    <s v="16365"/>
    <n v="16365"/>
    <s v="Simmons, Monica S"/>
    <m/>
    <m/>
    <m/>
    <m/>
    <m/>
    <m/>
    <m/>
    <m/>
    <m/>
    <x v="0"/>
    <s v="Y"/>
    <n v="1094.3899999999999"/>
    <n v="1094.3899999999999"/>
    <n v="0"/>
    <m/>
    <m/>
    <m/>
    <m/>
    <n v="4003"/>
    <s v="Customer Support Associate"/>
    <s v="Customer Service Organization"/>
    <x v="2"/>
    <s v="1"/>
    <s v="ATM-Waco-CCC"/>
    <s v="ATM-CSO-Customer Contact Center [1212]"/>
    <s v="1212"/>
    <s v="HOURLY"/>
  </r>
  <r>
    <s v="16367"/>
    <n v="16367"/>
    <s v="Smith, Kimberly D (Kim)"/>
    <m/>
    <m/>
    <m/>
    <m/>
    <m/>
    <m/>
    <m/>
    <m/>
    <m/>
    <x v="0"/>
    <s v="Y"/>
    <n v="2686.190000000001"/>
    <n v="2148.9899999999998"/>
    <n v="0"/>
    <m/>
    <m/>
    <m/>
    <m/>
    <n v="4291"/>
    <s v="Mgr Revenue Management"/>
    <s v="Customer Service Organization"/>
    <x v="2"/>
    <s v="6"/>
    <s v="ATM-Dal-CSO"/>
    <s v="ATM-Dal-Customer Revenue Management [1228]"/>
    <s v="1228"/>
    <s v="PERIOD"/>
  </r>
  <r>
    <s v="16368"/>
    <n v="16368"/>
    <s v="Gober, Felicia T (Fee)"/>
    <m/>
    <m/>
    <m/>
    <m/>
    <m/>
    <m/>
    <m/>
    <m/>
    <m/>
    <x v="0"/>
    <s v="Y"/>
    <n v="2386.98"/>
    <n v="1009.78"/>
    <n v="0"/>
    <m/>
    <m/>
    <m/>
    <m/>
    <n v="1581"/>
    <s v="Customer Support Associate"/>
    <s v="Customer Service Organization"/>
    <x v="2"/>
    <s v="1"/>
    <s v="ATM-Waco-CCC"/>
    <s v="ATM-CSO-Customer Contact Center [1212]"/>
    <s v="1212"/>
    <s v="HOURLY"/>
  </r>
  <r>
    <s v="16370"/>
    <n v="16370"/>
    <s v="Lara, Maria J (Mary)"/>
    <m/>
    <m/>
    <m/>
    <m/>
    <m/>
    <m/>
    <m/>
    <m/>
    <m/>
    <x v="0"/>
    <s v="Y"/>
    <n v="858.61"/>
    <n v="858.61"/>
    <n v="0"/>
    <m/>
    <m/>
    <m/>
    <m/>
    <n v="2427"/>
    <s v="Customer Support Associate"/>
    <s v="Customer Service Organization"/>
    <x v="2"/>
    <s v="1"/>
    <s v="ATM-Waco-CCC"/>
    <s v="ATM-CSO-Customer Contact Center [1212]"/>
    <s v="1212"/>
    <s v="HOURLY"/>
  </r>
  <r>
    <s v="16377"/>
    <n v="16377"/>
    <s v="Mckinney, Linda R"/>
    <m/>
    <m/>
    <m/>
    <m/>
    <m/>
    <m/>
    <m/>
    <m/>
    <m/>
    <x v="0"/>
    <s v="Y"/>
    <n v="4146.58"/>
    <n v="975.67"/>
    <n v="0"/>
    <m/>
    <m/>
    <m/>
    <m/>
    <n v="2873"/>
    <s v="Sr Admin Assistant"/>
    <s v="Customer Service Organization"/>
    <x v="2"/>
    <s v="2"/>
    <s v="ATM-Waco-CCC"/>
    <s v="ATM-CSO-Customer Contact Center [1212]"/>
    <s v="1212"/>
    <s v="HOURLY"/>
  </r>
  <r>
    <s v="16379"/>
    <n v="16379"/>
    <s v="Sanders, Sharlina I"/>
    <m/>
    <m/>
    <m/>
    <m/>
    <m/>
    <m/>
    <m/>
    <m/>
    <m/>
    <x v="0"/>
    <s v="Y"/>
    <n v="0"/>
    <n v="0"/>
    <n v="0"/>
    <m/>
    <m/>
    <m/>
    <m/>
    <n v="3849"/>
    <s v="Customer Support Associate"/>
    <s v="Customer Service Organization"/>
    <x v="2"/>
    <s v="1"/>
    <s v="ATM-Waco-CCC"/>
    <s v="ATM-CSO-Customer Contact Center [1212]"/>
    <s v="1212"/>
    <s v="HOURLY"/>
  </r>
  <r>
    <s v="16381"/>
    <n v="16381"/>
    <s v="Hendrix, Cynthia M"/>
    <m/>
    <m/>
    <m/>
    <m/>
    <m/>
    <m/>
    <m/>
    <m/>
    <m/>
    <x v="0"/>
    <s v="Y"/>
    <n v="1292.94"/>
    <n v="861.95999999999992"/>
    <n v="0"/>
    <m/>
    <m/>
    <m/>
    <m/>
    <n v="1879"/>
    <s v="Customer Support Associate"/>
    <s v="Customer Service Organization"/>
    <x v="2"/>
    <s v="1"/>
    <s v="ATM-Waco-CCC"/>
    <s v="ATM-CSO-Customer Contact Center [1212]"/>
    <s v="1212"/>
    <s v="HOURLY"/>
  </r>
  <r>
    <s v="16382"/>
    <n v="16382"/>
    <s v="Montgomery-Bryant, Donna L"/>
    <m/>
    <m/>
    <m/>
    <m/>
    <m/>
    <m/>
    <m/>
    <m/>
    <m/>
    <x v="0"/>
    <s v="Y"/>
    <n v="1299.5999999999999"/>
    <n v="1299.5899999999999"/>
    <n v="0"/>
    <m/>
    <m/>
    <m/>
    <m/>
    <n v="3010"/>
    <s v="Customer Account Supv"/>
    <s v="Customer Service Organization"/>
    <x v="2"/>
    <s v="2"/>
    <s v="ATM-Waco-CCC"/>
    <s v="ATM-CSO-Customer Contact Center [1212]"/>
    <s v="1212"/>
    <s v="HOURLY"/>
  </r>
  <r>
    <s v="16383"/>
    <n v="16383"/>
    <s v="Galvez, Cynthia"/>
    <m/>
    <m/>
    <m/>
    <m/>
    <m/>
    <m/>
    <m/>
    <m/>
    <m/>
    <x v="0"/>
    <s v="Y"/>
    <n v="869.39999999999986"/>
    <n v="869.38999999999987"/>
    <n v="0"/>
    <m/>
    <m/>
    <m/>
    <m/>
    <n v="1477"/>
    <s v="Customer Support Associate"/>
    <s v="Customer Service Organization"/>
    <x v="2"/>
    <s v="1"/>
    <s v="ATM-Waco-CCC"/>
    <s v="ATM-CSO-Customer Contact Center [1212]"/>
    <s v="1212"/>
    <s v="HOURLY"/>
  </r>
  <r>
    <s v="16387"/>
    <n v="16387"/>
    <s v="Schange, Robert Z (Zane)"/>
    <m/>
    <m/>
    <m/>
    <m/>
    <m/>
    <m/>
    <m/>
    <m/>
    <m/>
    <x v="0"/>
    <s v="Y"/>
    <n v="1297.3300000000004"/>
    <n v="1297.3300000000002"/>
    <n v="0"/>
    <m/>
    <m/>
    <m/>
    <m/>
    <n v="3874"/>
    <s v="Customer Experience Analyst"/>
    <s v="Customer Service Organization"/>
    <x v="2"/>
    <s v="4"/>
    <s v="ATM-Waco-CCC"/>
    <s v="ATM-CSO-Customer Contact Center [1212]"/>
    <s v="1212"/>
    <s v="PERIOD"/>
  </r>
  <r>
    <s v="16391"/>
    <n v="16391"/>
    <s v="Estrada, Angie"/>
    <m/>
    <m/>
    <m/>
    <m/>
    <m/>
    <m/>
    <m/>
    <m/>
    <m/>
    <x v="0"/>
    <s v="Y"/>
    <n v="932.33"/>
    <n v="932.31000000000006"/>
    <n v="0"/>
    <m/>
    <m/>
    <m/>
    <m/>
    <n v="1286"/>
    <s v="Customer Support Associate"/>
    <s v="Customer Service Organization"/>
    <x v="2"/>
    <s v="1"/>
    <s v="ATM-Waco-CCC"/>
    <s v="ATM-CSO-Customer Contact Center [1212]"/>
    <s v="1212"/>
    <s v="HOURLY"/>
  </r>
  <r>
    <s v="16393"/>
    <n v="16393"/>
    <s v="Price, James A (Alec)"/>
    <m/>
    <m/>
    <m/>
    <m/>
    <m/>
    <m/>
    <m/>
    <m/>
    <m/>
    <x v="0"/>
    <s v="Y"/>
    <n v="1956.4700000000003"/>
    <n v="978.24000000000024"/>
    <n v="0"/>
    <m/>
    <m/>
    <m/>
    <m/>
    <n v="3444"/>
    <s v="Builder Services Specialist"/>
    <s v="Customer Service Organization"/>
    <x v="2"/>
    <s v="2"/>
    <s v="ATM-Waco-CCC"/>
    <s v="ATM-CSO-Customer Contact Center [1212]"/>
    <s v="1212"/>
    <s v="HOURLY"/>
  </r>
  <r>
    <s v="16394"/>
    <n v="16394"/>
    <s v="Dugdale, Amber D"/>
    <m/>
    <m/>
    <m/>
    <m/>
    <m/>
    <m/>
    <m/>
    <m/>
    <m/>
    <x v="0"/>
    <s v="Y"/>
    <n v="1171.8499999999999"/>
    <n v="1171.8399999999999"/>
    <n v="0"/>
    <m/>
    <m/>
    <m/>
    <m/>
    <n v="1451"/>
    <s v="Revenue Management Quality Specialist"/>
    <s v="Customer Service Organization"/>
    <x v="2"/>
    <s v="3"/>
    <s v="ATM-Dal-CSO"/>
    <s v="ATM-Dal-Customer Revenue Management [1228]"/>
    <s v="1228"/>
    <s v="HOURLY"/>
  </r>
  <r>
    <s v="16403"/>
    <n v="16403"/>
    <s v="Martinez, Diane C"/>
    <m/>
    <m/>
    <m/>
    <m/>
    <m/>
    <m/>
    <m/>
    <m/>
    <m/>
    <x v="0"/>
    <s v="Y"/>
    <n v="853.13"/>
    <n v="853.13"/>
    <n v="0"/>
    <m/>
    <m/>
    <m/>
    <m/>
    <n v="2699"/>
    <s v="Customer Support Associate"/>
    <s v="Customer Service Organization"/>
    <x v="2"/>
    <s v="1"/>
    <s v="ATM-Waco-CCC"/>
    <s v="ATM-CSO-Customer Contact Center [1212]"/>
    <s v="1212"/>
    <s v="HOURLY"/>
  </r>
  <r>
    <s v="16404"/>
    <n v="16404"/>
    <s v="Castillo, Oscar C"/>
    <m/>
    <m/>
    <m/>
    <m/>
    <m/>
    <m/>
    <m/>
    <m/>
    <m/>
    <x v="0"/>
    <s v="Y"/>
    <n v="331.11"/>
    <n v="331.1"/>
    <n v="0"/>
    <m/>
    <m/>
    <m/>
    <m/>
    <n v="718"/>
    <s v="Customer Support Associate"/>
    <s v="Customer Service Organization"/>
    <x v="2"/>
    <s v="1"/>
    <s v="ATM-Waco-CCC"/>
    <s v="ATM-CSO-Customer Contact Center [1212]"/>
    <s v="1212"/>
    <s v="HOURLY"/>
  </r>
  <r>
    <s v="16405"/>
    <n v="16405"/>
    <s v="Casas, John C"/>
    <m/>
    <m/>
    <m/>
    <m/>
    <m/>
    <m/>
    <m/>
    <m/>
    <m/>
    <x v="1"/>
    <s v="N"/>
    <n v="1175.74"/>
    <n v="1175.74"/>
    <n v="1175.74"/>
    <m/>
    <m/>
    <m/>
    <m/>
    <n v="699"/>
    <s v="Cash Reconciliation Analyst"/>
    <s v="Customer Service Organization"/>
    <x v="2"/>
    <s v="4"/>
    <s v="ATM-Dal-CSO"/>
    <s v="ATM-Dal-Customer Revenue Management [1228]"/>
    <s v="1228"/>
    <s v="HOURLY"/>
  </r>
  <r>
    <s v="16407"/>
    <n v="16407"/>
    <s v="Rankin, Tina L"/>
    <m/>
    <m/>
    <m/>
    <m/>
    <m/>
    <m/>
    <m/>
    <m/>
    <m/>
    <x v="0"/>
    <s v="Y"/>
    <n v="942.24"/>
    <n v="942.23"/>
    <n v="0"/>
    <m/>
    <m/>
    <m/>
    <m/>
    <n v="3900"/>
    <s v="Customer Experience Specialist"/>
    <s v="Customer Service Organization"/>
    <x v="2"/>
    <s v="2"/>
    <s v="ATM-Waco-CCC"/>
    <s v="ATM-CSO-Customer Contact Center [1212]"/>
    <s v="1212"/>
    <s v="HOURLY"/>
  </r>
  <r>
    <s v="16409"/>
    <n v="16409"/>
    <s v="Estelle, Sarah K"/>
    <m/>
    <m/>
    <m/>
    <m/>
    <m/>
    <m/>
    <m/>
    <m/>
    <m/>
    <x v="0"/>
    <s v="Y"/>
    <n v="2728.6399999999994"/>
    <n v="1091.45"/>
    <n v="0"/>
    <m/>
    <m/>
    <m/>
    <m/>
    <n v="1282"/>
    <s v="Revenue Mgmt Coord"/>
    <s v="Customer Service Organization"/>
    <x v="2"/>
    <s v="2"/>
    <s v="ATM-Dal-CSO"/>
    <s v="ATM-Dal-Customer Revenue Management [1228]"/>
    <s v="1228"/>
    <s v="HOURLY"/>
  </r>
  <r>
    <s v="16410"/>
    <n v="16410"/>
    <s v="Sauls, Lenette C (Casey)"/>
    <m/>
    <m/>
    <m/>
    <m/>
    <m/>
    <m/>
    <m/>
    <m/>
    <m/>
    <x v="0"/>
    <s v="Y"/>
    <n v="5895.32"/>
    <n v="1572.08"/>
    <n v="0"/>
    <m/>
    <m/>
    <m/>
    <m/>
    <n v="3864"/>
    <s v="Revenue Mgmt Spec"/>
    <s v="Customer Service Organization"/>
    <x v="2"/>
    <s v="3"/>
    <s v="ATM-Dal-CSO"/>
    <s v="ATM-Dal-Customer Revenue Management [1228]"/>
    <s v="1228"/>
    <s v="HOURLY"/>
  </r>
  <r>
    <s v="16415"/>
    <n v="16415"/>
    <s v="Deleon, Matilda"/>
    <m/>
    <m/>
    <m/>
    <m/>
    <m/>
    <m/>
    <m/>
    <m/>
    <m/>
    <x v="0"/>
    <s v="Y"/>
    <n v="974.58000000000015"/>
    <n v="874.53"/>
    <n v="0"/>
    <m/>
    <m/>
    <m/>
    <m/>
    <n v="1079"/>
    <s v="Customer Support Associate"/>
    <s v="Customer Service Organization"/>
    <x v="2"/>
    <s v="1"/>
    <s v="ATM-Waco-CCC"/>
    <s v="ATM-CSO-Customer Contact Center [1212]"/>
    <s v="1212"/>
    <s v="HOURLY"/>
  </r>
  <r>
    <s v="16417"/>
    <n v="16417"/>
    <s v="Torres, Lupe Jr"/>
    <m/>
    <m/>
    <m/>
    <m/>
    <m/>
    <m/>
    <m/>
    <m/>
    <m/>
    <x v="0"/>
    <s v="Y"/>
    <n v="1237.0499999999997"/>
    <n v="989.63000000000011"/>
    <n v="0"/>
    <m/>
    <m/>
    <m/>
    <m/>
    <n v="4400"/>
    <s v="Customer Experience Specialist"/>
    <s v="Customer Service Organization"/>
    <x v="2"/>
    <s v="2"/>
    <s v="ATM-Waco-CCC"/>
    <s v="ATM-CSO-Customer Contact Center [1212]"/>
    <s v="1212"/>
    <s v="HOURLY"/>
  </r>
  <r>
    <s v="16422"/>
    <n v="16422"/>
    <s v="Jackson, Vickie L"/>
    <m/>
    <m/>
    <m/>
    <m/>
    <m/>
    <m/>
    <m/>
    <m/>
    <m/>
    <x v="0"/>
    <s v="Y"/>
    <n v="878.73"/>
    <n v="878.73"/>
    <n v="0"/>
    <m/>
    <m/>
    <m/>
    <m/>
    <n v="2117"/>
    <s v="Customer Support Associate"/>
    <s v="Customer Service Organization"/>
    <x v="2"/>
    <s v="1"/>
    <s v="ATM-Waco-CCC"/>
    <s v="ATM-CSO-Customer Contact Center [1212]"/>
    <s v="1212"/>
    <s v="HOURLY"/>
  </r>
  <r>
    <s v="16425"/>
    <n v="16425"/>
    <s v="Garrett, Angela M (Angie)"/>
    <m/>
    <m/>
    <m/>
    <m/>
    <m/>
    <m/>
    <m/>
    <m/>
    <m/>
    <x v="0"/>
    <s v="Y"/>
    <n v="802.22"/>
    <n v="802.21"/>
    <n v="0"/>
    <m/>
    <m/>
    <m/>
    <m/>
    <n v="1511"/>
    <s v="Customer Support Associate"/>
    <s v="Customer Service Organization"/>
    <x v="2"/>
    <s v="1"/>
    <s v="ATM-Waco-CCC"/>
    <s v="ATM-CSO-Customer Contact Center [1212]"/>
    <s v="1212"/>
    <s v="HOURLY"/>
  </r>
  <r>
    <s v="16428"/>
    <n v="16428"/>
    <s v="Ward, Katha S"/>
    <m/>
    <m/>
    <m/>
    <m/>
    <m/>
    <m/>
    <m/>
    <m/>
    <m/>
    <x v="0"/>
    <s v="Y"/>
    <n v="860.74000000000012"/>
    <n v="860.74000000000012"/>
    <n v="0"/>
    <m/>
    <m/>
    <m/>
    <m/>
    <n v="4603"/>
    <s v="Customer Support Associate"/>
    <s v="Customer Service Organization"/>
    <x v="2"/>
    <s v="1"/>
    <s v="ATM-Waco-CCC"/>
    <s v="ATM-CSO-Customer Contact Center [1212]"/>
    <s v="1212"/>
    <s v="HOURLY"/>
  </r>
  <r>
    <s v="16429"/>
    <n v="16429"/>
    <s v="Arocha, Sylvia A"/>
    <m/>
    <m/>
    <m/>
    <m/>
    <m/>
    <m/>
    <m/>
    <m/>
    <m/>
    <x v="0"/>
    <s v="Y"/>
    <n v="916.25"/>
    <n v="916.25"/>
    <n v="0"/>
    <m/>
    <m/>
    <m/>
    <m/>
    <n v="135"/>
    <s v="Customer Support Associate"/>
    <s v="Customer Service Organization"/>
    <x v="2"/>
    <s v="1"/>
    <s v="ATM-Waco-CCC"/>
    <s v="ATM-CSO-Customer Contact Center [1212]"/>
    <s v="1212"/>
    <s v="HOURLY"/>
  </r>
  <r>
    <s v="16437"/>
    <n v="16437"/>
    <s v="Hutyra, Melissa R"/>
    <m/>
    <m/>
    <m/>
    <m/>
    <m/>
    <m/>
    <m/>
    <m/>
    <m/>
    <x v="0"/>
    <s v="Y"/>
    <n v="2431.91"/>
    <n v="1389.6500000000003"/>
    <n v="0"/>
    <m/>
    <m/>
    <m/>
    <m/>
    <n v="2086"/>
    <s v="Workforce Management Analyst"/>
    <s v="Customer Service Organization"/>
    <x v="2"/>
    <s v="4"/>
    <s v="ATM-Waco-CCC"/>
    <s v="ATM-CSO-Customer Contact Center [1212]"/>
    <s v="1212"/>
    <s v="PERIOD"/>
  </r>
  <r>
    <s v="16439"/>
    <n v="16439"/>
    <s v="Murphy, Dennis R"/>
    <m/>
    <m/>
    <m/>
    <m/>
    <m/>
    <m/>
    <m/>
    <m/>
    <m/>
    <x v="0"/>
    <s v="Y"/>
    <n v="8217.24"/>
    <n v="2238.2700000000004"/>
    <n v="0"/>
    <m/>
    <m/>
    <m/>
    <m/>
    <n v="3102"/>
    <s v="Mgr Revenue Management"/>
    <s v="Customer Service Organization"/>
    <x v="2"/>
    <s v="6"/>
    <s v="ATM-Dal-CSO"/>
    <s v="ATM-Dal-Customer Revenue Management [1228]"/>
    <s v="1228"/>
    <s v="PERIOD"/>
  </r>
  <r>
    <s v="16440"/>
    <n v="16440"/>
    <s v="Scott, Linda F"/>
    <m/>
    <m/>
    <m/>
    <m/>
    <m/>
    <m/>
    <m/>
    <m/>
    <m/>
    <x v="0"/>
    <s v="Y"/>
    <n v="861.57999999999993"/>
    <n v="861.57999999999993"/>
    <n v="0"/>
    <m/>
    <m/>
    <m/>
    <m/>
    <n v="3914"/>
    <s v="Customer Support Associate"/>
    <s v="Customer Service Organization"/>
    <x v="2"/>
    <s v="1"/>
    <s v="ATM-Waco-CCC"/>
    <s v="ATM-CSO-Customer Contact Center [1212]"/>
    <s v="1212"/>
    <s v="HOURLY"/>
  </r>
  <r>
    <s v="16442"/>
    <n v="16442"/>
    <s v="Shields, Carla D"/>
    <m/>
    <m/>
    <m/>
    <m/>
    <m/>
    <m/>
    <m/>
    <m/>
    <m/>
    <x v="0"/>
    <s v="Y"/>
    <n v="9277.68"/>
    <n v="2474.0500000000002"/>
    <n v="0"/>
    <m/>
    <m/>
    <m/>
    <m/>
    <n v="3973"/>
    <s v="Dispatch Quality Specialist"/>
    <s v="Customer Service Organization"/>
    <x v="2"/>
    <s v="3"/>
    <s v="ATM-Plano-CSO"/>
    <s v="ATM-Dal-Dispatch Operations [1215]"/>
    <s v="1215"/>
    <s v="HOURLY"/>
  </r>
  <r>
    <s v="16444"/>
    <n v="16444"/>
    <s v="Garza, Rudy"/>
    <m/>
    <m/>
    <m/>
    <m/>
    <m/>
    <m/>
    <m/>
    <m/>
    <m/>
    <x v="0"/>
    <s v="Y"/>
    <n v="3203.98"/>
    <n v="1602.02"/>
    <n v="0"/>
    <m/>
    <m/>
    <m/>
    <m/>
    <n v="1523"/>
    <s v="Supv Customer Operations"/>
    <s v="Customer Service Organization"/>
    <x v="2"/>
    <s v="5"/>
    <s v="ATM-Waco-CCC"/>
    <s v="ATM-CSO-Customer Contact Center [1212]"/>
    <s v="1212"/>
    <s v="PERIOD"/>
  </r>
  <r>
    <s v="16446"/>
    <n v="16446"/>
    <s v="Shockey, Michele E"/>
    <m/>
    <m/>
    <m/>
    <m/>
    <m/>
    <m/>
    <m/>
    <m/>
    <m/>
    <x v="0"/>
    <s v="Y"/>
    <n v="1063.7"/>
    <n v="1063.7"/>
    <n v="0"/>
    <m/>
    <m/>
    <m/>
    <m/>
    <n v="3979"/>
    <s v="Builder Services Specialist"/>
    <s v="Customer Service Organization"/>
    <x v="2"/>
    <s v="2"/>
    <s v="ATM-Waco-CCC"/>
    <s v="ATM-CSO-Customer Contact Center [1212]"/>
    <s v="1212"/>
    <s v="HOURLY"/>
  </r>
  <r>
    <s v="16450"/>
    <n v="16450"/>
    <s v="Lightfoot, Danny L"/>
    <m/>
    <m/>
    <m/>
    <m/>
    <m/>
    <m/>
    <m/>
    <m/>
    <m/>
    <x v="0"/>
    <s v="Y"/>
    <n v="2397.85"/>
    <n v="2397.8000000000002"/>
    <n v="0"/>
    <m/>
    <m/>
    <m/>
    <m/>
    <n v="2514"/>
    <s v="Mgr Customer Operations"/>
    <s v="Customer Service Organization"/>
    <x v="2"/>
    <s v="6"/>
    <s v="ATM-Waco-CCC"/>
    <s v="ATM-CSO-Customer Contact Center [1212]"/>
    <s v="1212"/>
    <s v="PERIOD"/>
  </r>
  <r>
    <s v="16456"/>
    <n v="16456"/>
    <s v="Acevedo, Vidal Jr"/>
    <m/>
    <m/>
    <m/>
    <m/>
    <m/>
    <m/>
    <m/>
    <m/>
    <m/>
    <x v="2"/>
    <s v="Interest Only"/>
    <n v="4002.9600000000005"/>
    <n v="2287.42"/>
    <n v="2287.48"/>
    <m/>
    <m/>
    <m/>
    <m/>
    <n v="6"/>
    <s v="Mgr Customer Operations"/>
    <s v="Customer Service Organization"/>
    <x v="2"/>
    <s v="6"/>
    <s v="ATM-Waco-CCC"/>
    <s v="ATM-CSO-Customer Contact Center [1212]"/>
    <s v="1212"/>
    <s v="PERIOD"/>
  </r>
  <r>
    <s v="16457"/>
    <n v="16457"/>
    <s v="Pattison, Katherine L (Kathe)"/>
    <m/>
    <m/>
    <m/>
    <m/>
    <m/>
    <m/>
    <m/>
    <m/>
    <m/>
    <x v="0"/>
    <s v="Y"/>
    <n v="2955.6200000000008"/>
    <n v="1074.77"/>
    <n v="0"/>
    <m/>
    <m/>
    <m/>
    <m/>
    <n v="3309"/>
    <s v="Customer Account Supv"/>
    <s v="Customer Service Organization"/>
    <x v="2"/>
    <s v="2"/>
    <s v="ATM-Waco-CCC"/>
    <s v="ATM-CSO-Customer Contact Center [1212]"/>
    <s v="1212"/>
    <s v="HOURLY"/>
  </r>
  <r>
    <s v="16460"/>
    <n v="16460"/>
    <s v="Duncan, Gloria (Glo)"/>
    <m/>
    <m/>
    <m/>
    <m/>
    <m/>
    <m/>
    <m/>
    <m/>
    <m/>
    <x v="0"/>
    <s v="Y"/>
    <n v="1518.6799999999998"/>
    <n v="1012.46"/>
    <n v="0"/>
    <m/>
    <m/>
    <m/>
    <m/>
    <n v="1173"/>
    <s v="Customer Support Associate"/>
    <s v="Customer Service Organization"/>
    <x v="2"/>
    <s v="1"/>
    <s v="ATM-Waco-CCC"/>
    <s v="ATM-CSO-Customer Contact Center [1212]"/>
    <s v="1212"/>
    <s v="HOURLY"/>
  </r>
  <r>
    <s v="16461"/>
    <n v="16461"/>
    <s v="Alvarez, Carmen A"/>
    <m/>
    <m/>
    <m/>
    <m/>
    <m/>
    <m/>
    <m/>
    <m/>
    <m/>
    <x v="0"/>
    <s v="Y"/>
    <n v="1209.0200000000002"/>
    <n v="967.22"/>
    <n v="0"/>
    <m/>
    <m/>
    <m/>
    <m/>
    <n v="2738"/>
    <s v="Customer Support Associate"/>
    <s v="Customer Service Organization"/>
    <x v="2"/>
    <s v="1"/>
    <s v="ATM-Waco-CCC"/>
    <s v="ATM-CSO-Customer Contact Center [1212]"/>
    <s v="1212"/>
    <s v="HOURLY"/>
  </r>
  <r>
    <s v="16467"/>
    <n v="16467"/>
    <s v="Terpening, John E"/>
    <m/>
    <m/>
    <m/>
    <m/>
    <m/>
    <m/>
    <m/>
    <m/>
    <m/>
    <x v="0"/>
    <s v="Y"/>
    <n v="2408.0100000000002"/>
    <n v="1391.3"/>
    <n v="0"/>
    <m/>
    <m/>
    <m/>
    <m/>
    <n v="4308"/>
    <s v="Workforce Management Analyst"/>
    <s v="Customer Service Organization"/>
    <x v="2"/>
    <s v="4"/>
    <s v="ATM-Waco-CCC"/>
    <s v="ATM-CSO-Customer Contact Center [1212]"/>
    <s v="1212"/>
    <s v="PERIOD"/>
  </r>
  <r>
    <s v="16469"/>
    <n v="16469"/>
    <s v="Hogan, Berniece B"/>
    <m/>
    <m/>
    <m/>
    <m/>
    <m/>
    <m/>
    <m/>
    <m/>
    <m/>
    <x v="0"/>
    <s v="Y"/>
    <n v="1042.51"/>
    <n v="834.01"/>
    <n v="0"/>
    <m/>
    <m/>
    <m/>
    <m/>
    <n v="1980"/>
    <s v="Customer Support Associate"/>
    <s v="Customer Service Organization"/>
    <x v="2"/>
    <s v="1"/>
    <s v="ATM-Waco-CCC"/>
    <s v="ATM-CSO-Customer Contact Center [1212]"/>
    <s v="1212"/>
    <s v="HOURLY"/>
  </r>
  <r>
    <s v="16470"/>
    <n v="16470"/>
    <s v="Price, Carla D"/>
    <m/>
    <m/>
    <m/>
    <m/>
    <m/>
    <m/>
    <m/>
    <m/>
    <m/>
    <x v="0"/>
    <s v="Y"/>
    <n v="3152.7599999999998"/>
    <n v="1744.0600000000004"/>
    <n v="0"/>
    <m/>
    <m/>
    <m/>
    <m/>
    <n v="3283"/>
    <s v="Supv Training Delivery"/>
    <s v="Shared Services"/>
    <x v="0"/>
    <s v="5"/>
    <s v="ATM-Waco-CCC"/>
    <s v="ATM-Dal-Tech Training Delivery [1414]"/>
    <s v="1414"/>
    <s v="PERIOD"/>
  </r>
  <r>
    <s v="16471"/>
    <n v="16471"/>
    <s v="Williamson, Peggy S"/>
    <m/>
    <m/>
    <m/>
    <m/>
    <m/>
    <m/>
    <m/>
    <m/>
    <m/>
    <x v="0"/>
    <s v="Y"/>
    <n v="993.12"/>
    <n v="993.11"/>
    <n v="0"/>
    <m/>
    <m/>
    <m/>
    <m/>
    <n v="4774"/>
    <s v="Customer Support Associate"/>
    <s v="Customer Service Organization"/>
    <x v="2"/>
    <s v="1"/>
    <s v="ATM-Waco-CCC"/>
    <s v="ATM-CSO-Customer Contact Center [1212]"/>
    <s v="1212"/>
    <s v="HOURLY"/>
  </r>
  <r>
    <s v="16473"/>
    <n v="16473"/>
    <s v="Rogers, Scotty G (Scott)"/>
    <m/>
    <m/>
    <m/>
    <m/>
    <m/>
    <m/>
    <m/>
    <m/>
    <m/>
    <x v="0"/>
    <s v="Y"/>
    <n v="6336.8399999999992"/>
    <n v="1623.2299999999996"/>
    <n v="0"/>
    <m/>
    <m/>
    <m/>
    <m/>
    <n v="3740"/>
    <s v="Workforce Management Analyst"/>
    <s v="Customer Service Organization"/>
    <x v="2"/>
    <s v="4"/>
    <s v="ATM-Waco-CCC"/>
    <s v="ATM-CSO-Customer Contact Center [1212]"/>
    <s v="1212"/>
    <s v="PERIOD"/>
  </r>
  <r>
    <s v="16474"/>
    <n v="16474"/>
    <s v="Ryan, Darrell B"/>
    <m/>
    <m/>
    <m/>
    <m/>
    <m/>
    <m/>
    <m/>
    <m/>
    <m/>
    <x v="0"/>
    <s v="Y"/>
    <n v="869.27999999999986"/>
    <n v="869.27999999999986"/>
    <n v="0"/>
    <m/>
    <m/>
    <m/>
    <m/>
    <n v="3814"/>
    <s v="Administrative Assistant"/>
    <s v="Customer Service Organization"/>
    <x v="2"/>
    <s v="1"/>
    <s v="ATM-Waco-CCC"/>
    <s v="ATM-CSO-Customer Contact Center [1212]"/>
    <s v="1212"/>
    <s v="HOURLY"/>
  </r>
  <r>
    <s v="16480"/>
    <n v="16480"/>
    <s v="Peterson, Stacy A"/>
    <m/>
    <m/>
    <m/>
    <m/>
    <m/>
    <m/>
    <m/>
    <m/>
    <m/>
    <x v="0"/>
    <s v="Y"/>
    <n v="958.25000000000011"/>
    <n v="958.23000000000013"/>
    <n v="0"/>
    <m/>
    <m/>
    <m/>
    <m/>
    <n v="3360"/>
    <s v="Sr Admin Assistant"/>
    <s v="Customer Service Organization"/>
    <x v="2"/>
    <s v="2"/>
    <s v="ATM-Waco-CCC"/>
    <s v="ATM-CSO-Customer Contact Center [1212]"/>
    <s v="1212"/>
    <s v="HOURLY"/>
  </r>
  <r>
    <s v="16481"/>
    <n v="16481"/>
    <s v="Watkins, Donna"/>
    <m/>
    <m/>
    <m/>
    <m/>
    <m/>
    <m/>
    <m/>
    <m/>
    <m/>
    <x v="0"/>
    <s v="Y"/>
    <n v="1055.6199999999999"/>
    <n v="844.5"/>
    <n v="0"/>
    <m/>
    <m/>
    <m/>
    <m/>
    <n v="4630"/>
    <s v="Customer Support Associate"/>
    <s v="Customer Service Organization"/>
    <x v="2"/>
    <s v="1"/>
    <s v="ATM-Waco-CCC"/>
    <s v="ATM-CSO-Customer Contact Center [1212]"/>
    <s v="1212"/>
    <s v="HOURLY"/>
  </r>
  <r>
    <s v="16485"/>
    <n v="16485"/>
    <s v="Hawkes, Laura A"/>
    <m/>
    <m/>
    <m/>
    <m/>
    <m/>
    <m/>
    <m/>
    <m/>
    <m/>
    <x v="0"/>
    <s v="Y"/>
    <n v="829.8"/>
    <n v="553.21"/>
    <n v="0"/>
    <m/>
    <m/>
    <m/>
    <m/>
    <n v="1825"/>
    <s v="Cust Support Assoc-PT"/>
    <s v="Customer Service Organization"/>
    <x v="2"/>
    <s v="1"/>
    <s v="ATM-Waco-CCC"/>
    <s v="ATM-CSO-Customer Contact Center [1212]"/>
    <s v="1212"/>
    <s v="HOURLY"/>
  </r>
  <r>
    <s v="16488"/>
    <n v="16488"/>
    <s v="Beavers, Geraldine (Gerri)"/>
    <m/>
    <m/>
    <m/>
    <m/>
    <m/>
    <m/>
    <m/>
    <m/>
    <m/>
    <x v="0"/>
    <s v="Y"/>
    <n v="190.83"/>
    <n v="190.83"/>
    <n v="0"/>
    <m/>
    <m/>
    <m/>
    <m/>
    <n v="263"/>
    <s v="Builder Services Specialist"/>
    <s v="Customer Service Organization"/>
    <x v="2"/>
    <s v="2"/>
    <s v="ATM-Waco-CCC"/>
    <s v="ATM-CSO-Customer Contact Center [1212]"/>
    <s v="1212"/>
    <s v="HOURLY"/>
  </r>
  <r>
    <s v="16492"/>
    <n v="16492"/>
    <s v="Hughes, Katrina K"/>
    <m/>
    <m/>
    <m/>
    <m/>
    <m/>
    <m/>
    <m/>
    <m/>
    <m/>
    <x v="0"/>
    <s v="Y"/>
    <n v="840.4899999999999"/>
    <n v="840.4899999999999"/>
    <n v="0"/>
    <m/>
    <m/>
    <m/>
    <m/>
    <n v="2057"/>
    <s v="Customer Support Associate"/>
    <s v="Customer Service Organization"/>
    <x v="2"/>
    <s v="1"/>
    <s v="ATM-Waco-CCC"/>
    <s v="ATM-CSO-Customer Contact Center [1212]"/>
    <s v="1212"/>
    <s v="HOURLY"/>
  </r>
  <r>
    <s v="16497"/>
    <n v="16497"/>
    <s v="Briggs, Ronald T (Trey)"/>
    <m/>
    <m/>
    <m/>
    <m/>
    <m/>
    <m/>
    <m/>
    <m/>
    <m/>
    <x v="0"/>
    <s v="Y"/>
    <n v="3035.76"/>
    <n v="1517.8600000000001"/>
    <n v="0"/>
    <m/>
    <m/>
    <m/>
    <m/>
    <n v="469"/>
    <s v="Supv Dispatching"/>
    <s v="Customer Service Organization"/>
    <x v="2"/>
    <s v="5"/>
    <s v="ATM-Plano-CSO"/>
    <s v="ATM-Dal-Dispatch Operations [1215]"/>
    <s v="1215"/>
    <s v="PERIOD"/>
  </r>
  <r>
    <s v="16500"/>
    <n v="16500"/>
    <s v="Guerrero, Criselda"/>
    <m/>
    <m/>
    <m/>
    <m/>
    <m/>
    <m/>
    <m/>
    <m/>
    <m/>
    <x v="0"/>
    <s v="Y"/>
    <n v="978.77"/>
    <n v="978.77"/>
    <n v="0"/>
    <m/>
    <m/>
    <m/>
    <m/>
    <n v="1695"/>
    <s v="Customer Experience Specialist"/>
    <s v="Customer Service Organization"/>
    <x v="2"/>
    <s v="2"/>
    <s v="ATM-Waco-CCC"/>
    <s v="ATM-CSO-Customer Contact Center [1212]"/>
    <s v="1212"/>
    <s v="HOURLY"/>
  </r>
  <r>
    <s v="16512"/>
    <n v="16512"/>
    <s v="Bone, Chris"/>
    <m/>
    <m/>
    <m/>
    <m/>
    <m/>
    <m/>
    <m/>
    <m/>
    <m/>
    <x v="0"/>
    <s v="Y"/>
    <n v="2696.6600000000008"/>
    <n v="2058.27"/>
    <n v="0"/>
    <m/>
    <m/>
    <m/>
    <m/>
    <n v="394"/>
    <s v="Supv Revenue Management"/>
    <s v="Customer Service Organization"/>
    <x v="2"/>
    <s v="5"/>
    <s v="ATM-Dal-CSO"/>
    <s v="ATM-Dal-Customer Revenue Management [1228]"/>
    <s v="1228"/>
    <s v="PERIOD"/>
  </r>
  <r>
    <s v="16516"/>
    <n v="16516"/>
    <s v="Martin, Kenneth B (Chip)"/>
    <m/>
    <m/>
    <m/>
    <m/>
    <m/>
    <m/>
    <m/>
    <m/>
    <m/>
    <x v="0"/>
    <s v="Y"/>
    <n v="3595.0100000000007"/>
    <n v="1582.88"/>
    <n v="0"/>
    <m/>
    <m/>
    <m/>
    <m/>
    <n v="2684"/>
    <s v="Supv Customer Operations"/>
    <s v="Customer Service Organization"/>
    <x v="2"/>
    <s v="5"/>
    <s v="ATM-Waco-CCC"/>
    <s v="ATM-CSO-Customer Contact Center [1212]"/>
    <s v="1212"/>
    <s v="PERIOD"/>
  </r>
  <r>
    <s v="16517"/>
    <n v="16517"/>
    <s v="Nguyen, Nga T"/>
    <m/>
    <m/>
    <m/>
    <m/>
    <m/>
    <m/>
    <m/>
    <m/>
    <m/>
    <x v="2"/>
    <s v="Interest Only"/>
    <n v="1805.5699999999993"/>
    <n v="1444.4499999999996"/>
    <n v="1444.4299999999996"/>
    <m/>
    <m/>
    <m/>
    <m/>
    <n v="3172"/>
    <s v="Training Analyst"/>
    <s v="Shared Services"/>
    <x v="0"/>
    <s v="4"/>
    <s v="ATM-Amarillo CCC"/>
    <s v="ATM-SS Dallas Training &amp; Knowledge Mgmt [1216]"/>
    <s v="1216"/>
    <s v="PERIOD"/>
  </r>
  <r>
    <s v="16518"/>
    <n v="16518"/>
    <s v="Rivera, Hilda"/>
    <m/>
    <m/>
    <m/>
    <m/>
    <m/>
    <m/>
    <m/>
    <m/>
    <m/>
    <x v="0"/>
    <s v="Y"/>
    <n v="1854.7899999999997"/>
    <n v="927.4"/>
    <n v="0"/>
    <m/>
    <m/>
    <m/>
    <m/>
    <n v="3654"/>
    <s v="Customer Support Associate"/>
    <s v="Customer Service Organization"/>
    <x v="2"/>
    <s v="1"/>
    <s v="ATM-Waco-CCC"/>
    <s v="ATM-CSO-Customer Contact Center [1212]"/>
    <s v="1212"/>
    <s v="HOURLY"/>
  </r>
  <r>
    <s v="16525"/>
    <n v="16525"/>
    <s v="Rodriguez, Cecilia"/>
    <m/>
    <m/>
    <m/>
    <m/>
    <m/>
    <m/>
    <m/>
    <m/>
    <m/>
    <x v="0"/>
    <s v="Y"/>
    <n v="0"/>
    <n v="0"/>
    <n v="0"/>
    <m/>
    <m/>
    <m/>
    <m/>
    <n v="3710"/>
    <s v="Customer Support Associate"/>
    <s v="Customer Service Organization"/>
    <x v="2"/>
    <s v="1"/>
    <s v="ATM-Amarillo CCC"/>
    <s v="ATM-CSO-Customer Contact Center [1212]"/>
    <s v="1212"/>
    <s v="HOURLY"/>
  </r>
  <r>
    <s v="16539"/>
    <n v="16539"/>
    <s v="Ward, James D"/>
    <m/>
    <m/>
    <m/>
    <m/>
    <m/>
    <m/>
    <m/>
    <m/>
    <m/>
    <x v="0"/>
    <s v="Y"/>
    <n v="2808.8100000000004"/>
    <n v="1434.5700000000002"/>
    <n v="0"/>
    <m/>
    <m/>
    <m/>
    <m/>
    <n v="4599"/>
    <s v="Crew Leader"/>
    <s v="Kentucky-Mid-States Division"/>
    <x v="3"/>
    <s v="4"/>
    <s v="KMD-Glasgow Ops"/>
    <s v="KMD-Glasgow-C&amp;M/Service [2735]"/>
    <s v="2735"/>
    <s v="HOURLY"/>
  </r>
  <r>
    <s v="16543"/>
    <n v="16543"/>
    <s v="Scott, Keith H"/>
    <m/>
    <m/>
    <m/>
    <m/>
    <m/>
    <m/>
    <m/>
    <m/>
    <m/>
    <x v="0"/>
    <s v="Y"/>
    <n v="12976.08"/>
    <n v="2076.17"/>
    <n v="0"/>
    <m/>
    <m/>
    <m/>
    <m/>
    <n v="3913"/>
    <s v="Sr Strategic Sourcing Specialist"/>
    <s v="Shared Services"/>
    <x v="0"/>
    <s v="5"/>
    <s v="ATM-Dal-Lincoln III"/>
    <s v="ATM-Dal-Fleet Management [1913]"/>
    <s v="1913"/>
    <s v="PERIOD"/>
  </r>
  <r>
    <s v="16545"/>
    <n v="16545"/>
    <s v="Williams, Jerod C"/>
    <m/>
    <m/>
    <m/>
    <m/>
    <m/>
    <m/>
    <m/>
    <m/>
    <m/>
    <x v="0"/>
    <s v="Y"/>
    <n v="1978.0800000000004"/>
    <n v="1130.3400000000004"/>
    <n v="0"/>
    <m/>
    <m/>
    <m/>
    <m/>
    <n v="4752"/>
    <s v="Instructor"/>
    <s v="Shared Services"/>
    <x v="0"/>
    <s v="4"/>
    <s v="ATM-Plano Training Center"/>
    <s v="ATM-Dal-Tech Training Delivery [1414]"/>
    <s v="1414"/>
    <s v="PERIOD"/>
  </r>
  <r>
    <s v="16551"/>
    <n v="16551"/>
    <s v="Siedelmann, Richard T (Rick)"/>
    <m/>
    <m/>
    <m/>
    <m/>
    <m/>
    <m/>
    <m/>
    <m/>
    <m/>
    <x v="0"/>
    <s v="Y"/>
    <n v="1756.5999999999997"/>
    <n v="1405.2700000000004"/>
    <n v="0"/>
    <m/>
    <m/>
    <m/>
    <m/>
    <n v="3990"/>
    <s v="Desktop Support Technician"/>
    <s v="Shared Services"/>
    <x v="0"/>
    <s v="4"/>
    <s v="ATM-Dallas Lincoln II"/>
    <s v="ATM-Dal-IT Engineering &amp; Operations [1137]"/>
    <s v="1137"/>
    <s v="HOURLY"/>
  </r>
  <r>
    <s v="16553"/>
    <n v="16553"/>
    <s v="Buchanan, Bonita S"/>
    <m/>
    <m/>
    <m/>
    <m/>
    <m/>
    <m/>
    <m/>
    <m/>
    <m/>
    <x v="0"/>
    <s v="Y"/>
    <n v="2312.0499999999993"/>
    <n v="2312.0499999999993"/>
    <n v="0"/>
    <m/>
    <m/>
    <m/>
    <m/>
    <n v="559"/>
    <s v="Mgr Telecommunications Vendor Mgmt"/>
    <s v="Shared Services"/>
    <x v="0"/>
    <s v="6"/>
    <s v="ATM-Dallas Lincoln II"/>
    <s v="ATM-Dal-IT Security [1164]"/>
    <s v="1164"/>
    <s v="PERIOD"/>
  </r>
  <r>
    <s v="16555"/>
    <n v="16555"/>
    <s v="Ginty, Ryan D"/>
    <m/>
    <m/>
    <m/>
    <m/>
    <m/>
    <m/>
    <m/>
    <m/>
    <m/>
    <x v="0"/>
    <s v="Y"/>
    <n v="13518.699999999997"/>
    <n v="3605"/>
    <n v="0"/>
    <m/>
    <m/>
    <m/>
    <m/>
    <n v="1567"/>
    <s v="Dir Gas Acctg &amp; Rate Admin"/>
    <s v="Shared Services"/>
    <x v="0"/>
    <s v="8"/>
    <s v="ATM-Dal-Lincoln III"/>
    <s v="ATM-Dal-Gas Accounting [1123]"/>
    <s v="1123"/>
    <s v="PERIOD"/>
  </r>
  <r>
    <s v="16559"/>
    <n v="16559"/>
    <s v="McClure, Michael R (Mike)"/>
    <m/>
    <m/>
    <m/>
    <m/>
    <m/>
    <m/>
    <m/>
    <m/>
    <m/>
    <x v="0"/>
    <s v="Y"/>
    <n v="3501.33"/>
    <n v="1750.67"/>
    <n v="0"/>
    <m/>
    <m/>
    <m/>
    <m/>
    <n v="2785"/>
    <s v="Sr Gas Controller"/>
    <s v="Shared Services"/>
    <x v="0"/>
    <s v="4"/>
    <s v="ATM-Franklin"/>
    <s v="ATM-Franklin-Gas Control [1835]"/>
    <s v="1835"/>
    <s v="HOURLY"/>
  </r>
  <r>
    <s v="16564"/>
    <n v="16564"/>
    <s v="Moore, George A (Akers)"/>
    <m/>
    <m/>
    <m/>
    <m/>
    <m/>
    <m/>
    <m/>
    <m/>
    <m/>
    <x v="0"/>
    <s v="Y"/>
    <n v="9665.36"/>
    <n v="2807.83"/>
    <n v="0"/>
    <m/>
    <m/>
    <m/>
    <m/>
    <n v="3021"/>
    <s v="Mgr Supply Chain &amp; Operational Sourcing"/>
    <s v="Shared Services"/>
    <x v="0"/>
    <s v="6"/>
    <s v="ATM-Dal-Lincoln III"/>
    <s v="ATM-Dal-Supply Chain [1118]"/>
    <s v="1118"/>
    <s v="PERIOD"/>
  </r>
  <r>
    <s v="16565"/>
    <n v="16565"/>
    <s v="Fisher, Tal T"/>
    <m/>
    <m/>
    <m/>
    <m/>
    <m/>
    <m/>
    <m/>
    <m/>
    <m/>
    <x v="0"/>
    <s v="Y"/>
    <n v="1716.08"/>
    <n v="1716.08"/>
    <n v="0"/>
    <m/>
    <m/>
    <m/>
    <m/>
    <n v="1350"/>
    <s v="Desktop Support Technician"/>
    <s v="Shared Services"/>
    <x v="0"/>
    <s v="4"/>
    <s v="ATM-Dallas Lincoln II"/>
    <s v="ATM-Dal-IT Engineering &amp; Operations [1137]"/>
    <s v="1137"/>
    <s v="HOURLY"/>
  </r>
  <r>
    <s v="16572"/>
    <n v="16572"/>
    <s v="Culbertson, Kristie G"/>
    <m/>
    <m/>
    <m/>
    <m/>
    <m/>
    <m/>
    <m/>
    <m/>
    <m/>
    <x v="1"/>
    <s v="N"/>
    <n v="1187.92"/>
    <n v="1187.92"/>
    <n v="1187.92"/>
    <m/>
    <m/>
    <m/>
    <m/>
    <n v="972"/>
    <s v="Human Resources Coord"/>
    <s v="Shared Services"/>
    <x v="0"/>
    <s v="3"/>
    <s v="ATM-Dal-Lincoln III"/>
    <s v="ATM-Dal-SS Dallas SVP Human Resources [1403]"/>
    <s v="1403"/>
    <s v="HOURLY"/>
  </r>
  <r>
    <s v="16582"/>
    <n v="16582"/>
    <s v="Daniels, Anita K"/>
    <m/>
    <m/>
    <m/>
    <m/>
    <m/>
    <m/>
    <m/>
    <m/>
    <m/>
    <x v="0"/>
    <s v="Y"/>
    <n v="1203"/>
    <n v="962.39"/>
    <n v="0"/>
    <m/>
    <m/>
    <m/>
    <m/>
    <n v="1005"/>
    <s v="Customer Support Associate"/>
    <s v="Customer Service Organization"/>
    <x v="2"/>
    <s v="1"/>
    <s v="ATM-Waco-CCC"/>
    <s v="ATM-CSO-Customer Contact Center [1212]"/>
    <s v="1212"/>
    <s v="HOURLY"/>
  </r>
  <r>
    <s v="16604"/>
    <n v="16604"/>
    <s v="Wigginton, Barry K (Kevin)"/>
    <m/>
    <m/>
    <m/>
    <m/>
    <m/>
    <m/>
    <m/>
    <m/>
    <m/>
    <x v="0"/>
    <s v="Y"/>
    <n v="2587.3000000000002"/>
    <n v="1478.46"/>
    <n v="0"/>
    <m/>
    <m/>
    <m/>
    <m/>
    <n v="4723"/>
    <s v="Storage Technician"/>
    <s v="Kentucky-Mid-States Division"/>
    <x v="3"/>
    <s v="3"/>
    <s v="KMD-Owensboro"/>
    <s v="KMD-Owensboro-Storage&amp;Transmission [2609]"/>
    <s v="2609"/>
    <s v="HOURLY"/>
  </r>
  <r>
    <s v="16606"/>
    <n v="16606"/>
    <s v="Herrera, Moises"/>
    <m/>
    <m/>
    <m/>
    <m/>
    <m/>
    <m/>
    <m/>
    <m/>
    <m/>
    <x v="0"/>
    <s v="Y"/>
    <n v="1789.4599999999998"/>
    <n v="1033.81"/>
    <n v="0"/>
    <m/>
    <m/>
    <m/>
    <m/>
    <n v="1913"/>
    <s v="Account Verification Specialist"/>
    <s v="Customer Service Organization"/>
    <x v="2"/>
    <s v="3"/>
    <s v="ATM-Dal-CSO"/>
    <s v="ATM-Dal-Customer Revenue Management [1228]"/>
    <s v="1228"/>
    <s v="HOURLY"/>
  </r>
  <r>
    <s v="16621"/>
    <n v="16621"/>
    <s v="Thompson, Charles D Jr. (Charlie)"/>
    <m/>
    <m/>
    <m/>
    <m/>
    <m/>
    <m/>
    <m/>
    <m/>
    <m/>
    <x v="0"/>
    <s v="Y"/>
    <n v="2924.8399999999997"/>
    <n v="1462.42"/>
    <n v="0"/>
    <m/>
    <m/>
    <m/>
    <m/>
    <n v="4343"/>
    <s v="Crew Leader"/>
    <s v="Kentucky-Mid-States Division"/>
    <x v="3"/>
    <s v="4"/>
    <s v="KMD-Campbellsville"/>
    <s v="KMD-Campbellsville-C&amp;M/Service [2738]"/>
    <s v="2738"/>
    <s v="HOURLY"/>
  </r>
  <r>
    <s v="16623"/>
    <n v="16623"/>
    <s v="Bonzer, Melody A (Mel)"/>
    <m/>
    <m/>
    <m/>
    <m/>
    <m/>
    <m/>
    <m/>
    <m/>
    <m/>
    <x v="0"/>
    <s v="Y"/>
    <n v="2298.54"/>
    <n v="714.45"/>
    <n v="0"/>
    <m/>
    <m/>
    <m/>
    <m/>
    <n v="400"/>
    <s v="Customer Support Associate"/>
    <s v="Customer Service Organization"/>
    <x v="2"/>
    <s v="1"/>
    <s v="ATM-Amarillo CCC"/>
    <s v="ATM-CSO-Customer Contact Center [1212]"/>
    <s v="1212"/>
    <s v="HOURLY"/>
  </r>
  <r>
    <s v="16631"/>
    <n v="16631"/>
    <s v="McElya, Kara L"/>
    <m/>
    <m/>
    <m/>
    <m/>
    <m/>
    <m/>
    <m/>
    <m/>
    <m/>
    <x v="0"/>
    <s v="Y"/>
    <n v="1234.2800000000004"/>
    <n v="1234.2800000000004"/>
    <n v="0"/>
    <m/>
    <m/>
    <m/>
    <m/>
    <n v="2801"/>
    <s v="Customer Experience Analyst"/>
    <s v="Customer Service Organization"/>
    <x v="2"/>
    <s v="4"/>
    <s v="ATM-Amarillo CCC"/>
    <s v="ATM-CSO-Customer Contact Center [1212]"/>
    <s v="1212"/>
    <s v="PERIOD"/>
  </r>
  <r>
    <s v="16637"/>
    <n v="16637"/>
    <s v="Salazar, Frank A"/>
    <m/>
    <m/>
    <m/>
    <m/>
    <m/>
    <m/>
    <m/>
    <m/>
    <m/>
    <x v="0"/>
    <s v="Y"/>
    <n v="1336.42"/>
    <n v="1336.3900000000003"/>
    <n v="0"/>
    <m/>
    <m/>
    <m/>
    <m/>
    <n v="3822"/>
    <s v="Desktop Support Technician"/>
    <s v="Shared Services"/>
    <x v="0"/>
    <s v="4"/>
    <s v="ATM-Amarillo CCC"/>
    <s v="ATM-Dal-IT Customer Services Systems [1156]"/>
    <s v="1156"/>
    <s v="HOURLY"/>
  </r>
  <r>
    <s v="16647"/>
    <n v="16647"/>
    <s v="Cumby, Tracy L (Trey)"/>
    <m/>
    <m/>
    <m/>
    <m/>
    <m/>
    <m/>
    <m/>
    <m/>
    <m/>
    <x v="0"/>
    <s v="Y"/>
    <n v="3531.3499999999995"/>
    <n v="1412.5499999999997"/>
    <n v="0"/>
    <m/>
    <m/>
    <m/>
    <m/>
    <n v="978"/>
    <s v="Curriculum Developer"/>
    <s v="Shared Services"/>
    <x v="0"/>
    <s v="4"/>
    <s v="ATM-Plano Training Center"/>
    <s v="ATM-Dal-Tech Trng Prog &amp; Curriculum [1415]"/>
    <s v="1415"/>
    <s v="PERIOD"/>
  </r>
  <r>
    <s v="16672"/>
    <n v="16672"/>
    <s v="Johnson, John C"/>
    <m/>
    <m/>
    <m/>
    <m/>
    <m/>
    <m/>
    <m/>
    <m/>
    <m/>
    <x v="0"/>
    <s v="Y"/>
    <n v="2785.6400000000008"/>
    <n v="2228.5100000000002"/>
    <n v="0"/>
    <m/>
    <m/>
    <m/>
    <m/>
    <n v="2181"/>
    <s v="Rates &amp; Regulatory Proj Mgr"/>
    <s v="Shared Services"/>
    <x v="0"/>
    <s v="6"/>
    <s v="ATM-Dallas Lincoln II"/>
    <s v="ATM-Dal-Rates &amp; Regulatory [1154]"/>
    <s v="1154"/>
    <s v="PERIOD"/>
  </r>
  <r>
    <s v="16675"/>
    <n v="16675"/>
    <s v="Alarcon, Jonathan D"/>
    <m/>
    <m/>
    <m/>
    <m/>
    <m/>
    <m/>
    <m/>
    <m/>
    <m/>
    <x v="0"/>
    <s v="Y"/>
    <n v="998.47999999999979"/>
    <n v="998.42999999999984"/>
    <n v="0"/>
    <m/>
    <m/>
    <m/>
    <m/>
    <n v="34"/>
    <s v="Revenue Mgmt Spec"/>
    <s v="Customer Service Organization"/>
    <x v="2"/>
    <s v="3"/>
    <s v="ATM-Dal-CSO"/>
    <s v="ATM-Dal-Customer Revenue Management [1228]"/>
    <s v="1228"/>
    <s v="HOURLY"/>
  </r>
  <r>
    <s v="16684"/>
    <n v="16684"/>
    <s v="Redding, Gregory W"/>
    <m/>
    <m/>
    <m/>
    <m/>
    <m/>
    <m/>
    <m/>
    <m/>
    <m/>
    <x v="0"/>
    <s v="Y"/>
    <n v="3995.59"/>
    <n v="998.9"/>
    <n v="0"/>
    <m/>
    <m/>
    <m/>
    <m/>
    <n v="3551"/>
    <s v="Revenue Mgmt Spec"/>
    <s v="Customer Service Organization"/>
    <x v="2"/>
    <s v="3"/>
    <s v="ATM-Dal-CSO"/>
    <s v="ATM-Dal-Customer Revenue Management [1228]"/>
    <s v="1228"/>
    <s v="HOURLY"/>
  </r>
  <r>
    <s v="16708"/>
    <n v="16708"/>
    <s v="Theus, Anthony F"/>
    <m/>
    <m/>
    <m/>
    <m/>
    <m/>
    <m/>
    <m/>
    <m/>
    <m/>
    <x v="0"/>
    <s v="Y"/>
    <n v="1116.7799999999997"/>
    <n v="1116.78"/>
    <n v="0"/>
    <m/>
    <m/>
    <m/>
    <m/>
    <n v="4318"/>
    <s v="TBS Technical Support Analyst"/>
    <s v="Shared Services"/>
    <x v="0"/>
    <s v="4"/>
    <s v="ATM-Dallas Lincoln II"/>
    <s v="ATM-Dal-TBS Technical Support [1838]"/>
    <s v="1838"/>
    <s v="PERIOD"/>
  </r>
  <r>
    <s v="16720"/>
    <n v="16720"/>
    <s v="Roach, Christopher E (Chris)"/>
    <m/>
    <m/>
    <m/>
    <m/>
    <m/>
    <m/>
    <m/>
    <m/>
    <m/>
    <x v="0"/>
    <s v="Y"/>
    <n v="1875.51"/>
    <n v="1875.51"/>
    <n v="0"/>
    <m/>
    <m/>
    <m/>
    <m/>
    <n v="3658"/>
    <s v="Sr Rate Analyst"/>
    <s v="Shared Services"/>
    <x v="0"/>
    <s v="5"/>
    <s v="ATM-Dallas Lincoln II"/>
    <s v="ATM-Dal-Busi Planning &amp; Analysis [1130]"/>
    <s v="1130"/>
    <s v="PERIOD"/>
  </r>
  <r>
    <s v="16722"/>
    <n v="16722"/>
    <s v="Wright, Nina A"/>
    <m/>
    <m/>
    <m/>
    <m/>
    <m/>
    <m/>
    <m/>
    <m/>
    <m/>
    <x v="0"/>
    <s v="Y"/>
    <n v="1372.62"/>
    <n v="793.11000000000024"/>
    <n v="0"/>
    <m/>
    <m/>
    <m/>
    <m/>
    <n v="2710"/>
    <s v="Revenue Mgmt Coord"/>
    <s v="Customer Service Organization"/>
    <x v="2"/>
    <s v="2"/>
    <s v="ATM-Dal-CSO"/>
    <s v="ATM-Dal-Customer Revenue Management [1228]"/>
    <s v="1228"/>
    <s v="HOURLY"/>
  </r>
  <r>
    <s v="16724"/>
    <n v="16724"/>
    <s v="Obenour, David N"/>
    <m/>
    <m/>
    <m/>
    <m/>
    <m/>
    <m/>
    <m/>
    <m/>
    <m/>
    <x v="0"/>
    <s v="Y"/>
    <n v="1084.9100000000001"/>
    <n v="1084.9100000000001"/>
    <n v="0"/>
    <m/>
    <m/>
    <m/>
    <m/>
    <n v="3210"/>
    <s v="Revenue Mgmt Spec"/>
    <s v="Customer Service Organization"/>
    <x v="2"/>
    <s v="3"/>
    <s v="ATM-Dal-CSO"/>
    <s v="ATM-Dal-Customer Revenue Management [1228]"/>
    <s v="1228"/>
    <s v="HOURLY"/>
  </r>
  <r>
    <s v="16728"/>
    <n v="16728"/>
    <s v="Whitaker, Joeseph D"/>
    <m/>
    <m/>
    <m/>
    <m/>
    <m/>
    <m/>
    <m/>
    <m/>
    <m/>
    <x v="0"/>
    <s v="Y"/>
    <n v="9386"/>
    <n v="1877.2000000000005"/>
    <n v="0"/>
    <m/>
    <m/>
    <m/>
    <m/>
    <n v="4691"/>
    <s v="Financial Reporting System Analyst"/>
    <s v="Shared Services"/>
    <x v="0"/>
    <s v="5"/>
    <s v="ATM-Dal-Lincoln III"/>
    <s v="ATM-Dal-Financial Reporting [1125]"/>
    <s v="1125"/>
    <s v="PERIOD"/>
  </r>
  <r>
    <s v="16734"/>
    <n v="16734"/>
    <s v="Tippett, Lance E"/>
    <m/>
    <m/>
    <m/>
    <m/>
    <m/>
    <m/>
    <m/>
    <m/>
    <m/>
    <x v="0"/>
    <s v="Y"/>
    <n v="1002.3500000000001"/>
    <n v="1002.3200000000002"/>
    <n v="0"/>
    <m/>
    <m/>
    <m/>
    <m/>
    <n v="4381"/>
    <s v="Revenue Mgmt Spec"/>
    <s v="Customer Service Organization"/>
    <x v="2"/>
    <s v="3"/>
    <s v="ATM-Dal-CSO"/>
    <s v="ATM-Dal-Customer Revenue Management [1228]"/>
    <s v="1228"/>
    <s v="HOURLY"/>
  </r>
  <r>
    <s v="16735"/>
    <n v="16735"/>
    <s v="Epps, Brandon R"/>
    <m/>
    <m/>
    <m/>
    <m/>
    <m/>
    <m/>
    <m/>
    <m/>
    <m/>
    <x v="0"/>
    <s v="Y"/>
    <n v="1093.4199999999998"/>
    <n v="1093.4199999999998"/>
    <n v="0"/>
    <m/>
    <m/>
    <m/>
    <m/>
    <n v="1268"/>
    <s v="Revenue Mgmt Spec"/>
    <s v="Customer Service Organization"/>
    <x v="2"/>
    <s v="3"/>
    <s v="ATM-Dal-CSO"/>
    <s v="ATM-Dal-Customer Revenue Management [1228]"/>
    <s v="1228"/>
    <s v="HOURLY"/>
  </r>
  <r>
    <s v="16806"/>
    <n v="16806"/>
    <s v="Thomas, Charles E (Charles)"/>
    <m/>
    <m/>
    <m/>
    <m/>
    <m/>
    <m/>
    <m/>
    <m/>
    <m/>
    <x v="0"/>
    <s v="Y"/>
    <n v="2523.27"/>
    <n v="1682.1799999999998"/>
    <n v="0"/>
    <m/>
    <m/>
    <m/>
    <m/>
    <n v="4325"/>
    <s v="Desktop Support Technician"/>
    <s v="Shared Services"/>
    <x v="0"/>
    <s v="4"/>
    <s v="ATM-Waco-CCC"/>
    <s v="ATM-Dal-IT Customer Services Systems [1156]"/>
    <s v="1156"/>
    <s v="HOURLY"/>
  </r>
  <r>
    <s v="16808"/>
    <n v="16808"/>
    <s v="Dutschmann, John M (John)"/>
    <m/>
    <m/>
    <m/>
    <m/>
    <m/>
    <m/>
    <m/>
    <m/>
    <m/>
    <x v="0"/>
    <s v="Y"/>
    <n v="2796.6800000000003"/>
    <n v="1615.8299999999997"/>
    <n v="0"/>
    <m/>
    <m/>
    <m/>
    <m/>
    <n v="1191"/>
    <s v="Telecommunications Engineer"/>
    <s v="Shared Services"/>
    <x v="0"/>
    <s v="5"/>
    <s v="ATM-Waco-CCC"/>
    <s v="ATM-Dal-IT Engineering &amp; Operations [1137]"/>
    <s v="1137"/>
    <s v="PERIOD"/>
  </r>
  <r>
    <s v="16834"/>
    <n v="16834"/>
    <s v="Brown, Ronnie G"/>
    <m/>
    <m/>
    <m/>
    <m/>
    <m/>
    <m/>
    <m/>
    <m/>
    <m/>
    <x v="0"/>
    <s v="Y"/>
    <n v="1950.8300000000002"/>
    <n v="1300.55"/>
    <n v="0"/>
    <m/>
    <m/>
    <m/>
    <m/>
    <n v="535"/>
    <s v="Revenue Mgmt Spec"/>
    <s v="Customer Service Organization"/>
    <x v="2"/>
    <s v="3"/>
    <s v="ATM-Dal-CSO"/>
    <s v="ATM-Dal-Customer Revenue Management [1228]"/>
    <s v="1228"/>
    <s v="HOURLY"/>
  </r>
  <r>
    <s v="16835"/>
    <n v="16835"/>
    <s v="Boyd, Wesley"/>
    <m/>
    <m/>
    <m/>
    <m/>
    <m/>
    <m/>
    <m/>
    <m/>
    <m/>
    <x v="0"/>
    <s v="Y"/>
    <n v="3095.55"/>
    <n v="1238.2199999999998"/>
    <n v="0"/>
    <m/>
    <m/>
    <m/>
    <m/>
    <n v="429"/>
    <s v="Revenue Mgmt Spec"/>
    <s v="Customer Service Organization"/>
    <x v="2"/>
    <s v="3"/>
    <s v="ATM-Dal-CSO"/>
    <s v="ATM-Dal-Customer Revenue Management [1228]"/>
    <s v="1228"/>
    <s v="HOURLY"/>
  </r>
  <r>
    <s v="16836"/>
    <n v="16836"/>
    <s v="McGowan, Shajuana Q"/>
    <m/>
    <m/>
    <m/>
    <m/>
    <m/>
    <m/>
    <m/>
    <m/>
    <m/>
    <x v="0"/>
    <s v="Y"/>
    <n v="1443.3999999999999"/>
    <n v="1443.3999999999999"/>
    <n v="0"/>
    <m/>
    <m/>
    <m/>
    <m/>
    <n v="2808"/>
    <s v="Sr Billing Controls Analyst"/>
    <s v="Customer Service Organization"/>
    <x v="2"/>
    <s v="5"/>
    <s v="ATM-Dal-CSO"/>
    <s v="ATM-Dal-Customer Revenue Management [1228]"/>
    <s v="1228"/>
    <s v="PERIOD"/>
  </r>
  <r>
    <s v="16851"/>
    <n v="16851"/>
    <s v="Cruz, Elva D"/>
    <m/>
    <m/>
    <m/>
    <m/>
    <m/>
    <m/>
    <m/>
    <m/>
    <m/>
    <x v="0"/>
    <s v="Y"/>
    <n v="743.86999999999989"/>
    <n v="743.86999999999989"/>
    <n v="0"/>
    <m/>
    <m/>
    <m/>
    <m/>
    <n v="969"/>
    <s v="Customer Support Associate"/>
    <s v="Customer Service Organization"/>
    <x v="2"/>
    <s v="1"/>
    <s v="ATM-Amarillo CCC"/>
    <s v="ATM-CSO-Customer Contact Center [1212]"/>
    <s v="1212"/>
    <s v="HOURLY"/>
  </r>
  <r>
    <s v="16856"/>
    <n v="16856"/>
    <s v="Terfassa, Diriba K (DT)"/>
    <m/>
    <m/>
    <m/>
    <m/>
    <m/>
    <m/>
    <m/>
    <m/>
    <m/>
    <x v="0"/>
    <s v="Y"/>
    <n v="3578.5099999999998"/>
    <n v="1789.2599999999998"/>
    <n v="0"/>
    <m/>
    <m/>
    <m/>
    <m/>
    <n v="4307"/>
    <s v="Accountant Specialist"/>
    <s v="Shared Services"/>
    <x v="0"/>
    <s v="5"/>
    <s v="ATM-Dal-Lincoln III"/>
    <s v="ATM-Dal-Gas Purchase Acctg [1141]"/>
    <s v="1141"/>
    <s v="PERIOD"/>
  </r>
  <r>
    <s v="16857"/>
    <n v="16857"/>
    <s v="Issac, Ninan P"/>
    <m/>
    <m/>
    <m/>
    <m/>
    <m/>
    <m/>
    <m/>
    <m/>
    <m/>
    <x v="0"/>
    <s v="Y"/>
    <n v="13668.989999999998"/>
    <n v="1822.5200000000004"/>
    <n v="0"/>
    <m/>
    <m/>
    <m/>
    <m/>
    <n v="2103"/>
    <s v="Applications Developer"/>
    <s v="Shared Services"/>
    <x v="0"/>
    <s v="5"/>
    <s v="ATM-Dallas Lincoln II"/>
    <s v="ATM-Dal-IT Customer Services Systems [1156]"/>
    <s v="1156"/>
    <s v="PERIOD"/>
  </r>
  <r>
    <s v="16858"/>
    <n v="16858"/>
    <s v="Darby, Dorothy L"/>
    <m/>
    <m/>
    <m/>
    <m/>
    <m/>
    <m/>
    <m/>
    <m/>
    <m/>
    <x v="0"/>
    <s v="Y"/>
    <n v="3090.5"/>
    <n v="1076.82"/>
    <n v="0"/>
    <m/>
    <m/>
    <m/>
    <m/>
    <n v="1012"/>
    <s v="Revenue Mgmt Spec"/>
    <s v="Customer Service Organization"/>
    <x v="2"/>
    <s v="3"/>
    <s v="ATM-Dal-CSO"/>
    <s v="ATM-Dal-Customer Revenue Management [1228]"/>
    <s v="1228"/>
    <s v="HOURLY"/>
  </r>
  <r>
    <s v="16860"/>
    <n v="16860"/>
    <s v="Wells, Sheryl L"/>
    <m/>
    <m/>
    <m/>
    <m/>
    <m/>
    <m/>
    <m/>
    <m/>
    <m/>
    <x v="0"/>
    <s v="Y"/>
    <n v="1029.26"/>
    <n v="1029.26"/>
    <n v="0"/>
    <m/>
    <m/>
    <m/>
    <m/>
    <n v="4673"/>
    <s v="Account Verification Specialist"/>
    <s v="Customer Service Organization"/>
    <x v="2"/>
    <s v="3"/>
    <s v="ATM-Dal-CSO"/>
    <s v="ATM-Dal-Customer Revenue Management [1228]"/>
    <s v="1228"/>
    <s v="HOURLY"/>
  </r>
  <r>
    <s v="16861"/>
    <n v="16861"/>
    <s v="Loboda, Rhonda L"/>
    <m/>
    <m/>
    <m/>
    <m/>
    <m/>
    <m/>
    <m/>
    <m/>
    <m/>
    <x v="0"/>
    <s v="Y"/>
    <n v="1022.67"/>
    <n v="1022.6499999999999"/>
    <n v="0"/>
    <m/>
    <m/>
    <m/>
    <m/>
    <n v="2536"/>
    <s v="Claims Coordinator"/>
    <s v="Shared Services"/>
    <x v="0"/>
    <s v="3"/>
    <s v="ATM-Dal-Lincoln III"/>
    <s v="ATM-Dal-Risk Management [1108]"/>
    <s v="1108"/>
    <s v="HOURLY"/>
  </r>
  <r>
    <s v="16867"/>
    <n v="16867"/>
    <s v="Cooper, Jackie"/>
    <m/>
    <m/>
    <m/>
    <m/>
    <m/>
    <m/>
    <m/>
    <m/>
    <m/>
    <x v="0"/>
    <s v="Y"/>
    <n v="1061.3999999999999"/>
    <n v="1061.3999999999999"/>
    <n v="0"/>
    <m/>
    <m/>
    <m/>
    <m/>
    <n v="886"/>
    <s v="Revenue Mgmt Spec"/>
    <s v="Customer Service Organization"/>
    <x v="2"/>
    <s v="3"/>
    <s v="ATM-Dal-CSO"/>
    <s v="ATM-Dal-Customer Revenue Management [1228]"/>
    <s v="1228"/>
    <s v="HOURLY"/>
  </r>
  <r>
    <s v="16868"/>
    <n v="16868"/>
    <s v="Johns, Steven D"/>
    <m/>
    <m/>
    <m/>
    <m/>
    <m/>
    <m/>
    <m/>
    <m/>
    <m/>
    <x v="0"/>
    <s v="Y"/>
    <n v="1198.33"/>
    <n v="1198.31"/>
    <n v="0"/>
    <m/>
    <m/>
    <m/>
    <m/>
    <n v="2160"/>
    <s v="MIC Tech"/>
    <s v="Kentucky-Mid-States Division"/>
    <x v="3"/>
    <s v="3"/>
    <s v="KMD-Bowling Green"/>
    <s v="KMD-Bowling Green-Operations [2750]"/>
    <s v="2750"/>
    <s v="HOURLY"/>
  </r>
  <r>
    <s v="16879"/>
    <n v="16879"/>
    <s v="Sneed, Janet A (Jan)"/>
    <m/>
    <m/>
    <m/>
    <m/>
    <m/>
    <m/>
    <m/>
    <m/>
    <m/>
    <x v="0"/>
    <s v="Y"/>
    <n v="1401.0000000000002"/>
    <n v="1401.0000000000002"/>
    <n v="0"/>
    <m/>
    <m/>
    <m/>
    <m/>
    <n v="4112"/>
    <s v="Revenue Mgmt Spec"/>
    <s v="Customer Service Organization"/>
    <x v="2"/>
    <s v="3"/>
    <s v="ATM-Dal-CSO"/>
    <s v="ATM-Dal-Customer Revenue Management [1228]"/>
    <s v="1228"/>
    <s v="HOURLY"/>
  </r>
  <r>
    <s v="16883"/>
    <n v="16883"/>
    <s v="Camacho, Juanita (Janie)"/>
    <m/>
    <m/>
    <m/>
    <m/>
    <m/>
    <m/>
    <m/>
    <m/>
    <m/>
    <x v="0"/>
    <s v="Y"/>
    <n v="967.64999999999986"/>
    <n v="967.64999999999986"/>
    <n v="0"/>
    <m/>
    <m/>
    <m/>
    <m/>
    <n v="642"/>
    <s v="Accounts Payable Coordinator"/>
    <s v="Shared Services"/>
    <x v="0"/>
    <s v="2"/>
    <s v="ATM-Dal-Lincoln III"/>
    <s v="ATM-Dal-Accounts Payable [1120]"/>
    <s v="1120"/>
    <s v="HOURLY"/>
  </r>
  <r>
    <s v="16886"/>
    <n v="16886"/>
    <s v="Stovall, Clay V"/>
    <m/>
    <m/>
    <m/>
    <m/>
    <m/>
    <m/>
    <m/>
    <m/>
    <m/>
    <x v="2"/>
    <s v="Interest Only"/>
    <n v="2034.95"/>
    <n v="1356.6299999999999"/>
    <n v="1356.6399999999999"/>
    <m/>
    <m/>
    <m/>
    <m/>
    <n v="4220"/>
    <s v="Crew Leader"/>
    <s v="Kentucky-Mid-States Division"/>
    <x v="3"/>
    <s v="4"/>
    <s v="KMD-Shelbyville KY"/>
    <s v="KMD-Shelbyville KY-C&amp;M/Service [2739]"/>
    <s v="2739"/>
    <s v="HOURLY"/>
  </r>
  <r>
    <s v="16895"/>
    <n v="16895"/>
    <s v="Darling, Jolene M"/>
    <m/>
    <m/>
    <m/>
    <m/>
    <m/>
    <m/>
    <m/>
    <m/>
    <m/>
    <x v="0"/>
    <s v="Y"/>
    <n v="14299.630000000001"/>
    <n v="1191.6300000000001"/>
    <n v="0"/>
    <m/>
    <m/>
    <m/>
    <m/>
    <n v="107"/>
    <s v="State &amp; Local Tax Coordinator"/>
    <s v="Shared Services"/>
    <x v="0"/>
    <s v="3"/>
    <s v="ATM-Dal-Lincoln III"/>
    <s v="ATM-Dal-Property &amp; Sales Tax [1128]"/>
    <s v="1128"/>
    <s v="HOURLY"/>
  </r>
  <r>
    <s v="16906"/>
    <n v="16906"/>
    <s v="Meuangkhot, Kristen P"/>
    <m/>
    <m/>
    <m/>
    <m/>
    <m/>
    <m/>
    <m/>
    <m/>
    <m/>
    <x v="0"/>
    <s v="Y"/>
    <n v="766.93"/>
    <n v="766.93"/>
    <n v="0"/>
    <m/>
    <m/>
    <m/>
    <m/>
    <n v="2923"/>
    <s v="Customer Support Associate"/>
    <s v="Customer Service Organization"/>
    <x v="2"/>
    <s v="1"/>
    <s v="ATM-Amarillo CCC"/>
    <s v="ATM-CSO-Customer Contact Center [1212]"/>
    <s v="1212"/>
    <s v="HOURLY"/>
  </r>
  <r>
    <s v="16911"/>
    <n v="16911"/>
    <s v="Hernandez, Luis R"/>
    <m/>
    <m/>
    <m/>
    <m/>
    <m/>
    <m/>
    <m/>
    <m/>
    <m/>
    <x v="0"/>
    <s v="Y"/>
    <n v="711.93999999999994"/>
    <n v="711.93"/>
    <n v="0"/>
    <m/>
    <m/>
    <m/>
    <m/>
    <n v="1905"/>
    <s v="Customer Support Associate"/>
    <s v="Customer Service Organization"/>
    <x v="2"/>
    <s v="1"/>
    <s v="ATM-Waco-CCC"/>
    <s v="ATM-CSO-Customer Contact Center [1212]"/>
    <s v="1212"/>
    <s v="HOURLY"/>
  </r>
  <r>
    <s v="16915"/>
    <n v="16915"/>
    <s v="Rogers-Ashley, Lacie C"/>
    <m/>
    <m/>
    <m/>
    <m/>
    <m/>
    <m/>
    <m/>
    <m/>
    <m/>
    <x v="0"/>
    <s v="Y"/>
    <n v="1154.5000000000002"/>
    <n v="1154.5000000000002"/>
    <n v="0"/>
    <m/>
    <m/>
    <m/>
    <m/>
    <n v="3736"/>
    <s v="Dispatcher"/>
    <s v="Customer Service Organization"/>
    <x v="2"/>
    <s v="3"/>
    <s v="ATM-Amarillo CCC"/>
    <s v="ATM-Dal-Dispatch Operations [1215]"/>
    <s v="1215"/>
    <s v="HOURLY"/>
  </r>
  <r>
    <s v="16917"/>
    <n v="16917"/>
    <s v="Walker, Camia D"/>
    <m/>
    <m/>
    <m/>
    <m/>
    <m/>
    <m/>
    <m/>
    <m/>
    <m/>
    <x v="0"/>
    <s v="Y"/>
    <n v="725.24"/>
    <n v="725.24"/>
    <n v="0"/>
    <m/>
    <m/>
    <m/>
    <m/>
    <n v="4563"/>
    <s v="Customer Support Associate"/>
    <s v="Customer Service Organization"/>
    <x v="2"/>
    <s v="1"/>
    <s v="ATM-Amarillo CCC"/>
    <s v="ATM-CSO-Customer Contact Center [1212]"/>
    <s v="1212"/>
    <s v="HOURLY"/>
  </r>
  <r>
    <s v="16919"/>
    <n v="16919"/>
    <s v="Washington Joiner, Melissa K"/>
    <m/>
    <m/>
    <m/>
    <m/>
    <m/>
    <m/>
    <m/>
    <m/>
    <m/>
    <x v="0"/>
    <s v="Y"/>
    <n v="724.07"/>
    <n v="724.07"/>
    <n v="0"/>
    <m/>
    <m/>
    <m/>
    <m/>
    <n v="4625"/>
    <s v="Builder Services Specialist"/>
    <s v="Customer Service Organization"/>
    <x v="2"/>
    <s v="2"/>
    <s v="ATM-Waco-CCC"/>
    <s v="ATM-CSO-Customer Contact Center [1212]"/>
    <s v="1212"/>
    <s v="HOURLY"/>
  </r>
  <r>
    <s v="16920"/>
    <n v="16920"/>
    <s v="Yvon Bailey, Rose A"/>
    <m/>
    <m/>
    <m/>
    <m/>
    <m/>
    <m/>
    <m/>
    <m/>
    <m/>
    <x v="0"/>
    <s v="Y"/>
    <n v="678.6400000000001"/>
    <n v="678.6400000000001"/>
    <n v="0"/>
    <m/>
    <m/>
    <m/>
    <m/>
    <n v="4884"/>
    <s v="Customer Support Associate"/>
    <s v="Customer Service Organization"/>
    <x v="2"/>
    <s v="1"/>
    <s v="ATM-Waco-CCC"/>
    <s v="ATM-CSO-Customer Contact Center [1212]"/>
    <s v="1212"/>
    <s v="HOURLY"/>
  </r>
  <r>
    <s v="16923"/>
    <n v="16923"/>
    <s v="Matthews, William D"/>
    <m/>
    <m/>
    <m/>
    <m/>
    <m/>
    <m/>
    <m/>
    <m/>
    <m/>
    <x v="2"/>
    <s v="Interest Only"/>
    <n v="2875.2"/>
    <n v="2491.88"/>
    <n v="2491.84"/>
    <m/>
    <m/>
    <m/>
    <m/>
    <n v="2743"/>
    <s v="Sr Business Planning Analyst"/>
    <s v="Shared Services"/>
    <x v="0"/>
    <s v="6"/>
    <s v="ATM-Dallas Lincoln II"/>
    <s v="ATM-Dal-Busi Planning &amp; Analysis [1130]"/>
    <s v="1130"/>
    <s v="PERIOD"/>
  </r>
  <r>
    <s v="16935"/>
    <n v="16935"/>
    <s v="Chaney, Suzanne M"/>
    <m/>
    <m/>
    <m/>
    <m/>
    <m/>
    <m/>
    <m/>
    <m/>
    <m/>
    <x v="0"/>
    <s v="Y"/>
    <n v="4459.3899999999985"/>
    <n v="1486.4699999999998"/>
    <n v="0"/>
    <m/>
    <m/>
    <m/>
    <m/>
    <n v="751"/>
    <s v="Supv Customer Operations"/>
    <s v="Customer Service Organization"/>
    <x v="2"/>
    <s v="5"/>
    <s v="ATM-Amarillo CCC"/>
    <s v="ATM-CSO-Customer Contact Center [1212]"/>
    <s v="1212"/>
    <s v="PERIOD"/>
  </r>
  <r>
    <s v="16945"/>
    <n v="16945"/>
    <s v="Montoya, Theodore J (TJ)"/>
    <m/>
    <m/>
    <m/>
    <m/>
    <m/>
    <m/>
    <m/>
    <m/>
    <m/>
    <x v="0"/>
    <s v="Y"/>
    <n v="202.47"/>
    <n v="202.47"/>
    <n v="0"/>
    <m/>
    <m/>
    <m/>
    <m/>
    <n v="3013"/>
    <s v="Customer Support Associate"/>
    <s v="Customer Service Organization"/>
    <x v="2"/>
    <s v="1"/>
    <s v="ATM-Amarillo CCC"/>
    <s v="ATM-CSO-Customer Contact Center [1212]"/>
    <s v="1212"/>
    <s v="HOURLY"/>
  </r>
  <r>
    <s v="16948"/>
    <n v="16948"/>
    <s v="Williams, Diane D"/>
    <m/>
    <m/>
    <m/>
    <m/>
    <m/>
    <m/>
    <m/>
    <m/>
    <m/>
    <x v="0"/>
    <s v="Y"/>
    <n v="920.0100000000001"/>
    <n v="920.0100000000001"/>
    <n v="0"/>
    <m/>
    <m/>
    <m/>
    <m/>
    <n v="4746"/>
    <s v="Revenue Mgmt Coord"/>
    <s v="Customer Service Organization"/>
    <x v="2"/>
    <s v="2"/>
    <s v="ATM-Dal-CSO"/>
    <s v="ATM-Dal-Customer Revenue Management [1228]"/>
    <s v="1228"/>
    <s v="HOURLY"/>
  </r>
  <r>
    <s v="16949"/>
    <n v="16949"/>
    <s v="Hofmann, Harold N (Nick)"/>
    <m/>
    <m/>
    <m/>
    <m/>
    <m/>
    <m/>
    <m/>
    <m/>
    <m/>
    <x v="2"/>
    <s v="Interest Only"/>
    <n v="11250.07"/>
    <n v="4499.9999999999991"/>
    <n v="4499.95"/>
    <m/>
    <m/>
    <m/>
    <m/>
    <n v="1979"/>
    <s v="Associate General Counsel"/>
    <s v="Shared Services"/>
    <x v="0"/>
    <s v="9"/>
    <s v="ATM-Dal-Lincoln III"/>
    <s v="ATM-Dal-Legal [1501]"/>
    <s v="1501"/>
    <s v="PERIOD"/>
  </r>
  <r>
    <s v="16950"/>
    <n v="16950"/>
    <s v="Densman, Josh C"/>
    <m/>
    <m/>
    <m/>
    <m/>
    <m/>
    <m/>
    <m/>
    <m/>
    <m/>
    <x v="0"/>
    <s v="Y"/>
    <n v="13759.200000000004"/>
    <n v="2981.1500000000005"/>
    <n v="0"/>
    <m/>
    <m/>
    <m/>
    <m/>
    <n v="1092"/>
    <s v="VP Finance"/>
    <s v="Kentucky-Mid-States Division"/>
    <x v="1"/>
    <s v="7"/>
    <s v="KMD-Franklin"/>
    <s v="KMD-Cool Springs-Finance [3307]"/>
    <s v="3307"/>
    <s v="PERIOD"/>
  </r>
  <r>
    <s v="16956"/>
    <n v="16956"/>
    <s v="Francis, Jos"/>
    <m/>
    <m/>
    <m/>
    <m/>
    <m/>
    <m/>
    <m/>
    <m/>
    <m/>
    <x v="0"/>
    <s v="Y"/>
    <n v="12502.97"/>
    <n v="2968.7300000000005"/>
    <n v="0"/>
    <m/>
    <m/>
    <m/>
    <m/>
    <n v="1409"/>
    <s v="Mgr Basis &amp; Database Administration"/>
    <s v="Shared Services"/>
    <x v="0"/>
    <s v="7 VPP"/>
    <s v="ATM-Dallas Lincoln II"/>
    <s v="ATM-Dal-IT Engineering &amp; Operations [1137]"/>
    <s v="1137"/>
    <s v="PERIOD"/>
  </r>
  <r>
    <s v="16963"/>
    <n v="16963"/>
    <s v="Pilkinton, Chad W"/>
    <m/>
    <m/>
    <m/>
    <m/>
    <m/>
    <m/>
    <m/>
    <m/>
    <m/>
    <x v="2"/>
    <s v="Interest Only"/>
    <n v="5922.54"/>
    <n v="2369"/>
    <n v="2368.9899999999998"/>
    <m/>
    <m/>
    <m/>
    <m/>
    <n v="3387"/>
    <s v="Mgr Regulatory Reporting"/>
    <s v="Shared Services"/>
    <x v="0"/>
    <s v="7 VPP"/>
    <s v="ATM-Dal-Lincoln III"/>
    <s v="ATM-Dal-Regulatory Accounting [1171]"/>
    <s v="1171"/>
    <s v="PERIOD"/>
  </r>
  <r>
    <s v="16985"/>
    <n v="16985"/>
    <s v="Apken, Lorry J Jr"/>
    <m/>
    <m/>
    <m/>
    <m/>
    <m/>
    <m/>
    <m/>
    <m/>
    <m/>
    <x v="0"/>
    <s v="Y"/>
    <n v="1920.14"/>
    <n v="1920.14"/>
    <n v="0"/>
    <m/>
    <m/>
    <m/>
    <m/>
    <n v="111"/>
    <s v="Sr Gas Controller"/>
    <s v="Shared Services"/>
    <x v="0"/>
    <s v="4"/>
    <s v="ATM-Franklin"/>
    <s v="ATM-Franklin-Gas Control [1835]"/>
    <s v="1835"/>
    <s v="HOURLY"/>
  </r>
  <r>
    <s v="16986"/>
    <n v="16986"/>
    <s v="Audibert, Shawn M"/>
    <m/>
    <m/>
    <m/>
    <m/>
    <m/>
    <m/>
    <m/>
    <m/>
    <m/>
    <x v="1"/>
    <s v="N"/>
    <n v="8775.52"/>
    <n v="3900.2299999999996"/>
    <n v="3900.2599999999998"/>
    <m/>
    <m/>
    <m/>
    <m/>
    <n v="154"/>
    <s v="Dir Pipeline Administration"/>
    <s v="Shared Services"/>
    <x v="0"/>
    <s v="8"/>
    <s v="ATM-New Orleans"/>
    <s v="ATM-Dal-SS Pipeline Admin [1221]"/>
    <s v="1221"/>
    <s v="PERIOD"/>
  </r>
  <r>
    <s v="16988"/>
    <n v="16988"/>
    <s v="Barrilleaux, Danna H"/>
    <m/>
    <m/>
    <m/>
    <m/>
    <m/>
    <m/>
    <m/>
    <m/>
    <m/>
    <x v="1"/>
    <s v="N"/>
    <n v="5634.26"/>
    <n v="2063.2600000000002"/>
    <n v="2063.23"/>
    <m/>
    <m/>
    <m/>
    <m/>
    <n v="233"/>
    <s v="Sr Gas Supply Rep"/>
    <s v="Shared Services"/>
    <x v="0"/>
    <s v="6"/>
    <s v="ATM-New Orleans"/>
    <s v="ATM-Dal-SS Pipeline Admin [1221]"/>
    <s v="1221"/>
    <s v="PERIOD"/>
  </r>
  <r>
    <s v="16995"/>
    <n v="16995"/>
    <s v="Bergeron, Mark S"/>
    <m/>
    <m/>
    <m/>
    <m/>
    <m/>
    <m/>
    <m/>
    <m/>
    <m/>
    <x v="0"/>
    <s v="Y"/>
    <n v="10999.949999999997"/>
    <n v="5500"/>
    <n v="0"/>
    <m/>
    <m/>
    <m/>
    <m/>
    <n v="300"/>
    <s v="VP Gas Supply &amp; Pipeline Admin"/>
    <s v="Shared Services"/>
    <x v="0"/>
    <s v="9E"/>
    <s v="ATM-New Orleans"/>
    <s v="ATM-Dal-SS Pipeline Admin [1221]"/>
    <s v="1221"/>
    <s v="PERIOD"/>
  </r>
  <r>
    <s v="17010"/>
    <n v="17010"/>
    <s v="Davidson, Mathew B"/>
    <m/>
    <m/>
    <m/>
    <m/>
    <m/>
    <m/>
    <m/>
    <m/>
    <m/>
    <x v="0"/>
    <s v="Y"/>
    <n v="9773.5799999999981"/>
    <n v="3709.6800000000012"/>
    <n v="0"/>
    <m/>
    <m/>
    <m/>
    <m/>
    <n v="1027"/>
    <s v="Dir Gas Supply &amp; Services"/>
    <s v="Shared Services"/>
    <x v="0"/>
    <s v="8"/>
    <s v="ATM-New Orleans"/>
    <s v="ATM-New Orleans-Gas Supply &amp; Services [1826]"/>
    <s v="1826"/>
    <s v="PERIOD"/>
  </r>
  <r>
    <s v="17019"/>
    <n v="17019"/>
    <s v="Felger, Brian G"/>
    <m/>
    <m/>
    <m/>
    <m/>
    <m/>
    <m/>
    <m/>
    <m/>
    <m/>
    <x v="1"/>
    <s v="N"/>
    <n v="12336.079999999998"/>
    <n v="3911.440000000001"/>
    <n v="3911.440000000001"/>
    <m/>
    <m/>
    <m/>
    <m/>
    <n v="1324"/>
    <s v="Dir Regional Marketing"/>
    <s v="Shared Services"/>
    <x v="0"/>
    <s v="8"/>
    <s v="ATM-New Orleans"/>
    <s v="ATM-Dal-SS Pipeline Admin [1221]"/>
    <s v="1221"/>
    <s v="PERIOD"/>
  </r>
  <r>
    <s v="17042"/>
    <n v="17042"/>
    <s v="Malter, Kenneth M"/>
    <m/>
    <m/>
    <m/>
    <m/>
    <m/>
    <m/>
    <m/>
    <m/>
    <m/>
    <x v="0"/>
    <s v="Y"/>
    <n v="15063.75"/>
    <n v="4635"/>
    <n v="0"/>
    <m/>
    <m/>
    <m/>
    <m/>
    <n v="2639"/>
    <s v="Dir Gas Supply &amp; Services"/>
    <s v="Shared Services"/>
    <x v="0"/>
    <s v="9"/>
    <s v="ATM-New Orleans"/>
    <s v="ATM-Dal-Gas Supply Executive [1821]"/>
    <s v="1821"/>
    <s v="PERIOD"/>
  </r>
  <r>
    <s v="17075"/>
    <n v="17075"/>
    <s v="Stiebing III, Charles P (Chuck)"/>
    <m/>
    <m/>
    <m/>
    <m/>
    <m/>
    <m/>
    <m/>
    <m/>
    <m/>
    <x v="1"/>
    <s v="N"/>
    <n v="12703.21"/>
    <n v="2209.2600000000002"/>
    <n v="2209.2200000000003"/>
    <m/>
    <m/>
    <m/>
    <m/>
    <n v="4208"/>
    <s v="Sr Gas Supply Rep"/>
    <s v="Shared Services"/>
    <x v="0"/>
    <s v="6"/>
    <s v="ATM-New Orleans"/>
    <s v="ATM-Dal-SS Pipeline Admin [1221]"/>
    <s v="1221"/>
    <s v="PERIOD"/>
  </r>
  <r>
    <s v="17086"/>
    <n v="17086"/>
    <s v="Walker, Michael D (Mike)"/>
    <m/>
    <m/>
    <m/>
    <m/>
    <m/>
    <m/>
    <m/>
    <m/>
    <m/>
    <x v="0"/>
    <s v="Y"/>
    <n v="2005.1200000000001"/>
    <n v="1604.0800000000004"/>
    <n v="0"/>
    <m/>
    <m/>
    <m/>
    <m/>
    <n v="4568"/>
    <s v="SCADA Systems Spec"/>
    <s v="Shared Services"/>
    <x v="0"/>
    <s v="5"/>
    <s v="ATM-Franklin"/>
    <s v="ATM-Franklin-Gas Control &amp; Storage [1825]"/>
    <s v="1825"/>
    <s v="PERIOD"/>
  </r>
  <r>
    <s v="17093"/>
    <n v="17093"/>
    <s v="Koen, Lara S"/>
    <m/>
    <m/>
    <m/>
    <m/>
    <m/>
    <m/>
    <m/>
    <m/>
    <m/>
    <x v="2"/>
    <s v="Interest Only"/>
    <n v="1668.5499999999995"/>
    <n v="1668.5199999999995"/>
    <n v="1668.5499999999995"/>
    <m/>
    <m/>
    <m/>
    <m/>
    <n v="2364"/>
    <s v="Sr State &amp; Local Tax Acct"/>
    <s v="Shared Services"/>
    <x v="0"/>
    <s v="5"/>
    <s v="ATM-Dal-Lincoln III"/>
    <s v="ATM-Dal-Property &amp; Sales Tax [1128]"/>
    <s v="1128"/>
    <s v="PERIOD"/>
  </r>
  <r>
    <s v="17112"/>
    <n v="17112"/>
    <s v="Reeves, John"/>
    <m/>
    <m/>
    <m/>
    <m/>
    <m/>
    <m/>
    <m/>
    <m/>
    <m/>
    <x v="0"/>
    <s v="Y"/>
    <n v="1576.38"/>
    <n v="1261.1199999999999"/>
    <n v="0"/>
    <m/>
    <m/>
    <m/>
    <m/>
    <n v="3573"/>
    <s v="Sr IT Qlty Assurance Analyst"/>
    <s v="Shared Services"/>
    <x v="0"/>
    <s v="6"/>
    <s v="ATM-Dallas Lincoln II"/>
    <s v="ATM-Dal-IT Engineering &amp; Operations [1137]"/>
    <s v="1137"/>
    <s v="PERIOD"/>
  </r>
  <r>
    <s v="17114"/>
    <n v="17114"/>
    <s v="Veach, Homer H"/>
    <m/>
    <m/>
    <m/>
    <m/>
    <m/>
    <m/>
    <m/>
    <m/>
    <m/>
    <x v="0"/>
    <s v="Y"/>
    <n v="1733.2500000000002"/>
    <n v="1048.28"/>
    <n v="0"/>
    <m/>
    <m/>
    <m/>
    <m/>
    <n v="4506"/>
    <s v="Sr Service Technician"/>
    <s v="Kentucky-Mid-States Division"/>
    <x v="3"/>
    <s v="3"/>
    <s v="KMD-Campbellsville"/>
    <s v="KMD-Campbellsville-C&amp;M/Service [2738]"/>
    <s v="2738"/>
    <s v="HOURLY"/>
  </r>
  <r>
    <s v="17122"/>
    <n v="17122"/>
    <s v="Cox, David B"/>
    <m/>
    <m/>
    <m/>
    <m/>
    <m/>
    <m/>
    <m/>
    <m/>
    <m/>
    <x v="0"/>
    <s v="Y"/>
    <n v="1334.39"/>
    <n v="1334.39"/>
    <n v="0"/>
    <m/>
    <m/>
    <m/>
    <m/>
    <n v="917"/>
    <s v="Desktop Support Technician"/>
    <s v="Shared Services"/>
    <x v="0"/>
    <s v="4"/>
    <s v="ATM-Waco-CCC"/>
    <s v="ATM-Dal-IT Customer Services Systems [1156]"/>
    <s v="1156"/>
    <s v="HOURLY"/>
  </r>
  <r>
    <s v="17124"/>
    <n v="17124"/>
    <s v="Yates, Kimberly E"/>
    <m/>
    <m/>
    <m/>
    <m/>
    <m/>
    <m/>
    <m/>
    <m/>
    <m/>
    <x v="0"/>
    <s v="Y"/>
    <n v="6519.7300000000005"/>
    <n v="878.53"/>
    <n v="0"/>
    <m/>
    <m/>
    <m/>
    <m/>
    <n v="4861"/>
    <s v="Revenue Mgmt Spec"/>
    <s v="Customer Service Organization"/>
    <x v="2"/>
    <s v="3"/>
    <s v="ATM-Dal-CSO"/>
    <s v="ATM-Dal-Customer Revenue Management [1228]"/>
    <s v="1228"/>
    <s v="HOURLY"/>
  </r>
  <r>
    <s v="17126"/>
    <n v="17126"/>
    <s v="Salinas, Benito V (Benny)"/>
    <m/>
    <m/>
    <m/>
    <m/>
    <m/>
    <m/>
    <m/>
    <m/>
    <m/>
    <x v="0"/>
    <s v="Y"/>
    <n v="6978.25"/>
    <n v="1116.5200000000002"/>
    <n v="0"/>
    <m/>
    <m/>
    <m/>
    <m/>
    <n v="3825"/>
    <s v="Revenue Mgmt Spec"/>
    <s v="Customer Service Organization"/>
    <x v="2"/>
    <s v="3"/>
    <s v="ATM-Dal-CSO"/>
    <s v="ATM-Dal-Customer Revenue Management [1228]"/>
    <s v="1228"/>
    <s v="HOURLY"/>
  </r>
  <r>
    <s v="17130"/>
    <n v="17130"/>
    <s v="Erickson, Don A"/>
    <m/>
    <m/>
    <m/>
    <m/>
    <m/>
    <m/>
    <m/>
    <m/>
    <m/>
    <x v="0"/>
    <s v="Y"/>
    <n v="9475.61"/>
    <n v="2249.91"/>
    <n v="0"/>
    <m/>
    <m/>
    <m/>
    <m/>
    <n v="1273"/>
    <s v="Gas Supply Financial Trader"/>
    <s v="Shared Services"/>
    <x v="0"/>
    <s v="7"/>
    <s v="ATM-New Orleans"/>
    <s v="ATM-Corporate Gas Supply Risk Mgmt [1833]"/>
    <s v="1833"/>
    <s v="PERIOD"/>
  </r>
  <r>
    <s v="17134"/>
    <n v="17134"/>
    <s v="Harris, Steve E"/>
    <m/>
    <m/>
    <m/>
    <m/>
    <m/>
    <m/>
    <m/>
    <m/>
    <m/>
    <x v="0"/>
    <s v="Y"/>
    <n v="14788.800000000003"/>
    <n v="2112.69"/>
    <n v="0"/>
    <m/>
    <m/>
    <m/>
    <m/>
    <n v="1800"/>
    <s v="Mgr Facilities Management"/>
    <s v="Shared Services"/>
    <x v="0"/>
    <s v="6"/>
    <s v="ATM-Dallas Lincoln II"/>
    <s v="ATM-Dal-Facilities [1407]"/>
    <s v="1407"/>
    <s v="PERIOD"/>
  </r>
  <r>
    <s v="17139"/>
    <n v="17139"/>
    <s v="Berry, Carra S"/>
    <m/>
    <m/>
    <m/>
    <m/>
    <m/>
    <m/>
    <m/>
    <m/>
    <m/>
    <x v="0"/>
    <s v="Y"/>
    <n v="2388.89"/>
    <n v="1378.6000000000001"/>
    <n v="0"/>
    <m/>
    <m/>
    <m/>
    <m/>
    <n v="304"/>
    <s v="Human Resources Coord"/>
    <s v="Customer Service Organization"/>
    <x v="2"/>
    <s v="3"/>
    <s v="ATM-Waco-CCC"/>
    <s v="ATM-Dal-CSO Human Resources [1224]"/>
    <s v="1224"/>
    <s v="HOURLY"/>
  </r>
  <r>
    <s v="17140"/>
    <n v="17140"/>
    <s v="Branch, Marvita (Vita)"/>
    <m/>
    <m/>
    <m/>
    <m/>
    <m/>
    <m/>
    <m/>
    <m/>
    <m/>
    <x v="0"/>
    <s v="Y"/>
    <n v="2994.08"/>
    <n v="1197.6300000000001"/>
    <n v="0"/>
    <m/>
    <m/>
    <m/>
    <m/>
    <n v="451"/>
    <s v="Revenue Mgmt Coord"/>
    <s v="Customer Service Organization"/>
    <x v="2"/>
    <s v="2"/>
    <s v="ATM-Dal-CSO"/>
    <s v="ATM-Dal-Customer Revenue Management [1228]"/>
    <s v="1228"/>
    <s v="HOURLY"/>
  </r>
  <r>
    <s v="17148"/>
    <n v="17148"/>
    <s v="Walls, Gregory M (Greg)"/>
    <m/>
    <m/>
    <m/>
    <m/>
    <m/>
    <m/>
    <m/>
    <m/>
    <m/>
    <x v="0"/>
    <s v="Y"/>
    <n v="1651.5199999999998"/>
    <n v="1651.5199999999998"/>
    <n v="0"/>
    <m/>
    <m/>
    <m/>
    <m/>
    <n v="4582"/>
    <s v="Sr Benefits &amp; Payroll Acct"/>
    <s v="Shared Services"/>
    <x v="0"/>
    <s v="5"/>
    <s v="ATM-Dal-Lincoln III"/>
    <s v="ATM-Dal-Benefits &amp; Payroll Accounting [1161]"/>
    <s v="1161"/>
    <s v="PERIOD"/>
  </r>
  <r>
    <s v="17149"/>
    <n v="17149"/>
    <s v="Sheffield, Rebecca A (Becki)"/>
    <m/>
    <m/>
    <m/>
    <m/>
    <m/>
    <m/>
    <m/>
    <m/>
    <m/>
    <x v="0"/>
    <s v="Y"/>
    <n v="1137.1500000000001"/>
    <n v="1137.1500000000001"/>
    <n v="0"/>
    <m/>
    <m/>
    <m/>
    <m/>
    <n v="3962"/>
    <s v="Mgr Accounts Payable"/>
    <s v="Shared Services"/>
    <x v="0"/>
    <s v="6"/>
    <s v="ATM-Dal-Lincoln III"/>
    <s v="ATM-Dal-Accounts Payable [1120]"/>
    <s v="1120"/>
    <s v="PERIOD"/>
  </r>
  <r>
    <s v="17156"/>
    <n v="17156"/>
    <s v="Flowers, Karen J"/>
    <m/>
    <m/>
    <m/>
    <m/>
    <m/>
    <m/>
    <m/>
    <m/>
    <m/>
    <x v="2"/>
    <s v="Interest Only"/>
    <n v="6959.55"/>
    <n v="1559.18"/>
    <n v="1559.18"/>
    <m/>
    <m/>
    <m/>
    <m/>
    <n v="1373"/>
    <s v="Executive Assistant"/>
    <s v="Shared Services"/>
    <x v="0"/>
    <s v="3"/>
    <s v="ATM-Dal-Lincoln III"/>
    <s v="ATM-Dal-Corporate Communications [1133]"/>
    <s v="1133"/>
    <s v="HOURLY"/>
  </r>
  <r>
    <s v="17157"/>
    <n v="17157"/>
    <s v="Kalakoti, Srinivasa R"/>
    <m/>
    <m/>
    <m/>
    <m/>
    <m/>
    <m/>
    <m/>
    <m/>
    <m/>
    <x v="0"/>
    <s v="Y"/>
    <n v="9755.48"/>
    <n v="2295.3999999999996"/>
    <n v="0"/>
    <m/>
    <m/>
    <m/>
    <m/>
    <n v="2254"/>
    <s v="Sr Applications Developer"/>
    <s v="Shared Services"/>
    <x v="0"/>
    <s v="6"/>
    <s v="ATM-Dallas Lincoln II"/>
    <s v="ATM-Dal-IT E&amp;O Corporate Systems [1135]"/>
    <s v="1135"/>
    <s v="PERIOD"/>
  </r>
  <r>
    <s v="17167"/>
    <n v="17167"/>
    <s v="Mills, Candace A"/>
    <m/>
    <m/>
    <m/>
    <m/>
    <m/>
    <m/>
    <m/>
    <m/>
    <m/>
    <x v="0"/>
    <s v="Y"/>
    <n v="1235.6499999999996"/>
    <n v="1235.5999999999997"/>
    <n v="0"/>
    <m/>
    <m/>
    <m/>
    <m/>
    <n v="1670"/>
    <s v="CRM Analyst - CCC"/>
    <s v="Customer Service Organization"/>
    <x v="2"/>
    <s v="4"/>
    <s v="ATM-Waco-CCC"/>
    <s v="ATM-CSO-Customer Contact Center [1212]"/>
    <s v="1212"/>
    <s v="PERIOD"/>
  </r>
  <r>
    <s v="17174"/>
    <n v="17174"/>
    <s v="Littleton, Deborah D (Debbie)"/>
    <m/>
    <m/>
    <m/>
    <m/>
    <m/>
    <m/>
    <m/>
    <m/>
    <m/>
    <x v="0"/>
    <s v="Y"/>
    <n v="11174.779999999999"/>
    <n v="1410.36"/>
    <n v="0"/>
    <m/>
    <m/>
    <m/>
    <m/>
    <n v="2530"/>
    <s v="Executive Assistant"/>
    <s v="Shared Services"/>
    <x v="0"/>
    <s v="3"/>
    <s v="ATM-Dal-Lincoln III"/>
    <s v="ATM-Dal-Legal [1501]"/>
    <s v="1501"/>
    <s v="HOURLY"/>
  </r>
  <r>
    <s v="17192"/>
    <n v="17192"/>
    <s v="Tucker, Angela G"/>
    <m/>
    <m/>
    <m/>
    <m/>
    <m/>
    <m/>
    <m/>
    <m/>
    <m/>
    <x v="0"/>
    <s v="Y"/>
    <n v="5530.1100000000015"/>
    <n v="2479.04"/>
    <n v="0"/>
    <m/>
    <m/>
    <m/>
    <m/>
    <n v="4442"/>
    <s v="Mgr Workforce Management"/>
    <s v="Customer Service Organization"/>
    <x v="2"/>
    <s v="6"/>
    <s v="ATM-Waco-CCC"/>
    <s v="ATM-CSO-Customer Contact Center [1212]"/>
    <s v="1212"/>
    <s v="PERIOD"/>
  </r>
  <r>
    <s v="17205"/>
    <n v="17205"/>
    <s v="Laster, Patricia D"/>
    <m/>
    <m/>
    <m/>
    <m/>
    <m/>
    <m/>
    <m/>
    <m/>
    <m/>
    <x v="0"/>
    <s v="Y"/>
    <n v="1522.04"/>
    <n v="1217.6299999999999"/>
    <n v="0"/>
    <m/>
    <m/>
    <m/>
    <m/>
    <n v="2434"/>
    <s v="Claims Coordinator"/>
    <s v="Shared Services"/>
    <x v="0"/>
    <s v="3"/>
    <s v="ATM-Dal-Lincoln III"/>
    <s v="ATM-Dal-Risk Management [1108]"/>
    <s v="1108"/>
    <s v="HOURLY"/>
  </r>
  <r>
    <s v="17214"/>
    <n v="17214"/>
    <s v="Johnson, Angela M"/>
    <m/>
    <m/>
    <m/>
    <m/>
    <m/>
    <m/>
    <m/>
    <m/>
    <m/>
    <x v="0"/>
    <s v="Y"/>
    <n v="1152.2900000000002"/>
    <n v="1152.2800000000002"/>
    <n v="0"/>
    <m/>
    <m/>
    <m/>
    <m/>
    <n v="2161"/>
    <s v="Dispatcher"/>
    <s v="Customer Service Organization"/>
    <x v="2"/>
    <s v="3"/>
    <s v="ATM-Amarillo CCC"/>
    <s v="ATM-Dal-Dispatch Operations [1215]"/>
    <s v="1215"/>
    <s v="HOURLY"/>
  </r>
  <r>
    <s v="17231"/>
    <n v="17231"/>
    <s v="Pevytoe, Martha C"/>
    <m/>
    <m/>
    <m/>
    <m/>
    <m/>
    <m/>
    <m/>
    <m/>
    <m/>
    <x v="0"/>
    <s v="Y"/>
    <n v="1122.6200000000001"/>
    <n v="748.38999999999987"/>
    <n v="0"/>
    <m/>
    <m/>
    <m/>
    <m/>
    <n v="3376"/>
    <s v="Revenue Mgmt Coord"/>
    <s v="Customer Service Organization"/>
    <x v="2"/>
    <s v="2"/>
    <s v="LA-Natchitoches"/>
    <s v="ATM-Dal-Customer Revenue Management [1228]"/>
    <s v="1228"/>
    <s v="HOURLY"/>
  </r>
  <r>
    <s v="17234"/>
    <n v="17234"/>
    <s v="Nevares, Stephanie S"/>
    <m/>
    <m/>
    <m/>
    <m/>
    <m/>
    <m/>
    <m/>
    <m/>
    <m/>
    <x v="0"/>
    <s v="Y"/>
    <n v="1190.75"/>
    <n v="1190.7299999999998"/>
    <n v="0"/>
    <m/>
    <m/>
    <m/>
    <m/>
    <n v="3724"/>
    <s v="Dispatcher"/>
    <s v="Customer Service Organization"/>
    <x v="2"/>
    <s v="3"/>
    <s v="ATM-Amarillo CCC"/>
    <s v="ATM-Dal-Dispatch Operations [1215]"/>
    <s v="1215"/>
    <s v="HOURLY"/>
  </r>
  <r>
    <s v="17241"/>
    <n v="17241"/>
    <s v="Rodriguez, William E (Bill)"/>
    <m/>
    <m/>
    <m/>
    <m/>
    <m/>
    <m/>
    <m/>
    <m/>
    <m/>
    <x v="0"/>
    <s v="Y"/>
    <n v="2599.87"/>
    <n v="2599.8499999999995"/>
    <n v="0"/>
    <m/>
    <m/>
    <m/>
    <m/>
    <n v="3727"/>
    <s v="Lead Applications Developer"/>
    <s v="Shared Services"/>
    <x v="0"/>
    <s v="6"/>
    <s v="ATM-Dallas Lincoln II"/>
    <s v="ATM-Dal-IT Customer Services Systems [1156]"/>
    <s v="1156"/>
    <s v="PERIOD"/>
  </r>
  <r>
    <s v="17250"/>
    <n v="17250"/>
    <s v="Rodriguez, Imelda L"/>
    <m/>
    <m/>
    <m/>
    <m/>
    <m/>
    <m/>
    <m/>
    <m/>
    <m/>
    <x v="0"/>
    <s v="Y"/>
    <n v="1360.8999999999999"/>
    <n v="680.44999999999993"/>
    <n v="0"/>
    <m/>
    <m/>
    <m/>
    <m/>
    <n v="1713"/>
    <s v="Customer Support Associate"/>
    <s v="Customer Service Organization"/>
    <x v="2"/>
    <s v="1"/>
    <s v="ATM-Waco-CCC"/>
    <s v="ATM-CSO-Customer Contact Center [1212]"/>
    <s v="1212"/>
    <s v="HOURLY"/>
  </r>
  <r>
    <s v="17251"/>
    <n v="17251"/>
    <s v="Cox, Jennifer K"/>
    <m/>
    <m/>
    <m/>
    <m/>
    <m/>
    <m/>
    <m/>
    <m/>
    <m/>
    <x v="0"/>
    <s v="Y"/>
    <n v="1717.6799999999998"/>
    <n v="1182.9599999999998"/>
    <n v="0"/>
    <m/>
    <m/>
    <m/>
    <m/>
    <n v="2362"/>
    <s v="CCC Business Specialist"/>
    <s v="Customer Service Organization"/>
    <x v="2"/>
    <s v="3"/>
    <s v="ATM-Waco-CCC"/>
    <s v="ATM-CSO-Customer Contact Center [1212]"/>
    <s v="1212"/>
    <s v="HOURLY"/>
  </r>
  <r>
    <s v="17259"/>
    <n v="17259"/>
    <s v="Wall, Sherry J"/>
    <m/>
    <m/>
    <m/>
    <m/>
    <m/>
    <m/>
    <m/>
    <m/>
    <m/>
    <x v="0"/>
    <s v="Y"/>
    <n v="2694.61"/>
    <n v="1077.83"/>
    <n v="0"/>
    <m/>
    <m/>
    <m/>
    <m/>
    <n v="4575"/>
    <s v="Revenue Mgmt Spec"/>
    <s v="Customer Service Organization"/>
    <x v="2"/>
    <s v="3"/>
    <s v="ATM-Dal-CSO"/>
    <s v="ATM-Dal-Customer Revenue Management [1228]"/>
    <s v="1228"/>
    <s v="HOURLY"/>
  </r>
  <r>
    <s v="17265"/>
    <n v="17265"/>
    <s v="Mathews, Martha A"/>
    <m/>
    <m/>
    <m/>
    <m/>
    <m/>
    <m/>
    <m/>
    <m/>
    <m/>
    <x v="0"/>
    <s v="Y"/>
    <n v="768.82"/>
    <n v="768.82"/>
    <n v="0"/>
    <m/>
    <m/>
    <m/>
    <m/>
    <n v="2730"/>
    <s v="Builder Services Specialist"/>
    <s v="Customer Service Organization"/>
    <x v="2"/>
    <s v="2"/>
    <s v="ATM-Waco-CCC"/>
    <s v="ATM-CSO-Customer Contact Center [1212]"/>
    <s v="1212"/>
    <s v="HOURLY"/>
  </r>
  <r>
    <s v="17272"/>
    <n v="17272"/>
    <s v="Mayfield, Daniel K"/>
    <m/>
    <m/>
    <m/>
    <m/>
    <m/>
    <m/>
    <m/>
    <m/>
    <m/>
    <x v="0"/>
    <s v="Y"/>
    <n v="1376.8200000000002"/>
    <n v="1376.8200000000002"/>
    <n v="0"/>
    <m/>
    <m/>
    <m/>
    <m/>
    <n v="2761"/>
    <s v="Safety Coordinator"/>
    <s v="Kentucky-Mid-States Division"/>
    <x v="1"/>
    <s v="3"/>
    <s v="KMD-Owensboro"/>
    <s v="KMD-Owensboro-Safety [2618]"/>
    <s v="2618"/>
    <s v="HOURLY"/>
  </r>
  <r>
    <s v="17279"/>
    <n v="17279"/>
    <s v="Cocklin, Kim R"/>
    <m/>
    <m/>
    <m/>
    <m/>
    <m/>
    <m/>
    <m/>
    <m/>
    <m/>
    <x v="0"/>
    <s v="Y"/>
    <n v="13749.970000000005"/>
    <n v="5500"/>
    <n v="0"/>
    <m/>
    <m/>
    <m/>
    <m/>
    <n v="823"/>
    <s v="Executive Chairman"/>
    <s v="Shared Services"/>
    <x v="0"/>
    <s v="14"/>
    <s v="ATM-Dal-Lincoln III"/>
    <s v="ATM-Dal-SS Dallas Executive Chairman [1001]"/>
    <s v="1001"/>
    <s v="PERIOD"/>
  </r>
  <r>
    <s v="17280"/>
    <n v="17280"/>
    <s v="Martin, Tim D"/>
    <m/>
    <m/>
    <m/>
    <m/>
    <m/>
    <m/>
    <m/>
    <m/>
    <m/>
    <x v="0"/>
    <s v="Y"/>
    <n v="1096.45"/>
    <n v="1096.4499999999998"/>
    <n v="0"/>
    <m/>
    <m/>
    <m/>
    <m/>
    <n v="2693"/>
    <s v="Sr Service Technician"/>
    <s v="Kentucky-Mid-States Division"/>
    <x v="3"/>
    <s v="3"/>
    <s v="KMD-Danville"/>
    <s v="KMD-Danville-C&amp;M/Service [2737]"/>
    <s v="2737"/>
    <s v="HOURLY"/>
  </r>
  <r>
    <s v="17292"/>
    <n v="17292"/>
    <s v="Gonzales, Michael M"/>
    <m/>
    <m/>
    <m/>
    <m/>
    <m/>
    <m/>
    <m/>
    <m/>
    <m/>
    <x v="2"/>
    <s v="Interest Only"/>
    <n v="1577.4599999999998"/>
    <n v="1577.4599999999998"/>
    <n v="1577.4599999999998"/>
    <m/>
    <m/>
    <m/>
    <m/>
    <n v="1602"/>
    <s v="Supv Dispatching"/>
    <s v="Customer Service Organization"/>
    <x v="2"/>
    <s v="5"/>
    <s v="ATM-Amarillo CCC"/>
    <s v="ATM-Dal-Dispatch Operations [1215]"/>
    <s v="1215"/>
    <s v="PERIOD"/>
  </r>
  <r>
    <s v="17302"/>
    <n v="17302"/>
    <s v="Simpson, LaKisha S"/>
    <m/>
    <m/>
    <m/>
    <m/>
    <m/>
    <m/>
    <m/>
    <m/>
    <m/>
    <x v="0"/>
    <s v="Y"/>
    <n v="961.30000000000007"/>
    <n v="785.57999999999993"/>
    <n v="0"/>
    <m/>
    <m/>
    <m/>
    <m/>
    <n v="4012"/>
    <s v="Customer Support Associate"/>
    <s v="Customer Service Organization"/>
    <x v="2"/>
    <s v="1"/>
    <s v="ATM-Amarillo CCC"/>
    <s v="ATM-CSO-Customer Contact Center [1212]"/>
    <s v="1212"/>
    <s v="HOURLY"/>
  </r>
  <r>
    <s v="17304"/>
    <n v="17304"/>
    <s v="Westfall, Casie N"/>
    <m/>
    <m/>
    <m/>
    <m/>
    <m/>
    <m/>
    <m/>
    <m/>
    <m/>
    <x v="2"/>
    <s v="Interest Only"/>
    <n v="2534.21"/>
    <n v="1291.7200000000003"/>
    <n v="1291.7600000000002"/>
    <m/>
    <m/>
    <m/>
    <m/>
    <n v="4683"/>
    <s v="Instructor"/>
    <s v="Shared Services"/>
    <x v="0"/>
    <s v="4"/>
    <s v="ATM-Amarillo CCC"/>
    <s v="ATM-Dal-Tech Training Delivery [1414]"/>
    <s v="1414"/>
    <s v="PERIOD"/>
  </r>
  <r>
    <s v="17305"/>
    <n v="17305"/>
    <s v="Wise, Victoria R"/>
    <m/>
    <m/>
    <m/>
    <m/>
    <m/>
    <m/>
    <m/>
    <m/>
    <m/>
    <x v="0"/>
    <s v="Y"/>
    <n v="997.89999999999975"/>
    <n v="997.89999999999986"/>
    <n v="0"/>
    <m/>
    <m/>
    <m/>
    <m/>
    <n v="4808"/>
    <s v="Dispatcher"/>
    <s v="Customer Service Organization"/>
    <x v="2"/>
    <s v="3"/>
    <s v="ATM-Amarillo CCC"/>
    <s v="ATM-Dal-Dispatch Operations [1215]"/>
    <s v="1215"/>
    <s v="HOURLY"/>
  </r>
  <r>
    <s v="17312"/>
    <n v="17312"/>
    <s v="Wezwick, Keith C"/>
    <m/>
    <m/>
    <m/>
    <m/>
    <m/>
    <m/>
    <m/>
    <m/>
    <m/>
    <x v="2"/>
    <s v="Interest Only"/>
    <n v="2000.0499999999995"/>
    <n v="1600.0799999999997"/>
    <n v="1600.0399999999997"/>
    <m/>
    <m/>
    <m/>
    <m/>
    <n v="4686"/>
    <s v="Multimedia Designer"/>
    <s v="Shared Services"/>
    <x v="0"/>
    <s v="5"/>
    <s v="ATM-Plano Training Center"/>
    <s v="ATM-Dal-Tech Trng Prog &amp; Curriculum [1415]"/>
    <s v="1415"/>
    <s v="PERIOD"/>
  </r>
  <r>
    <s v="17317"/>
    <n v="17317"/>
    <s v="Mims, Edward D (Ed)"/>
    <m/>
    <m/>
    <m/>
    <m/>
    <m/>
    <m/>
    <m/>
    <m/>
    <m/>
    <x v="0"/>
    <s v="Y"/>
    <n v="1097.45"/>
    <n v="1097.45"/>
    <n v="0"/>
    <m/>
    <m/>
    <m/>
    <m/>
    <n v="2960"/>
    <s v="Revenue Mgmt Coord"/>
    <s v="Customer Service Organization"/>
    <x v="2"/>
    <s v="2"/>
    <s v="ATM-Dal-CSO"/>
    <s v="ATM-Dal-Customer Revenue Management [1228]"/>
    <s v="1228"/>
    <s v="HOURLY"/>
  </r>
  <r>
    <s v="17318"/>
    <n v="17318"/>
    <s v="Irwin, Michael T (Troy)"/>
    <m/>
    <m/>
    <m/>
    <m/>
    <m/>
    <m/>
    <m/>
    <m/>
    <m/>
    <x v="0"/>
    <s v="Y"/>
    <n v="3938.7599999999998"/>
    <n v="1432.2599999999998"/>
    <n v="0"/>
    <m/>
    <m/>
    <m/>
    <m/>
    <n v="2099"/>
    <s v="GIS Specialist"/>
    <s v="Kentucky-Mid-States Division"/>
    <x v="1"/>
    <s v="3"/>
    <s v="KMD-Franklin"/>
    <s v="KMD-Cool Springs-Maps/Records [3306]"/>
    <s v="3306"/>
    <s v="HOURLY"/>
  </r>
  <r>
    <s v="17334"/>
    <n v="17334"/>
    <s v="Harris, Angela R (Angela Green)"/>
    <m/>
    <m/>
    <m/>
    <m/>
    <m/>
    <m/>
    <m/>
    <m/>
    <m/>
    <x v="0"/>
    <s v="Y"/>
    <n v="3654.0399999999995"/>
    <n v="2436.0499999999993"/>
    <n v="0"/>
    <m/>
    <m/>
    <m/>
    <m/>
    <n v="1783"/>
    <s v="Mgr Revenue Management"/>
    <s v="Customer Service Organization"/>
    <x v="2"/>
    <s v="6"/>
    <s v="ATM-Dal-CSO"/>
    <s v="ATM-Dal-Customer Revenue Management [1228]"/>
    <s v="1228"/>
    <s v="PERIOD"/>
  </r>
  <r>
    <s v="17353"/>
    <n v="17353"/>
    <s v="Darrough, Jack H"/>
    <m/>
    <m/>
    <m/>
    <m/>
    <m/>
    <m/>
    <m/>
    <m/>
    <m/>
    <x v="0"/>
    <s v="Y"/>
    <n v="2198.04"/>
    <n v="2197.9999999999995"/>
    <n v="0"/>
    <m/>
    <m/>
    <m/>
    <m/>
    <n v="1015"/>
    <s v="Learning Management Specialist"/>
    <s v="Shared Services"/>
    <x v="0"/>
    <s v="5"/>
    <s v="ATM-Plano Training Center"/>
    <s v="ATM-Dal-SS Corporate Programs [1417]"/>
    <s v="1417"/>
    <s v="PERIOD"/>
  </r>
  <r>
    <s v="17359"/>
    <n v="17359"/>
    <s v="Whiting, Sharon E"/>
    <m/>
    <m/>
    <m/>
    <m/>
    <m/>
    <m/>
    <m/>
    <m/>
    <m/>
    <x v="0"/>
    <s v="Y"/>
    <n v="6378.4499999999989"/>
    <n v="2551.3900000000003"/>
    <n v="0"/>
    <m/>
    <m/>
    <m/>
    <m/>
    <n v="4710"/>
    <s v="Rates &amp; Regulatory Proj Mgr"/>
    <s v="Shared Services"/>
    <x v="0"/>
    <s v="6"/>
    <s v="ATM-Dallas Lincoln II"/>
    <s v="ATM-Dal-Rates &amp; Regulatory [1154]"/>
    <s v="1154"/>
    <s v="PERIOD"/>
  </r>
  <r>
    <s v="17360"/>
    <n v="17360"/>
    <s v="Connolly, Pauline E (Pauline)"/>
    <m/>
    <m/>
    <m/>
    <m/>
    <m/>
    <m/>
    <m/>
    <m/>
    <m/>
    <x v="0"/>
    <s v="Y"/>
    <n v="1542.4599999999998"/>
    <n v="881.4"/>
    <n v="0"/>
    <m/>
    <m/>
    <m/>
    <m/>
    <n v="994"/>
    <s v="Sr Admin Assistant"/>
    <s v="Kentucky-Mid-States Division"/>
    <x v="1"/>
    <s v="2"/>
    <s v="KMD-Franklin"/>
    <s v="KMD-Cool Springs-Maps/Records [3306]"/>
    <s v="3306"/>
    <s v="HOURLY"/>
  </r>
  <r>
    <s v="17424"/>
    <n v="17424"/>
    <s v="Acosta, Lisa"/>
    <m/>
    <m/>
    <m/>
    <m/>
    <m/>
    <m/>
    <m/>
    <m/>
    <m/>
    <x v="0"/>
    <s v="Y"/>
    <n v="1082.8499999999999"/>
    <n v="1082.8499999999999"/>
    <n v="0"/>
    <m/>
    <m/>
    <m/>
    <m/>
    <n v="10"/>
    <s v="Revenue Mgmt Spec"/>
    <s v="Customer Service Organization"/>
    <x v="2"/>
    <s v="3"/>
    <s v="ATM-Dal-CSO"/>
    <s v="ATM-Dal-Customer Revenue Management [1228]"/>
    <s v="1228"/>
    <s v="HOURLY"/>
  </r>
  <r>
    <s v="17426"/>
    <n v="17426"/>
    <s v="Mishler, Mary O"/>
    <m/>
    <m/>
    <m/>
    <m/>
    <m/>
    <m/>
    <m/>
    <m/>
    <m/>
    <x v="0"/>
    <s v="Y"/>
    <n v="1026.8799999999999"/>
    <n v="1026.8799999999999"/>
    <n v="0"/>
    <m/>
    <m/>
    <m/>
    <m/>
    <n v="2970"/>
    <s v="Revenue Mgmt Spec"/>
    <s v="Customer Service Organization"/>
    <x v="2"/>
    <s v="3"/>
    <s v="ATM-Dal-CSO"/>
    <s v="ATM-Dal-Customer Revenue Management [1228]"/>
    <s v="1228"/>
    <s v="HOURLY"/>
  </r>
  <r>
    <s v="17428"/>
    <n v="17428"/>
    <s v="Woods, Shatarri"/>
    <m/>
    <m/>
    <m/>
    <m/>
    <m/>
    <m/>
    <m/>
    <m/>
    <m/>
    <x v="0"/>
    <s v="Y"/>
    <n v="0"/>
    <n v="0"/>
    <n v="0"/>
    <m/>
    <m/>
    <m/>
    <m/>
    <n v="4835"/>
    <s v="Sr Business Process Analyst"/>
    <s v="Shared Services"/>
    <x v="0"/>
    <s v="5"/>
    <s v="ATM-Dal-Lincoln III"/>
    <s v="ATM-Dal-Customer Program Mgmt [1227]"/>
    <s v="1227"/>
    <s v="PERIOD"/>
  </r>
  <r>
    <s v="17435"/>
    <n v="17435"/>
    <s v="Baumgardner-Ornelas, Tammy L"/>
    <m/>
    <m/>
    <m/>
    <m/>
    <m/>
    <m/>
    <m/>
    <m/>
    <m/>
    <x v="0"/>
    <s v="Y"/>
    <n v="1436.96"/>
    <n v="957.96"/>
    <n v="0"/>
    <m/>
    <m/>
    <m/>
    <m/>
    <n v="3238"/>
    <s v="Customer Experience Specialist"/>
    <s v="Customer Service Organization"/>
    <x v="2"/>
    <s v="2"/>
    <s v="ATM-Amarillo CCC"/>
    <s v="ATM-CSO-Customer Contact Center [1212]"/>
    <s v="1212"/>
    <s v="HOURLY"/>
  </r>
  <r>
    <s v="17442"/>
    <n v="17442"/>
    <s v="Loud, Shuanette N"/>
    <m/>
    <m/>
    <m/>
    <m/>
    <m/>
    <m/>
    <m/>
    <m/>
    <m/>
    <x v="0"/>
    <s v="Y"/>
    <n v="0"/>
    <n v="0"/>
    <n v="0"/>
    <m/>
    <m/>
    <m/>
    <m/>
    <n v="443"/>
    <s v="Customer Care Specialist"/>
    <s v="Customer Service Organization"/>
    <x v="2"/>
    <s v="3"/>
    <s v="ATM-Dal-CSO"/>
    <s v="ATM-Dal-Customer Revenue Management [1228]"/>
    <s v="1228"/>
    <s v="HOURLY"/>
  </r>
  <r>
    <s v="17443"/>
    <n v="17443"/>
    <s v="Smith, Avette N"/>
    <m/>
    <m/>
    <m/>
    <m/>
    <m/>
    <m/>
    <m/>
    <m/>
    <m/>
    <x v="0"/>
    <s v="Y"/>
    <n v="0"/>
    <n v="0"/>
    <n v="0"/>
    <m/>
    <m/>
    <m/>
    <m/>
    <n v="4055"/>
    <s v="Revenue Mgmt Spec"/>
    <s v="Customer Service Organization"/>
    <x v="2"/>
    <s v="3"/>
    <s v="ATM-Dal-CSO"/>
    <s v="ATM-Dal-Customer Revenue Management [1228]"/>
    <s v="1228"/>
    <s v="HOURLY"/>
  </r>
  <r>
    <s v="17444"/>
    <n v="17444"/>
    <s v="Pert, Justin J"/>
    <m/>
    <m/>
    <m/>
    <m/>
    <m/>
    <m/>
    <m/>
    <m/>
    <m/>
    <x v="0"/>
    <s v="Y"/>
    <n v="2382.12"/>
    <n v="2382.12"/>
    <n v="0"/>
    <m/>
    <m/>
    <m/>
    <m/>
    <n v="3356"/>
    <s v="Sr Systems Engineer"/>
    <s v="Shared Services"/>
    <x v="0"/>
    <s v="6"/>
    <s v="ATM-Dallas Lincoln II"/>
    <s v="ATM-Dal-IT Engineering &amp; Operations [1137]"/>
    <s v="1137"/>
    <s v="PERIOD"/>
  </r>
  <r>
    <s v="17445"/>
    <n v="17445"/>
    <s v="Wooten, John T"/>
    <m/>
    <m/>
    <m/>
    <m/>
    <m/>
    <m/>
    <m/>
    <m/>
    <m/>
    <x v="0"/>
    <s v="Y"/>
    <n v="932.37000000000012"/>
    <n v="932.37000000000012"/>
    <n v="0"/>
    <m/>
    <m/>
    <m/>
    <m/>
    <n v="4839"/>
    <s v="Revenue Mgmt Spec"/>
    <s v="Customer Service Organization"/>
    <x v="2"/>
    <s v="3"/>
    <s v="ATM-Dal-CSO"/>
    <s v="ATM-Dal-Customer Revenue Management [1228]"/>
    <s v="1228"/>
    <s v="HOURLY"/>
  </r>
  <r>
    <s v="17468"/>
    <n v="17468"/>
    <s v="Simpson, Traci R"/>
    <m/>
    <m/>
    <m/>
    <m/>
    <m/>
    <m/>
    <m/>
    <m/>
    <m/>
    <x v="0"/>
    <s v="Y"/>
    <n v="1279.06"/>
    <n v="1023.25"/>
    <n v="0"/>
    <m/>
    <m/>
    <m/>
    <m/>
    <n v="4013"/>
    <s v="Account Verification Specialist"/>
    <s v="Customer Service Organization"/>
    <x v="2"/>
    <s v="3"/>
    <s v="ATM-Dal-CSO"/>
    <s v="ATM-Dal-Customer Revenue Management [1228]"/>
    <s v="1228"/>
    <s v="HOURLY"/>
  </r>
  <r>
    <s v="17469"/>
    <n v="17469"/>
    <s v="Dismuke, Shasta R"/>
    <m/>
    <m/>
    <m/>
    <m/>
    <m/>
    <m/>
    <m/>
    <m/>
    <m/>
    <x v="0"/>
    <s v="Y"/>
    <n v="954.06999999999994"/>
    <n v="954.06999999999994"/>
    <n v="0"/>
    <m/>
    <m/>
    <m/>
    <m/>
    <n v="1122"/>
    <s v="State &amp; Local Tax Coordinator"/>
    <s v="Shared Services"/>
    <x v="0"/>
    <s v="3"/>
    <s v="ATM-Dal-Lincoln III"/>
    <s v="ATM-Dal-Property &amp; Sales Tax [1128]"/>
    <s v="1128"/>
    <s v="HOURLY"/>
  </r>
  <r>
    <s v="17479"/>
    <n v="17479"/>
    <s v="Brown, Tameka L"/>
    <m/>
    <m/>
    <m/>
    <m/>
    <m/>
    <m/>
    <m/>
    <m/>
    <m/>
    <x v="0"/>
    <s v="Y"/>
    <n v="0"/>
    <n v="0"/>
    <n v="0"/>
    <m/>
    <m/>
    <m/>
    <m/>
    <n v="538"/>
    <s v="Revenue Mgmt Spec"/>
    <s v="Customer Service Organization"/>
    <x v="2"/>
    <s v="3"/>
    <s v="ATM-Dal-CSO"/>
    <s v="ATM-Dal-Customer Revenue Management [1228]"/>
    <s v="1228"/>
    <s v="HOURLY"/>
  </r>
  <r>
    <s v="17494"/>
    <n v="17494"/>
    <s v="Tolbert, Ryan K"/>
    <m/>
    <m/>
    <m/>
    <m/>
    <m/>
    <m/>
    <m/>
    <m/>
    <m/>
    <x v="0"/>
    <s v="Y"/>
    <n v="3526.7299999999996"/>
    <n v="1410.69"/>
    <n v="0"/>
    <m/>
    <m/>
    <m/>
    <m/>
    <n v="4387"/>
    <s v="Distribution Operator"/>
    <s v="Kentucky-Mid-States Division"/>
    <x v="3"/>
    <s v="4"/>
    <s v="KMD-Princeton"/>
    <s v="KMD-Princeton-C&amp;M/Service [2635]"/>
    <s v="2635"/>
    <s v="HOURLY"/>
  </r>
  <r>
    <s v="17510"/>
    <n v="17510"/>
    <s v="Sereseroz, Linda L"/>
    <m/>
    <m/>
    <m/>
    <m/>
    <m/>
    <m/>
    <m/>
    <m/>
    <m/>
    <x v="0"/>
    <s v="Y"/>
    <n v="1011.7900000000002"/>
    <n v="777.87000000000012"/>
    <n v="0"/>
    <m/>
    <m/>
    <m/>
    <m/>
    <n v="3933"/>
    <s v="Account Verification Specialist"/>
    <s v="Customer Service Organization"/>
    <x v="2"/>
    <s v="3"/>
    <s v="ATM-Dal-CSO"/>
    <s v="ATM-Dal-Customer Revenue Management [1228]"/>
    <s v="1228"/>
    <s v="HOURLY"/>
  </r>
  <r>
    <s v="17511"/>
    <n v="17511"/>
    <s v="Bailey, Richard M (Rick)"/>
    <m/>
    <m/>
    <m/>
    <m/>
    <m/>
    <m/>
    <m/>
    <m/>
    <m/>
    <x v="0"/>
    <s v="Y"/>
    <n v="1168.1599999999999"/>
    <n v="1168.1599999999999"/>
    <n v="0"/>
    <m/>
    <m/>
    <m/>
    <m/>
    <n v="178"/>
    <s v="Revenue Mgmt Spec"/>
    <s v="Customer Service Organization"/>
    <x v="2"/>
    <s v="3"/>
    <s v="ATM-Dal-CSO"/>
    <s v="ATM-Dal-Customer Revenue Management [1228]"/>
    <s v="1228"/>
    <s v="HOURLY"/>
  </r>
  <r>
    <s v="17517"/>
    <n v="17517"/>
    <s v="Minjares, Monica"/>
    <m/>
    <m/>
    <m/>
    <m/>
    <m/>
    <m/>
    <m/>
    <m/>
    <m/>
    <x v="0"/>
    <s v="Y"/>
    <n v="1154.0700000000002"/>
    <n v="1154.0700000000002"/>
    <n v="0"/>
    <m/>
    <m/>
    <m/>
    <m/>
    <n v="2962"/>
    <s v="Revenue Mgmt Spec"/>
    <s v="Customer Service Organization"/>
    <x v="2"/>
    <s v="3"/>
    <s v="ATM-Dal-CSO"/>
    <s v="ATM-Dal-Customer Revenue Management [1228]"/>
    <s v="1228"/>
    <s v="HOURLY"/>
  </r>
  <r>
    <s v="17520"/>
    <n v="17520"/>
    <s v="Jackson, Christine M"/>
    <m/>
    <m/>
    <m/>
    <m/>
    <m/>
    <m/>
    <m/>
    <m/>
    <m/>
    <x v="0"/>
    <s v="Y"/>
    <n v="1032.54"/>
    <n v="1032.54"/>
    <n v="0"/>
    <m/>
    <m/>
    <m/>
    <m/>
    <n v="2107"/>
    <s v="Billing Controls Specialist"/>
    <s v="Customer Service Organization"/>
    <x v="2"/>
    <s v="3"/>
    <s v="ATM-Dal-CSO"/>
    <s v="ATM-Dal-Customer Revenue Management [1228]"/>
    <s v="1228"/>
    <s v="HOURLY"/>
  </r>
  <r>
    <s v="17525"/>
    <n v="17525"/>
    <s v="Phillips, Billy J"/>
    <m/>
    <m/>
    <m/>
    <m/>
    <m/>
    <m/>
    <m/>
    <m/>
    <m/>
    <x v="0"/>
    <s v="Y"/>
    <n v="1782.0399999999997"/>
    <n v="1782.0399999999997"/>
    <n v="0"/>
    <m/>
    <m/>
    <m/>
    <m/>
    <n v="3370"/>
    <s v="Fleet Ops &amp; Compliance Spec"/>
    <s v="Shared Services"/>
    <x v="0"/>
    <s v="5"/>
    <s v="ATM-Dal-Lincoln III"/>
    <s v="ATM-Dal-Fleet Management [1913]"/>
    <s v="1913"/>
    <s v="PERIOD"/>
  </r>
  <r>
    <s v="17533"/>
    <n v="17533"/>
    <s v="Hazzard, Brenda S"/>
    <m/>
    <m/>
    <m/>
    <m/>
    <m/>
    <m/>
    <m/>
    <m/>
    <m/>
    <x v="0"/>
    <s v="Y"/>
    <n v="863.87"/>
    <n v="863.87"/>
    <n v="0"/>
    <m/>
    <m/>
    <m/>
    <m/>
    <n v="1849"/>
    <s v="Revenue Mgmt Coord"/>
    <s v="Customer Service Organization"/>
    <x v="2"/>
    <s v="2"/>
    <s v="ATM-Dal-CSO"/>
    <s v="ATM-Dal-Customer Revenue Management [1228]"/>
    <s v="1228"/>
    <s v="HOURLY"/>
  </r>
  <r>
    <s v="17534"/>
    <n v="17534"/>
    <s v="Bland, Mary E"/>
    <m/>
    <m/>
    <m/>
    <m/>
    <m/>
    <m/>
    <m/>
    <m/>
    <m/>
    <x v="0"/>
    <s v="Y"/>
    <n v="980.87999999999988"/>
    <n v="980.87999999999988"/>
    <n v="0"/>
    <m/>
    <m/>
    <m/>
    <m/>
    <n v="355"/>
    <s v="Revenue Mgmt Spec"/>
    <s v="Customer Service Organization"/>
    <x v="2"/>
    <s v="3"/>
    <s v="ATM-Dal-CSO"/>
    <s v="ATM-Dal-Customer Revenue Management [1228]"/>
    <s v="1228"/>
    <s v="HOURLY"/>
  </r>
  <r>
    <s v="17540"/>
    <n v="17540"/>
    <s v="Dean, James R (Ryan)"/>
    <m/>
    <m/>
    <m/>
    <m/>
    <m/>
    <m/>
    <m/>
    <m/>
    <m/>
    <x v="0"/>
    <s v="Y"/>
    <n v="1125.31"/>
    <n v="1125.29"/>
    <n v="0"/>
    <m/>
    <m/>
    <m/>
    <m/>
    <n v="1069"/>
    <s v="Sr Service Technician"/>
    <s v="Kentucky-Mid-States Division"/>
    <x v="3"/>
    <s v="3"/>
    <s v="KMD-Shelbyville KY"/>
    <s v="KMD-Shelbyville KY-C&amp;M/Service [2739]"/>
    <s v="2739"/>
    <s v="HOURLY"/>
  </r>
  <r>
    <s v="17542"/>
    <n v="17542"/>
    <s v="Story, Jennifer K"/>
    <m/>
    <m/>
    <m/>
    <m/>
    <m/>
    <m/>
    <m/>
    <m/>
    <m/>
    <x v="0"/>
    <s v="Y"/>
    <n v="5171.43"/>
    <n v="3538.3799999999997"/>
    <n v="0"/>
    <m/>
    <m/>
    <m/>
    <m/>
    <n v="4217"/>
    <s v="Dir Income Tax"/>
    <s v="Shared Services"/>
    <x v="0"/>
    <s v="8"/>
    <s v="ATM-Dal-Lincoln III"/>
    <s v="ATM-Dal-Income Tax [1129]"/>
    <s v="1129"/>
    <s v="PERIOD"/>
  </r>
  <r>
    <s v="17560"/>
    <n v="17560"/>
    <s v="Owens, Virgil G (Greg)"/>
    <m/>
    <m/>
    <m/>
    <m/>
    <m/>
    <m/>
    <m/>
    <m/>
    <m/>
    <x v="0"/>
    <s v="Y"/>
    <n v="2739.83"/>
    <n v="1826.54"/>
    <n v="0"/>
    <m/>
    <m/>
    <m/>
    <m/>
    <n v="3261"/>
    <s v="Crew Leader"/>
    <s v="Kentucky-Mid-States Division"/>
    <x v="3"/>
    <s v="4"/>
    <s v="KMD-Hopkinsville"/>
    <s v="KMD-Hopkinsville-C&amp;M/Service [2736]"/>
    <s v="2736"/>
    <s v="HOURLY"/>
  </r>
  <r>
    <s v="17561"/>
    <n v="17561"/>
    <s v="McWhorter, Andrew G"/>
    <m/>
    <m/>
    <m/>
    <m/>
    <m/>
    <m/>
    <m/>
    <m/>
    <m/>
    <x v="0"/>
    <s v="Y"/>
    <n v="11122.93"/>
    <n v="3707.6499999999992"/>
    <n v="0"/>
    <m/>
    <m/>
    <m/>
    <m/>
    <n v="2836"/>
    <s v="Dir E&amp;O Corporate Systems"/>
    <s v="Shared Services"/>
    <x v="0"/>
    <s v="8"/>
    <s v="ATM-Dallas Lincoln II"/>
    <s v="ATM-Dal-IT [1134]"/>
    <s v="1134"/>
    <s v="PERIOD"/>
  </r>
  <r>
    <s v="17568"/>
    <n v="17568"/>
    <s v="Paul, Bobby J (Jim)"/>
    <m/>
    <m/>
    <m/>
    <m/>
    <m/>
    <m/>
    <m/>
    <m/>
    <m/>
    <x v="0"/>
    <s v="Y"/>
    <n v="2038.2699999999998"/>
    <n v="2038.2099999999998"/>
    <n v="0"/>
    <m/>
    <m/>
    <m/>
    <m/>
    <n v="3311"/>
    <s v="Sr Rate Analyst"/>
    <s v="Shared Services"/>
    <x v="0"/>
    <s v="5"/>
    <s v="ATM-Dallas Lincoln II"/>
    <s v="ATM-Dal-Rates &amp; Regulatory [1154]"/>
    <s v="1154"/>
    <s v="PERIOD"/>
  </r>
  <r>
    <s v="17573"/>
    <n v="17573"/>
    <s v="Wilen, Eric J"/>
    <m/>
    <m/>
    <m/>
    <m/>
    <m/>
    <m/>
    <m/>
    <m/>
    <m/>
    <x v="0"/>
    <s v="Y"/>
    <n v="6750.1199999999981"/>
    <n v="2250.0299999999997"/>
    <n v="0"/>
    <m/>
    <m/>
    <m/>
    <m/>
    <n v="4727"/>
    <s v="Rates &amp; Regulatory Proj Mgr"/>
    <s v="Shared Services"/>
    <x v="0"/>
    <s v="6"/>
    <s v="ATM-Dallas Lincoln II"/>
    <s v="ATM-Dal-Rates &amp; Regulatory [1154]"/>
    <s v="1154"/>
    <s v="PERIOD"/>
  </r>
  <r>
    <s v="17583"/>
    <n v="17583"/>
    <s v="Pordia, Alena R"/>
    <m/>
    <m/>
    <m/>
    <m/>
    <m/>
    <m/>
    <m/>
    <m/>
    <m/>
    <x v="0"/>
    <s v="Y"/>
    <n v="597.42999999999995"/>
    <n v="597.42999999999995"/>
    <n v="0"/>
    <m/>
    <m/>
    <m/>
    <m/>
    <n v="3415"/>
    <s v="Customer Support Associate"/>
    <s v="Customer Service Organization"/>
    <x v="2"/>
    <s v="1"/>
    <s v="ATM-Waco-CCC"/>
    <s v="ATM-CSO-Customer Contact Center [1212]"/>
    <s v="1212"/>
    <s v="HOURLY"/>
  </r>
  <r>
    <s v="17593"/>
    <n v="17593"/>
    <s v="Underwood, Derek M"/>
    <m/>
    <m/>
    <m/>
    <m/>
    <m/>
    <m/>
    <m/>
    <m/>
    <m/>
    <x v="0"/>
    <s v="Y"/>
    <n v="990.52999999999975"/>
    <n v="990.52999999999975"/>
    <n v="0"/>
    <m/>
    <m/>
    <m/>
    <m/>
    <n v="4463"/>
    <s v="Sr Service Technician"/>
    <s v="Kentucky-Mid-States Division"/>
    <x v="3"/>
    <s v="3"/>
    <s v="KMD-Campbellsville"/>
    <s v="KMD-Campbellsville-C&amp;M/Service [2738]"/>
    <s v="2738"/>
    <s v="HOURLY"/>
  </r>
  <r>
    <s v="17594"/>
    <n v="17594"/>
    <s v="Porter, Robert W (Robbie)"/>
    <m/>
    <m/>
    <m/>
    <m/>
    <m/>
    <m/>
    <m/>
    <m/>
    <m/>
    <x v="1"/>
    <s v="N"/>
    <n v="3673.12"/>
    <n v="1836.56"/>
    <n v="1836.54"/>
    <m/>
    <m/>
    <m/>
    <m/>
    <n v="5629"/>
    <s v="Crew Leader"/>
    <s v="Kentucky-Mid-States Division"/>
    <x v="3"/>
    <s v="4"/>
    <s v="KMD-Owensboro"/>
    <s v="KMD-Owensboro-C&amp;M/Service [2636]"/>
    <s v="2636"/>
    <s v="HOURLY"/>
  </r>
  <r>
    <s v="17610"/>
    <n v="17610"/>
    <s v="Cervantez, Jennifer R"/>
    <m/>
    <m/>
    <m/>
    <m/>
    <m/>
    <m/>
    <m/>
    <m/>
    <m/>
    <x v="0"/>
    <s v="Y"/>
    <n v="1480.1799999999996"/>
    <n v="1480.1799999999996"/>
    <n v="0"/>
    <m/>
    <m/>
    <m/>
    <m/>
    <n v="734"/>
    <s v="Supv Customer Operations"/>
    <s v="Customer Service Organization"/>
    <x v="2"/>
    <s v="5"/>
    <s v="ATM-Waco-CCC"/>
    <s v="ATM-CSO-Customer Contact Center [1212]"/>
    <s v="1212"/>
    <s v="PERIOD"/>
  </r>
  <r>
    <s v="17614"/>
    <n v="17614"/>
    <s v="Marquez, Delilah"/>
    <m/>
    <m/>
    <m/>
    <m/>
    <m/>
    <m/>
    <m/>
    <m/>
    <m/>
    <x v="2"/>
    <s v="Interest Only"/>
    <n v="1701.6"/>
    <n v="857.63999999999987"/>
    <n v="857.65999999999985"/>
    <m/>
    <m/>
    <m/>
    <m/>
    <n v="2662"/>
    <s v="Customer Support Associate"/>
    <s v="Customer Service Organization"/>
    <x v="2"/>
    <s v="1"/>
    <s v="ATM-Waco-CCC"/>
    <s v="ATM-CSO-Customer Contact Center [1212]"/>
    <s v="1212"/>
    <s v="HOURLY"/>
  </r>
  <r>
    <s v="17622"/>
    <n v="17622"/>
    <s v="Sherosky-Wilhite, Karen L"/>
    <m/>
    <m/>
    <m/>
    <m/>
    <m/>
    <m/>
    <m/>
    <m/>
    <m/>
    <x v="0"/>
    <s v="Y"/>
    <n v="1437.4099999999994"/>
    <n v="1437.4099999999994"/>
    <n v="0"/>
    <m/>
    <m/>
    <m/>
    <m/>
    <n v="3970"/>
    <s v="Supv Customer Operations"/>
    <s v="Customer Service Organization"/>
    <x v="2"/>
    <s v="5"/>
    <s v="ATM-Waco-CCC"/>
    <s v="ATM-CSO-Customer Contact Center [1212]"/>
    <s v="1212"/>
    <s v="PERIOD"/>
  </r>
  <r>
    <s v="17627"/>
    <n v="17627"/>
    <s v="Torio, Kimberly U (Kim)"/>
    <m/>
    <m/>
    <m/>
    <m/>
    <m/>
    <m/>
    <m/>
    <m/>
    <m/>
    <x v="2"/>
    <s v="Interest Only"/>
    <n v="1520.5099999999998"/>
    <n v="1013.6500000000001"/>
    <n v="1013.6800000000001"/>
    <m/>
    <m/>
    <m/>
    <m/>
    <n v="4397"/>
    <s v="Bankruptcy Specialist"/>
    <s v="Customer Service Organization"/>
    <x v="2"/>
    <s v="3"/>
    <s v="ATM-Dal-CSO"/>
    <s v="ATM-Dal-Customer Revenue Management [1228]"/>
    <s v="1228"/>
    <s v="HOURLY"/>
  </r>
  <r>
    <s v="17636"/>
    <n v="17636"/>
    <s v="Grace, Brandon K"/>
    <m/>
    <m/>
    <m/>
    <m/>
    <m/>
    <m/>
    <m/>
    <m/>
    <m/>
    <x v="0"/>
    <s v="Y"/>
    <n v="1943.15"/>
    <n v="1110.3800000000001"/>
    <n v="0"/>
    <m/>
    <m/>
    <m/>
    <m/>
    <n v="1625"/>
    <s v="Sr Service Technician"/>
    <s v="Kentucky-Mid-States Division"/>
    <x v="3"/>
    <s v="3"/>
    <s v="KMD-Hopkinsville"/>
    <s v="KMD-Hopkinsville-C&amp;M/Service [2736]"/>
    <s v="2736"/>
    <s v="HOURLY"/>
  </r>
  <r>
    <s v="17637"/>
    <n v="17637"/>
    <s v="McCoy, Douglas R (Doug)"/>
    <m/>
    <m/>
    <m/>
    <m/>
    <m/>
    <m/>
    <m/>
    <m/>
    <m/>
    <x v="0"/>
    <s v="Y"/>
    <n v="8833.1099999999988"/>
    <n v="1766.6200000000003"/>
    <n v="0"/>
    <m/>
    <m/>
    <m/>
    <m/>
    <n v="2788"/>
    <s v="CSS Sr Process Analyst"/>
    <s v="Customer Service Organization"/>
    <x v="2"/>
    <s v="5"/>
    <s v="ATM-Dal-CSO"/>
    <s v="ATM-Dal-Customer Service [1226]"/>
    <s v="1226"/>
    <s v="PERIOD"/>
  </r>
  <r>
    <s v="17639"/>
    <n v="17639"/>
    <s v="DelBianco, Sean R"/>
    <m/>
    <m/>
    <m/>
    <m/>
    <m/>
    <m/>
    <m/>
    <m/>
    <m/>
    <x v="0"/>
    <s v="Y"/>
    <n v="3547.440000000001"/>
    <n v="2364.9200000000005"/>
    <n v="0"/>
    <m/>
    <m/>
    <m/>
    <m/>
    <n v="1076"/>
    <s v="Sr Applications Developer"/>
    <s v="Shared Services"/>
    <x v="0"/>
    <s v="6"/>
    <s v="ATM-Dallas Lincoln II"/>
    <s v="ATM-Dal-IT Customer Services Systems [1156]"/>
    <s v="1156"/>
    <s v="PERIOD"/>
  </r>
  <r>
    <s v="17648"/>
    <n v="17648"/>
    <s v="Foulks, Patrick E"/>
    <m/>
    <m/>
    <m/>
    <m/>
    <m/>
    <m/>
    <m/>
    <m/>
    <m/>
    <x v="0"/>
    <s v="Y"/>
    <n v="1117.76"/>
    <n v="1117.75"/>
    <n v="0"/>
    <m/>
    <m/>
    <m/>
    <m/>
    <n v="1398"/>
    <s v="Billing Controls Specialist"/>
    <s v="Customer Service Organization"/>
    <x v="2"/>
    <s v="3"/>
    <s v="ATM-Dal-CSO"/>
    <s v="ATM-Dal-Customer Revenue Management [1228]"/>
    <s v="1228"/>
    <s v="HOURLY"/>
  </r>
  <r>
    <s v="17649"/>
    <n v="17649"/>
    <s v="Major, Keith M"/>
    <m/>
    <m/>
    <m/>
    <m/>
    <m/>
    <m/>
    <m/>
    <m/>
    <m/>
    <x v="2"/>
    <s v="Interest Only"/>
    <n v="5186.2300000000005"/>
    <n v="1595.76"/>
    <n v="1595.74"/>
    <m/>
    <m/>
    <m/>
    <m/>
    <n v="2632"/>
    <s v="Storage Technician"/>
    <s v="Kentucky-Mid-States Division"/>
    <x v="3"/>
    <s v="3"/>
    <s v="KMD-St Charles"/>
    <s v="KMD-Owensboro-Storage&amp;Transmission [2609]"/>
    <s v="2609"/>
    <s v="HOURLY"/>
  </r>
  <r>
    <s v="17658"/>
    <n v="17658"/>
    <s v="Ramonez, Rosie M"/>
    <m/>
    <m/>
    <m/>
    <m/>
    <m/>
    <m/>
    <m/>
    <m/>
    <m/>
    <x v="0"/>
    <s v="Y"/>
    <n v="2973.5699999999997"/>
    <n v="666.36"/>
    <n v="0"/>
    <m/>
    <m/>
    <m/>
    <m/>
    <n v="3500"/>
    <s v="Customer Support Associate"/>
    <s v="Customer Service Organization"/>
    <x v="2"/>
    <s v="1"/>
    <s v="ATM-Amarillo CCC"/>
    <s v="ATM-CSO-Customer Contact Center [1212]"/>
    <s v="1212"/>
    <s v="HOURLY"/>
  </r>
  <r>
    <s v="17659"/>
    <n v="17659"/>
    <s v="Rendon, Maria A"/>
    <m/>
    <m/>
    <m/>
    <m/>
    <m/>
    <m/>
    <m/>
    <m/>
    <m/>
    <x v="1"/>
    <s v="N"/>
    <n v="697.77"/>
    <n v="697.76"/>
    <n v="697.77"/>
    <m/>
    <m/>
    <m/>
    <m/>
    <n v="3586"/>
    <s v="Customer Support Associate"/>
    <s v="Customer Service Organization"/>
    <x v="2"/>
    <s v="1"/>
    <s v="ATM-Amarillo CCC"/>
    <s v="ATM-CSO-Customer Contact Center [1212]"/>
    <s v="1212"/>
    <s v="HOURLY"/>
  </r>
  <r>
    <s v="17671"/>
    <n v="17671"/>
    <s v="Phenix, Johnny E"/>
    <m/>
    <m/>
    <m/>
    <m/>
    <m/>
    <m/>
    <m/>
    <m/>
    <m/>
    <x v="0"/>
    <s v="Y"/>
    <n v="792.59"/>
    <n v="792.59"/>
    <n v="0"/>
    <m/>
    <m/>
    <m/>
    <m/>
    <n v="3367"/>
    <s v="Customer Experience Specialist"/>
    <s v="Customer Service Organization"/>
    <x v="2"/>
    <s v="2"/>
    <s v="ATM-Waco-CCC"/>
    <s v="ATM-CSO-Customer Contact Center [1212]"/>
    <s v="1212"/>
    <s v="HOURLY"/>
  </r>
  <r>
    <s v="17673"/>
    <n v="17673"/>
    <s v="Sanchez, Erika G"/>
    <m/>
    <m/>
    <m/>
    <m/>
    <m/>
    <m/>
    <m/>
    <m/>
    <m/>
    <x v="0"/>
    <s v="Y"/>
    <n v="1271.98"/>
    <n v="1017.58"/>
    <n v="0"/>
    <m/>
    <m/>
    <m/>
    <m/>
    <n v="3836"/>
    <s v="Customer Account Supv"/>
    <s v="Customer Service Organization"/>
    <x v="2"/>
    <s v="2"/>
    <s v="ATM-Waco-CCC"/>
    <s v="ATM-CSO-Customer Contact Center [1212]"/>
    <s v="1212"/>
    <s v="HOURLY"/>
  </r>
  <r>
    <s v="17677"/>
    <n v="17677"/>
    <s v="Quinn, Natalie L"/>
    <m/>
    <m/>
    <m/>
    <m/>
    <m/>
    <m/>
    <m/>
    <m/>
    <m/>
    <x v="0"/>
    <s v="Y"/>
    <n v="4514.4400000000005"/>
    <n v="1805.7499999999998"/>
    <n v="0"/>
    <m/>
    <m/>
    <m/>
    <m/>
    <n v="3472"/>
    <s v="Attorney I"/>
    <s v="Shared Services"/>
    <x v="0"/>
    <s v="6"/>
    <s v="ATM-Dal-Lincoln III"/>
    <s v="ATM-Dal-Legal [1501]"/>
    <s v="1501"/>
    <s v="PERIOD"/>
  </r>
  <r>
    <s v="17684"/>
    <n v="17684"/>
    <s v="Vasquez, Sara N"/>
    <m/>
    <m/>
    <m/>
    <m/>
    <m/>
    <m/>
    <m/>
    <m/>
    <m/>
    <x v="0"/>
    <s v="Y"/>
    <n v="1518.67"/>
    <n v="1066.3500000000001"/>
    <n v="0"/>
    <m/>
    <m/>
    <m/>
    <m/>
    <n v="4501"/>
    <s v="Revenue Mgmt Coord"/>
    <s v="Customer Service Organization"/>
    <x v="2"/>
    <s v="2"/>
    <s v="ATM-Dal-CSO"/>
    <s v="ATM-Dal-Customer Revenue Management [1228]"/>
    <s v="1228"/>
    <s v="HOURLY"/>
  </r>
  <r>
    <s v="17689"/>
    <n v="17689"/>
    <s v="Johnson, Robert L (Rob)"/>
    <m/>
    <m/>
    <m/>
    <m/>
    <m/>
    <m/>
    <m/>
    <m/>
    <m/>
    <x v="2"/>
    <s v="Interest Only"/>
    <n v="12074.22"/>
    <n v="1578.35"/>
    <n v="1578.34"/>
    <m/>
    <m/>
    <m/>
    <m/>
    <n v="2193"/>
    <s v="IT Operations Technician"/>
    <s v="Shared Services"/>
    <x v="0"/>
    <s v="4"/>
    <s v="ATM-Dal-Lincoln III"/>
    <s v="ATM-Dal-IT Security [1164]"/>
    <s v="1164"/>
    <s v="HOURLY"/>
  </r>
  <r>
    <s v="17690"/>
    <n v="17690"/>
    <s v="Biel, Stephen H (Steve)"/>
    <m/>
    <m/>
    <m/>
    <m/>
    <m/>
    <m/>
    <m/>
    <m/>
    <m/>
    <x v="0"/>
    <s v="Y"/>
    <n v="1889.0500000000002"/>
    <n v="1889.0500000000002"/>
    <n v="0"/>
    <m/>
    <m/>
    <m/>
    <m/>
    <n v="316"/>
    <s v="IT Operations Technician"/>
    <s v="Shared Services"/>
    <x v="0"/>
    <s v="4"/>
    <s v="ATM-Dal-Lincoln III"/>
    <s v="ATM-Dal-IT Security [1164]"/>
    <s v="1164"/>
    <s v="HOURLY"/>
  </r>
  <r>
    <s v="17691"/>
    <n v="17691"/>
    <s v="Winn, Debbie A"/>
    <m/>
    <m/>
    <m/>
    <m/>
    <m/>
    <m/>
    <m/>
    <m/>
    <m/>
    <x v="0"/>
    <s v="Y"/>
    <n v="784.71"/>
    <n v="784.71"/>
    <n v="0"/>
    <m/>
    <m/>
    <m/>
    <m/>
    <n v="4804"/>
    <s v="Revenue Mgmt Spec"/>
    <s v="Customer Service Organization"/>
    <x v="2"/>
    <s v="3"/>
    <s v="ATM-Dal-CSO"/>
    <s v="ATM-Dal-Customer Revenue Management [1228]"/>
    <s v="1228"/>
    <s v="HOURLY"/>
  </r>
  <r>
    <s v="17694"/>
    <n v="17694"/>
    <s v="Hamilton, Gary L"/>
    <m/>
    <m/>
    <m/>
    <m/>
    <m/>
    <m/>
    <m/>
    <m/>
    <m/>
    <x v="0"/>
    <s v="Y"/>
    <n v="1104.3"/>
    <n v="1104.29"/>
    <n v="0"/>
    <m/>
    <m/>
    <m/>
    <m/>
    <n v="1743"/>
    <s v="Corrosion Control Technician"/>
    <s v="Kentucky-Mid-States Division"/>
    <x v="3"/>
    <s v="3"/>
    <s v="KMD-Owensboro"/>
    <s v="KMD-Owensboro-Operations [2651]"/>
    <s v="2651"/>
    <s v="HOURLY"/>
  </r>
  <r>
    <s v="17712"/>
    <n v="17712"/>
    <s v="Whitney, Lisa S"/>
    <m/>
    <m/>
    <m/>
    <m/>
    <m/>
    <m/>
    <m/>
    <m/>
    <m/>
    <x v="0"/>
    <s v="Y"/>
    <n v="905.84000000000037"/>
    <n v="905.84000000000037"/>
    <n v="0"/>
    <m/>
    <m/>
    <m/>
    <m/>
    <n v="4862"/>
    <s v="Operations Assistant"/>
    <s v="Kentucky-Mid-States Division"/>
    <x v="3"/>
    <s v="2"/>
    <s v="KMD-Bowling Green"/>
    <s v="KMD-Bowling Green-C&amp;M/Service [2734]"/>
    <s v="2734"/>
    <s v="HOURLY"/>
  </r>
  <r>
    <s v="17756"/>
    <n v="17756"/>
    <s v="George, Mai F"/>
    <m/>
    <m/>
    <m/>
    <m/>
    <m/>
    <m/>
    <m/>
    <m/>
    <m/>
    <x v="0"/>
    <s v="Y"/>
    <n v="1695.5600000000006"/>
    <n v="1160.1600000000001"/>
    <n v="0"/>
    <m/>
    <m/>
    <m/>
    <m/>
    <n v="1542"/>
    <s v="Financial Analyst 2"/>
    <s v="Kentucky-Mid-States Division"/>
    <x v="1"/>
    <s v="4"/>
    <s v="KMD-Franklin"/>
    <s v="KMD-Cool Springs-Finance [3307]"/>
    <s v="3307"/>
    <s v="PERIOD"/>
  </r>
  <r>
    <s v="17760"/>
    <n v="17760"/>
    <s v="Bearden, Yvonne M"/>
    <m/>
    <m/>
    <m/>
    <m/>
    <m/>
    <m/>
    <m/>
    <m/>
    <m/>
    <x v="0"/>
    <s v="Y"/>
    <n v="2792.79"/>
    <n v="1232.2"/>
    <n v="0"/>
    <m/>
    <m/>
    <m/>
    <m/>
    <n v="259"/>
    <s v="Customer Account Supv"/>
    <s v="Customer Service Organization"/>
    <x v="2"/>
    <s v="2"/>
    <s v="ATM-Waco-CCC"/>
    <s v="ATM-CSO-Customer Contact Center [1212]"/>
    <s v="1212"/>
    <s v="HOURLY"/>
  </r>
  <r>
    <s v="17767"/>
    <n v="17767"/>
    <s v="Gonzalez, Vanessa M"/>
    <m/>
    <m/>
    <m/>
    <m/>
    <m/>
    <m/>
    <m/>
    <m/>
    <m/>
    <x v="0"/>
    <s v="Y"/>
    <n v="2416.5699999999997"/>
    <n v="1158.3999999999999"/>
    <n v="0"/>
    <m/>
    <m/>
    <m/>
    <m/>
    <n v="3332"/>
    <s v="Gas Scheduling Analyst"/>
    <s v="Shared Services"/>
    <x v="0"/>
    <s v="4"/>
    <s v="ATM-Dallas Lincoln II"/>
    <s v="ATM-Dal-TBS Transportation &amp; Scheduling [1839]"/>
    <s v="1839"/>
    <s v="PERIOD"/>
  </r>
  <r>
    <s v="17769"/>
    <n v="17769"/>
    <s v="Solis, Cristina"/>
    <m/>
    <m/>
    <m/>
    <m/>
    <m/>
    <m/>
    <m/>
    <m/>
    <m/>
    <x v="0"/>
    <s v="Y"/>
    <n v="706.51"/>
    <n v="706.51"/>
    <n v="0"/>
    <m/>
    <m/>
    <m/>
    <m/>
    <n v="4120"/>
    <s v="Customer Support Associate"/>
    <s v="Customer Service Organization"/>
    <x v="2"/>
    <s v="1"/>
    <s v="ATM-Waco-CCC"/>
    <s v="ATM-CSO-Customer Contact Center [1212]"/>
    <s v="1212"/>
    <s v="HOURLY"/>
  </r>
  <r>
    <s v="17772"/>
    <n v="17772"/>
    <s v="Toves, Jeremy C"/>
    <m/>
    <m/>
    <m/>
    <m/>
    <m/>
    <m/>
    <m/>
    <m/>
    <m/>
    <x v="0"/>
    <s v="Y"/>
    <n v="1646.0599999999995"/>
    <n v="1646.0299999999997"/>
    <n v="0"/>
    <m/>
    <m/>
    <m/>
    <m/>
    <n v="4407"/>
    <s v="CSS Sr Process Analyst"/>
    <s v="Customer Service Organization"/>
    <x v="2"/>
    <s v="5"/>
    <s v="ATM-Dal-CSO"/>
    <s v="ATM-Dal-Customer Service [1226]"/>
    <s v="1226"/>
    <s v="PERIOD"/>
  </r>
  <r>
    <s v="17777"/>
    <n v="17777"/>
    <s v="Agada, Linda L"/>
    <m/>
    <m/>
    <m/>
    <m/>
    <m/>
    <m/>
    <m/>
    <m/>
    <m/>
    <x v="0"/>
    <s v="Y"/>
    <n v="631.45000000000005"/>
    <n v="631.44000000000005"/>
    <n v="0"/>
    <m/>
    <m/>
    <m/>
    <m/>
    <n v="21"/>
    <s v="Customer Support Associate"/>
    <s v="Customer Service Organization"/>
    <x v="2"/>
    <s v="1"/>
    <s v="ATM-Amarillo CCC"/>
    <s v="ATM-CSO-Customer Contact Center [1212]"/>
    <s v="1212"/>
    <s v="HOURLY"/>
  </r>
  <r>
    <s v="17790"/>
    <n v="17790"/>
    <s v="Inamdar, Shashiprabha K (Shashi)"/>
    <m/>
    <m/>
    <m/>
    <m/>
    <m/>
    <m/>
    <m/>
    <m/>
    <m/>
    <x v="0"/>
    <s v="Y"/>
    <n v="1982.6299999999999"/>
    <n v="1982.58"/>
    <n v="0"/>
    <m/>
    <m/>
    <m/>
    <m/>
    <n v="2092"/>
    <s v="Applications Developer"/>
    <s v="Shared Services"/>
    <x v="0"/>
    <s v="5"/>
    <s v="ATM-Dallas Lincoln II"/>
    <s v="ATM-Dal-IT Customer Services Systems [1156]"/>
    <s v="1156"/>
    <s v="PERIOD"/>
  </r>
  <r>
    <s v="17795"/>
    <n v="17795"/>
    <s v="Gragert, Elizabeth J (Beth)"/>
    <m/>
    <m/>
    <m/>
    <m/>
    <m/>
    <m/>
    <m/>
    <m/>
    <m/>
    <x v="0"/>
    <s v="Y"/>
    <n v="11864.060000000003"/>
    <n v="1395.77"/>
    <n v="0"/>
    <m/>
    <m/>
    <m/>
    <m/>
    <n v="3960"/>
    <s v="Rate Admin Analyst"/>
    <s v="Shared Services"/>
    <x v="0"/>
    <s v="4"/>
    <s v="ATM-Dal-Lincoln III"/>
    <s v="ATM-Dal-Rate Administration [1144]"/>
    <s v="1144"/>
    <s v="PERIOD"/>
  </r>
  <r>
    <s v="17812"/>
    <n v="17812"/>
    <s v="Land, Tiffany R"/>
    <m/>
    <m/>
    <m/>
    <m/>
    <m/>
    <m/>
    <m/>
    <m/>
    <m/>
    <x v="0"/>
    <s v="Y"/>
    <n v="1458.4700000000005"/>
    <n v="1458.4700000000005"/>
    <n v="0"/>
    <m/>
    <m/>
    <m/>
    <m/>
    <n v="5118"/>
    <s v="Supv Customer Operations"/>
    <s v="Customer Service Organization"/>
    <x v="2"/>
    <s v="5"/>
    <s v="ATM-Amarillo CCC"/>
    <s v="ATM-CSO-Customer Contact Center [1212]"/>
    <s v="1212"/>
    <s v="PERIOD"/>
  </r>
  <r>
    <s v="17824"/>
    <n v="17824"/>
    <s v="McKenzie, Malcolm O"/>
    <m/>
    <m/>
    <m/>
    <m/>
    <m/>
    <m/>
    <m/>
    <m/>
    <m/>
    <x v="0"/>
    <s v="Y"/>
    <n v="2347.5399999999995"/>
    <n v="2347.5399999999995"/>
    <n v="0"/>
    <m/>
    <m/>
    <m/>
    <m/>
    <n v="2818"/>
    <s v="Sr Systems Engineer"/>
    <s v="Shared Services"/>
    <x v="0"/>
    <s v="6"/>
    <s v="ATM-Dallas Lincoln II"/>
    <s v="ATM-Dal-IT Engineering &amp; Operations [1137]"/>
    <s v="1137"/>
    <s v="PERIOD"/>
  </r>
  <r>
    <s v="17825"/>
    <n v="17825"/>
    <s v="Vital, Cheryl L"/>
    <m/>
    <m/>
    <m/>
    <m/>
    <m/>
    <m/>
    <m/>
    <m/>
    <m/>
    <x v="0"/>
    <s v="Y"/>
    <n v="2266.0299999999997"/>
    <n v="2265.9999999999995"/>
    <n v="0"/>
    <m/>
    <m/>
    <m/>
    <m/>
    <n v="4534"/>
    <s v="Sr Applications Developer"/>
    <s v="Shared Services"/>
    <x v="0"/>
    <s v="6"/>
    <s v="ATM-Dallas Lincoln II"/>
    <s v="ATM-Dal-IT E&amp;O Corporate Systems [1135]"/>
    <s v="1135"/>
    <s v="PERIOD"/>
  </r>
  <r>
    <s v="17836"/>
    <n v="17836"/>
    <s v="Dickson, Michael R (Ryan)"/>
    <m/>
    <m/>
    <m/>
    <m/>
    <m/>
    <m/>
    <m/>
    <m/>
    <m/>
    <x v="0"/>
    <s v="Y"/>
    <n v="839.6099999999999"/>
    <n v="839.57999999999993"/>
    <n v="0"/>
    <m/>
    <m/>
    <m/>
    <m/>
    <n v="1114"/>
    <s v="Revenue Mgmt Coord"/>
    <s v="Customer Service Organization"/>
    <x v="2"/>
    <s v="2"/>
    <s v="ATM-Dal-CSO"/>
    <s v="ATM-Dal-Customer Revenue Management [1228]"/>
    <s v="1228"/>
    <s v="HOURLY"/>
  </r>
  <r>
    <s v="17844"/>
    <n v="17844"/>
    <s v="Wilson, Clifton C (Cliff)"/>
    <m/>
    <m/>
    <m/>
    <m/>
    <m/>
    <m/>
    <m/>
    <m/>
    <m/>
    <x v="2"/>
    <s v="Interest Only"/>
    <n v="1644.76"/>
    <n v="1644.7"/>
    <n v="1644.76"/>
    <m/>
    <m/>
    <m/>
    <m/>
    <n v="4786"/>
    <s v="Gas Supply Representative"/>
    <s v="Shared Services"/>
    <x v="0"/>
    <s v="5"/>
    <s v="MS-Flowood HQ"/>
    <s v="ATM-Jackson-West Region Gas Supply &amp; Services [1828]"/>
    <s v="1828"/>
    <s v="PERIOD"/>
  </r>
  <r>
    <s v="17847"/>
    <n v="17847"/>
    <s v="Reneau, Rebecca H"/>
    <m/>
    <m/>
    <m/>
    <m/>
    <m/>
    <m/>
    <m/>
    <m/>
    <m/>
    <x v="2"/>
    <s v="Interest Only"/>
    <n v="3728.61"/>
    <n v="1900.8700000000001"/>
    <n v="1900.8600000000001"/>
    <m/>
    <m/>
    <m/>
    <m/>
    <n v="3587"/>
    <s v="Sr Treasury Analyst"/>
    <s v="Shared Services"/>
    <x v="0"/>
    <s v="5"/>
    <s v="ATM-Dal-Lincoln III"/>
    <s v="ATM-Dal-Treasury [1107]"/>
    <s v="1107"/>
    <s v="PERIOD"/>
  </r>
  <r>
    <s v="17858"/>
    <n v="17858"/>
    <s v="McAhren, David P"/>
    <m/>
    <m/>
    <m/>
    <m/>
    <m/>
    <m/>
    <m/>
    <m/>
    <m/>
    <x v="0"/>
    <s v="Y"/>
    <n v="10264.409999999998"/>
    <n v="3158.2599999999998"/>
    <n v="0"/>
    <m/>
    <m/>
    <m/>
    <m/>
    <n v="2771"/>
    <s v="Mgr Solutions Delivery"/>
    <s v="Shared Services"/>
    <x v="0"/>
    <s v="7"/>
    <s v="ATM-Dallas Lincoln II"/>
    <s v="ATM-Dal-IT E&amp;O Corporate Systems [1135]"/>
    <s v="1135"/>
    <s v="PERIOD"/>
  </r>
  <r>
    <s v="17869"/>
    <n v="17869"/>
    <s v="Huseman, Shana M"/>
    <m/>
    <m/>
    <m/>
    <m/>
    <m/>
    <m/>
    <m/>
    <m/>
    <m/>
    <x v="0"/>
    <s v="Y"/>
    <n v="729.45"/>
    <n v="729.45"/>
    <n v="0"/>
    <m/>
    <m/>
    <m/>
    <m/>
    <n v="2081"/>
    <s v="Customer Account Supv"/>
    <s v="Customer Service Organization"/>
    <x v="2"/>
    <s v="2"/>
    <s v="ATM-Amarillo CCC"/>
    <s v="ATM-CSO-Customer Contact Center [1212]"/>
    <s v="1212"/>
    <s v="HOURLY"/>
  </r>
  <r>
    <s v="17886"/>
    <n v="17886"/>
    <s v="Hawkins, Rhonda D"/>
    <m/>
    <m/>
    <m/>
    <m/>
    <m/>
    <m/>
    <m/>
    <m/>
    <m/>
    <x v="0"/>
    <s v="Y"/>
    <n v="2049.63"/>
    <n v="1366.45"/>
    <n v="0"/>
    <m/>
    <m/>
    <m/>
    <m/>
    <n v="1829"/>
    <s v="Claims Representative"/>
    <s v="Shared Services"/>
    <x v="0"/>
    <s v="3"/>
    <s v="MDTX-Fort Worth-MS"/>
    <s v="ATM-Dal-Risk Management [1108]"/>
    <s v="1108"/>
    <s v="PERIOD"/>
  </r>
  <r>
    <s v="17897"/>
    <n v="17897"/>
    <s v="Younts, Renata M"/>
    <m/>
    <m/>
    <m/>
    <m/>
    <m/>
    <m/>
    <m/>
    <m/>
    <m/>
    <x v="0"/>
    <s v="Y"/>
    <n v="2591.0399999999995"/>
    <n v="1151.58"/>
    <n v="0"/>
    <m/>
    <m/>
    <m/>
    <m/>
    <n v="4879"/>
    <s v="Revenue Mgmt Spec"/>
    <s v="Customer Service Organization"/>
    <x v="2"/>
    <s v="3"/>
    <s v="ATM-Dal-CSO"/>
    <s v="ATM-Dal-Customer Revenue Management [1228]"/>
    <s v="1228"/>
    <s v="HOURLY"/>
  </r>
  <r>
    <s v="17899"/>
    <n v="17899"/>
    <s v="Kraft, Deborah M"/>
    <m/>
    <m/>
    <m/>
    <m/>
    <m/>
    <m/>
    <m/>
    <m/>
    <m/>
    <x v="0"/>
    <s v="Y"/>
    <n v="1525.1599999999994"/>
    <n v="1525.1599999999994"/>
    <n v="0"/>
    <m/>
    <m/>
    <m/>
    <m/>
    <n v="2372"/>
    <s v="Gas Contract Admin Specialist"/>
    <s v="Shared Services"/>
    <x v="0"/>
    <s v="4"/>
    <s v="ATM-New Orleans"/>
    <s v="ATM-Dal-Gas Supply Executive [1821]"/>
    <s v="1821"/>
    <s v="PERIOD"/>
  </r>
  <r>
    <s v="17912"/>
    <n v="17912"/>
    <s v="Starks, Barry C"/>
    <m/>
    <m/>
    <m/>
    <m/>
    <m/>
    <m/>
    <m/>
    <m/>
    <m/>
    <x v="0"/>
    <s v="Y"/>
    <n v="2074.25"/>
    <n v="1382.84"/>
    <n v="0"/>
    <m/>
    <m/>
    <m/>
    <m/>
    <n v="4174"/>
    <s v="Customer Care Specialist"/>
    <s v="Customer Service Organization"/>
    <x v="2"/>
    <s v="3"/>
    <s v="ATM-Dal-CSO"/>
    <s v="ATM-Dal-Customer Revenue Management [1228]"/>
    <s v="1228"/>
    <s v="HOURLY"/>
  </r>
  <r>
    <s v="17922"/>
    <n v="17922"/>
    <s v="Gius, Richard J (Rich)"/>
    <m/>
    <m/>
    <m/>
    <m/>
    <m/>
    <m/>
    <m/>
    <m/>
    <m/>
    <x v="0"/>
    <s v="Y"/>
    <n v="10999.949999999997"/>
    <n v="5500"/>
    <n v="0"/>
    <m/>
    <m/>
    <m/>
    <m/>
    <n v="1570"/>
    <s v="VP &amp; Chief Info Officer"/>
    <s v="Shared Services"/>
    <x v="0"/>
    <s v="10"/>
    <s v="ATM-Dallas Lincoln II"/>
    <s v="ATM-Dal-IT [1134]"/>
    <s v="1134"/>
    <s v="PERIOD"/>
  </r>
  <r>
    <s v="17941"/>
    <n v="17941"/>
    <s v="James, Robert D"/>
    <m/>
    <m/>
    <m/>
    <m/>
    <m/>
    <m/>
    <m/>
    <m/>
    <m/>
    <x v="0"/>
    <s v="Y"/>
    <n v="4712.3600000000006"/>
    <n v="1476.1599999999996"/>
    <n v="0"/>
    <m/>
    <m/>
    <m/>
    <m/>
    <n v="2125"/>
    <s v="Supply Chain Systems Analyst"/>
    <s v="Shared Services"/>
    <x v="0"/>
    <s v="4"/>
    <s v="ATM-Dal-Lincoln III"/>
    <s v="ATM-Dal-Supply Chain [1118]"/>
    <s v="1118"/>
    <s v="PERIOD"/>
  </r>
  <r>
    <s v="17957"/>
    <n v="17957"/>
    <s v="Knight, Paula J"/>
    <m/>
    <m/>
    <m/>
    <m/>
    <m/>
    <m/>
    <m/>
    <m/>
    <m/>
    <x v="0"/>
    <s v="Y"/>
    <n v="1734.2000000000005"/>
    <n v="1734.2000000000005"/>
    <n v="0"/>
    <m/>
    <m/>
    <m/>
    <m/>
    <n v="2354"/>
    <s v="Supv Complex Billed Acct"/>
    <s v="Shared Services"/>
    <x v="0"/>
    <s v="5"/>
    <s v="ATM-Dal-Lincoln III"/>
    <s v="ATM-Dal-Revenue Accounting [1145]"/>
    <s v="1145"/>
    <s v="PERIOD"/>
  </r>
  <r>
    <s v="17982"/>
    <n v="17982"/>
    <s v="Burks, Kyle A"/>
    <m/>
    <m/>
    <m/>
    <m/>
    <m/>
    <m/>
    <m/>
    <m/>
    <m/>
    <x v="0"/>
    <s v="Y"/>
    <n v="848.24999999999977"/>
    <n v="848.23999999999978"/>
    <n v="0"/>
    <m/>
    <m/>
    <m/>
    <m/>
    <n v="593"/>
    <s v="Revenue Mgmt Coord"/>
    <s v="Customer Service Organization"/>
    <x v="2"/>
    <s v="2"/>
    <s v="ATM-Dal-CSO"/>
    <s v="ATM-Dal-Customer Revenue Management [1228]"/>
    <s v="1228"/>
    <s v="HOURLY"/>
  </r>
  <r>
    <s v="18008"/>
    <n v="18008"/>
    <s v="Waller, Matthew W (Matt)"/>
    <m/>
    <m/>
    <m/>
    <m/>
    <m/>
    <m/>
    <m/>
    <m/>
    <m/>
    <x v="0"/>
    <s v="Y"/>
    <n v="1181.3000000000004"/>
    <n v="1181.2500000000002"/>
    <n v="0"/>
    <m/>
    <m/>
    <m/>
    <m/>
    <n v="4580"/>
    <s v="Instructor"/>
    <s v="Shared Services"/>
    <x v="0"/>
    <s v="4"/>
    <s v="ATM-Plano Training Center"/>
    <s v="ATM-Dal-Tech Training Delivery [1414]"/>
    <s v="1414"/>
    <s v="PERIOD"/>
  </r>
  <r>
    <s v="18011"/>
    <n v="18011"/>
    <s v="Brooks, Wendy"/>
    <m/>
    <m/>
    <m/>
    <m/>
    <m/>
    <m/>
    <m/>
    <m/>
    <m/>
    <x v="0"/>
    <s v="Y"/>
    <n v="1984.6"/>
    <n v="1323.07"/>
    <n v="0"/>
    <m/>
    <m/>
    <m/>
    <m/>
    <n v="3195"/>
    <s v="Executive Assistant"/>
    <s v="Shared Services"/>
    <x v="0"/>
    <s v="3"/>
    <s v="ATM-Dal-Lincoln III"/>
    <s v="ATM-Dal-Treasurer [1106]"/>
    <s v="1106"/>
    <s v="HOURLY"/>
  </r>
  <r>
    <s v="18039"/>
    <n v="18039"/>
    <s v="Bottoms, Timothy A (Adam)"/>
    <m/>
    <m/>
    <m/>
    <m/>
    <m/>
    <m/>
    <m/>
    <m/>
    <m/>
    <x v="0"/>
    <s v="Y"/>
    <n v="1223.74"/>
    <n v="1223.74"/>
    <n v="0"/>
    <m/>
    <m/>
    <m/>
    <m/>
    <n v="411"/>
    <s v="Sr Service Technician"/>
    <s v="Kentucky-Mid-States Division"/>
    <x v="3"/>
    <s v="3"/>
    <s v="KMD-Campbellsville"/>
    <s v="KMD-Campbellsville-C&amp;M/Service [2738]"/>
    <s v="2738"/>
    <s v="HOURLY"/>
  </r>
  <r>
    <s v="18060"/>
    <n v="18060"/>
    <s v="Lentz, John M (Michael)"/>
    <m/>
    <m/>
    <m/>
    <m/>
    <m/>
    <m/>
    <m/>
    <m/>
    <m/>
    <x v="0"/>
    <s v="Y"/>
    <n v="1207.26"/>
    <n v="1015.0899999999999"/>
    <n v="0"/>
    <m/>
    <m/>
    <m/>
    <m/>
    <n v="2486"/>
    <s v="Revenue Mgmt Spec"/>
    <s v="Customer Service Organization"/>
    <x v="2"/>
    <s v="3"/>
    <s v="ATM-Dal-CSO"/>
    <s v="ATM-Dal-Customer Revenue Management [1228]"/>
    <s v="1228"/>
    <s v="HOURLY"/>
  </r>
  <r>
    <s v="18062"/>
    <n v="18062"/>
    <s v="Heroy, Giselle R"/>
    <m/>
    <m/>
    <m/>
    <m/>
    <m/>
    <m/>
    <m/>
    <m/>
    <m/>
    <x v="0"/>
    <s v="Y"/>
    <n v="2562.5300000000002"/>
    <n v="1464.31"/>
    <n v="0"/>
    <m/>
    <m/>
    <m/>
    <m/>
    <n v="1912"/>
    <s v="Executive Assistant"/>
    <s v="Shared Services"/>
    <x v="0"/>
    <s v="3"/>
    <s v="ATM-Dallas Lincoln II"/>
    <s v="ATM-Dal-Strategic Planning [1150]"/>
    <s v="1150"/>
    <s v="HOURLY"/>
  </r>
  <r>
    <s v="18076"/>
    <n v="18076"/>
    <s v="Thorn, Ashlea R"/>
    <m/>
    <m/>
    <m/>
    <m/>
    <m/>
    <m/>
    <m/>
    <m/>
    <m/>
    <x v="2"/>
    <s v="Interest Only"/>
    <n v="2187.12"/>
    <n v="2187.0600000000004"/>
    <n v="2187.12"/>
    <m/>
    <m/>
    <m/>
    <m/>
    <n v="4359"/>
    <s v="Mgr State &amp; Local Tax"/>
    <s v="Shared Services"/>
    <x v="0"/>
    <s v="6"/>
    <s v="ATM-Dal-Lincoln III"/>
    <s v="ATM-Dal-Property &amp; Sales Tax [1128]"/>
    <s v="1128"/>
    <s v="PERIOD"/>
  </r>
  <r>
    <s v="18085"/>
    <n v="18085"/>
    <s v="Shannon, Debbie P"/>
    <m/>
    <m/>
    <m/>
    <m/>
    <m/>
    <m/>
    <m/>
    <m/>
    <m/>
    <x v="0"/>
    <s v="Y"/>
    <n v="3420.8100000000004"/>
    <n v="1724.1500000000003"/>
    <n v="0"/>
    <m/>
    <m/>
    <m/>
    <m/>
    <n v="3946"/>
    <s v="Executive Assistant"/>
    <s v="Shared Services"/>
    <x v="0"/>
    <s v="3"/>
    <s v="ATM-Dallas Lincoln II"/>
    <s v="ATM-Dal-IT [1134]"/>
    <s v="1134"/>
    <s v="HOURLY"/>
  </r>
  <r>
    <s v="18086"/>
    <n v="18086"/>
    <s v="Phillips, Ulonda B"/>
    <m/>
    <m/>
    <m/>
    <m/>
    <m/>
    <m/>
    <m/>
    <m/>
    <m/>
    <x v="0"/>
    <s v="Y"/>
    <n v="989.32"/>
    <n v="989.32"/>
    <n v="0"/>
    <m/>
    <m/>
    <m/>
    <m/>
    <n v="3377"/>
    <s v="Account Verification Specialist"/>
    <s v="Customer Service Organization"/>
    <x v="2"/>
    <s v="3"/>
    <s v="ATM-Dal-CSO"/>
    <s v="ATM-Dal-Customer Revenue Management [1228]"/>
    <s v="1228"/>
    <s v="HOURLY"/>
  </r>
  <r>
    <s v="18087"/>
    <n v="18087"/>
    <s v="Williams, Ebbony K"/>
    <m/>
    <m/>
    <m/>
    <m/>
    <m/>
    <m/>
    <m/>
    <m/>
    <m/>
    <x v="0"/>
    <s v="Y"/>
    <n v="1281.4300000000003"/>
    <n v="1281.4300000000003"/>
    <n v="0"/>
    <m/>
    <m/>
    <m/>
    <m/>
    <n v="4747"/>
    <s v="CSS Process Analyst"/>
    <s v="Customer Service Organization"/>
    <x v="2"/>
    <s v="4"/>
    <s v="ATM-Dal-CSO"/>
    <s v="ATM-Dal-Customer Service [1226]"/>
    <s v="1226"/>
    <s v="PERIOD"/>
  </r>
  <r>
    <s v="18093"/>
    <n v="18093"/>
    <s v="Ferrell, Zachariah J (Zac)"/>
    <m/>
    <m/>
    <m/>
    <m/>
    <m/>
    <m/>
    <m/>
    <m/>
    <m/>
    <x v="0"/>
    <s v="Y"/>
    <n v="1360.5500000000002"/>
    <n v="1360.5500000000002"/>
    <n v="0"/>
    <m/>
    <m/>
    <m/>
    <m/>
    <n v="1335"/>
    <s v="Sr Service Technician"/>
    <s v="Kentucky-Mid-States Division"/>
    <x v="3"/>
    <s v="3"/>
    <s v="KMD-Owensboro"/>
    <s v="KMD-Owensboro-C&amp;M/Service [2636]"/>
    <s v="2636"/>
    <s v="HOURLY"/>
  </r>
  <r>
    <s v="18125"/>
    <n v="18125"/>
    <s v="Bailey, Kevin D"/>
    <m/>
    <m/>
    <m/>
    <m/>
    <m/>
    <m/>
    <m/>
    <m/>
    <m/>
    <x v="0"/>
    <s v="Y"/>
    <n v="3614.3899999999985"/>
    <n v="1445.7800000000002"/>
    <n v="0"/>
    <m/>
    <m/>
    <m/>
    <m/>
    <n v="175"/>
    <s v="Telecommunications Analyst"/>
    <s v="Shared Services"/>
    <x v="0"/>
    <s v="5"/>
    <s v="ATM-Dallas Lincoln II"/>
    <s v="ATM-Dal-IT Security [1164]"/>
    <s v="1164"/>
    <s v="PERIOD"/>
  </r>
  <r>
    <s v="18130"/>
    <n v="18130"/>
    <s v="Furry, Penelope L"/>
    <m/>
    <m/>
    <m/>
    <m/>
    <m/>
    <m/>
    <m/>
    <m/>
    <m/>
    <x v="0"/>
    <s v="Y"/>
    <n v="13186.02"/>
    <n v="2697.8599999999997"/>
    <n v="0"/>
    <m/>
    <m/>
    <m/>
    <m/>
    <n v="1462"/>
    <s v="Sr IT Project Manager"/>
    <s v="Shared Services"/>
    <x v="0"/>
    <s v="6"/>
    <s v="ATM-Dallas Lincoln II"/>
    <s v="ATM-Dal-IT Enterprise Architecture [1167]"/>
    <s v="1167"/>
    <s v="PERIOD"/>
  </r>
  <r>
    <s v="18135"/>
    <n v="18135"/>
    <s v="Hanes, Margaret E"/>
    <m/>
    <m/>
    <m/>
    <m/>
    <m/>
    <m/>
    <m/>
    <m/>
    <m/>
    <x v="0"/>
    <s v="Y"/>
    <n v="4572.880000000001"/>
    <n v="1829.1700000000003"/>
    <n v="0"/>
    <m/>
    <m/>
    <m/>
    <m/>
    <n v="1754"/>
    <s v="CSS Sr Process Analyst"/>
    <s v="Customer Service Organization"/>
    <x v="2"/>
    <s v="5"/>
    <s v="ATM-Dal-CSO"/>
    <s v="ATM-Dal-Customer Service [1226]"/>
    <s v="1226"/>
    <s v="PERIOD"/>
  </r>
  <r>
    <s v="18139"/>
    <n v="18139"/>
    <s v="Smith, Chadwick B (Chad)"/>
    <m/>
    <m/>
    <m/>
    <m/>
    <m/>
    <m/>
    <m/>
    <m/>
    <m/>
    <x v="0"/>
    <s v="Y"/>
    <n v="1409.5000000000002"/>
    <n v="1409.4700000000003"/>
    <n v="0"/>
    <m/>
    <m/>
    <m/>
    <m/>
    <n v="4059"/>
    <s v="MIC Specialist"/>
    <s v="Kentucky-Mid-States Division"/>
    <x v="1"/>
    <s v="4"/>
    <s v="KMD-Johnson City"/>
    <s v="KMD-Owensboro-Compliance [2612]"/>
    <s v="2612"/>
    <s v="HOURLY"/>
  </r>
  <r>
    <s v="18149"/>
    <n v="18149"/>
    <s v="Arnold, Terry D"/>
    <m/>
    <m/>
    <m/>
    <m/>
    <m/>
    <m/>
    <m/>
    <m/>
    <m/>
    <x v="0"/>
    <s v="Y"/>
    <n v="1286.98"/>
    <n v="1286.98"/>
    <n v="0"/>
    <m/>
    <m/>
    <m/>
    <m/>
    <n v="133"/>
    <s v="CSS Process Analyst"/>
    <s v="Customer Service Organization"/>
    <x v="2"/>
    <s v="4"/>
    <s v="ATM-Dal-CSO"/>
    <s v="ATM-Dal-Customer Service [1226]"/>
    <s v="1226"/>
    <s v="PERIOD"/>
  </r>
  <r>
    <s v="18153"/>
    <n v="18153"/>
    <s v="Raymond, Eric G"/>
    <m/>
    <m/>
    <m/>
    <m/>
    <m/>
    <m/>
    <m/>
    <m/>
    <m/>
    <x v="0"/>
    <s v="Y"/>
    <n v="1149.5900000000004"/>
    <n v="1149.5900000000004"/>
    <n v="0"/>
    <m/>
    <m/>
    <m/>
    <m/>
    <n v="3540"/>
    <s v="Billing Controls Analyst"/>
    <s v="Customer Service Organization"/>
    <x v="2"/>
    <s v="4"/>
    <s v="ATM-Dal-CSO"/>
    <s v="ATM-Dal-Customer Revenue Management [1228]"/>
    <s v="1228"/>
    <s v="PERIOD"/>
  </r>
  <r>
    <s v="18154"/>
    <n v="18154"/>
    <s v="McCarville, Brendon L"/>
    <m/>
    <m/>
    <m/>
    <m/>
    <m/>
    <m/>
    <m/>
    <m/>
    <m/>
    <x v="2"/>
    <s v="Interest Only"/>
    <n v="1417.6499999999996"/>
    <n v="1417.5899999999997"/>
    <n v="1417.6499999999996"/>
    <m/>
    <m/>
    <m/>
    <m/>
    <n v="2781"/>
    <s v="Communications Specialist"/>
    <s v="Shared Services"/>
    <x v="0"/>
    <s v="4"/>
    <s v="ATM-Dal-Lincoln III"/>
    <s v="ATM-Dal-Corporate Communications [1133]"/>
    <s v="1133"/>
    <s v="PERIOD"/>
  </r>
  <r>
    <s v="18162"/>
    <n v="18162"/>
    <s v="Mitschke, Richard A"/>
    <m/>
    <m/>
    <m/>
    <m/>
    <m/>
    <m/>
    <m/>
    <m/>
    <m/>
    <x v="0"/>
    <s v="Y"/>
    <n v="9202.83"/>
    <n v="3681.1400000000003"/>
    <n v="0"/>
    <m/>
    <m/>
    <m/>
    <m/>
    <n v="2983"/>
    <s v="Dir Customer Service Systems"/>
    <s v="Shared Services"/>
    <x v="0"/>
    <s v="8"/>
    <s v="ATM-Dallas Lincoln II"/>
    <s v="ATM-Dal-IT [1134]"/>
    <s v="1134"/>
    <s v="PERIOD"/>
  </r>
  <r>
    <s v="18172"/>
    <n v="18172"/>
    <s v="Gonzales, Jessica M"/>
    <m/>
    <m/>
    <m/>
    <m/>
    <m/>
    <m/>
    <m/>
    <m/>
    <m/>
    <x v="1"/>
    <s v="N"/>
    <n v="1090.0899999999999"/>
    <n v="1090.08"/>
    <n v="1090.0899999999999"/>
    <m/>
    <m/>
    <m/>
    <m/>
    <n v="7186"/>
    <s v="Dispatcher"/>
    <s v="Customer Service Organization"/>
    <x v="2"/>
    <s v="3"/>
    <s v="ATM-Plano-CSO"/>
    <s v="ATM-Dal-Dispatch Operations [1215]"/>
    <s v="1215"/>
    <s v="HOURLY"/>
  </r>
  <r>
    <s v="18188"/>
    <n v="18188"/>
    <s v="Williams, Kelly A"/>
    <m/>
    <m/>
    <m/>
    <m/>
    <m/>
    <m/>
    <m/>
    <m/>
    <m/>
    <x v="0"/>
    <s v="Y"/>
    <n v="926.87"/>
    <n v="926.87"/>
    <n v="0"/>
    <m/>
    <m/>
    <m/>
    <m/>
    <n v="4753"/>
    <s v="Accounts Payable Coordinator"/>
    <s v="Shared Services"/>
    <x v="0"/>
    <s v="2"/>
    <s v="ATM-Dal-Lincoln III"/>
    <s v="ATM-Dal-Accounts Payable [1120]"/>
    <s v="1120"/>
    <s v="HOURLY"/>
  </r>
  <r>
    <s v="18191"/>
    <n v="18191"/>
    <s v="Rodriguez, Adrian G"/>
    <m/>
    <m/>
    <m/>
    <m/>
    <m/>
    <m/>
    <m/>
    <m/>
    <m/>
    <x v="0"/>
    <s v="Y"/>
    <n v="1232.01"/>
    <n v="1232.01"/>
    <n v="0"/>
    <m/>
    <m/>
    <m/>
    <m/>
    <n v="3708"/>
    <s v="Service Technician 2"/>
    <s v="Kentucky-Mid-States Division"/>
    <x v="3"/>
    <s v="2"/>
    <s v="KMD-Bowling Green"/>
    <s v="KMD-Bowling Green-C&amp;M/Service [2734]"/>
    <s v="2734"/>
    <s v="HOURLY"/>
  </r>
  <r>
    <s v="18212"/>
    <n v="18212"/>
    <s v="Abubaker, Alia M"/>
    <m/>
    <m/>
    <m/>
    <m/>
    <m/>
    <m/>
    <m/>
    <m/>
    <m/>
    <x v="0"/>
    <s v="Y"/>
    <n v="822.36999999999989"/>
    <n v="822.36999999999989"/>
    <n v="0"/>
    <m/>
    <m/>
    <m/>
    <m/>
    <n v="5"/>
    <s v="Accounts Payable Coordinator"/>
    <s v="Shared Services"/>
    <x v="0"/>
    <s v="2"/>
    <s v="ATM-Dal-Lincoln III"/>
    <s v="ATM-Dal-Accounts Payable [1120]"/>
    <s v="1120"/>
    <s v="HOURLY"/>
  </r>
  <r>
    <s v="18217"/>
    <n v="18217"/>
    <s v="Estrada, Hanaberta B (Annie)"/>
    <m/>
    <m/>
    <m/>
    <m/>
    <m/>
    <m/>
    <m/>
    <m/>
    <m/>
    <x v="0"/>
    <s v="Y"/>
    <n v="465.96000000000004"/>
    <n v="465.96000000000004"/>
    <n v="0"/>
    <m/>
    <m/>
    <m/>
    <m/>
    <n v="1289"/>
    <s v="Customer Account Supv"/>
    <s v="Customer Service Organization"/>
    <x v="2"/>
    <s v="2"/>
    <s v="ATM-Waco-CCC"/>
    <s v="ATM-CSO-Customer Contact Center [1212]"/>
    <s v="1212"/>
    <s v="HOURLY"/>
  </r>
  <r>
    <s v="18219"/>
    <n v="18219"/>
    <s v="Wells, Rhonda L"/>
    <m/>
    <m/>
    <m/>
    <m/>
    <m/>
    <m/>
    <m/>
    <m/>
    <m/>
    <x v="0"/>
    <s v="Y"/>
    <n v="768.96"/>
    <n v="768.95"/>
    <n v="0"/>
    <m/>
    <m/>
    <m/>
    <m/>
    <n v="4671"/>
    <s v="Customer Support Associate"/>
    <s v="Customer Service Organization"/>
    <x v="2"/>
    <s v="1"/>
    <s v="ATM-Waco-CCC"/>
    <s v="ATM-CSO-Customer Contact Center [1212]"/>
    <s v="1212"/>
    <s v="HOURLY"/>
  </r>
  <r>
    <s v="18223"/>
    <n v="18223"/>
    <s v="Kiang, Tony"/>
    <m/>
    <m/>
    <m/>
    <m/>
    <m/>
    <m/>
    <m/>
    <m/>
    <m/>
    <x v="0"/>
    <s v="Y"/>
    <n v="1076.6599999999996"/>
    <n v="1076.6499999999996"/>
    <n v="0"/>
    <m/>
    <m/>
    <m/>
    <m/>
    <n v="2313"/>
    <s v="State &amp; Local Tax Coordinator"/>
    <s v="Shared Services"/>
    <x v="0"/>
    <s v="3"/>
    <s v="ATM-Dal-Lincoln III"/>
    <s v="ATM-Dal-Property &amp; Sales Tax [1128]"/>
    <s v="1128"/>
    <s v="HOURLY"/>
  </r>
  <r>
    <s v="18224"/>
    <n v="18224"/>
    <s v="Steenholdt, Ana M"/>
    <m/>
    <m/>
    <m/>
    <m/>
    <m/>
    <m/>
    <m/>
    <m/>
    <m/>
    <x v="0"/>
    <s v="Y"/>
    <n v="1061.94"/>
    <n v="1061.94"/>
    <n v="0"/>
    <m/>
    <m/>
    <m/>
    <m/>
    <n v="4183"/>
    <s v="Revenue Mgmt Spec"/>
    <s v="Customer Service Organization"/>
    <x v="2"/>
    <s v="3"/>
    <s v="ATM-Dal-CSO"/>
    <s v="ATM-Dal-Customer Revenue Management [1228]"/>
    <s v="1228"/>
    <s v="HOURLY"/>
  </r>
  <r>
    <s v="18242"/>
    <n v="18242"/>
    <s v="Jones, Sean D"/>
    <m/>
    <m/>
    <m/>
    <m/>
    <m/>
    <m/>
    <m/>
    <m/>
    <m/>
    <x v="0"/>
    <s v="Y"/>
    <n v="1854.0200000000002"/>
    <n v="1236.0200000000002"/>
    <n v="0"/>
    <m/>
    <m/>
    <m/>
    <m/>
    <n v="2226"/>
    <s v="Corrosion Control Technician"/>
    <s v="Kentucky-Mid-States Division"/>
    <x v="3"/>
    <s v="3"/>
    <s v="KMD-Paducah"/>
    <s v="KMD-Paducah - Operations [3351]"/>
    <s v="3351"/>
    <s v="HOURLY"/>
  </r>
  <r>
    <s v="18246"/>
    <n v="18246"/>
    <s v="Haefner, Michael E (Mike)"/>
    <m/>
    <m/>
    <m/>
    <m/>
    <m/>
    <m/>
    <m/>
    <m/>
    <m/>
    <x v="0"/>
    <s v="Y"/>
    <n v="13749.970000000005"/>
    <n v="5500"/>
    <n v="0"/>
    <m/>
    <m/>
    <m/>
    <m/>
    <n v="1721"/>
    <s v="President &amp; CEO"/>
    <s v="Shared Services"/>
    <x v="0"/>
    <s v="14"/>
    <s v="ATM-Dal-Lincoln III"/>
    <s v="ATM-Dal-SS Dallas President &amp; CEO [1201]"/>
    <s v="1201"/>
    <s v="PERIOD"/>
  </r>
  <r>
    <s v="18251"/>
    <n v="18251"/>
    <s v="Nguyen, Yen M"/>
    <m/>
    <m/>
    <m/>
    <m/>
    <m/>
    <m/>
    <m/>
    <m/>
    <m/>
    <x v="0"/>
    <s v="Y"/>
    <n v="1246.8800000000001"/>
    <n v="1246.8800000000001"/>
    <n v="0"/>
    <m/>
    <m/>
    <m/>
    <m/>
    <n v="3173"/>
    <s v="Payroll Specialist"/>
    <s v="Shared Services"/>
    <x v="0"/>
    <s v="4"/>
    <s v="ATM-Dal-Lincoln III"/>
    <s v="ATM-Dal-Payroll [1126]"/>
    <s v="1126"/>
    <s v="HOURLY"/>
  </r>
  <r>
    <s v="18253"/>
    <n v="18253"/>
    <s v="Siedelmann, Randy A"/>
    <m/>
    <m/>
    <m/>
    <m/>
    <m/>
    <m/>
    <m/>
    <m/>
    <m/>
    <x v="0"/>
    <s v="Y"/>
    <n v="4622.2800000000007"/>
    <n v="1540.76"/>
    <n v="0"/>
    <m/>
    <m/>
    <m/>
    <m/>
    <n v="3989"/>
    <s v="Applications Developer"/>
    <s v="Shared Services"/>
    <x v="0"/>
    <s v="5"/>
    <s v="ATM-Dallas Lincoln II"/>
    <s v="ATM-Dal-IT Customer Services Systems [1156]"/>
    <s v="1156"/>
    <s v="PERIOD"/>
  </r>
  <r>
    <s v="18261"/>
    <n v="18261"/>
    <s v="Jordan, Constance L"/>
    <m/>
    <m/>
    <m/>
    <m/>
    <m/>
    <m/>
    <m/>
    <m/>
    <m/>
    <x v="0"/>
    <s v="Y"/>
    <n v="984.57999999999981"/>
    <n v="984.57999999999981"/>
    <n v="0"/>
    <m/>
    <m/>
    <m/>
    <m/>
    <n v="2235"/>
    <s v="Revenue Mgmt Spec"/>
    <s v="Customer Service Organization"/>
    <x v="2"/>
    <s v="3"/>
    <s v="ATM-Dal-CSO"/>
    <s v="ATM-Dal-Customer Revenue Management [1228]"/>
    <s v="1228"/>
    <s v="HOURLY"/>
  </r>
  <r>
    <s v="18262"/>
    <n v="18262"/>
    <s v="Fugitt, Scherri L"/>
    <m/>
    <m/>
    <m/>
    <m/>
    <m/>
    <m/>
    <m/>
    <m/>
    <m/>
    <x v="0"/>
    <s v="Y"/>
    <n v="1230.71"/>
    <n v="1230.71"/>
    <n v="0"/>
    <m/>
    <m/>
    <m/>
    <m/>
    <n v="1457"/>
    <s v="Plant Accountant I"/>
    <s v="Shared Services"/>
    <x v="0"/>
    <s v="4"/>
    <s v="ATM-Dal-Lincoln III"/>
    <s v="ATM-Dal-Plant Accounting [1121]"/>
    <s v="1121"/>
    <s v="PERIOD"/>
  </r>
  <r>
    <s v="18276"/>
    <n v="18276"/>
    <s v="Phillips, Vivien (Viv)"/>
    <m/>
    <m/>
    <m/>
    <m/>
    <m/>
    <m/>
    <m/>
    <m/>
    <m/>
    <x v="0"/>
    <s v="Y"/>
    <n v="2549.9500000000007"/>
    <n v="1699.9599999999998"/>
    <n v="0"/>
    <m/>
    <m/>
    <m/>
    <m/>
    <n v="3378"/>
    <s v="Sr Business Process Analyst"/>
    <s v="Shared Services"/>
    <x v="0"/>
    <s v="5"/>
    <s v="ATM-Dal-Lincoln III"/>
    <s v="ATM-Dal-Customer Program Mgmt [1227]"/>
    <s v="1227"/>
    <s v="PERIOD"/>
  </r>
  <r>
    <s v="18279"/>
    <n v="18279"/>
    <s v="Quintana, Consuelo V"/>
    <m/>
    <m/>
    <m/>
    <m/>
    <m/>
    <m/>
    <m/>
    <m/>
    <m/>
    <x v="0"/>
    <s v="Y"/>
    <n v="753.24"/>
    <n v="753.24"/>
    <n v="0"/>
    <m/>
    <m/>
    <m/>
    <m/>
    <n v="3473"/>
    <s v="Customer Support Associate"/>
    <s v="Customer Service Organization"/>
    <x v="2"/>
    <s v="1"/>
    <s v="ATM-Amarillo CCC"/>
    <s v="ATM-CSO-Customer Contact Center [1212]"/>
    <s v="1212"/>
    <s v="HOURLY"/>
  </r>
  <r>
    <s v="18285"/>
    <n v="18285"/>
    <s v="Gauvin, Rosemary T"/>
    <m/>
    <m/>
    <m/>
    <m/>
    <m/>
    <m/>
    <m/>
    <m/>
    <m/>
    <x v="2"/>
    <s v="Interest Only"/>
    <n v="652.32000000000005"/>
    <n v="652.32000000000005"/>
    <n v="1141.5600000000002"/>
    <m/>
    <m/>
    <m/>
    <m/>
    <n v="1532"/>
    <s v="Sr Financial Reporting Systems Analyst"/>
    <s v="Shared Services"/>
    <x v="0"/>
    <s v="6"/>
    <s v="ATM-Dal-Lincoln III"/>
    <s v="ATM-Dal-Financial Reporting [1125]"/>
    <s v="1125"/>
    <s v="PERIOD"/>
  </r>
  <r>
    <s v="18287"/>
    <n v="18287"/>
    <s v="Justusson, Julane"/>
    <m/>
    <m/>
    <m/>
    <m/>
    <m/>
    <m/>
    <m/>
    <m/>
    <m/>
    <x v="0"/>
    <s v="Y"/>
    <n v="2703.4900000000002"/>
    <n v="2703.4900000000002"/>
    <n v="0"/>
    <m/>
    <m/>
    <m/>
    <m/>
    <n v="2252"/>
    <s v="Sr IT Project Manager"/>
    <s v="Shared Services"/>
    <x v="0"/>
    <s v="6"/>
    <s v="ATM-Dallas Lincoln II"/>
    <s v="ATM-Dal-IT Enterprise Architecture [1167]"/>
    <s v="1167"/>
    <s v="PERIOD"/>
  </r>
  <r>
    <s v="18298"/>
    <n v="18298"/>
    <s v="Flowers, Pamela J (Pam)"/>
    <m/>
    <m/>
    <m/>
    <m/>
    <m/>
    <m/>
    <m/>
    <m/>
    <m/>
    <x v="0"/>
    <s v="Y"/>
    <n v="809.1"/>
    <n v="809.1"/>
    <n v="0"/>
    <m/>
    <m/>
    <m/>
    <m/>
    <n v="1374"/>
    <s v="Revenue Mgmt Coord"/>
    <s v="Customer Service Organization"/>
    <x v="2"/>
    <s v="2"/>
    <s v="ATM-Dal-CSO"/>
    <s v="ATM-Dal-Customer Revenue Management [1228]"/>
    <s v="1228"/>
    <s v="HOURLY"/>
  </r>
  <r>
    <s v="18314"/>
    <n v="18314"/>
    <s v="Pardue, Lauren J"/>
    <m/>
    <m/>
    <m/>
    <m/>
    <m/>
    <m/>
    <m/>
    <m/>
    <m/>
    <x v="2"/>
    <s v="Interest Only"/>
    <n v="1767.7300000000005"/>
    <n v="1767.7200000000005"/>
    <n v="1767.7300000000005"/>
    <m/>
    <m/>
    <m/>
    <m/>
    <n v="1188"/>
    <s v="Sr HR Generalist"/>
    <s v="Customer Service Organization"/>
    <x v="2"/>
    <s v="5"/>
    <s v="ATM-Dal-CSO"/>
    <s v="ATM-Dal-CSO Human Resources [1224]"/>
    <s v="1224"/>
    <s v="PERIOD"/>
  </r>
  <r>
    <s v="18325"/>
    <n v="18325"/>
    <s v="Johnson, Ashley S"/>
    <m/>
    <m/>
    <m/>
    <m/>
    <m/>
    <m/>
    <m/>
    <m/>
    <m/>
    <x v="0"/>
    <s v="Y"/>
    <n v="6925.3600000000024"/>
    <n v="3077.9399999999996"/>
    <n v="0"/>
    <m/>
    <m/>
    <m/>
    <m/>
    <n v="2162"/>
    <s v="Mgr Solutions Delivery"/>
    <s v="Shared Services"/>
    <x v="0"/>
    <s v="7"/>
    <s v="ATM-Dallas Lincoln II"/>
    <s v="ATM-Dal-IT E&amp;O Corporate Systems [1135]"/>
    <s v="1135"/>
    <s v="PERIOD"/>
  </r>
  <r>
    <s v="18329"/>
    <n v="18329"/>
    <s v="Martinez, Estella"/>
    <m/>
    <m/>
    <m/>
    <m/>
    <m/>
    <m/>
    <m/>
    <m/>
    <m/>
    <x v="0"/>
    <s v="Y"/>
    <n v="1323.8700000000001"/>
    <n v="1323.8600000000001"/>
    <n v="0"/>
    <m/>
    <m/>
    <m/>
    <m/>
    <n v="2701"/>
    <s v="Dispatcher"/>
    <s v="Customer Service Organization"/>
    <x v="2"/>
    <s v="3"/>
    <s v="ATM-Amarillo CCC"/>
    <s v="ATM-Dal-Dispatch Operations [1215]"/>
    <s v="1215"/>
    <s v="HOURLY"/>
  </r>
  <r>
    <s v="18337"/>
    <n v="18337"/>
    <s v="Parsons, Leslee A"/>
    <m/>
    <m/>
    <m/>
    <m/>
    <m/>
    <m/>
    <m/>
    <m/>
    <m/>
    <x v="0"/>
    <s v="Y"/>
    <n v="2105.8299999999995"/>
    <n v="701.95"/>
    <n v="0"/>
    <m/>
    <m/>
    <m/>
    <m/>
    <n v="3297"/>
    <s v="Customer Support Associate"/>
    <s v="Customer Service Organization"/>
    <x v="2"/>
    <s v="1"/>
    <s v="ATM-Waco-CCC"/>
    <s v="ATM-CSO-Customer Contact Center [1212]"/>
    <s v="1212"/>
    <s v="HOURLY"/>
  </r>
  <r>
    <s v="18338"/>
    <n v="18338"/>
    <s v="Yepez, Randy"/>
    <m/>
    <m/>
    <m/>
    <m/>
    <m/>
    <m/>
    <m/>
    <m/>
    <m/>
    <x v="0"/>
    <s v="Y"/>
    <n v="1199.1199999999999"/>
    <n v="1199.1199999999999"/>
    <n v="0"/>
    <m/>
    <m/>
    <m/>
    <m/>
    <n v="4865"/>
    <s v="Workforce Management Analyst"/>
    <s v="Customer Service Organization"/>
    <x v="2"/>
    <s v="4"/>
    <s v="ATM-Waco-CCC"/>
    <s v="ATM-CSO-Customer Contact Center [1212]"/>
    <s v="1212"/>
    <s v="PERIOD"/>
  </r>
  <r>
    <s v="18340"/>
    <n v="18340"/>
    <s v="Keltner, Bradley K (Brad)"/>
    <m/>
    <m/>
    <m/>
    <m/>
    <m/>
    <m/>
    <m/>
    <m/>
    <m/>
    <x v="0"/>
    <s v="Y"/>
    <n v="3343.36"/>
    <n v="1215.7699999999998"/>
    <n v="0"/>
    <m/>
    <m/>
    <m/>
    <m/>
    <n v="2293"/>
    <s v="Sr Construction Operator"/>
    <s v="Kentucky-Mid-States Division"/>
    <x v="3"/>
    <s v="3"/>
    <s v="KMD-Glasgow Ops"/>
    <s v="KMD-Glasgow-C&amp;M/Service [2735]"/>
    <s v="2735"/>
    <s v="HOURLY"/>
  </r>
  <r>
    <s v="18344"/>
    <n v="18344"/>
    <s v="Patterson, John L Jr"/>
    <m/>
    <m/>
    <m/>
    <m/>
    <m/>
    <m/>
    <m/>
    <m/>
    <m/>
    <x v="0"/>
    <s v="Y"/>
    <n v="4469.01"/>
    <n v="1787.58"/>
    <n v="0"/>
    <m/>
    <m/>
    <m/>
    <m/>
    <n v="3304"/>
    <s v="Sr State &amp; Local Tax Acct"/>
    <s v="Shared Services"/>
    <x v="0"/>
    <s v="5"/>
    <s v="ATM-Dal-Lincoln III"/>
    <s v="ATM-Dal-Property &amp; Sales Tax [1128]"/>
    <s v="1128"/>
    <s v="PERIOD"/>
  </r>
  <r>
    <s v="18348"/>
    <n v="18348"/>
    <s v="Bartlett, Franklin A. (Frank)"/>
    <m/>
    <m/>
    <m/>
    <m/>
    <m/>
    <m/>
    <m/>
    <m/>
    <m/>
    <x v="0"/>
    <s v="Y"/>
    <n v="1413.6200000000001"/>
    <n v="1413.6200000000001"/>
    <n v="0"/>
    <m/>
    <m/>
    <m/>
    <m/>
    <n v="237"/>
    <s v="Crew Leader"/>
    <s v="Kentucky-Mid-States Division"/>
    <x v="3"/>
    <s v="4"/>
    <s v="KMD-Owensboro"/>
    <s v="KMD-Owensboro-C&amp;M/Service [2636]"/>
    <s v="2636"/>
    <s v="HOURLY"/>
  </r>
  <r>
    <s v="18349"/>
    <n v="18349"/>
    <s v="Grantham, Ashley S"/>
    <m/>
    <m/>
    <m/>
    <m/>
    <m/>
    <m/>
    <m/>
    <m/>
    <m/>
    <x v="0"/>
    <s v="Y"/>
    <n v="3177.3299999999995"/>
    <n v="1588.6900000000003"/>
    <n v="0"/>
    <m/>
    <m/>
    <m/>
    <m/>
    <n v="1632"/>
    <s v="Sr Plant Accountant"/>
    <s v="Shared Services"/>
    <x v="0"/>
    <s v="5"/>
    <s v="ATM-Dal-Lincoln III"/>
    <s v="ATM-Dal-Plant Accounting [1121]"/>
    <s v="1121"/>
    <s v="PERIOD"/>
  </r>
  <r>
    <s v="18360"/>
    <n v="18360"/>
    <s v="Ward, James E Jr"/>
    <m/>
    <m/>
    <m/>
    <m/>
    <m/>
    <m/>
    <m/>
    <m/>
    <m/>
    <x v="0"/>
    <s v="Y"/>
    <n v="890.45"/>
    <n v="890.45"/>
    <n v="0"/>
    <m/>
    <m/>
    <m/>
    <m/>
    <n v="4600"/>
    <s v="Sr Instructor"/>
    <s v="Shared Services"/>
    <x v="0"/>
    <s v="5"/>
    <s v="ATM-Plano Training Center"/>
    <s v="ATM-Dal-Tech Training Delivery [1414]"/>
    <s v="1414"/>
    <s v="PERIOD"/>
  </r>
  <r>
    <s v="18369"/>
    <n v="18369"/>
    <s v="Gaitan, Hector A Jr"/>
    <m/>
    <m/>
    <m/>
    <m/>
    <m/>
    <m/>
    <m/>
    <m/>
    <m/>
    <x v="0"/>
    <s v="Y"/>
    <n v="2882.52"/>
    <n v="1664.21"/>
    <n v="0"/>
    <m/>
    <m/>
    <m/>
    <m/>
    <n v="1471"/>
    <s v="Sr Dispatcher"/>
    <s v="Customer Service Organization"/>
    <x v="2"/>
    <s v="3"/>
    <s v="ATM-Plano-CSO"/>
    <s v="ATM-Dal-Dispatch Operations [1215]"/>
    <s v="1215"/>
    <s v="HOURLY"/>
  </r>
  <r>
    <s v="18375"/>
    <n v="18375"/>
    <s v="Wall, Ryan N"/>
    <m/>
    <m/>
    <m/>
    <m/>
    <m/>
    <m/>
    <m/>
    <m/>
    <m/>
    <x v="0"/>
    <s v="Y"/>
    <n v="1971.5300000000002"/>
    <n v="1126.5900000000001"/>
    <n v="0"/>
    <m/>
    <m/>
    <m/>
    <m/>
    <n v="4574"/>
    <s v="Revenue Mgmt Spec"/>
    <s v="Customer Service Organization"/>
    <x v="2"/>
    <s v="3"/>
    <s v="ATM-Dal-CSO"/>
    <s v="ATM-Dal-Customer Revenue Management [1228]"/>
    <s v="1228"/>
    <s v="HOURLY"/>
  </r>
  <r>
    <s v="18381"/>
    <n v="18381"/>
    <s v="Duff, Julie N"/>
    <m/>
    <m/>
    <m/>
    <m/>
    <m/>
    <m/>
    <m/>
    <m/>
    <m/>
    <x v="0"/>
    <s v="Y"/>
    <n v="8111.6100000000024"/>
    <n v="1707.7100000000005"/>
    <n v="0"/>
    <m/>
    <m/>
    <m/>
    <m/>
    <n v="1162"/>
    <s v="Sr HR Generalist"/>
    <s v="Kentucky-Mid-States Division"/>
    <x v="1"/>
    <s v="5"/>
    <s v="KMD-Owensboro"/>
    <s v="KMD-Cool Springs-Human Resources [3303]"/>
    <s v="3303"/>
    <s v="PERIOD"/>
  </r>
  <r>
    <s v="18402"/>
    <n v="18402"/>
    <s v="Parish, John R (Bobby)"/>
    <m/>
    <m/>
    <m/>
    <m/>
    <m/>
    <m/>
    <m/>
    <m/>
    <m/>
    <x v="0"/>
    <s v="Y"/>
    <n v="3017.49"/>
    <n v="1508.7499999999995"/>
    <n v="0"/>
    <m/>
    <m/>
    <m/>
    <m/>
    <n v="3279"/>
    <s v="Facilities Specialist"/>
    <s v="Shared Services"/>
    <x v="0"/>
    <s v="4"/>
    <s v="ATM-Amarillo CCC"/>
    <s v="ATM-Dal-Facilities [1407]"/>
    <s v="1407"/>
    <s v="HOURLY"/>
  </r>
  <r>
    <s v="18407"/>
    <n v="18407"/>
    <s v="Muncy, Derek K"/>
    <m/>
    <m/>
    <m/>
    <m/>
    <m/>
    <m/>
    <m/>
    <m/>
    <m/>
    <x v="0"/>
    <s v="Y"/>
    <n v="10269.35"/>
    <n v="1956.0800000000002"/>
    <n v="0"/>
    <m/>
    <m/>
    <m/>
    <m/>
    <n v="3093"/>
    <s v="Financial Analyst-Benefits"/>
    <s v="Shared Services"/>
    <x v="0"/>
    <s v="5"/>
    <s v="ATM-Dal-Lincoln III"/>
    <s v="ATM-Dal-Benefits &amp; Payroll Accounting [1161]"/>
    <s v="1161"/>
    <s v="PERIOD"/>
  </r>
  <r>
    <s v="18421"/>
    <n v="18421"/>
    <s v="Reitmajer, Kimberly A"/>
    <m/>
    <m/>
    <m/>
    <m/>
    <m/>
    <m/>
    <m/>
    <m/>
    <m/>
    <x v="0"/>
    <s v="Y"/>
    <n v="8825.19"/>
    <n v="2206.3000000000002"/>
    <n v="0"/>
    <m/>
    <m/>
    <m/>
    <m/>
    <n v="3637"/>
    <s v="Executive Assistant"/>
    <s v="Shared Services"/>
    <x v="0"/>
    <s v="3"/>
    <s v="ATM-Dal-Lincoln III"/>
    <s v="ATM-Dal-SS Dallas SVP Human Resources [1403]"/>
    <s v="1403"/>
    <s v="HOURLY"/>
  </r>
  <r>
    <s v="18422"/>
    <n v="18422"/>
    <s v="Kalpat, Kala R"/>
    <m/>
    <m/>
    <m/>
    <m/>
    <m/>
    <m/>
    <m/>
    <m/>
    <m/>
    <x v="0"/>
    <s v="Y"/>
    <n v="8981.5700000000015"/>
    <n v="2245.3999999999996"/>
    <n v="0"/>
    <m/>
    <m/>
    <m/>
    <m/>
    <n v="2258"/>
    <s v="Sr Applications Developer"/>
    <s v="Shared Services"/>
    <x v="0"/>
    <s v="6"/>
    <s v="ATM-Dallas Lincoln II"/>
    <s v="ATM-Dal-IT E&amp;O Corporate Systems [1135]"/>
    <s v="1135"/>
    <s v="PERIOD"/>
  </r>
  <r>
    <s v="18425"/>
    <n v="18425"/>
    <s v="Page, Stephanie S"/>
    <m/>
    <m/>
    <m/>
    <m/>
    <m/>
    <m/>
    <m/>
    <m/>
    <m/>
    <x v="2"/>
    <s v="Interest Only"/>
    <n v="4835.6100000000015"/>
    <n v="1934.2599999999998"/>
    <n v="1934.2699999999998"/>
    <m/>
    <m/>
    <m/>
    <m/>
    <n v="4105"/>
    <s v="Gas Supply Representative"/>
    <s v="Shared Services"/>
    <x v="0"/>
    <s v="5"/>
    <s v="ATM-New Orleans"/>
    <s v="ATM-Jackson-West Region Gas Supply &amp; Services [1828]"/>
    <s v="1828"/>
    <s v="PERIOD"/>
  </r>
  <r>
    <s v="18434"/>
    <n v="18434"/>
    <s v="Philip, Liza"/>
    <m/>
    <m/>
    <m/>
    <m/>
    <m/>
    <m/>
    <m/>
    <m/>
    <m/>
    <x v="0"/>
    <s v="Y"/>
    <n v="4745.2099999999991"/>
    <n v="2412.69"/>
    <n v="0"/>
    <m/>
    <m/>
    <m/>
    <m/>
    <n v="3368"/>
    <s v="Mgr Rate Administration"/>
    <s v="Shared Services"/>
    <x v="0"/>
    <s v="7 VPP"/>
    <s v="ATM-Dal-Lincoln III"/>
    <s v="ATM-Dal-Rate Administration [1144]"/>
    <s v="1144"/>
    <s v="PERIOD"/>
  </r>
  <r>
    <s v="18438"/>
    <n v="18438"/>
    <s v="Kallas, Raymond C"/>
    <m/>
    <m/>
    <m/>
    <m/>
    <m/>
    <m/>
    <m/>
    <m/>
    <m/>
    <x v="0"/>
    <s v="Y"/>
    <n v="11940"/>
    <n v="2454.0700000000002"/>
    <n v="0"/>
    <m/>
    <m/>
    <m/>
    <m/>
    <n v="2257"/>
    <s v="Mgr Talent Acquisition"/>
    <s v="Shared Services"/>
    <x v="0"/>
    <s v="6"/>
    <s v="ATM-Dal-Lincoln III"/>
    <s v="ATM-Dal-Employment &amp; Emp Rel [1401]"/>
    <s v="1401"/>
    <s v="PERIOD"/>
  </r>
  <r>
    <s v="18442"/>
    <n v="18442"/>
    <s v="Livingston, Kimberly A (Kim)"/>
    <m/>
    <m/>
    <m/>
    <m/>
    <m/>
    <m/>
    <m/>
    <m/>
    <m/>
    <x v="2"/>
    <s v="Interest Only"/>
    <n v="810.88999999999987"/>
    <n v="810.88999999999987"/>
    <n v="1137.46"/>
    <m/>
    <m/>
    <m/>
    <m/>
    <n v="2534"/>
    <s v="Human Resources Coord"/>
    <s v="Shared Services"/>
    <x v="0"/>
    <s v="3"/>
    <s v="ATM-Dal-Lincoln III"/>
    <s v="ATM-Dal-Compensation &amp; HRMS [1416]"/>
    <s v="1416"/>
    <s v="HOURLY"/>
  </r>
  <r>
    <s v="18449"/>
    <n v="18449"/>
    <s v="Tooley, Timothy W (Tim)"/>
    <m/>
    <m/>
    <m/>
    <m/>
    <m/>
    <m/>
    <m/>
    <m/>
    <m/>
    <x v="0"/>
    <s v="Y"/>
    <n v="1241.77"/>
    <n v="1241.77"/>
    <n v="0"/>
    <m/>
    <m/>
    <m/>
    <m/>
    <n v="4395"/>
    <s v="Sr Service Technician"/>
    <s v="Kentucky-Mid-States Division"/>
    <x v="3"/>
    <s v="3"/>
    <s v="KMD-Paducah"/>
    <s v="KMD-Paducah-C&amp;M/Service [2637]"/>
    <s v="2637"/>
    <s v="HOURLY"/>
  </r>
  <r>
    <s v="18462"/>
    <n v="18462"/>
    <s v="Townsend, Michael C (Cody)"/>
    <m/>
    <m/>
    <m/>
    <m/>
    <m/>
    <m/>
    <m/>
    <m/>
    <m/>
    <x v="0"/>
    <s v="Y"/>
    <n v="3150.0299999999997"/>
    <n v="1575.0000000000002"/>
    <n v="0"/>
    <m/>
    <m/>
    <m/>
    <m/>
    <n v="4410"/>
    <s v="Operations Supervisor"/>
    <s v="Kentucky-Mid-States Division"/>
    <x v="3"/>
    <s v="5"/>
    <s v="KMD-Owensboro"/>
    <s v="KMD-Owensboro-C&amp;M/Service [2636]"/>
    <s v="2636"/>
    <s v="PERIOD"/>
  </r>
  <r>
    <s v="18472"/>
    <n v="18472"/>
    <s v="Rihner, Diane T"/>
    <m/>
    <m/>
    <m/>
    <m/>
    <m/>
    <m/>
    <m/>
    <m/>
    <m/>
    <x v="0"/>
    <s v="Y"/>
    <n v="7595.9000000000015"/>
    <n v="1787.2600000000002"/>
    <n v="0"/>
    <m/>
    <m/>
    <m/>
    <m/>
    <n v="3643"/>
    <s v="Sr HRMS Specialist"/>
    <s v="Shared Services"/>
    <x v="0"/>
    <s v="5"/>
    <s v="ATM-Dal-Lincoln III"/>
    <s v="ATM-Dal-Compensation &amp; HRMS [1416]"/>
    <s v="1416"/>
    <s v="PERIOD"/>
  </r>
  <r>
    <s v="18475"/>
    <n v="18475"/>
    <s v="Boles, Michele A (Shele)"/>
    <m/>
    <m/>
    <m/>
    <m/>
    <m/>
    <m/>
    <m/>
    <m/>
    <m/>
    <x v="0"/>
    <s v="Y"/>
    <n v="6450.079999999999"/>
    <n v="2866.7000000000003"/>
    <n v="0"/>
    <m/>
    <m/>
    <m/>
    <m/>
    <n v="387"/>
    <s v="Mgr QA &amp; IT Controls"/>
    <s v="Shared Services"/>
    <x v="0"/>
    <s v="7 VPP"/>
    <s v="ATM-Dallas Lincoln II"/>
    <s v="ATM-Dal-IT Engineering &amp; Operations [1137]"/>
    <s v="1137"/>
    <s v="PERIOD"/>
  </r>
  <r>
    <s v="18479"/>
    <n v="18479"/>
    <s v="Torres, Patricia"/>
    <m/>
    <m/>
    <m/>
    <m/>
    <m/>
    <m/>
    <m/>
    <m/>
    <m/>
    <x v="0"/>
    <s v="Y"/>
    <n v="1881.7099999999996"/>
    <n v="1075.27"/>
    <n v="0"/>
    <m/>
    <m/>
    <m/>
    <m/>
    <n v="4401"/>
    <s v="Customer Account Supv"/>
    <s v="Customer Service Organization"/>
    <x v="2"/>
    <s v="2"/>
    <s v="ATM-Waco-CCC"/>
    <s v="ATM-CSO-Customer Contact Center [1212]"/>
    <s v="1212"/>
    <s v="HOURLY"/>
  </r>
  <r>
    <s v="18502"/>
    <n v="18502"/>
    <s v="Schuette, Theresa (Tere)"/>
    <m/>
    <m/>
    <m/>
    <m/>
    <m/>
    <m/>
    <m/>
    <m/>
    <m/>
    <x v="0"/>
    <s v="Y"/>
    <n v="4678.18"/>
    <n v="1871.2500000000005"/>
    <n v="0"/>
    <m/>
    <m/>
    <m/>
    <m/>
    <n v="3896"/>
    <s v="Sr Benefits Specialist"/>
    <s v="Shared Services"/>
    <x v="0"/>
    <s v="5"/>
    <s v="ATM-Dal-Lincoln III"/>
    <s v="ATM-Dal-Benefits [1405]"/>
    <s v="1405"/>
    <s v="PERIOD"/>
  </r>
  <r>
    <s v="18513"/>
    <n v="18513"/>
    <s v="Engel, Rachael J"/>
    <m/>
    <m/>
    <m/>
    <m/>
    <m/>
    <m/>
    <m/>
    <m/>
    <m/>
    <x v="2"/>
    <s v="Interest Only"/>
    <n v="15341.819999999998"/>
    <n v="3409.3100000000004"/>
    <n v="3409.25"/>
    <m/>
    <m/>
    <m/>
    <m/>
    <n v="1259"/>
    <s v="Mgr CSS Support"/>
    <s v="Customer Service Organization"/>
    <x v="2"/>
    <s v="7"/>
    <s v="ATM-Dal-CSO"/>
    <s v="ATM-Dal-Customer Service [1226]"/>
    <s v="1226"/>
    <s v="PERIOD"/>
  </r>
  <r>
    <s v="18547"/>
    <n v="18547"/>
    <s v="Martin, Kelli L"/>
    <m/>
    <m/>
    <m/>
    <m/>
    <m/>
    <m/>
    <m/>
    <m/>
    <m/>
    <x v="2"/>
    <s v="Interest Only"/>
    <n v="16936.329999999998"/>
    <n v="4234.0899999999992"/>
    <n v="4234.079999999999"/>
    <m/>
    <m/>
    <m/>
    <m/>
    <n v="2683"/>
    <s v="VP Workforce Development"/>
    <s v="Shared Services"/>
    <x v="0"/>
    <s v="9E"/>
    <s v="ATM-Plano Training Center"/>
    <s v="ATM-Dal-Technical Training [1159]"/>
    <s v="1159"/>
    <s v="PERIOD"/>
  </r>
  <r>
    <s v="18548"/>
    <n v="18548"/>
    <s v="Formanek, Julie L"/>
    <m/>
    <m/>
    <m/>
    <m/>
    <m/>
    <m/>
    <m/>
    <m/>
    <m/>
    <x v="0"/>
    <s v="Y"/>
    <n v="12589.499999999998"/>
    <n v="1718.2500000000005"/>
    <n v="0"/>
    <m/>
    <m/>
    <m/>
    <m/>
    <n v="1387"/>
    <s v="Sr Payroll Tax Accountant"/>
    <s v="Shared Services"/>
    <x v="0"/>
    <s v="5"/>
    <s v="ATM-Dal-Lincoln III"/>
    <s v="ATM-Dal-Payroll [1126]"/>
    <s v="1126"/>
    <s v="PERIOD"/>
  </r>
  <r>
    <s v="18553"/>
    <n v="18553"/>
    <s v="Florence, Elizabeth A"/>
    <m/>
    <m/>
    <m/>
    <m/>
    <m/>
    <m/>
    <m/>
    <m/>
    <m/>
    <x v="0"/>
    <s v="Y"/>
    <n v="7965.0999999999985"/>
    <n v="1770.0200000000004"/>
    <n v="0"/>
    <m/>
    <m/>
    <m/>
    <m/>
    <n v="1362"/>
    <s v="Sr Rate Admin Analyst"/>
    <s v="Shared Services"/>
    <x v="0"/>
    <s v="5"/>
    <s v="ATM-Dal-Lincoln III"/>
    <s v="ATM-Dal-Rate Administration [1144]"/>
    <s v="1144"/>
    <s v="PERIOD"/>
  </r>
  <r>
    <s v="18567"/>
    <n v="18567"/>
    <s v="Dohm, Laurie P"/>
    <m/>
    <m/>
    <m/>
    <m/>
    <m/>
    <m/>
    <m/>
    <m/>
    <m/>
    <x v="2"/>
    <s v="Interest Only"/>
    <n v="5553.8600000000024"/>
    <n v="2221.5299999999993"/>
    <n v="2221.5699999999993"/>
    <m/>
    <m/>
    <m/>
    <m/>
    <n v="1132"/>
    <s v="Sr IT Qlty Assurance Analyst"/>
    <s v="Shared Services"/>
    <x v="0"/>
    <s v="6"/>
    <s v="ATM-Dallas Lincoln II"/>
    <s v="ATM-Dal-IT Engineering &amp; Operations [1137]"/>
    <s v="1137"/>
    <s v="PERIOD"/>
  </r>
  <r>
    <s v="18568"/>
    <n v="18568"/>
    <s v="Klabenes, Kyle D"/>
    <m/>
    <m/>
    <m/>
    <m/>
    <m/>
    <m/>
    <m/>
    <m/>
    <m/>
    <x v="1"/>
    <s v="N"/>
    <n v="5660.59"/>
    <n v="3234.59"/>
    <n v="3234.5299999999997"/>
    <m/>
    <m/>
    <m/>
    <m/>
    <n v="2340"/>
    <s v="Dir EE &amp; Org Development and Culture"/>
    <s v="Shared Services"/>
    <x v="0"/>
    <s v="8"/>
    <s v="ATM-Plano Training Center"/>
    <s v="ATM-Dal-Employee Dev [1408]"/>
    <s v="1408"/>
    <s v="PERIOD"/>
  </r>
  <r>
    <s v="18570"/>
    <n v="18570"/>
    <s v="Gilmore, Cynthia A (Cindy)"/>
    <m/>
    <m/>
    <m/>
    <m/>
    <m/>
    <m/>
    <m/>
    <m/>
    <m/>
    <x v="0"/>
    <s v="Y"/>
    <n v="12414.350000000002"/>
    <n v="3546.9700000000007"/>
    <n v="0"/>
    <m/>
    <m/>
    <m/>
    <m/>
    <n v="1565"/>
    <s v="Dir HR CSO and SS"/>
    <s v="Shared Services"/>
    <x v="0"/>
    <s v="8"/>
    <s v="ATM-Dal-Lincoln III"/>
    <s v="ATM-Dal-SS Dallas SVP Human Resources [1403]"/>
    <s v="1403"/>
    <s v="PERIOD"/>
  </r>
  <r>
    <s v="18616"/>
    <n v="18616"/>
    <s v="Evans, Shywone"/>
    <m/>
    <m/>
    <m/>
    <m/>
    <m/>
    <m/>
    <m/>
    <m/>
    <m/>
    <x v="2"/>
    <s v="Interest Only"/>
    <n v="918.23"/>
    <n v="918.23"/>
    <n v="918.23"/>
    <m/>
    <m/>
    <m/>
    <m/>
    <n v="1302"/>
    <s v="Customer Account Supv"/>
    <s v="Customer Service Organization"/>
    <x v="2"/>
    <s v="2"/>
    <s v="ATM-Waco-CCC"/>
    <s v="ATM-CSO-Customer Contact Center [1212]"/>
    <s v="1212"/>
    <s v="HOURLY"/>
  </r>
  <r>
    <s v="18620"/>
    <n v="18620"/>
    <s v="Trulock, Mary M"/>
    <m/>
    <m/>
    <m/>
    <m/>
    <m/>
    <m/>
    <m/>
    <m/>
    <m/>
    <x v="0"/>
    <s v="Y"/>
    <n v="465.85"/>
    <n v="324.20000000000005"/>
    <n v="0"/>
    <m/>
    <m/>
    <m/>
    <m/>
    <n v="4438"/>
    <s v="Cust Support Assoc-PT"/>
    <s v="Customer Service Organization"/>
    <x v="2"/>
    <s v="1"/>
    <s v="ATM-Waco-CCC"/>
    <s v="ATM-CSO-Customer Contact Center [1212]"/>
    <s v="1212"/>
    <s v="HOURLY"/>
  </r>
  <r>
    <s v="18646"/>
    <n v="18646"/>
    <s v="Sievers, Bradley S (Brad)"/>
    <m/>
    <m/>
    <m/>
    <m/>
    <m/>
    <m/>
    <m/>
    <m/>
    <m/>
    <x v="0"/>
    <s v="Y"/>
    <n v="3608.150000000001"/>
    <n v="2405.4100000000003"/>
    <n v="0"/>
    <m/>
    <m/>
    <m/>
    <m/>
    <n v="3991"/>
    <s v="IT Lead QA &amp; ITSM"/>
    <s v="Shared Services"/>
    <x v="0"/>
    <s v="6"/>
    <s v="ATM-Dallas Lincoln II"/>
    <s v="ATM-Dal-IT Engineering &amp; Operations [1137]"/>
    <s v="1137"/>
    <s v="PERIOD"/>
  </r>
  <r>
    <s v="18649"/>
    <n v="18649"/>
    <s v="Medley, Chris Lee"/>
    <m/>
    <m/>
    <m/>
    <m/>
    <m/>
    <m/>
    <m/>
    <m/>
    <m/>
    <x v="1"/>
    <s v="N"/>
    <n v="2001.82"/>
    <n v="1601.46"/>
    <n v="1601.46"/>
    <m/>
    <m/>
    <m/>
    <m/>
    <n v="2890"/>
    <s v="Storage Technician"/>
    <s v="Kentucky-Mid-States Division"/>
    <x v="3"/>
    <s v="3"/>
    <s v="KMD-St Charles"/>
    <s v="KMD-Owensboro-Storage&amp;Transmission [2609]"/>
    <s v="2609"/>
    <s v="HOURLY"/>
  </r>
  <r>
    <s v="18650"/>
    <n v="18650"/>
    <s v="Smith, Mallory J"/>
    <m/>
    <m/>
    <m/>
    <m/>
    <m/>
    <m/>
    <m/>
    <m/>
    <m/>
    <x v="2"/>
    <s v="Interest Only"/>
    <n v="1186.5299999999997"/>
    <n v="1186.5099999999998"/>
    <n v="1186.5299999999997"/>
    <m/>
    <m/>
    <m/>
    <m/>
    <n v="2343"/>
    <s v="Customer Care Specialist"/>
    <s v="Customer Service Organization"/>
    <x v="2"/>
    <s v="3"/>
    <s v="ATM-Dal-CSO"/>
    <s v="ATM-Dal-Customer Revenue Management [1228]"/>
    <s v="1228"/>
    <s v="HOURLY"/>
  </r>
  <r>
    <s v="18662"/>
    <n v="18662"/>
    <s v="Richey, Elizabeth A (Liz)"/>
    <m/>
    <m/>
    <m/>
    <m/>
    <m/>
    <m/>
    <m/>
    <m/>
    <m/>
    <x v="0"/>
    <s v="Y"/>
    <n v="6683.1800000000012"/>
    <n v="2056.3800000000006"/>
    <n v="0"/>
    <m/>
    <m/>
    <m/>
    <m/>
    <n v="3631"/>
    <s v="Supv Desktop Supt &amp; Svc Desk"/>
    <s v="Shared Services"/>
    <x v="0"/>
    <s v="5"/>
    <s v="ATM-Dallas Lincoln II"/>
    <s v="ATM-Dal-IT Engineering &amp; Operations [1137]"/>
    <s v="1137"/>
    <s v="PERIOD"/>
  </r>
  <r>
    <s v="18664"/>
    <n v="18664"/>
    <s v="King, Desarae C"/>
    <m/>
    <m/>
    <m/>
    <m/>
    <m/>
    <m/>
    <m/>
    <m/>
    <m/>
    <x v="0"/>
    <s v="Y"/>
    <n v="812.44999999999993"/>
    <n v="812.44999999999993"/>
    <n v="0"/>
    <m/>
    <m/>
    <m/>
    <m/>
    <n v="2324"/>
    <s v="Revenue Mgmt Coord"/>
    <s v="Customer Service Organization"/>
    <x v="2"/>
    <s v="2"/>
    <s v="ATM-Dal-CSO"/>
    <s v="ATM-Dal-Customer Revenue Management [1228]"/>
    <s v="1228"/>
    <s v="HOURLY"/>
  </r>
  <r>
    <s v="18672"/>
    <n v="18672"/>
    <s v="Brown, James I"/>
    <m/>
    <m/>
    <m/>
    <m/>
    <m/>
    <m/>
    <m/>
    <m/>
    <m/>
    <x v="0"/>
    <s v="Y"/>
    <n v="902.2299999999999"/>
    <n v="902.21999999999991"/>
    <n v="0"/>
    <m/>
    <m/>
    <m/>
    <m/>
    <n v="519"/>
    <s v="Revenue Mgmt Coord"/>
    <s v="Customer Service Organization"/>
    <x v="2"/>
    <s v="2"/>
    <s v="ATM-Dal-CSO"/>
    <s v="ATM-Dal-Customer Revenue Management [1228]"/>
    <s v="1228"/>
    <s v="HOURLY"/>
  </r>
  <r>
    <s v="18692"/>
    <n v="18692"/>
    <s v="White, Cinthya A"/>
    <m/>
    <m/>
    <m/>
    <m/>
    <m/>
    <m/>
    <m/>
    <m/>
    <m/>
    <x v="0"/>
    <s v="Y"/>
    <n v="688.24"/>
    <n v="688.24"/>
    <n v="0"/>
    <m/>
    <m/>
    <m/>
    <m/>
    <n v="4696"/>
    <s v="Customer Support Associate"/>
    <s v="Customer Service Organization"/>
    <x v="2"/>
    <s v="1"/>
    <s v="ATM-Waco-CCC"/>
    <s v="ATM-CSO-Customer Contact Center [1212]"/>
    <s v="1212"/>
    <s v="HOURLY"/>
  </r>
  <r>
    <s v="18701"/>
    <n v="18701"/>
    <s v="Majors, Shakeeria S"/>
    <m/>
    <m/>
    <m/>
    <m/>
    <m/>
    <m/>
    <m/>
    <m/>
    <m/>
    <x v="1"/>
    <s v="N"/>
    <n v="422.00000000000011"/>
    <n v="422.00000000000011"/>
    <n v="422.00000000000011"/>
    <m/>
    <m/>
    <m/>
    <m/>
    <n v="2633"/>
    <s v="Customer Support Associate"/>
    <s v="Customer Service Organization"/>
    <x v="2"/>
    <s v="1"/>
    <s v="ATM-Waco-CCC"/>
    <s v="ATM-CSO-Customer Contact Center [1212]"/>
    <s v="1212"/>
    <s v="HOURLY"/>
  </r>
  <r>
    <s v="18716"/>
    <n v="18716"/>
    <s v="Woods, Charlotte M"/>
    <m/>
    <m/>
    <m/>
    <m/>
    <m/>
    <m/>
    <m/>
    <m/>
    <m/>
    <x v="0"/>
    <s v="Y"/>
    <n v="591.63"/>
    <n v="591.63"/>
    <n v="0"/>
    <m/>
    <m/>
    <m/>
    <m/>
    <n v="4830"/>
    <s v="Customer Support Associate"/>
    <s v="Customer Service Organization"/>
    <x v="2"/>
    <s v="1"/>
    <s v="ATM-Waco-CCC"/>
    <s v="ATM-CSO-Customer Contact Center [1212]"/>
    <s v="1212"/>
    <s v="HOURLY"/>
  </r>
  <r>
    <s v="18719"/>
    <n v="18719"/>
    <s v="Burks, Kesha L"/>
    <m/>
    <m/>
    <m/>
    <m/>
    <m/>
    <m/>
    <m/>
    <m/>
    <m/>
    <x v="2"/>
    <s v="Interest Only"/>
    <n v="788.71"/>
    <n v="788.71"/>
    <n v="788.71"/>
    <m/>
    <m/>
    <m/>
    <m/>
    <n v="2184"/>
    <s v="Sr Customer Support Associate"/>
    <s v="Customer Service Organization"/>
    <x v="2"/>
    <s v="2"/>
    <s v="ATM-Waco-CCC"/>
    <s v="ATM-CSO-Customer Contact Center [1212]"/>
    <s v="1212"/>
    <s v="HOURLY"/>
  </r>
  <r>
    <s v="18731"/>
    <n v="18731"/>
    <s v="Faulk, Michelle H"/>
    <m/>
    <m/>
    <m/>
    <m/>
    <m/>
    <m/>
    <m/>
    <m/>
    <m/>
    <x v="0"/>
    <s v="Y"/>
    <n v="11008.140000000001"/>
    <n v="2935.4999999999995"/>
    <n v="0"/>
    <m/>
    <m/>
    <m/>
    <m/>
    <n v="1856"/>
    <s v="Dir Financial Reporting"/>
    <s v="Shared Services"/>
    <x v="0"/>
    <s v="8"/>
    <s v="ATM-Dal-Lincoln III"/>
    <s v="ATM-Dal-Financial Reporting [1125]"/>
    <s v="1125"/>
    <s v="PERIOD"/>
  </r>
  <r>
    <s v="18734"/>
    <n v="18734"/>
    <s v="Loken, Ryan D"/>
    <m/>
    <m/>
    <m/>
    <m/>
    <m/>
    <m/>
    <m/>
    <m/>
    <m/>
    <x v="0"/>
    <s v="Y"/>
    <n v="2047.8500000000001"/>
    <n v="1186.4399999999998"/>
    <n v="0"/>
    <m/>
    <m/>
    <m/>
    <m/>
    <n v="2543"/>
    <s v="Dispatcher"/>
    <s v="Customer Service Organization"/>
    <x v="2"/>
    <s v="3"/>
    <s v="ATM-Plano-CSO"/>
    <s v="ATM-Dal-Dispatch Operations [1215]"/>
    <s v="1215"/>
    <s v="HOURLY"/>
  </r>
  <r>
    <s v="18737"/>
    <n v="18737"/>
    <s v="Voss, Joanna L"/>
    <m/>
    <m/>
    <m/>
    <m/>
    <m/>
    <m/>
    <m/>
    <m/>
    <m/>
    <x v="0"/>
    <s v="Y"/>
    <n v="4800.6399999999985"/>
    <n v="1477.13"/>
    <n v="0"/>
    <m/>
    <m/>
    <m/>
    <m/>
    <n v="4539"/>
    <s v="Sr Accountant- General Acct"/>
    <s v="Shared Services"/>
    <x v="0"/>
    <s v="5"/>
    <s v="ATM-Dal-Lincoln III"/>
    <s v="ATM-Dal-General Accounting [1119]"/>
    <s v="1119"/>
    <s v="PERIOD"/>
  </r>
  <r>
    <s v="18744"/>
    <n v="18744"/>
    <s v="Bradford, Christi K"/>
    <m/>
    <m/>
    <m/>
    <m/>
    <m/>
    <m/>
    <m/>
    <m/>
    <m/>
    <x v="0"/>
    <s v="Y"/>
    <n v="850.82000000000028"/>
    <n v="850.82000000000028"/>
    <n v="0"/>
    <m/>
    <m/>
    <m/>
    <m/>
    <n v="435"/>
    <s v="Customer Support Associate"/>
    <s v="Customer Service Organization"/>
    <x v="2"/>
    <s v="1"/>
    <s v="ATM-Waco-CCC"/>
    <s v="ATM-CSO-Customer Contact Center [1212]"/>
    <s v="1212"/>
    <s v="HOURLY"/>
  </r>
  <r>
    <s v="18764"/>
    <n v="18764"/>
    <s v="Jimenez, Priscilla L"/>
    <m/>
    <m/>
    <m/>
    <m/>
    <m/>
    <m/>
    <m/>
    <m/>
    <m/>
    <x v="0"/>
    <s v="Y"/>
    <n v="812.96"/>
    <n v="812.96"/>
    <n v="0"/>
    <m/>
    <m/>
    <m/>
    <m/>
    <n v="2152"/>
    <s v="Revenue Mgmt Coord"/>
    <s v="Customer Service Organization"/>
    <x v="2"/>
    <s v="2"/>
    <s v="ATM-Dal-CSO"/>
    <s v="ATM-Dal-Customer Revenue Management [1228]"/>
    <s v="1228"/>
    <s v="HOURLY"/>
  </r>
  <r>
    <s v="18768"/>
    <n v="18768"/>
    <s v="Robinson, Mary D"/>
    <m/>
    <m/>
    <m/>
    <m/>
    <m/>
    <m/>
    <m/>
    <m/>
    <m/>
    <x v="0"/>
    <s v="Y"/>
    <n v="678.28"/>
    <n v="678.28"/>
    <n v="0"/>
    <m/>
    <m/>
    <m/>
    <m/>
    <n v="3694"/>
    <s v="Customer Support Associate"/>
    <s v="Customer Service Organization"/>
    <x v="2"/>
    <s v="1"/>
    <s v="ATM-Waco-CCC"/>
    <s v="ATM-CSO-Customer Contact Center [1212]"/>
    <s v="1212"/>
    <s v="HOURLY"/>
  </r>
  <r>
    <s v="18776"/>
    <n v="18776"/>
    <s v="Harpole, Maureen A (Mo)"/>
    <m/>
    <m/>
    <m/>
    <m/>
    <m/>
    <m/>
    <m/>
    <m/>
    <m/>
    <x v="2"/>
    <s v="Interest Only"/>
    <n v="10223.85"/>
    <n v="2405.62"/>
    <n v="2405.65"/>
    <m/>
    <m/>
    <m/>
    <m/>
    <n v="1780"/>
    <s v="Mgr Dist Gross Margin Acctg"/>
    <s v="Shared Services"/>
    <x v="0"/>
    <s v="7"/>
    <s v="ATM-Dal-Lincoln III"/>
    <s v="ATM-Dal-Revenue Accounting [1145]"/>
    <s v="1145"/>
    <s v="PERIOD"/>
  </r>
  <r>
    <s v="18787"/>
    <n v="18787"/>
    <s v="Price, Benjamin J. (B. J.)"/>
    <m/>
    <m/>
    <m/>
    <m/>
    <m/>
    <m/>
    <m/>
    <m/>
    <m/>
    <x v="0"/>
    <s v="Y"/>
    <n v="3481.0600000000004"/>
    <n v="1392.42"/>
    <n v="0"/>
    <m/>
    <m/>
    <m/>
    <m/>
    <n v="3441"/>
    <s v="Sr Construction Operator"/>
    <s v="Kentucky-Mid-States Division"/>
    <x v="3"/>
    <s v="3"/>
    <s v="KMD-Campbellsville"/>
    <s v="KMD-Campbellsville-C&amp;M/Service [2738]"/>
    <s v="2738"/>
    <s v="HOURLY"/>
  </r>
  <r>
    <s v="18788"/>
    <n v="18788"/>
    <s v="Bearden, Joseph W"/>
    <m/>
    <m/>
    <m/>
    <m/>
    <m/>
    <m/>
    <m/>
    <m/>
    <m/>
    <x v="0"/>
    <s v="Y"/>
    <n v="2124.8999999999996"/>
    <n v="812.1500000000002"/>
    <n v="0"/>
    <m/>
    <m/>
    <m/>
    <m/>
    <n v="258"/>
    <s v="Builder Services Specialist"/>
    <s v="Customer Service Organization"/>
    <x v="2"/>
    <s v="2"/>
    <s v="ATM-Waco-CCC"/>
    <s v="ATM-CSO-Customer Contact Center [1212]"/>
    <s v="1212"/>
    <s v="HOURLY"/>
  </r>
  <r>
    <s v="18796"/>
    <n v="18796"/>
    <s v="Jackson, Jason R"/>
    <m/>
    <m/>
    <m/>
    <m/>
    <m/>
    <m/>
    <m/>
    <m/>
    <m/>
    <x v="2"/>
    <s v="Interest Only"/>
    <n v="2731.17"/>
    <n v="1820.8099999999995"/>
    <n v="1820.7799999999995"/>
    <m/>
    <m/>
    <m/>
    <m/>
    <n v="2112"/>
    <s v="Sr Rate Analyst"/>
    <s v="Shared Services"/>
    <x v="0"/>
    <s v="5"/>
    <s v="ATM-Dallas Lincoln II"/>
    <s v="ATM-Dal-Rates &amp; Regulatory [1154]"/>
    <s v="1154"/>
    <s v="PERIOD"/>
  </r>
  <r>
    <s v="18798"/>
    <n v="18798"/>
    <s v="Austin, Timothy R (Ryan)"/>
    <m/>
    <m/>
    <m/>
    <m/>
    <m/>
    <m/>
    <m/>
    <m/>
    <m/>
    <x v="2"/>
    <s v="Interest Only"/>
    <n v="7114.1500000000005"/>
    <n v="2661.3999999999996"/>
    <n v="2661.3599999999997"/>
    <m/>
    <m/>
    <m/>
    <m/>
    <n v="157"/>
    <s v="VP Operations"/>
    <s v="Kentucky-Mid-States Division"/>
    <x v="1"/>
    <s v="7"/>
    <s v="KMD-Owensboro"/>
    <s v="KMD-Owensboro-N Reg Admin [2631]"/>
    <s v="2631"/>
    <s v="PERIOD"/>
  </r>
  <r>
    <s v="18825"/>
    <n v="18825"/>
    <s v="Tichenor V, Rolla A (Beau)"/>
    <m/>
    <m/>
    <m/>
    <m/>
    <m/>
    <m/>
    <m/>
    <m/>
    <m/>
    <x v="1"/>
    <s v="N"/>
    <n v="9901.59"/>
    <n v="2487.37"/>
    <n v="2487.42"/>
    <m/>
    <m/>
    <m/>
    <m/>
    <n v="4367"/>
    <s v="Trader"/>
    <s v="Shared Services"/>
    <x v="0"/>
    <s v="7 VPP"/>
    <s v="ATM-New Orleans"/>
    <s v="ATM-Dal-SS Pipeline Admin [1221]"/>
    <s v="1221"/>
    <s v="PERIOD"/>
  </r>
  <r>
    <s v="18834"/>
    <n v="18834"/>
    <s v="Valdez, Ashley D"/>
    <m/>
    <m/>
    <m/>
    <m/>
    <m/>
    <m/>
    <m/>
    <m/>
    <m/>
    <x v="0"/>
    <s v="Y"/>
    <n v="1078.06"/>
    <n v="1078.06"/>
    <n v="0"/>
    <m/>
    <m/>
    <m/>
    <m/>
    <n v="4475"/>
    <s v="Dispatcher"/>
    <s v="Customer Service Organization"/>
    <x v="2"/>
    <s v="3"/>
    <s v="ATM-Amarillo CCC"/>
    <s v="ATM-Dal-Dispatch Operations [1215]"/>
    <s v="1215"/>
    <s v="HOURLY"/>
  </r>
  <r>
    <s v="18847"/>
    <n v="18847"/>
    <s v="Doss, Jeffery L"/>
    <m/>
    <m/>
    <m/>
    <m/>
    <m/>
    <m/>
    <m/>
    <m/>
    <m/>
    <x v="0"/>
    <s v="Y"/>
    <n v="4179.4799999999996"/>
    <n v="2138.34"/>
    <n v="0"/>
    <m/>
    <m/>
    <m/>
    <m/>
    <n v="1137"/>
    <s v="Mgr Customer Operations"/>
    <s v="Customer Service Organization"/>
    <x v="2"/>
    <s v="6"/>
    <s v="ATM-Waco-CCC"/>
    <s v="ATM-CSO-Customer Contact Center [1212]"/>
    <s v="1212"/>
    <s v="PERIOD"/>
  </r>
  <r>
    <s v="18858"/>
    <n v="18858"/>
    <s v="Hamilton, Zane M"/>
    <m/>
    <m/>
    <m/>
    <m/>
    <m/>
    <m/>
    <m/>
    <m/>
    <m/>
    <x v="1"/>
    <s v="N"/>
    <n v="1618.63"/>
    <n v="1618.58"/>
    <n v="1618.63"/>
    <m/>
    <m/>
    <m/>
    <m/>
    <n v="1745"/>
    <s v="CSS Sr Process Analyst"/>
    <s v="Customer Service Organization"/>
    <x v="2"/>
    <s v="5"/>
    <s v="ATM-Dal-CSO"/>
    <s v="ATM-Dal-Customer Service [1226]"/>
    <s v="1226"/>
    <s v="PERIOD"/>
  </r>
  <r>
    <s v="18864"/>
    <n v="18864"/>
    <s v="Ward, Ty C"/>
    <m/>
    <m/>
    <m/>
    <m/>
    <m/>
    <m/>
    <m/>
    <m/>
    <m/>
    <x v="0"/>
    <s v="Y"/>
    <n v="1738.5400000000009"/>
    <n v="1738.5400000000004"/>
    <n v="0"/>
    <m/>
    <m/>
    <m/>
    <m/>
    <n v="4606"/>
    <s v="Telecommunications Engineer"/>
    <s v="Shared Services"/>
    <x v="0"/>
    <s v="5"/>
    <s v="ATM-Dallas Lincoln II"/>
    <s v="ATM-Dal-IT Engineering &amp; Operations [1137]"/>
    <s v="1137"/>
    <s v="PERIOD"/>
  </r>
  <r>
    <s v="18895"/>
    <n v="18895"/>
    <s v="Bates, James P (Jim)"/>
    <m/>
    <m/>
    <m/>
    <m/>
    <m/>
    <m/>
    <m/>
    <m/>
    <m/>
    <x v="0"/>
    <s v="Y"/>
    <n v="13229.71"/>
    <n v="2645.9500000000003"/>
    <n v="0"/>
    <m/>
    <m/>
    <m/>
    <m/>
    <n v="244"/>
    <s v="Sr IT Project Manager"/>
    <s v="Shared Services"/>
    <x v="0"/>
    <s v="6"/>
    <s v="ATM-Dallas Lincoln II"/>
    <s v="ATM-Dal-IT Enterprise Architecture [1167]"/>
    <s v="1167"/>
    <s v="PERIOD"/>
  </r>
  <r>
    <s v="18912"/>
    <n v="18912"/>
    <s v="Sanderson, Dean"/>
    <m/>
    <m/>
    <m/>
    <m/>
    <m/>
    <m/>
    <m/>
    <m/>
    <m/>
    <x v="0"/>
    <s v="Y"/>
    <n v="17833.270000000004"/>
    <n v="3566.6400000000008"/>
    <n v="0"/>
    <m/>
    <m/>
    <m/>
    <m/>
    <n v="3850"/>
    <s v="Dir Facilities Management"/>
    <s v="Shared Services"/>
    <x v="0"/>
    <s v="8"/>
    <s v="ATM-Dallas Lincoln II"/>
    <s v="ATM-Dal-Facilities [1407]"/>
    <s v="1407"/>
    <s v="PERIOD"/>
  </r>
  <r>
    <s v="18915"/>
    <n v="18915"/>
    <s v="Lance-Stamport, Tamara D"/>
    <m/>
    <m/>
    <m/>
    <m/>
    <m/>
    <m/>
    <m/>
    <m/>
    <m/>
    <x v="0"/>
    <s v="Y"/>
    <n v="7394.4000000000015"/>
    <n v="3697.2000000000007"/>
    <n v="0"/>
    <m/>
    <m/>
    <m/>
    <m/>
    <n v="4164"/>
    <s v="Dir Information Security"/>
    <s v="Shared Services"/>
    <x v="0"/>
    <s v="8"/>
    <s v="ATM-Dallas Lincoln II"/>
    <s v="ATM-Dal-IT [1134]"/>
    <s v="1134"/>
    <s v="PERIOD"/>
  </r>
  <r>
    <s v="18923"/>
    <n v="18923"/>
    <s v="Conrad, Christopher T (Chris)"/>
    <m/>
    <m/>
    <m/>
    <m/>
    <m/>
    <m/>
    <m/>
    <m/>
    <m/>
    <x v="0"/>
    <s v="Y"/>
    <n v="1767.03"/>
    <n v="1413.6399999999999"/>
    <n v="0"/>
    <m/>
    <m/>
    <m/>
    <m/>
    <n v="4906"/>
    <s v="Crew Leader"/>
    <s v="Kentucky-Mid-States Division"/>
    <x v="3"/>
    <s v="4"/>
    <s v="KMD-Owensboro"/>
    <s v="KMD-Owensboro-C&amp;M/Service [2636]"/>
    <s v="2636"/>
    <s v="HOURLY"/>
  </r>
  <r>
    <s v="18924"/>
    <n v="18924"/>
    <s v="Kent, Edward L (Ed)"/>
    <m/>
    <m/>
    <m/>
    <m/>
    <m/>
    <m/>
    <m/>
    <m/>
    <m/>
    <x v="0"/>
    <s v="Y"/>
    <n v="2757.8199999999988"/>
    <n v="1838.5400000000002"/>
    <n v="0"/>
    <m/>
    <m/>
    <m/>
    <m/>
    <n v="2304"/>
    <s v="TBS Technical Support Spec"/>
    <s v="Shared Services"/>
    <x v="0"/>
    <s v="5"/>
    <s v="ATM-Dallas Lincoln II"/>
    <s v="ATM-Dal-TBS Technical Support [1838]"/>
    <s v="1838"/>
    <s v="PERIOD"/>
  </r>
  <r>
    <s v="18945"/>
    <n v="18945"/>
    <s v="Huddle, Rusty D"/>
    <m/>
    <m/>
    <m/>
    <m/>
    <m/>
    <m/>
    <m/>
    <m/>
    <m/>
    <x v="0"/>
    <s v="Y"/>
    <n v="1628.6399999999999"/>
    <n v="1628.59"/>
    <n v="0"/>
    <m/>
    <m/>
    <m/>
    <m/>
    <n v="4920"/>
    <s v="Sr Instructor"/>
    <s v="Shared Services"/>
    <x v="0"/>
    <s v="5"/>
    <s v="ATM-Plano Training Center"/>
    <s v="ATM-Dal-Tech Training Delivery [1414]"/>
    <s v="1414"/>
    <s v="PERIOD"/>
  </r>
  <r>
    <s v="18946"/>
    <n v="18946"/>
    <s v="Curtis, Jeffrey A"/>
    <m/>
    <m/>
    <m/>
    <m/>
    <m/>
    <m/>
    <m/>
    <m/>
    <m/>
    <x v="0"/>
    <s v="Y"/>
    <n v="1146.6000000000004"/>
    <n v="1146.6000000000004"/>
    <n v="0"/>
    <m/>
    <m/>
    <m/>
    <m/>
    <n v="4908"/>
    <s v="Curriculum Developer"/>
    <s v="Shared Services"/>
    <x v="0"/>
    <s v="4"/>
    <s v="ATM-Plano Training Center"/>
    <s v="ATM-Dal-Tech Trng Prog &amp; Curriculum [1415]"/>
    <s v="1415"/>
    <s v="PERIOD"/>
  </r>
  <r>
    <s v="18948"/>
    <n v="18948"/>
    <s v="Conway, Shelley F"/>
    <m/>
    <m/>
    <m/>
    <m/>
    <m/>
    <m/>
    <m/>
    <m/>
    <m/>
    <x v="1"/>
    <s v="N"/>
    <n v="1698.6799999999998"/>
    <n v="1358.9399999999998"/>
    <n v="1358.9399999999998"/>
    <m/>
    <m/>
    <m/>
    <m/>
    <n v="4914"/>
    <s v="Sr Dispatcher"/>
    <s v="Customer Service Organization"/>
    <x v="2"/>
    <s v="3"/>
    <s v="ATM-Amarillo CCC"/>
    <s v="ATM-Dal-Dispatch Operations [1215]"/>
    <s v="1215"/>
    <s v="HOURLY"/>
  </r>
  <r>
    <s v="18958"/>
    <n v="18958"/>
    <s v="Aguilera, Lorie L"/>
    <m/>
    <m/>
    <m/>
    <m/>
    <m/>
    <m/>
    <m/>
    <m/>
    <m/>
    <x v="1"/>
    <s v="N"/>
    <n v="3315.7799999999997"/>
    <n v="1657.9099999999999"/>
    <n v="1657.8899999999999"/>
    <m/>
    <m/>
    <m/>
    <m/>
    <n v="4899"/>
    <s v="Regional Planning Analyst"/>
    <s v="Shared Services"/>
    <x v="0"/>
    <s v="5"/>
    <s v="ATM-New Orleans"/>
    <s v="ATM-Regional Supply Planning [1827]"/>
    <s v="1827"/>
    <s v="PERIOD"/>
  </r>
  <r>
    <s v="18967"/>
    <n v="18967"/>
    <s v="Armendariz, Julia D"/>
    <m/>
    <m/>
    <m/>
    <m/>
    <m/>
    <m/>
    <m/>
    <m/>
    <m/>
    <x v="0"/>
    <s v="Y"/>
    <n v="854.2600000000001"/>
    <n v="854.2600000000001"/>
    <n v="0"/>
    <m/>
    <m/>
    <m/>
    <m/>
    <n v="4900"/>
    <s v="Builder Services Specialist"/>
    <s v="Customer Service Organization"/>
    <x v="2"/>
    <s v="2"/>
    <s v="ATM-Waco-CCC"/>
    <s v="ATM-CSO-Customer Contact Center [1212]"/>
    <s v="1212"/>
    <s v="HOURLY"/>
  </r>
  <r>
    <s v="18973"/>
    <n v="18973"/>
    <s v="Woolls, Dorothy A"/>
    <m/>
    <m/>
    <m/>
    <m/>
    <m/>
    <m/>
    <m/>
    <m/>
    <m/>
    <x v="1"/>
    <s v="N"/>
    <n v="827.86"/>
    <n v="827.86"/>
    <n v="827.86"/>
    <m/>
    <m/>
    <m/>
    <m/>
    <n v="4952"/>
    <s v="Builder Services Specialist"/>
    <s v="Customer Service Organization"/>
    <x v="2"/>
    <s v="2"/>
    <s v="ATM-Waco-CCC"/>
    <s v="ATM-CSO-Customer Contact Center [1212]"/>
    <s v="1212"/>
    <s v="HOURLY"/>
  </r>
  <r>
    <s v="18983"/>
    <n v="18983"/>
    <s v="Castaneda, Cesar"/>
    <m/>
    <m/>
    <m/>
    <m/>
    <m/>
    <m/>
    <m/>
    <m/>
    <m/>
    <x v="0"/>
    <s v="Y"/>
    <n v="997.54000000000008"/>
    <n v="997.54000000000008"/>
    <n v="0"/>
    <m/>
    <m/>
    <m/>
    <m/>
    <n v="4966"/>
    <s v="Bankruptcy Specialist"/>
    <s v="Customer Service Organization"/>
    <x v="2"/>
    <s v="3"/>
    <s v="ATM-Dal-CSO"/>
    <s v="ATM-Dal-Customer Revenue Management [1228]"/>
    <s v="1228"/>
    <s v="HOURLY"/>
  </r>
  <r>
    <s v="18991"/>
    <n v="18991"/>
    <s v="Leland, Edwin C"/>
    <m/>
    <m/>
    <m/>
    <m/>
    <m/>
    <m/>
    <m/>
    <m/>
    <m/>
    <x v="0"/>
    <s v="Y"/>
    <n v="6617.52"/>
    <n v="3781.4300000000007"/>
    <n v="0"/>
    <m/>
    <m/>
    <m/>
    <m/>
    <n v="4983"/>
    <s v="Dir Customer Contact Center"/>
    <s v="Customer Service Organization"/>
    <x v="2"/>
    <s v="8"/>
    <s v="ATM-Dal-CSO"/>
    <s v="ATM-CSO-Customer Contact Center [1212]"/>
    <s v="1212"/>
    <s v="PERIOD"/>
  </r>
  <r>
    <s v="19012"/>
    <n v="19012"/>
    <s v="Saenz, Arturo A (Aaron)"/>
    <m/>
    <m/>
    <m/>
    <m/>
    <m/>
    <m/>
    <m/>
    <m/>
    <m/>
    <x v="0"/>
    <s v="Y"/>
    <n v="4507.5800000000008"/>
    <n v="2604.37"/>
    <n v="0"/>
    <m/>
    <m/>
    <m/>
    <m/>
    <n v="4995"/>
    <s v="Dir Governmental Affairs"/>
    <s v="Shared Services"/>
    <x v="0"/>
    <s v="7"/>
    <s v="ATM-Austin Pub Aff"/>
    <s v="ATM-Dal-Texas Lobbying [1507]"/>
    <s v="1507"/>
    <s v="PERIOD"/>
  </r>
  <r>
    <s v="19032"/>
    <n v="19032"/>
    <s v="Acker, Kimberly E"/>
    <m/>
    <m/>
    <m/>
    <m/>
    <m/>
    <m/>
    <m/>
    <m/>
    <m/>
    <x v="1"/>
    <s v="N"/>
    <n v="1160.1400000000001"/>
    <n v="1136.97"/>
    <n v="1137.0000000000002"/>
    <m/>
    <m/>
    <m/>
    <m/>
    <n v="5028"/>
    <s v="Data Integrity Analyst"/>
    <s v="Customer Service Organization"/>
    <x v="2"/>
    <s v="4"/>
    <s v="ATM-Dal-CSO"/>
    <s v="ATM-Dal-Customer Revenue Management [1228]"/>
    <s v="1228"/>
    <s v="PERIOD"/>
  </r>
  <r>
    <s v="19037"/>
    <n v="19037"/>
    <s v="Rios, Kathy E"/>
    <m/>
    <m/>
    <m/>
    <m/>
    <m/>
    <m/>
    <m/>
    <m/>
    <m/>
    <x v="1"/>
    <s v="N"/>
    <n v="1450.45"/>
    <n v="966.96"/>
    <n v="966.99000000000012"/>
    <m/>
    <m/>
    <m/>
    <m/>
    <n v="5025"/>
    <s v="Revenue Mgmt Spec"/>
    <s v="Customer Service Organization"/>
    <x v="2"/>
    <s v="3"/>
    <s v="ATM-Dal-CSO"/>
    <s v="ATM-Dal-Customer Revenue Management [1228]"/>
    <s v="1228"/>
    <s v="HOURLY"/>
  </r>
  <r>
    <s v="19038"/>
    <n v="19038"/>
    <s v="Purdy, Dan R Jr (Rusty)"/>
    <m/>
    <m/>
    <m/>
    <m/>
    <m/>
    <m/>
    <m/>
    <m/>
    <m/>
    <x v="0"/>
    <s v="Y"/>
    <n v="1059.33"/>
    <n v="1059.3300000000002"/>
    <n v="0"/>
    <m/>
    <m/>
    <m/>
    <m/>
    <n v="5020"/>
    <s v="Sr Service Technician"/>
    <s v="Kentucky-Mid-States Division"/>
    <x v="3"/>
    <s v="3"/>
    <s v="KMD-Princeton"/>
    <s v="KMD-Princeton-C&amp;M/Service [2635]"/>
    <s v="2635"/>
    <s v="HOURLY"/>
  </r>
  <r>
    <s v="19040"/>
    <n v="19040"/>
    <s v="Kuhn, Diane"/>
    <m/>
    <m/>
    <m/>
    <m/>
    <m/>
    <m/>
    <m/>
    <m/>
    <m/>
    <x v="0"/>
    <s v="Y"/>
    <n v="2443.54"/>
    <n v="1396.3199999999997"/>
    <n v="0"/>
    <m/>
    <m/>
    <m/>
    <m/>
    <n v="5043"/>
    <s v="Executive Assistant"/>
    <s v="Customer Service Organization"/>
    <x v="2"/>
    <s v="3"/>
    <s v="ATM-Dal-CSO"/>
    <s v="ATM-Dal-Customer Service [1226]"/>
    <s v="1226"/>
    <s v="HOURLY"/>
  </r>
  <r>
    <s v="19041"/>
    <n v="19041"/>
    <s v="Ramirez, Roland Jr"/>
    <m/>
    <m/>
    <m/>
    <m/>
    <m/>
    <m/>
    <m/>
    <m/>
    <m/>
    <x v="1"/>
    <s v="N"/>
    <n v="1112.5099999999998"/>
    <n v="1112.4999999999998"/>
    <n v="1112.5099999999998"/>
    <m/>
    <m/>
    <m/>
    <m/>
    <n v="5021"/>
    <s v="Dispatcher"/>
    <s v="Customer Service Organization"/>
    <x v="2"/>
    <s v="3"/>
    <s v="ATM-Plano-CSO"/>
    <s v="ATM-Dal-Dispatch Operations [1215]"/>
    <s v="1215"/>
    <s v="HOURLY"/>
  </r>
  <r>
    <s v="19070"/>
    <n v="19070"/>
    <s v="Ruiz, Janie C"/>
    <m/>
    <m/>
    <m/>
    <m/>
    <m/>
    <m/>
    <m/>
    <m/>
    <m/>
    <x v="0"/>
    <s v="Y"/>
    <n v="1326.82"/>
    <n v="1326.81"/>
    <n v="0"/>
    <m/>
    <m/>
    <m/>
    <m/>
    <n v="5056"/>
    <s v="Dispatcher"/>
    <s v="Customer Service Organization"/>
    <x v="2"/>
    <s v="3"/>
    <s v="ATM-Plano-CSO"/>
    <s v="ATM-Dal-Dispatch Operations [1215]"/>
    <s v="1215"/>
    <s v="HOURLY"/>
  </r>
  <r>
    <s v="19072"/>
    <n v="19072"/>
    <s v="Razo, Brandy N"/>
    <m/>
    <m/>
    <m/>
    <m/>
    <m/>
    <m/>
    <m/>
    <m/>
    <m/>
    <x v="0"/>
    <s v="Y"/>
    <n v="622.07000000000005"/>
    <n v="622.05999999999995"/>
    <n v="0"/>
    <m/>
    <m/>
    <m/>
    <m/>
    <n v="5054"/>
    <s v="Customer Support Associate"/>
    <s v="Customer Service Organization"/>
    <x v="2"/>
    <s v="1"/>
    <s v="ATM-Amarillo CCC"/>
    <s v="ATM-CSO-Customer Contact Center [1212]"/>
    <s v="1212"/>
    <s v="HOURLY"/>
  </r>
  <r>
    <s v="19073"/>
    <n v="19073"/>
    <s v="Torres, Angelica M"/>
    <m/>
    <m/>
    <m/>
    <m/>
    <m/>
    <m/>
    <m/>
    <m/>
    <m/>
    <x v="1"/>
    <s v="N"/>
    <n v="804.34"/>
    <n v="804.34"/>
    <n v="804.34"/>
    <m/>
    <m/>
    <m/>
    <m/>
    <n v="5107"/>
    <s v="Customer Support Associate"/>
    <s v="Customer Service Organization"/>
    <x v="2"/>
    <s v="1"/>
    <s v="ATM-Waco-CCC"/>
    <s v="ATM-CSO-Customer Contact Center [1212]"/>
    <s v="1212"/>
    <s v="HOURLY"/>
  </r>
  <r>
    <s v="19080"/>
    <n v="19080"/>
    <s v="Pino, David M"/>
    <m/>
    <m/>
    <m/>
    <m/>
    <m/>
    <m/>
    <m/>
    <m/>
    <m/>
    <x v="1"/>
    <s v="N"/>
    <n v="984.82999999999993"/>
    <n v="984.82999999999993"/>
    <n v="984.82999999999993"/>
    <m/>
    <m/>
    <m/>
    <m/>
    <n v="5102"/>
    <s v="Customer Support Associate"/>
    <s v="Customer Service Organization"/>
    <x v="2"/>
    <s v="1"/>
    <s v="ATM-Waco-CCC"/>
    <s v="ATM-CSO-Customer Contact Center [1212]"/>
    <s v="1212"/>
    <s v="HOURLY"/>
  </r>
  <r>
    <s v="19087"/>
    <n v="19087"/>
    <s v="Corral, Mario A"/>
    <m/>
    <m/>
    <m/>
    <m/>
    <m/>
    <m/>
    <m/>
    <m/>
    <m/>
    <x v="1"/>
    <s v="N"/>
    <n v="3097.85"/>
    <n v="1239.1399999999999"/>
    <n v="1239.1199999999999"/>
    <m/>
    <m/>
    <m/>
    <m/>
    <n v="5073"/>
    <s v="Revenue Mgmt Coord"/>
    <s v="Customer Service Organization"/>
    <x v="2"/>
    <s v="2"/>
    <s v="ATM-Dal-CSO"/>
    <s v="ATM-Dal-Customer Revenue Management [1228]"/>
    <s v="1228"/>
    <s v="HOURLY"/>
  </r>
  <r>
    <s v="19090"/>
    <n v="19090"/>
    <s v="Mendoza, Delilah"/>
    <m/>
    <m/>
    <m/>
    <m/>
    <m/>
    <m/>
    <m/>
    <m/>
    <m/>
    <x v="1"/>
    <s v="N"/>
    <n v="917.08"/>
    <n v="917.08"/>
    <n v="917.08"/>
    <m/>
    <m/>
    <m/>
    <m/>
    <n v="5097"/>
    <s v="Customer Account Supv"/>
    <s v="Customer Service Organization"/>
    <x v="2"/>
    <s v="2"/>
    <s v="ATM-Amarillo CCC"/>
    <s v="ATM-CSO-Customer Contact Center [1212]"/>
    <s v="1212"/>
    <s v="HOURLY"/>
  </r>
  <r>
    <s v="19102"/>
    <n v="19102"/>
    <s v="Durham, Rachel K"/>
    <m/>
    <m/>
    <m/>
    <m/>
    <m/>
    <m/>
    <m/>
    <m/>
    <m/>
    <x v="0"/>
    <s v="Y"/>
    <n v="1047.33"/>
    <n v="916.68"/>
    <n v="0"/>
    <m/>
    <m/>
    <m/>
    <m/>
    <n v="5080"/>
    <s v="Accounts Payable Coordinator"/>
    <s v="Shared Services"/>
    <x v="0"/>
    <s v="2"/>
    <s v="ATM-Dal-Lincoln III"/>
    <s v="ATM-Dal-Accounts Payable [1120]"/>
    <s v="1120"/>
    <s v="HOURLY"/>
  </r>
  <r>
    <s v="19108"/>
    <n v="19108"/>
    <s v="Patrick, David (Rod)"/>
    <m/>
    <m/>
    <m/>
    <m/>
    <m/>
    <m/>
    <m/>
    <m/>
    <m/>
    <x v="0"/>
    <s v="Y"/>
    <n v="1469.2299999999996"/>
    <n v="1469.2299999999996"/>
    <n v="0"/>
    <m/>
    <m/>
    <m/>
    <m/>
    <n v="5124"/>
    <s v="Lead IT Sys Engineering"/>
    <s v="Shared Services"/>
    <x v="0"/>
    <s v="6"/>
    <s v="ATM-Dallas Lincoln II"/>
    <s v="ATM-Dal-IT Engineering &amp; Operations [1137]"/>
    <s v="1137"/>
    <s v="PERIOD"/>
  </r>
  <r>
    <s v="19116"/>
    <n v="19116"/>
    <s v="Lara, Joseph E"/>
    <m/>
    <m/>
    <m/>
    <m/>
    <m/>
    <m/>
    <m/>
    <m/>
    <m/>
    <x v="0"/>
    <s v="Y"/>
    <n v="790.84"/>
    <n v="790.84"/>
    <n v="0"/>
    <m/>
    <m/>
    <m/>
    <m/>
    <n v="5119"/>
    <s v="Revenue Mgmt Spec"/>
    <s v="Customer Service Organization"/>
    <x v="2"/>
    <s v="3"/>
    <s v="ATM-Dal-CSO"/>
    <s v="ATM-Dal-Customer Revenue Management [1228]"/>
    <s v="1228"/>
    <s v="HOURLY"/>
  </r>
  <r>
    <s v="19131"/>
    <n v="19131"/>
    <s v="Fleming, Andrew K"/>
    <m/>
    <m/>
    <m/>
    <m/>
    <m/>
    <m/>
    <m/>
    <m/>
    <m/>
    <x v="0"/>
    <s v="Y"/>
    <n v="0"/>
    <n v="0"/>
    <n v="0"/>
    <m/>
    <m/>
    <m/>
    <m/>
    <n v="5143"/>
    <s v="Revenue Mgmt Spec"/>
    <s v="Customer Service Organization"/>
    <x v="2"/>
    <s v="3"/>
    <s v="ATM-Dal-CSO"/>
    <s v="ATM-Dal-Customer Revenue Management [1228]"/>
    <s v="1228"/>
    <s v="HOURLY"/>
  </r>
  <r>
    <s v="19135"/>
    <n v="19135"/>
    <s v="Walters, Gordon E"/>
    <m/>
    <m/>
    <m/>
    <m/>
    <m/>
    <m/>
    <m/>
    <m/>
    <m/>
    <x v="1"/>
    <s v="N"/>
    <n v="3073.07"/>
    <n v="1229.22"/>
    <n v="1229.24"/>
    <m/>
    <m/>
    <m/>
    <m/>
    <n v="5161"/>
    <s v="Sr Financial Reporting Analyst"/>
    <s v="Shared Services"/>
    <x v="0"/>
    <s v="5"/>
    <s v="ATM-Dal-Lincoln III"/>
    <s v="ATM-Dal-Financial Reporting [1125]"/>
    <s v="1125"/>
    <s v="PERIOD"/>
  </r>
  <r>
    <s v="19142"/>
    <n v="19142"/>
    <s v="Newland, Kimberly L (Kim)"/>
    <m/>
    <m/>
    <m/>
    <m/>
    <m/>
    <m/>
    <m/>
    <m/>
    <m/>
    <x v="0"/>
    <s v="Y"/>
    <n v="3319.2899999999995"/>
    <n v="2212.9"/>
    <n v="0"/>
    <m/>
    <m/>
    <m/>
    <m/>
    <n v="5155"/>
    <s v="Mgr Human Resources"/>
    <s v="Shared Services"/>
    <x v="0"/>
    <s v="6"/>
    <s v="ATM-Dal-Lincoln III"/>
    <s v="ATM-Dal-SS Dallas SVP Human Resources [1403]"/>
    <s v="1403"/>
    <s v="PERIOD"/>
  </r>
  <r>
    <s v="19144"/>
    <n v="19144"/>
    <s v="Newman, Scott A"/>
    <m/>
    <m/>
    <m/>
    <m/>
    <m/>
    <m/>
    <m/>
    <m/>
    <m/>
    <x v="0"/>
    <s v="Y"/>
    <n v="2301"/>
    <n v="2301"/>
    <n v="0"/>
    <m/>
    <m/>
    <m/>
    <m/>
    <n v="5156"/>
    <s v="Sr Applications Developer"/>
    <s v="Shared Services"/>
    <x v="0"/>
    <s v="6"/>
    <s v="ATM-Dallas Lincoln II"/>
    <s v="ATM-Dal-IT E&amp;O Corporate Systems [1135]"/>
    <s v="1135"/>
    <s v="PERIOD"/>
  </r>
  <r>
    <s v="19150"/>
    <n v="19150"/>
    <s v="Villarreal, BreAnna C"/>
    <m/>
    <m/>
    <m/>
    <m/>
    <m/>
    <m/>
    <m/>
    <m/>
    <m/>
    <x v="0"/>
    <s v="Y"/>
    <n v="2932.1200000000003"/>
    <n v="1524.6999999999998"/>
    <n v="0"/>
    <m/>
    <m/>
    <m/>
    <m/>
    <n v="5188"/>
    <s v="Sr Plant Accountant"/>
    <s v="Shared Services"/>
    <x v="0"/>
    <s v="5"/>
    <s v="ATM-Dal-Lincoln III"/>
    <s v="ATM-Dal-Plant Accounting [1121]"/>
    <s v="1121"/>
    <s v="PERIOD"/>
  </r>
  <r>
    <s v="19153"/>
    <n v="19153"/>
    <s v="Connelly, Melanie P"/>
    <m/>
    <m/>
    <m/>
    <m/>
    <m/>
    <m/>
    <m/>
    <m/>
    <m/>
    <x v="1"/>
    <s v="N"/>
    <n v="3946.3799999999997"/>
    <n v="2890.3099999999995"/>
    <n v="2890.2899999999995"/>
    <m/>
    <m/>
    <m/>
    <m/>
    <n v="5179"/>
    <s v="Dir Compensation &amp; HRMS"/>
    <s v="Shared Services"/>
    <x v="0"/>
    <s v="7"/>
    <s v="ATM-Dal-Lincoln III"/>
    <s v="ATM-Dal-Compensation &amp; HRMS [1416]"/>
    <s v="1416"/>
    <s v="PERIOD"/>
  </r>
  <r>
    <s v="19167"/>
    <n v="19167"/>
    <s v="Boyd, Derek W"/>
    <m/>
    <m/>
    <m/>
    <m/>
    <m/>
    <m/>
    <m/>
    <m/>
    <m/>
    <x v="1"/>
    <s v="N"/>
    <n v="6054.78"/>
    <n v="4036.5400000000009"/>
    <n v="4036.5500000000006"/>
    <m/>
    <m/>
    <m/>
    <m/>
    <n v="5192"/>
    <s v="Dir Risk Management"/>
    <s v="Shared Services"/>
    <x v="0"/>
    <s v="8"/>
    <s v="ATM-Dal-Lincoln III"/>
    <s v="ATM-Dal-Risk Management [1108]"/>
    <s v="1108"/>
    <s v="PERIOD"/>
  </r>
  <r>
    <s v="19182"/>
    <n v="19182"/>
    <s v="Chastain, Ryan A"/>
    <m/>
    <m/>
    <m/>
    <m/>
    <m/>
    <m/>
    <m/>
    <m/>
    <m/>
    <x v="1"/>
    <s v="N"/>
    <n v="2046.63"/>
    <n v="2046.63"/>
    <n v="2046.63"/>
    <m/>
    <m/>
    <m/>
    <m/>
    <n v="5197"/>
    <s v="Sr Engineer"/>
    <s v="Kentucky-Mid-States Division"/>
    <x v="1"/>
    <s v="6"/>
    <s v="KMD-Franklin"/>
    <s v="KMD-Cool Springs-Engineering [3315]"/>
    <s v="3315"/>
    <s v="PERIOD"/>
  </r>
  <r>
    <s v="19195"/>
    <n v="19195"/>
    <s v="Cardenas, Librado L"/>
    <m/>
    <m/>
    <m/>
    <m/>
    <m/>
    <m/>
    <m/>
    <m/>
    <m/>
    <x v="1"/>
    <s v="N"/>
    <n v="1157.9099999999996"/>
    <n v="1157.8899999999996"/>
    <n v="1157.9099999999996"/>
    <m/>
    <m/>
    <m/>
    <m/>
    <n v="5222"/>
    <s v="Billing Controls Analyst"/>
    <s v="Customer Service Organization"/>
    <x v="2"/>
    <s v="4"/>
    <s v="ATM-Dal-CSO"/>
    <s v="ATM-Dal-Customer Revenue Management [1228]"/>
    <s v="1228"/>
    <s v="PERIOD"/>
  </r>
  <r>
    <s v="19198"/>
    <n v="19198"/>
    <s v="Frank, Kevin C"/>
    <m/>
    <m/>
    <m/>
    <m/>
    <m/>
    <m/>
    <m/>
    <m/>
    <m/>
    <x v="1"/>
    <s v="N"/>
    <n v="18499.999999999996"/>
    <n v="3600.0000000000005"/>
    <n v="3599.9600000000005"/>
    <m/>
    <m/>
    <m/>
    <m/>
    <n v="5228"/>
    <s v="Sr Attorney"/>
    <s v="Shared Services"/>
    <x v="0"/>
    <s v="8"/>
    <s v="ATM-Dal-Lincoln III"/>
    <s v="ATM-Dal-Legal [1501]"/>
    <s v="1501"/>
    <s v="PERIOD"/>
  </r>
  <r>
    <s v="19203"/>
    <n v="19203"/>
    <s v="Brown, Carlotta A"/>
    <m/>
    <m/>
    <m/>
    <m/>
    <m/>
    <m/>
    <m/>
    <m/>
    <m/>
    <x v="1"/>
    <s v="N"/>
    <n v="13151.71"/>
    <n v="2505.0899999999997"/>
    <n v="2505.1"/>
    <m/>
    <m/>
    <m/>
    <m/>
    <n v="5220"/>
    <s v="Mgr Employee Relations &amp; Compliance"/>
    <s v="Shared Services"/>
    <x v="0"/>
    <s v="6"/>
    <s v="ATM-Dal-Lincoln III"/>
    <s v="ATM-Dal-Employment &amp; Emp Rel [1401]"/>
    <s v="1401"/>
    <s v="PERIOD"/>
  </r>
  <r>
    <s v="19209"/>
    <n v="19209"/>
    <s v="Camacho, Jeanna M"/>
    <m/>
    <m/>
    <m/>
    <m/>
    <m/>
    <m/>
    <m/>
    <m/>
    <m/>
    <x v="1"/>
    <s v="N"/>
    <n v="2142.8200000000002"/>
    <n v="2142.8200000000002"/>
    <n v="2142.8200000000002"/>
    <m/>
    <m/>
    <m/>
    <m/>
    <n v="5221"/>
    <s v="Process &amp; Change Lead"/>
    <s v="Shared Services"/>
    <x v="0"/>
    <s v="6"/>
    <s v="ATM-Dal-Lincoln III"/>
    <s v="ATM-Dal-Customer Program Mgmt [1227]"/>
    <s v="1227"/>
    <s v="PERIOD"/>
  </r>
  <r>
    <s v="19217"/>
    <n v="19217"/>
    <s v="Brown, Kristina"/>
    <m/>
    <m/>
    <m/>
    <m/>
    <m/>
    <m/>
    <m/>
    <m/>
    <m/>
    <x v="1"/>
    <s v="N"/>
    <n v="1661.3999999999996"/>
    <n v="1107.6000000000001"/>
    <n v="1107.6000000000001"/>
    <m/>
    <m/>
    <m/>
    <m/>
    <n v="5243"/>
    <s v="Instructor"/>
    <s v="Shared Services"/>
    <x v="0"/>
    <s v="4"/>
    <s v="ATM-Waco-CCC"/>
    <s v="ATM-Dal-Tech Training Delivery [1414]"/>
    <s v="1414"/>
    <s v="PERIOD"/>
  </r>
  <r>
    <s v="19229"/>
    <n v="19229"/>
    <s v="Brooks, Lita J"/>
    <m/>
    <m/>
    <m/>
    <m/>
    <m/>
    <m/>
    <m/>
    <m/>
    <m/>
    <x v="1"/>
    <s v="N"/>
    <n v="6768.43"/>
    <n v="2159.2499999999995"/>
    <n v="2159.2999999999997"/>
    <m/>
    <m/>
    <m/>
    <m/>
    <n v="5254"/>
    <s v="Sr TBS App Support Specialist"/>
    <s v="Shared Services"/>
    <x v="0"/>
    <s v="6"/>
    <s v="ATM-Dallas Lincoln II"/>
    <s v="ATM-Dal-TBS Application Support [1837]"/>
    <s v="1837"/>
    <s v="PERIOD"/>
  </r>
  <r>
    <s v="19240"/>
    <n v="19240"/>
    <s v="Planchon, Nathan C (Nate)"/>
    <m/>
    <m/>
    <m/>
    <m/>
    <m/>
    <m/>
    <m/>
    <m/>
    <m/>
    <x v="1"/>
    <s v="N"/>
    <n v="2546.1800000000007"/>
    <n v="1697.4299999999994"/>
    <n v="1697.4099999999994"/>
    <m/>
    <m/>
    <m/>
    <m/>
    <n v="5247"/>
    <s v="Supv Dispatching"/>
    <s v="Customer Service Organization"/>
    <x v="2"/>
    <s v="5"/>
    <s v="ATM-Plano-CSO"/>
    <s v="ATM-Dal-Dispatch Operations [1215]"/>
    <s v="1215"/>
    <s v="PERIOD"/>
  </r>
  <r>
    <s v="19246"/>
    <n v="19246"/>
    <s v="Gersch, Elizabeth E (Liz)"/>
    <m/>
    <m/>
    <m/>
    <m/>
    <m/>
    <m/>
    <m/>
    <m/>
    <m/>
    <x v="1"/>
    <s v="N"/>
    <n v="3270.3100000000004"/>
    <n v="1447.7900000000002"/>
    <n v="1447.8100000000002"/>
    <m/>
    <m/>
    <m/>
    <m/>
    <n v="5258"/>
    <s v="Supv Customer Operations"/>
    <s v="Customer Service Organization"/>
    <x v="2"/>
    <s v="5"/>
    <s v="ATM-Waco-CCC"/>
    <s v="ATM-CSO-Customer Contact Center [1212]"/>
    <s v="1212"/>
    <s v="PERIOD"/>
  </r>
  <r>
    <s v="19248"/>
    <n v="19248"/>
    <s v="Hammett, Tara"/>
    <m/>
    <m/>
    <m/>
    <m/>
    <m/>
    <m/>
    <m/>
    <m/>
    <m/>
    <x v="1"/>
    <s v="N"/>
    <n v="8132.8500000000022"/>
    <n v="1487.82"/>
    <n v="1487.8"/>
    <m/>
    <m/>
    <m/>
    <m/>
    <n v="5255"/>
    <s v="Curriculum Developer"/>
    <s v="Shared Services"/>
    <x v="0"/>
    <s v="4"/>
    <s v="ATM-Plano Training Center"/>
    <s v="ATM-Dal-Tech Trng Prog &amp; Curriculum [1415]"/>
    <s v="1415"/>
    <s v="PERIOD"/>
  </r>
  <r>
    <s v="19253"/>
    <n v="19253"/>
    <s v="Petty, Shawneequa N"/>
    <m/>
    <m/>
    <m/>
    <m/>
    <m/>
    <m/>
    <m/>
    <m/>
    <m/>
    <x v="1"/>
    <s v="N"/>
    <n v="1029.5900000000001"/>
    <n v="1029.58"/>
    <n v="1029.5900000000001"/>
    <m/>
    <m/>
    <m/>
    <m/>
    <n v="5269"/>
    <s v="Customer Experience Analyst"/>
    <s v="Customer Service Organization"/>
    <x v="2"/>
    <s v="4"/>
    <s v="ATM-Waco-CCC"/>
    <s v="ATM-CSO-Customer Contact Center [1212]"/>
    <s v="1212"/>
    <s v="PERIOD"/>
  </r>
  <r>
    <s v="19257"/>
    <n v="19257"/>
    <s v="Almanza, Jeannette"/>
    <m/>
    <m/>
    <m/>
    <m/>
    <m/>
    <m/>
    <m/>
    <m/>
    <m/>
    <x v="1"/>
    <s v="N"/>
    <n v="2220.9199999999996"/>
    <n v="2220.9199999999996"/>
    <n v="2220.9199999999996"/>
    <m/>
    <m/>
    <m/>
    <m/>
    <n v="5253"/>
    <s v="Lead Risk Mgmt Analyst"/>
    <s v="Shared Services"/>
    <x v="0"/>
    <s v="5"/>
    <s v="ATM-Dal-Lincoln III"/>
    <s v="ATM-Dal-Risk Management [1108]"/>
    <s v="1108"/>
    <s v="PERIOD"/>
  </r>
  <r>
    <s v="19269"/>
    <n v="19269"/>
    <s v="Martinez, Mark A"/>
    <m/>
    <m/>
    <m/>
    <m/>
    <m/>
    <m/>
    <m/>
    <m/>
    <m/>
    <x v="1"/>
    <s v="N"/>
    <n v="1155.1400000000001"/>
    <n v="1155.1400000000001"/>
    <n v="1155.1400000000001"/>
    <m/>
    <m/>
    <m/>
    <m/>
    <n v="5284"/>
    <s v="Dispatcher"/>
    <s v="Customer Service Organization"/>
    <x v="2"/>
    <s v="3"/>
    <s v="ATM-Plano-CSO"/>
    <s v="ATM-Dal-Dispatch Operations [1215]"/>
    <s v="1215"/>
    <s v="HOURLY"/>
  </r>
  <r>
    <s v="19279"/>
    <n v="19279"/>
    <s v="Reynoso, Hector"/>
    <m/>
    <m/>
    <m/>
    <m/>
    <m/>
    <m/>
    <m/>
    <m/>
    <m/>
    <x v="1"/>
    <s v="N"/>
    <n v="2687.3199999999997"/>
    <n v="1074.92"/>
    <n v="1074.8999999999999"/>
    <m/>
    <m/>
    <m/>
    <m/>
    <n v="5290"/>
    <s v="Revenue Mgmt Coord"/>
    <s v="Customer Service Organization"/>
    <x v="2"/>
    <s v="2"/>
    <s v="ATM-Dal-CSO"/>
    <s v="ATM-Dal-Customer Revenue Management [1228]"/>
    <s v="1228"/>
    <s v="HOURLY"/>
  </r>
  <r>
    <s v="19284"/>
    <n v="19284"/>
    <s v="Givens, Ronnie L"/>
    <m/>
    <m/>
    <m/>
    <m/>
    <m/>
    <m/>
    <m/>
    <m/>
    <m/>
    <x v="1"/>
    <s v="N"/>
    <n v="1117.2500000000002"/>
    <n v="1117.2500000000002"/>
    <n v="1299.6900000000003"/>
    <m/>
    <m/>
    <m/>
    <m/>
    <n v="5309"/>
    <s v="Instructor"/>
    <s v="Shared Services"/>
    <x v="0"/>
    <s v="4"/>
    <s v="ATM-Plano Training Center"/>
    <s v="ATM-Dal-Tech Training Delivery [1414]"/>
    <s v="1414"/>
    <s v="PERIOD"/>
  </r>
  <r>
    <s v="19292"/>
    <n v="19292"/>
    <s v="Becerra, Jose Jr."/>
    <m/>
    <m/>
    <m/>
    <m/>
    <m/>
    <m/>
    <m/>
    <m/>
    <m/>
    <x v="1"/>
    <s v="N"/>
    <n v="851.33000000000015"/>
    <n v="851.33000000000015"/>
    <n v="851.33000000000015"/>
    <m/>
    <m/>
    <m/>
    <m/>
    <n v="5299"/>
    <s v="Customer Support Associate"/>
    <s v="Customer Service Organization"/>
    <x v="2"/>
    <s v="1"/>
    <s v="ATM-Waco-CCC"/>
    <s v="ATM-CSO-Customer Contact Center [1212]"/>
    <s v="1212"/>
    <s v="HOURLY"/>
  </r>
  <r>
    <s v="19293"/>
    <n v="19293"/>
    <s v="Cruz, Nancy"/>
    <m/>
    <m/>
    <m/>
    <m/>
    <m/>
    <m/>
    <m/>
    <m/>
    <m/>
    <x v="1"/>
    <s v="N"/>
    <n v="1346.12"/>
    <n v="692.94999999999993"/>
    <n v="692.93999999999994"/>
    <m/>
    <m/>
    <m/>
    <m/>
    <n v="5304"/>
    <s v="Customer Support Associate"/>
    <s v="Customer Service Organization"/>
    <x v="2"/>
    <s v="1"/>
    <s v="ATM-Waco-CCC"/>
    <s v="ATM-CSO-Customer Contact Center [1212]"/>
    <s v="1212"/>
    <s v="HOURLY"/>
  </r>
  <r>
    <s v="19301"/>
    <n v="19301"/>
    <s v="Holmes, Melanie R"/>
    <m/>
    <m/>
    <m/>
    <m/>
    <m/>
    <m/>
    <m/>
    <m/>
    <m/>
    <x v="1"/>
    <s v="N"/>
    <n v="841.16000000000008"/>
    <n v="841.16000000000008"/>
    <n v="841.16000000000008"/>
    <m/>
    <m/>
    <m/>
    <m/>
    <n v="5313"/>
    <s v="Builder Services Specialist"/>
    <s v="Customer Service Organization"/>
    <x v="2"/>
    <s v="2"/>
    <s v="ATM-Waco-CCC"/>
    <s v="ATM-CSO-Customer Contact Center [1212]"/>
    <s v="1212"/>
    <s v="HOURLY"/>
  </r>
  <r>
    <s v="19327"/>
    <n v="19327"/>
    <s v="McCoy, Johnny R"/>
    <m/>
    <m/>
    <m/>
    <m/>
    <m/>
    <m/>
    <m/>
    <m/>
    <m/>
    <x v="1"/>
    <s v="N"/>
    <n v="1359.6200000000001"/>
    <n v="1106.75"/>
    <n v="1106.76"/>
    <m/>
    <m/>
    <m/>
    <m/>
    <n v="5321"/>
    <s v="Dispatcher"/>
    <s v="Customer Service Organization"/>
    <x v="2"/>
    <s v="3"/>
    <s v="ATM-Plano-CSO"/>
    <s v="ATM-Dal-Dispatch Operations [1215]"/>
    <s v="1215"/>
    <s v="HOURLY"/>
  </r>
  <r>
    <s v="19338"/>
    <n v="19338"/>
    <s v="Green, Corey D"/>
    <m/>
    <m/>
    <m/>
    <m/>
    <m/>
    <m/>
    <m/>
    <m/>
    <m/>
    <x v="1"/>
    <s v="N"/>
    <n v="2489.89"/>
    <n v="2122.5500000000002"/>
    <n v="2122.5100000000002"/>
    <m/>
    <m/>
    <m/>
    <m/>
    <n v="5343"/>
    <s v="Lead EE &amp; Org Development"/>
    <s v="Shared Services"/>
    <x v="0"/>
    <s v="6"/>
    <s v="ATM-Plano Training Center"/>
    <s v="ATM-Dal-Employee Dev [1408]"/>
    <s v="1408"/>
    <s v="PERIOD"/>
  </r>
  <r>
    <s v="19340"/>
    <n v="19340"/>
    <s v="Stojak, Sarah E"/>
    <m/>
    <m/>
    <m/>
    <m/>
    <m/>
    <m/>
    <m/>
    <m/>
    <m/>
    <x v="1"/>
    <s v="N"/>
    <n v="6881.9400000000005"/>
    <n v="2752.8"/>
    <n v="2752.75"/>
    <m/>
    <m/>
    <m/>
    <m/>
    <n v="5355"/>
    <s v="Mgr Income Tax - Planning"/>
    <s v="Shared Services"/>
    <x v="0"/>
    <s v="7 VPP"/>
    <s v="ATM-Dal-Lincoln III"/>
    <s v="ATM-Dal-Income Tax [1129]"/>
    <s v="1129"/>
    <s v="PERIOD"/>
  </r>
  <r>
    <s v="19341"/>
    <n v="19341"/>
    <s v="McNealy, Nira L"/>
    <m/>
    <m/>
    <m/>
    <m/>
    <m/>
    <m/>
    <m/>
    <m/>
    <m/>
    <x v="1"/>
    <s v="N"/>
    <n v="1189.2700000000002"/>
    <n v="1189.2600000000002"/>
    <n v="1189.2700000000002"/>
    <m/>
    <m/>
    <m/>
    <m/>
    <n v="5350"/>
    <s v="Energy Assistance Spec"/>
    <s v="Shared Services"/>
    <x v="0"/>
    <s v="3"/>
    <s v="ATM-Dal-Lincoln III"/>
    <s v="ATM-Dal-Energy Assistance [1508]"/>
    <s v="1508"/>
    <s v="HOURLY"/>
  </r>
  <r>
    <s v="19344"/>
    <n v="19344"/>
    <s v="Stembridge, Christi P"/>
    <m/>
    <m/>
    <m/>
    <m/>
    <m/>
    <m/>
    <m/>
    <m/>
    <m/>
    <x v="1"/>
    <s v="N"/>
    <n v="1338.7799999999997"/>
    <n v="1338.7799999999997"/>
    <n v="1881.49"/>
    <m/>
    <m/>
    <m/>
    <m/>
    <n v="5354"/>
    <s v="Mgr Customer Care"/>
    <s v="Customer Service Organization"/>
    <x v="2"/>
    <s v="5"/>
    <s v="ATM-Dal-CSO"/>
    <s v="ATM-Dal-Customer Revenue Management [1228]"/>
    <s v="1228"/>
    <s v="PERIOD"/>
  </r>
  <r>
    <s v="19360"/>
    <n v="19360"/>
    <s v="Hanes, Mary E (Emily)"/>
    <m/>
    <m/>
    <m/>
    <m/>
    <m/>
    <m/>
    <m/>
    <m/>
    <m/>
    <x v="1"/>
    <s v="N"/>
    <n v="8064.1599999999989"/>
    <n v="1792.0299999999995"/>
    <n v="1792.0499999999995"/>
    <m/>
    <m/>
    <m/>
    <m/>
    <n v="5425"/>
    <s v="Supv Work Management Planning"/>
    <s v="Customer Service Organization"/>
    <x v="2"/>
    <s v="5"/>
    <s v="ATM-Dal-CSO"/>
    <s v="ATM-Dal-Dispatch Operations [1215]"/>
    <s v="1215"/>
    <s v="PERIOD"/>
  </r>
  <r>
    <s v="19380"/>
    <n v="19380"/>
    <s v="Young-Smalls, Teresa L"/>
    <m/>
    <m/>
    <m/>
    <m/>
    <m/>
    <m/>
    <m/>
    <m/>
    <m/>
    <x v="1"/>
    <s v="N"/>
    <n v="1248.9000000000001"/>
    <n v="1248.9000000000001"/>
    <n v="1248.9000000000001"/>
    <m/>
    <m/>
    <m/>
    <m/>
    <n v="5457"/>
    <s v="Cash Reconciliation Analyst"/>
    <s v="Customer Service Organization"/>
    <x v="2"/>
    <s v="4"/>
    <s v="ATM-Dal-CSO"/>
    <s v="ATM-Dal-Customer Revenue Management [1228]"/>
    <s v="1228"/>
    <s v="HOURLY"/>
  </r>
  <r>
    <s v="19383"/>
    <n v="19383"/>
    <s v="Beauchamp, Elizabeth A (Liz)"/>
    <m/>
    <m/>
    <m/>
    <m/>
    <m/>
    <m/>
    <m/>
    <m/>
    <m/>
    <x v="1"/>
    <s v="N"/>
    <n v="18344.57"/>
    <n v="4110.7700000000004"/>
    <n v="4110.7300000000005"/>
    <m/>
    <m/>
    <m/>
    <m/>
    <n v="5406"/>
    <s v="VP Governmental &amp; Pub Affairs"/>
    <s v="Shared Services"/>
    <x v="0"/>
    <s v="9E"/>
    <s v="ATM-Dal-Lincoln III"/>
    <s v="ATM-Dal-Governmental Affairs [1503]"/>
    <s v="1503"/>
    <s v="PERIOD"/>
  </r>
  <r>
    <s v="19388"/>
    <n v="19388"/>
    <s v="Meisenheimer, Michael E"/>
    <m/>
    <m/>
    <m/>
    <m/>
    <m/>
    <m/>
    <m/>
    <m/>
    <m/>
    <x v="1"/>
    <s v="N"/>
    <n v="0"/>
    <n v="0"/>
    <n v="1634.75"/>
    <m/>
    <m/>
    <m/>
    <m/>
    <n v="5438"/>
    <s v="Equity &amp; Executive Rewards Administrator"/>
    <s v="Shared Services"/>
    <x v="0"/>
    <s v="5"/>
    <s v="ATM-Dal-Lincoln III"/>
    <s v="ATM-Dal-Compensation &amp; HRMS [1416]"/>
    <s v="1416"/>
    <s v="PERIOD"/>
  </r>
  <r>
    <s v="19394"/>
    <n v="19394"/>
    <s v="Abernathy, Ruth L"/>
    <m/>
    <m/>
    <m/>
    <m/>
    <m/>
    <m/>
    <m/>
    <m/>
    <m/>
    <x v="1"/>
    <s v="N"/>
    <n v="1356.29"/>
    <n v="1356.2499999999998"/>
    <n v="1356.29"/>
    <m/>
    <m/>
    <m/>
    <m/>
    <n v="5398"/>
    <s v="Supply Chain Project Analyst"/>
    <s v="Shared Services"/>
    <x v="0"/>
    <s v="4"/>
    <s v="ATM-Dal-Lincoln III"/>
    <s v="ATM-Dal-Supply Chain [1118]"/>
    <s v="1118"/>
    <s v="PERIOD"/>
  </r>
  <r>
    <s v="19399"/>
    <n v="19399"/>
    <s v="Cardenas, Miriam L"/>
    <m/>
    <m/>
    <m/>
    <m/>
    <m/>
    <m/>
    <m/>
    <m/>
    <m/>
    <x v="1"/>
    <s v="N"/>
    <n v="673.98"/>
    <n v="673.98"/>
    <n v="673.98"/>
    <m/>
    <m/>
    <m/>
    <m/>
    <n v="5410"/>
    <s v="Customer Support Associate"/>
    <s v="Customer Service Organization"/>
    <x v="2"/>
    <s v="1"/>
    <s v="ATM-Waco-CCC"/>
    <s v="ATM-CSO-Customer Contact Center [1212]"/>
    <s v="1212"/>
    <s v="HOURLY"/>
  </r>
  <r>
    <s v="19408"/>
    <n v="19408"/>
    <s v="Ayala, Carlos"/>
    <m/>
    <m/>
    <m/>
    <m/>
    <m/>
    <m/>
    <m/>
    <m/>
    <m/>
    <x v="1"/>
    <s v="N"/>
    <n v="675.14"/>
    <n v="675.1"/>
    <n v="675.14"/>
    <m/>
    <m/>
    <m/>
    <m/>
    <n v="5403"/>
    <s v="Mail Room Assoc"/>
    <s v="Shared Services"/>
    <x v="0"/>
    <s v="1"/>
    <s v="ATM-Dal-Lincoln III"/>
    <s v="ATM-Dal-Mail &amp; Supply [1112]"/>
    <s v="1112"/>
    <s v="HOURLY"/>
  </r>
  <r>
    <s v="19410"/>
    <n v="19410"/>
    <s v="Lillard, Jacob W"/>
    <m/>
    <m/>
    <m/>
    <m/>
    <m/>
    <m/>
    <m/>
    <m/>
    <m/>
    <x v="1"/>
    <s v="N"/>
    <n v="2152.1499999999996"/>
    <n v="2152.1499999999996"/>
    <n v="2152.1499999999996"/>
    <m/>
    <m/>
    <m/>
    <m/>
    <n v="5469"/>
    <s v="Sr Applications Developer"/>
    <s v="Shared Services"/>
    <x v="0"/>
    <s v="6"/>
    <s v="ATM-Dallas Lincoln II"/>
    <s v="ATM-Dal-IT Customer Services Systems [1156]"/>
    <s v="1156"/>
    <s v="PERIOD"/>
  </r>
  <r>
    <s v="19415"/>
    <n v="19415"/>
    <s v="Willis, Yvonne"/>
    <m/>
    <m/>
    <m/>
    <m/>
    <m/>
    <m/>
    <m/>
    <m/>
    <m/>
    <x v="1"/>
    <s v="N"/>
    <n v="3421.3399999999992"/>
    <n v="1368.52"/>
    <n v="1368.51"/>
    <m/>
    <m/>
    <m/>
    <m/>
    <n v="5485"/>
    <s v="Rate Admin Analyst"/>
    <s v="Shared Services"/>
    <x v="0"/>
    <s v="4"/>
    <s v="ATM-Dal-Lincoln III"/>
    <s v="ATM-Dal-Rate Administration [1144]"/>
    <s v="1144"/>
    <s v="PERIOD"/>
  </r>
  <r>
    <s v="19429"/>
    <n v="19429"/>
    <s v="Hull, Kevin M"/>
    <m/>
    <m/>
    <m/>
    <m/>
    <m/>
    <m/>
    <m/>
    <m/>
    <m/>
    <x v="1"/>
    <s v="N"/>
    <n v="873.73000000000013"/>
    <n v="873.68000000000018"/>
    <n v="873.73000000000013"/>
    <m/>
    <m/>
    <m/>
    <m/>
    <n v="5498"/>
    <s v="Mail Room Assoc"/>
    <s v="Shared Services"/>
    <x v="0"/>
    <s v="1"/>
    <s v="ATM-Dal-Lincoln III"/>
    <s v="ATM-Dal-Mail &amp; Supply [1112]"/>
    <s v="1112"/>
    <s v="HOURLY"/>
  </r>
  <r>
    <s v="19430"/>
    <n v="19430"/>
    <s v="Cain, Grady D"/>
    <m/>
    <m/>
    <m/>
    <m/>
    <m/>
    <m/>
    <m/>
    <m/>
    <m/>
    <x v="1"/>
    <s v="N"/>
    <n v="1171.6600000000001"/>
    <n v="1171.6600000000001"/>
    <n v="1171.6600000000001"/>
    <m/>
    <m/>
    <m/>
    <m/>
    <n v="5409"/>
    <s v="State &amp; Local Tax Coordinator"/>
    <s v="Shared Services"/>
    <x v="0"/>
    <s v="3"/>
    <s v="ATM-Dal-Lincoln III"/>
    <s v="ATM-Dal-Property &amp; Sales Tax [1128]"/>
    <s v="1128"/>
    <s v="HOURLY"/>
  </r>
  <r>
    <s v="19431"/>
    <n v="19431"/>
    <s v="Turrubiartes, Sergio J"/>
    <m/>
    <m/>
    <m/>
    <m/>
    <m/>
    <m/>
    <m/>
    <m/>
    <m/>
    <x v="1"/>
    <s v="N"/>
    <n v="1117.3800000000001"/>
    <n v="539.94000000000005"/>
    <n v="539.92000000000007"/>
    <m/>
    <m/>
    <m/>
    <m/>
    <n v="5504"/>
    <s v="Mail Room Coord"/>
    <s v="Shared Services"/>
    <x v="0"/>
    <s v="2"/>
    <s v="ATM-Dal-Lincoln III"/>
    <s v="ATM-Dal-Mail &amp; Supply [1112]"/>
    <s v="1112"/>
    <s v="HOURLY"/>
  </r>
  <r>
    <s v="19432"/>
    <n v="19432"/>
    <s v="Raymond, Lisa M"/>
    <m/>
    <m/>
    <m/>
    <m/>
    <m/>
    <m/>
    <m/>
    <m/>
    <m/>
    <x v="1"/>
    <s v="N"/>
    <n v="1717.1599999999999"/>
    <n v="991.78"/>
    <n v="991.77000000000021"/>
    <m/>
    <m/>
    <m/>
    <m/>
    <n v="5421"/>
    <s v="Revenue Mgmt Spec"/>
    <s v="Customer Service Organization"/>
    <x v="2"/>
    <s v="3"/>
    <s v="ATM-Dal-CSO"/>
    <s v="ATM-Dal-Customer Revenue Management [1228]"/>
    <s v="1228"/>
    <s v="HOURLY"/>
  </r>
  <r>
    <s v="19434"/>
    <n v="19434"/>
    <s v="Reed, Stefanie W"/>
    <m/>
    <m/>
    <m/>
    <m/>
    <m/>
    <m/>
    <m/>
    <m/>
    <m/>
    <x v="1"/>
    <s v="N"/>
    <n v="1188.8699999999999"/>
    <n v="604.02"/>
    <n v="604.01"/>
    <m/>
    <m/>
    <m/>
    <m/>
    <n v="5445"/>
    <s v="Customer Support Associate"/>
    <s v="Customer Service Organization"/>
    <x v="2"/>
    <s v="1"/>
    <s v="ATM-Waco-CCC"/>
    <s v="ATM-CSO-Customer Contact Center [1212]"/>
    <s v="1212"/>
    <s v="HOURLY"/>
  </r>
  <r>
    <s v="19437"/>
    <n v="19437"/>
    <s v="Rowley, Rebecca K (Becky)"/>
    <m/>
    <m/>
    <m/>
    <m/>
    <m/>
    <m/>
    <m/>
    <m/>
    <m/>
    <x v="1"/>
    <s v="N"/>
    <n v="985.64"/>
    <n v="985.64"/>
    <n v="2135.5100000000002"/>
    <m/>
    <m/>
    <m/>
    <m/>
    <n v="5479"/>
    <s v="Lead HRMS Specialist"/>
    <s v="Shared Services"/>
    <x v="0"/>
    <s v="6"/>
    <s v="ATM-Dal-Lincoln III"/>
    <s v="ATM-Dal-Compensation &amp; HRMS [1416]"/>
    <s v="1416"/>
    <s v="PERIOD"/>
  </r>
  <r>
    <s v="19444"/>
    <n v="19444"/>
    <s v="Gonzalez, Vanessa M"/>
    <m/>
    <m/>
    <m/>
    <m/>
    <m/>
    <m/>
    <m/>
    <m/>
    <m/>
    <x v="1"/>
    <s v="N"/>
    <n v="654.98"/>
    <n v="654.98"/>
    <n v="654.98"/>
    <m/>
    <m/>
    <m/>
    <m/>
    <n v="5401"/>
    <s v="Customer Support Associate"/>
    <s v="Customer Service Organization"/>
    <x v="2"/>
    <s v="1"/>
    <s v="ATM-Amarillo CCC"/>
    <s v="ATM-CSO-Customer Contact Center [1212]"/>
    <s v="1212"/>
    <s v="HOURLY"/>
  </r>
  <r>
    <s v="19446"/>
    <n v="19446"/>
    <s v="Marin, Jonathan C. (Jonny)"/>
    <m/>
    <m/>
    <m/>
    <m/>
    <m/>
    <m/>
    <m/>
    <m/>
    <m/>
    <x v="1"/>
    <s v="N"/>
    <n v="897.68000000000006"/>
    <n v="897.68000000000006"/>
    <n v="1076.8100000000002"/>
    <m/>
    <m/>
    <m/>
    <m/>
    <n v="5433"/>
    <s v="Customer Care Specialist"/>
    <s v="Customer Service Organization"/>
    <x v="2"/>
    <s v="3"/>
    <s v="ATM-Dal-CSO"/>
    <s v="ATM-Dal-Customer Revenue Management [1228]"/>
    <s v="1228"/>
    <s v="HOURLY"/>
  </r>
  <r>
    <s v="19451"/>
    <n v="19451"/>
    <s v="Chaumont, James D"/>
    <m/>
    <m/>
    <m/>
    <m/>
    <m/>
    <m/>
    <m/>
    <m/>
    <m/>
    <x v="1"/>
    <s v="N"/>
    <n v="11275.049999999996"/>
    <n v="2147.63"/>
    <n v="2147.6000000000004"/>
    <m/>
    <m/>
    <m/>
    <m/>
    <n v="5461"/>
    <s v="Sr Applications Developer"/>
    <s v="Shared Services"/>
    <x v="0"/>
    <s v="6"/>
    <s v="ATM-Dallas Lincoln II"/>
    <s v="ATM-Dal-IT Customer Services Systems [1156]"/>
    <s v="1156"/>
    <s v="PERIOD"/>
  </r>
  <r>
    <s v="19480"/>
    <n v="19480"/>
    <s v="Lin, Xiaoren (Peter)"/>
    <m/>
    <m/>
    <m/>
    <m/>
    <m/>
    <m/>
    <m/>
    <m/>
    <m/>
    <x v="1"/>
    <s v="N"/>
    <n v="9596.340000000002"/>
    <n v="2399.0699999999997"/>
    <n v="2399.02"/>
    <m/>
    <m/>
    <m/>
    <m/>
    <n v="5499"/>
    <s v="Sr Applications Developer"/>
    <s v="Shared Services"/>
    <x v="0"/>
    <s v="6"/>
    <s v="ATM-Dallas Lincoln II"/>
    <s v="ATM-Dal-IT Customer Services Systems [1156]"/>
    <s v="1156"/>
    <s v="PERIOD"/>
  </r>
  <r>
    <s v="19488"/>
    <n v="19488"/>
    <s v="Prieto, Maribel"/>
    <m/>
    <m/>
    <m/>
    <m/>
    <m/>
    <m/>
    <m/>
    <m/>
    <m/>
    <x v="1"/>
    <s v="N"/>
    <n v="701.73"/>
    <n v="701.73"/>
    <n v="701.73"/>
    <m/>
    <m/>
    <m/>
    <m/>
    <n v="5496"/>
    <s v="Customer Support Associate"/>
    <s v="Customer Service Organization"/>
    <x v="2"/>
    <s v="1"/>
    <s v="ATM-Amarillo CCC"/>
    <s v="ATM-CSO-Customer Contact Center [1212]"/>
    <s v="1212"/>
    <s v="HOURLY"/>
  </r>
  <r>
    <s v="19492"/>
    <n v="19492"/>
    <s v="Gutierrez, Marlene"/>
    <m/>
    <m/>
    <m/>
    <m/>
    <m/>
    <m/>
    <m/>
    <m/>
    <m/>
    <x v="1"/>
    <s v="N"/>
    <n v="662.11"/>
    <n v="662.11"/>
    <n v="662.11"/>
    <m/>
    <m/>
    <m/>
    <m/>
    <n v="5495"/>
    <s v="Customer Support Associate"/>
    <s v="Customer Service Organization"/>
    <x v="2"/>
    <s v="1"/>
    <s v="ATM-Amarillo CCC"/>
    <s v="ATM-CSO-Customer Contact Center [1212]"/>
    <s v="1212"/>
    <s v="HOURLY"/>
  </r>
  <r>
    <s v="19495"/>
    <n v="19495"/>
    <s v="Self, Melissa"/>
    <m/>
    <m/>
    <m/>
    <m/>
    <m/>
    <m/>
    <m/>
    <m/>
    <m/>
    <x v="1"/>
    <s v="N"/>
    <n v="2347.02"/>
    <n v="2347.02"/>
    <n v="2347.02"/>
    <m/>
    <m/>
    <m/>
    <m/>
    <n v="5526"/>
    <s v="Sr IT Project Manager"/>
    <s v="Shared Services"/>
    <x v="0"/>
    <s v="6"/>
    <s v="ATM-Dallas Lincoln II"/>
    <s v="ATM-Dal-IT Enterprise Architecture [1167]"/>
    <s v="1167"/>
    <s v="PERIOD"/>
  </r>
  <r>
    <s v="19508"/>
    <n v="19508"/>
    <s v="Mcgregor, Matthew D (Dono)"/>
    <m/>
    <m/>
    <m/>
    <m/>
    <m/>
    <m/>
    <m/>
    <m/>
    <m/>
    <x v="1"/>
    <s v="N"/>
    <n v="2639.4799999999996"/>
    <n v="1055.78"/>
    <n v="1055.77"/>
    <m/>
    <m/>
    <m/>
    <m/>
    <n v="5521"/>
    <s v="Sr Service Technician"/>
    <s v="Kentucky-Mid-States Division"/>
    <x v="3"/>
    <s v="3"/>
    <s v="KMD-Princeton"/>
    <s v="KMD-Princeton-C&amp;M/Service [2635]"/>
    <s v="2635"/>
    <s v="HOURLY"/>
  </r>
  <r>
    <s v="19509"/>
    <n v="19509"/>
    <s v="Abair, Jillana K (Jill)"/>
    <m/>
    <m/>
    <m/>
    <m/>
    <m/>
    <m/>
    <m/>
    <m/>
    <m/>
    <x v="1"/>
    <s v="N"/>
    <n v="2184.89"/>
    <n v="1157.1499999999999"/>
    <n v="1157.1799999999998"/>
    <m/>
    <m/>
    <m/>
    <m/>
    <n v="5528"/>
    <s v="Staff Accountant I"/>
    <s v="Shared Services"/>
    <x v="0"/>
    <s v="4"/>
    <s v="ATM-Dal-Lincoln III"/>
    <s v="ATM-Dal-General Accounting [1119]"/>
    <s v="1119"/>
    <s v="PERIOD"/>
  </r>
  <r>
    <s v="19517"/>
    <n v="19517"/>
    <s v="Aguilar-Soto, April E"/>
    <m/>
    <m/>
    <m/>
    <m/>
    <m/>
    <m/>
    <m/>
    <m/>
    <m/>
    <x v="1"/>
    <s v="N"/>
    <n v="742.93999999999994"/>
    <n v="742.93"/>
    <n v="742.93999999999994"/>
    <m/>
    <m/>
    <m/>
    <m/>
    <n v="5509"/>
    <s v="Customer Support Associate"/>
    <s v="Customer Service Organization"/>
    <x v="2"/>
    <s v="1"/>
    <s v="ATM-Waco-CCC"/>
    <s v="ATM-CSO-Customer Contact Center [1212]"/>
    <s v="1212"/>
    <s v="HOURLY"/>
  </r>
  <r>
    <s v="19519"/>
    <n v="19519"/>
    <s v="Creear, Terry Jr"/>
    <m/>
    <m/>
    <m/>
    <m/>
    <m/>
    <m/>
    <m/>
    <m/>
    <m/>
    <x v="1"/>
    <s v="N"/>
    <n v="1429.62"/>
    <n v="1172.1000000000001"/>
    <n v="1172.0899999999999"/>
    <m/>
    <m/>
    <m/>
    <m/>
    <n v="5513"/>
    <s v="Dispatcher"/>
    <s v="Customer Service Organization"/>
    <x v="2"/>
    <s v="3"/>
    <s v="ATM-Plano-CSO"/>
    <s v="ATM-Dal-Dispatch Operations [1215]"/>
    <s v="1215"/>
    <s v="HOURLY"/>
  </r>
  <r>
    <s v="19531"/>
    <n v="19531"/>
    <s v="Nguyen, David"/>
    <m/>
    <m/>
    <m/>
    <m/>
    <m/>
    <m/>
    <m/>
    <m/>
    <m/>
    <x v="1"/>
    <s v="N"/>
    <n v="11806.73"/>
    <n v="2361.3599999999997"/>
    <n v="2361.3199999999993"/>
    <m/>
    <m/>
    <m/>
    <m/>
    <n v="5545"/>
    <s v="Sr Systems Engineer"/>
    <s v="Shared Services"/>
    <x v="0"/>
    <s v="6"/>
    <s v="ATM-Dallas Lincoln II"/>
    <s v="ATM-Dal-IT Engineering &amp; Operations [1137]"/>
    <s v="1137"/>
    <s v="PERIOD"/>
  </r>
  <r>
    <s v="19532"/>
    <n v="19532"/>
    <s v="White, Ryne L"/>
    <m/>
    <m/>
    <m/>
    <m/>
    <m/>
    <m/>
    <m/>
    <m/>
    <m/>
    <x v="1"/>
    <s v="N"/>
    <n v="5939.1799999999994"/>
    <n v="1979.7099999999998"/>
    <n v="1979.7699999999998"/>
    <m/>
    <m/>
    <m/>
    <m/>
    <n v="5551"/>
    <s v="Sr Engineer"/>
    <s v="Kentucky-Mid-States Division"/>
    <x v="1"/>
    <s v="6"/>
    <s v="KMD-Owensboro"/>
    <s v="KMD-Cool Springs-Engineering [3315]"/>
    <s v="3315"/>
    <s v="PERIOD"/>
  </r>
  <r>
    <s v="19543"/>
    <n v="19543"/>
    <s v="Adapa, Rajani"/>
    <m/>
    <m/>
    <m/>
    <m/>
    <m/>
    <m/>
    <m/>
    <m/>
    <m/>
    <x v="1"/>
    <s v="N"/>
    <n v="9919.130000000001"/>
    <n v="2834.0200000000004"/>
    <n v="2834"/>
    <m/>
    <m/>
    <m/>
    <m/>
    <n v="5552"/>
    <s v="Lead Applications Developer"/>
    <s v="Shared Services"/>
    <x v="0"/>
    <s v="6"/>
    <s v="ATM-Dallas Lincoln II"/>
    <s v="ATM-Dal-IT Customer Services Systems [1156]"/>
    <s v="1156"/>
    <s v="PERIOD"/>
  </r>
  <r>
    <s v="19544"/>
    <n v="19544"/>
    <s v="Callahan, Lorinda"/>
    <m/>
    <m/>
    <m/>
    <m/>
    <m/>
    <m/>
    <m/>
    <m/>
    <m/>
    <x v="1"/>
    <s v="N"/>
    <n v="3315.130000000001"/>
    <n v="2210.0699999999997"/>
    <n v="2210.13"/>
    <m/>
    <m/>
    <m/>
    <m/>
    <n v="5555"/>
    <s v="Mgr Corporate Programs"/>
    <s v="Shared Services"/>
    <x v="0"/>
    <s v="6"/>
    <s v="ATM-Plano Training Center"/>
    <s v="ATM-Dal-SS Corporate Programs [1417]"/>
    <s v="1417"/>
    <s v="PERIOD"/>
  </r>
  <r>
    <s v="19546"/>
    <n v="19546"/>
    <s v="Henderson, Joanne M"/>
    <m/>
    <m/>
    <m/>
    <m/>
    <m/>
    <m/>
    <m/>
    <m/>
    <m/>
    <x v="1"/>
    <s v="N"/>
    <n v="4234.8599999999997"/>
    <n v="1165.1399999999999"/>
    <n v="1165.19"/>
    <m/>
    <m/>
    <m/>
    <m/>
    <n v="5562"/>
    <s v="Measurement Coordinator"/>
    <s v="Kentucky-Mid-States Division"/>
    <x v="3"/>
    <s v="3"/>
    <s v="KMD-Owensboro"/>
    <s v="KMD-KY Pipe Replacement [2653]"/>
    <s v="2653"/>
    <s v="HOURLY"/>
  </r>
  <r>
    <s v="19554"/>
    <n v="19554"/>
    <s v="Colvin, Patricia G"/>
    <m/>
    <m/>
    <m/>
    <m/>
    <m/>
    <m/>
    <m/>
    <m/>
    <m/>
    <x v="1"/>
    <s v="N"/>
    <n v="2187.48"/>
    <n v="2187.4699999999998"/>
    <n v="2187.48"/>
    <m/>
    <m/>
    <m/>
    <m/>
    <n v="5558"/>
    <s v="Sr Applications Developer"/>
    <s v="Shared Services"/>
    <x v="0"/>
    <s v="6"/>
    <s v="ATM-Dallas Lincoln II"/>
    <s v="ATM-Dal-IT Customer Services Systems [1156]"/>
    <s v="1156"/>
    <s v="PERIOD"/>
  </r>
  <r>
    <s v="19565"/>
    <n v="19565"/>
    <s v="Sontheimer, Lisa F."/>
    <m/>
    <m/>
    <m/>
    <m/>
    <m/>
    <m/>
    <m/>
    <m/>
    <m/>
    <x v="1"/>
    <s v="N"/>
    <n v="9238.7200000000012"/>
    <n v="2451.09"/>
    <n v="2451.15"/>
    <m/>
    <m/>
    <m/>
    <m/>
    <n v="5595"/>
    <s v="Mgr Compensation"/>
    <s v="Shared Services"/>
    <x v="0"/>
    <s v="7 VPP"/>
    <s v="ATM-Dal-Lincoln III"/>
    <s v="ATM-Dal-Compensation &amp; HRMS [1416]"/>
    <s v="1416"/>
    <s v="PERIOD"/>
  </r>
  <r>
    <s v="19578"/>
    <n v="19578"/>
    <s v="Viswatmula, Prasad"/>
    <m/>
    <m/>
    <m/>
    <m/>
    <m/>
    <m/>
    <m/>
    <m/>
    <m/>
    <x v="1"/>
    <s v="N"/>
    <n v="2544.1"/>
    <n v="2544.1"/>
    <n v="2544.1"/>
    <m/>
    <m/>
    <m/>
    <m/>
    <n v="5597"/>
    <s v="Lead Applications Developer"/>
    <s v="Shared Services"/>
    <x v="0"/>
    <s v="6"/>
    <s v="ATM-Dallas Lincoln II"/>
    <s v="ATM-Dal-IT Customer Services Systems [1156]"/>
    <s v="1156"/>
    <s v="PERIOD"/>
  </r>
  <r>
    <s v="19583"/>
    <n v="19583"/>
    <s v="Senters, Shayeon M (Shay)"/>
    <m/>
    <m/>
    <m/>
    <m/>
    <m/>
    <m/>
    <m/>
    <m/>
    <m/>
    <x v="1"/>
    <s v="N"/>
    <n v="986.97"/>
    <n v="986.97"/>
    <n v="986.97"/>
    <m/>
    <m/>
    <m/>
    <m/>
    <n v="5612"/>
    <s v="Account Verification Specialist"/>
    <s v="Customer Service Organization"/>
    <x v="2"/>
    <s v="3"/>
    <s v="ATM-Dal-CSO"/>
    <s v="ATM-Dal-Customer Revenue Management [1228]"/>
    <s v="1228"/>
    <s v="HOURLY"/>
  </r>
  <r>
    <s v="19586"/>
    <n v="19586"/>
    <s v="Wooten, Mallory R"/>
    <m/>
    <m/>
    <m/>
    <m/>
    <m/>
    <m/>
    <m/>
    <m/>
    <m/>
    <x v="1"/>
    <s v="N"/>
    <n v="1246.31"/>
    <n v="1246.31"/>
    <n v="1246.31"/>
    <m/>
    <m/>
    <m/>
    <m/>
    <n v="5606"/>
    <s v="Collections &amp; Bankruptcy Anst"/>
    <s v="Customer Service Organization"/>
    <x v="2"/>
    <s v="4"/>
    <s v="ATM-Dal-CSO"/>
    <s v="ATM-Dal-Customer Revenue Management [1228]"/>
    <s v="1228"/>
    <s v="PERIOD"/>
  </r>
  <r>
    <s v="19591"/>
    <n v="19591"/>
    <s v="Mullins, Rodney D"/>
    <m/>
    <m/>
    <m/>
    <m/>
    <m/>
    <m/>
    <m/>
    <m/>
    <m/>
    <x v="1"/>
    <s v="N"/>
    <n v="2063.3699999999994"/>
    <n v="917.05"/>
    <n v="917.05"/>
    <m/>
    <m/>
    <m/>
    <m/>
    <n v="5609"/>
    <s v="Service Technician 2"/>
    <s v="Kentucky-Mid-States Division"/>
    <x v="3"/>
    <s v="2"/>
    <s v="KMD-Shelbyville KY"/>
    <s v="KMD-Shelbyville KY-C&amp;M/Service [2739]"/>
    <s v="2739"/>
    <s v="HOURLY"/>
  </r>
  <r>
    <s v="19596"/>
    <n v="19596"/>
    <s v="Ross, Theresa"/>
    <m/>
    <m/>
    <m/>
    <m/>
    <m/>
    <m/>
    <m/>
    <m/>
    <m/>
    <x v="1"/>
    <s v="N"/>
    <n v="2360.9300000000007"/>
    <n v="1888.6899999999998"/>
    <n v="1888.6399999999999"/>
    <m/>
    <m/>
    <m/>
    <m/>
    <n v="5611"/>
    <s v="Supv Payroll"/>
    <s v="Shared Services"/>
    <x v="0"/>
    <s v="5"/>
    <s v="ATM-Dal-Lincoln III"/>
    <s v="ATM-Dal-Payroll [1126]"/>
    <s v="1126"/>
    <s v="PERIOD"/>
  </r>
  <r>
    <s v="19598"/>
    <n v="19598"/>
    <s v="Brown, Patrick K (Pat)"/>
    <m/>
    <m/>
    <m/>
    <m/>
    <m/>
    <m/>
    <m/>
    <m/>
    <m/>
    <x v="1"/>
    <s v="N"/>
    <n v="5863.5"/>
    <n v="1379.6399999999999"/>
    <n v="1379.6499999999999"/>
    <m/>
    <m/>
    <m/>
    <m/>
    <n v="5600"/>
    <s v="Sr Service Technician"/>
    <s v="Kentucky-Mid-States Division"/>
    <x v="3"/>
    <s v="3"/>
    <s v="KMD-Owensboro"/>
    <s v="KMD-Owensboro-C&amp;M/Service [2636]"/>
    <s v="2636"/>
    <s v="HOURLY"/>
  </r>
  <r>
    <s v="23410"/>
    <n v="23410"/>
    <s v="Luckert, Glenn W (Wayne)"/>
    <m/>
    <m/>
    <m/>
    <m/>
    <m/>
    <m/>
    <m/>
    <m/>
    <m/>
    <x v="1"/>
    <s v="N"/>
    <n v="991.99000000000012"/>
    <n v="802.79000000000008"/>
    <n v="802.81000000000006"/>
    <m/>
    <m/>
    <m/>
    <m/>
    <n v="5624"/>
    <s v="Revenue Mgmt Coord"/>
    <s v="Customer Service Organization"/>
    <x v="2"/>
    <s v="2"/>
    <s v="ATM-Dal-CSO"/>
    <s v="ATM-Dal-Customer Revenue Management [1228]"/>
    <s v="1228"/>
    <s v="HOURLY"/>
  </r>
  <r>
    <s v="23412"/>
    <n v="23412"/>
    <s v="Offutt, Tony C"/>
    <m/>
    <m/>
    <m/>
    <m/>
    <m/>
    <m/>
    <m/>
    <m/>
    <m/>
    <x v="1"/>
    <s v="N"/>
    <n v="3369.6200000000003"/>
    <n v="1347.8399999999997"/>
    <n v="1347.85"/>
    <m/>
    <m/>
    <m/>
    <m/>
    <n v="5626"/>
    <s v="Storage Technician"/>
    <s v="Kentucky-Mid-States Division"/>
    <x v="3"/>
    <s v="3"/>
    <s v="KMD-St Charles"/>
    <s v="KMD-Owensboro-Storage&amp;Transmission [2609]"/>
    <s v="2609"/>
    <s v="HOURLY"/>
  </r>
  <r>
    <s v="23421"/>
    <n v="23421"/>
    <s v="Draper, Cody L"/>
    <m/>
    <m/>
    <m/>
    <m/>
    <m/>
    <m/>
    <m/>
    <m/>
    <m/>
    <x v="1"/>
    <s v="N"/>
    <n v="1129.7"/>
    <n v="1129.7"/>
    <n v="1129.7"/>
    <m/>
    <m/>
    <m/>
    <m/>
    <n v="5619"/>
    <s v="Instructor"/>
    <s v="Shared Services"/>
    <x v="0"/>
    <s v="4"/>
    <s v="ATM-Plano Training Center"/>
    <s v="ATM-Dal-Tech Training Delivery [1414]"/>
    <s v="1414"/>
    <s v="PERIOD"/>
  </r>
  <r>
    <s v="23438"/>
    <n v="23438"/>
    <s v="Beals, Kolby Tyler"/>
    <m/>
    <m/>
    <m/>
    <m/>
    <m/>
    <m/>
    <m/>
    <m/>
    <m/>
    <x v="1"/>
    <s v="N"/>
    <n v="1880.64"/>
    <n v="1253.77"/>
    <n v="1253.79"/>
    <m/>
    <m/>
    <m/>
    <m/>
    <n v="5634"/>
    <s v="Sr Construction Operator"/>
    <s v="Kentucky-Mid-States Division"/>
    <x v="3"/>
    <s v="3"/>
    <s v="KMD-Bowling Green"/>
    <s v="KMD-Bowling Green-C&amp;M/Service [2734]"/>
    <s v="2734"/>
    <s v="HOURLY"/>
  </r>
  <r>
    <s v="23445"/>
    <n v="23445"/>
    <s v="Marchbanks, Paul"/>
    <m/>
    <m/>
    <m/>
    <m/>
    <m/>
    <m/>
    <m/>
    <m/>
    <m/>
    <x v="1"/>
    <s v="N"/>
    <n v="3103.3099999999995"/>
    <n v="1159.2399999999998"/>
    <n v="1159.2399999999998"/>
    <m/>
    <m/>
    <m/>
    <m/>
    <n v="5647"/>
    <s v="Benefits Specialist"/>
    <s v="Shared Services"/>
    <x v="0"/>
    <s v="4"/>
    <s v="ATM-Dal-Lincoln III"/>
    <s v="ATM-Dal-Benefits [1405]"/>
    <s v="1405"/>
    <s v="PERIOD"/>
  </r>
  <r>
    <s v="23448"/>
    <n v="23448"/>
    <s v="Pruett, Joseph B (Blake)"/>
    <m/>
    <m/>
    <m/>
    <m/>
    <m/>
    <m/>
    <m/>
    <m/>
    <m/>
    <x v="1"/>
    <s v="N"/>
    <n v="1673.4700000000003"/>
    <n v="1338.7800000000002"/>
    <n v="1338.7700000000002"/>
    <m/>
    <m/>
    <m/>
    <m/>
    <n v="5651"/>
    <s v="Dispatcher"/>
    <s v="Customer Service Organization"/>
    <x v="2"/>
    <s v="3"/>
    <s v="ATM-Plano-CSO"/>
    <s v="ATM-Dal-Dispatch Operations [1215]"/>
    <s v="1215"/>
    <s v="HOURLY"/>
  </r>
  <r>
    <s v="23463"/>
    <n v="23463"/>
    <s v="Navarrette, Manuel H III (Manny)"/>
    <m/>
    <m/>
    <m/>
    <m/>
    <m/>
    <m/>
    <m/>
    <m/>
    <m/>
    <x v="1"/>
    <s v="N"/>
    <n v="2173.3400000000006"/>
    <n v="2173.2800000000002"/>
    <n v="2173.3400000000006"/>
    <m/>
    <m/>
    <m/>
    <m/>
    <n v="5664"/>
    <s v="IT Security Analyst"/>
    <s v="Shared Services"/>
    <x v="0"/>
    <s v="5"/>
    <s v="ATM-Dallas Lincoln II"/>
    <s v="ATM-Dal-IT Security [1164]"/>
    <s v="1164"/>
    <s v="PERIOD"/>
  </r>
  <r>
    <s v="23480"/>
    <n v="23480"/>
    <s v="Banks, Jordan T"/>
    <m/>
    <m/>
    <m/>
    <m/>
    <m/>
    <m/>
    <m/>
    <m/>
    <m/>
    <x v="1"/>
    <s v="N"/>
    <n v="1023"/>
    <n v="1023"/>
    <n v="1209"/>
    <m/>
    <m/>
    <m/>
    <m/>
    <n v="5666"/>
    <s v="Instructor"/>
    <s v="Shared Services"/>
    <x v="0"/>
    <s v="4"/>
    <s v="ATM-Plano Training Center"/>
    <s v="ATM-Dal-Tech Training Delivery [1414]"/>
    <s v="1414"/>
    <s v="PERIOD"/>
  </r>
  <r>
    <s v="23489"/>
    <n v="23489"/>
    <s v="Castillo, Robert M"/>
    <m/>
    <m/>
    <m/>
    <m/>
    <m/>
    <m/>
    <m/>
    <m/>
    <m/>
    <x v="1"/>
    <s v="N"/>
    <n v="1188.1799999999998"/>
    <n v="1188.1699999999998"/>
    <n v="1188.1799999999998"/>
    <m/>
    <m/>
    <m/>
    <m/>
    <n v="5685"/>
    <s v="Dispatcher"/>
    <s v="Customer Service Organization"/>
    <x v="2"/>
    <s v="3"/>
    <s v="ATM-Plano-CSO"/>
    <s v="ATM-Dal-Dispatch Operations [1215]"/>
    <s v="1215"/>
    <s v="HOURLY"/>
  </r>
  <r>
    <s v="23495"/>
    <n v="23495"/>
    <s v="Mercer, Blake S"/>
    <m/>
    <m/>
    <m/>
    <m/>
    <m/>
    <m/>
    <m/>
    <m/>
    <m/>
    <x v="1"/>
    <s v="N"/>
    <n v="1050.98"/>
    <n v="1050.98"/>
    <n v="1050.98"/>
    <m/>
    <m/>
    <m/>
    <m/>
    <n v="5696"/>
    <s v="Revenue Mgmt Coord"/>
    <s v="Customer Service Organization"/>
    <x v="2"/>
    <s v="2"/>
    <s v="ATM-Dal-CSO"/>
    <s v="ATM-Dal-Customer Revenue Management [1228]"/>
    <s v="1228"/>
    <s v="HOURLY"/>
  </r>
  <r>
    <s v="23498"/>
    <n v="23498"/>
    <s v="Hanumara, Venkateswara P (Prasad)"/>
    <m/>
    <m/>
    <m/>
    <m/>
    <m/>
    <m/>
    <m/>
    <m/>
    <m/>
    <x v="1"/>
    <s v="N"/>
    <n v="11567.27"/>
    <n v="2721.7100000000005"/>
    <n v="2721.6800000000012"/>
    <m/>
    <m/>
    <m/>
    <m/>
    <n v="5692"/>
    <s v="Sr Basis Administrator"/>
    <s v="Shared Services"/>
    <x v="0"/>
    <s v="6"/>
    <s v="ATM-Dallas Lincoln II"/>
    <s v="ATM-Dal-IT Engineering &amp; Operations [1137]"/>
    <s v="1137"/>
    <s v="PERIOD"/>
  </r>
  <r>
    <s v="23505"/>
    <n v="23505"/>
    <s v="Lang, Delilah M"/>
    <m/>
    <m/>
    <m/>
    <m/>
    <m/>
    <m/>
    <m/>
    <m/>
    <m/>
    <x v="1"/>
    <s v="N"/>
    <n v="272.02"/>
    <n v="272.02"/>
    <n v="510.16999999999996"/>
    <m/>
    <m/>
    <m/>
    <m/>
    <n v="5728"/>
    <s v="Revenue Mgmt Coord"/>
    <s v="Customer Service Organization"/>
    <x v="2"/>
    <s v="2"/>
    <s v="ATM-Dal-CSO"/>
    <s v="ATM-Dal-Customer Revenue Management [1228]"/>
    <s v="1228"/>
    <s v="HOURLY"/>
  </r>
  <r>
    <s v="23506"/>
    <n v="23506"/>
    <s v="Early, Ivy D"/>
    <m/>
    <m/>
    <m/>
    <m/>
    <m/>
    <m/>
    <m/>
    <m/>
    <m/>
    <x v="1"/>
    <s v="N"/>
    <n v="1498.21"/>
    <n v="998.79000000000008"/>
    <n v="998.80000000000007"/>
    <m/>
    <m/>
    <m/>
    <m/>
    <n v="5699"/>
    <s v="Staff Accountant II"/>
    <s v="Shared Services"/>
    <x v="0"/>
    <s v="3"/>
    <s v="ATM-Dal-Lincoln III"/>
    <s v="ATM-Dal-General Accounting [1119]"/>
    <s v="1119"/>
    <s v="HOURLY"/>
  </r>
  <r>
    <s v="23510"/>
    <n v="23510"/>
    <s v="Molina, Manuela (Nellie)"/>
    <m/>
    <m/>
    <m/>
    <m/>
    <m/>
    <m/>
    <m/>
    <m/>
    <m/>
    <x v="1"/>
    <s v="N"/>
    <n v="1192.5700000000002"/>
    <n v="897.58"/>
    <n v="897.58"/>
    <m/>
    <m/>
    <m/>
    <m/>
    <n v="5737"/>
    <s v="Revenue Mgmt Coord"/>
    <s v="Customer Service Organization"/>
    <x v="2"/>
    <s v="2"/>
    <s v="ATM-Dal-CSO"/>
    <s v="ATM-Dal-Customer Revenue Management [1228]"/>
    <s v="1228"/>
    <s v="HOURLY"/>
  </r>
  <r>
    <s v="23511"/>
    <n v="23511"/>
    <s v="Croissant, Anthony D"/>
    <m/>
    <m/>
    <m/>
    <m/>
    <m/>
    <m/>
    <m/>
    <m/>
    <m/>
    <x v="1"/>
    <s v="N"/>
    <n v="1632.1499999999996"/>
    <n v="1632.1099999999997"/>
    <n v="1632.1499999999996"/>
    <m/>
    <m/>
    <m/>
    <m/>
    <n v="5717"/>
    <s v="Sr Rate Admin Analyst"/>
    <s v="Shared Services"/>
    <x v="0"/>
    <s v="5"/>
    <s v="ATM-Dal-Lincoln III"/>
    <s v="ATM-Dal-Rate Administration [1144]"/>
    <s v="1144"/>
    <s v="PERIOD"/>
  </r>
  <r>
    <s v="23512"/>
    <n v="23512"/>
    <s v="Vemireddy, Asha R"/>
    <m/>
    <m/>
    <m/>
    <m/>
    <m/>
    <m/>
    <m/>
    <m/>
    <m/>
    <x v="1"/>
    <s v="N"/>
    <n v="2398.7600000000002"/>
    <n v="2398.7600000000002"/>
    <n v="2398.7600000000002"/>
    <m/>
    <m/>
    <m/>
    <m/>
    <n v="5748"/>
    <s v="Sr Applications Administrator"/>
    <s v="Shared Services"/>
    <x v="0"/>
    <s v="6"/>
    <s v="ATM-Dallas Lincoln II"/>
    <s v="ATM-Dal-IT Engineering &amp; Operations [1137]"/>
    <s v="1137"/>
    <s v="PERIOD"/>
  </r>
  <r>
    <s v="23513"/>
    <n v="23513"/>
    <s v="Bates, Thomas R (Ryan)"/>
    <m/>
    <m/>
    <m/>
    <m/>
    <m/>
    <m/>
    <m/>
    <m/>
    <m/>
    <x v="1"/>
    <s v="N"/>
    <n v="9223.09"/>
    <n v="1926.1000000000004"/>
    <n v="1926.0800000000004"/>
    <m/>
    <m/>
    <m/>
    <m/>
    <n v="5759"/>
    <s v="Engineer 3"/>
    <s v="Kentucky-Mid-States Division"/>
    <x v="1"/>
    <s v="5"/>
    <s v="KMD-Franklin"/>
    <s v="KMD-Cool Springs-Engineering [3315]"/>
    <s v="3315"/>
    <s v="PERIOD"/>
  </r>
  <r>
    <s v="23535"/>
    <n v="23535"/>
    <s v="Rodriguez, Gwendoline (Gwen)"/>
    <m/>
    <m/>
    <m/>
    <m/>
    <m/>
    <m/>
    <m/>
    <m/>
    <m/>
    <x v="1"/>
    <s v="N"/>
    <n v="732.55000000000007"/>
    <n v="732.55000000000007"/>
    <n v="732.55000000000007"/>
    <m/>
    <m/>
    <m/>
    <m/>
    <n v="5732"/>
    <s v="Customer Support Associate"/>
    <s v="Customer Service Organization"/>
    <x v="2"/>
    <s v="1"/>
    <s v="ATM-Amarillo CCC"/>
    <s v="ATM-CSO-Customer Contact Center [1212]"/>
    <s v="1212"/>
    <s v="HOURLY"/>
  </r>
  <r>
    <s v="23536"/>
    <n v="23536"/>
    <s v="Perez, Hilary N"/>
    <m/>
    <m/>
    <m/>
    <m/>
    <m/>
    <m/>
    <m/>
    <m/>
    <m/>
    <x v="1"/>
    <s v="N"/>
    <n v="1457.9099999999999"/>
    <n v="1457.8899999999999"/>
    <n v="1457.9099999999999"/>
    <m/>
    <m/>
    <m/>
    <m/>
    <n v="5741"/>
    <s v="Dispatcher"/>
    <s v="Customer Service Organization"/>
    <x v="2"/>
    <s v="3"/>
    <s v="ATM-Plano-CSO"/>
    <s v="ATM-Dal-Dispatch Operations [1215]"/>
    <s v="1215"/>
    <s v="HOURLY"/>
  </r>
  <r>
    <s v="23540"/>
    <n v="23540"/>
    <s v="Koonce, Hannah E"/>
    <m/>
    <m/>
    <m/>
    <m/>
    <m/>
    <m/>
    <m/>
    <m/>
    <m/>
    <x v="1"/>
    <s v="N"/>
    <n v="2344.56"/>
    <n v="1061.51"/>
    <n v="1061.52"/>
    <m/>
    <m/>
    <m/>
    <m/>
    <n v="5727"/>
    <s v="GIS Specialist"/>
    <s v="Kentucky-Mid-States Division"/>
    <x v="1"/>
    <s v="3"/>
    <s v="KMD-Franklin"/>
    <s v="KMD-Cool Springs-Maps/Records [3306]"/>
    <s v="3306"/>
    <s v="HOURLY"/>
  </r>
  <r>
    <s v="23543"/>
    <n v="23543"/>
    <s v="Montgomery, Lanesha C"/>
    <m/>
    <m/>
    <m/>
    <m/>
    <m/>
    <m/>
    <m/>
    <m/>
    <m/>
    <x v="1"/>
    <s v="N"/>
    <n v="768.56999999999994"/>
    <n v="768.56999999999994"/>
    <n v="768.56999999999994"/>
    <m/>
    <m/>
    <m/>
    <m/>
    <n v="5738"/>
    <s v="Customer Account Supv"/>
    <s v="Customer Service Organization"/>
    <x v="2"/>
    <s v="2"/>
    <s v="ATM-Waco-CCC"/>
    <s v="ATM-CSO-Customer Contact Center [1212]"/>
    <s v="1212"/>
    <s v="HOURLY"/>
  </r>
  <r>
    <s v="23547"/>
    <n v="23547"/>
    <s v="Lee, Jeremy (Jeremy)"/>
    <m/>
    <m/>
    <m/>
    <m/>
    <m/>
    <m/>
    <m/>
    <m/>
    <m/>
    <x v="1"/>
    <s v="N"/>
    <n v="2834.2699999999991"/>
    <n v="1674.7999999999997"/>
    <n v="1674.7899999999997"/>
    <m/>
    <m/>
    <m/>
    <m/>
    <n v="5730"/>
    <s v="Supv GIS"/>
    <s v="Kentucky-Mid-States Division"/>
    <x v="1"/>
    <s v="5"/>
    <s v="KMD-Franklin"/>
    <s v="KMD-Cool Springs-Maps/Records [3306]"/>
    <s v="3306"/>
    <s v="PERIOD"/>
  </r>
  <r>
    <s v="23553"/>
    <n v="23553"/>
    <s v="Maldonado, Ruby J"/>
    <m/>
    <m/>
    <m/>
    <m/>
    <m/>
    <m/>
    <m/>
    <m/>
    <m/>
    <x v="1"/>
    <s v="N"/>
    <n v="785.46999999999991"/>
    <n v="785.46999999999991"/>
    <n v="785.46999999999991"/>
    <m/>
    <m/>
    <m/>
    <m/>
    <n v="5734"/>
    <s v="Builder Services Specialist"/>
    <s v="Customer Service Organization"/>
    <x v="2"/>
    <s v="2"/>
    <s v="ATM-Waco-CCC"/>
    <s v="ATM-CSO-Customer Contact Center [1212]"/>
    <s v="1212"/>
    <s v="HOURLY"/>
  </r>
  <r>
    <s v="23554"/>
    <n v="23554"/>
    <s v="Tu, Xinlai"/>
    <m/>
    <m/>
    <m/>
    <m/>
    <m/>
    <m/>
    <m/>
    <m/>
    <m/>
    <x v="1"/>
    <s v="N"/>
    <n v="8953.1"/>
    <n v="2387.4800000000005"/>
    <n v="2387.4500000000007"/>
    <m/>
    <m/>
    <m/>
    <m/>
    <n v="5782"/>
    <s v="Sr Applications Developer"/>
    <s v="Shared Services"/>
    <x v="0"/>
    <s v="6"/>
    <s v="ATM-Dallas Lincoln II"/>
    <s v="ATM-Dal-IT Customer Services Systems [1156]"/>
    <s v="1156"/>
    <s v="PERIOD"/>
  </r>
  <r>
    <s v="23563"/>
    <n v="23563"/>
    <s v="Henry, John R"/>
    <m/>
    <m/>
    <m/>
    <m/>
    <m/>
    <m/>
    <m/>
    <m/>
    <m/>
    <x v="1"/>
    <s v="N"/>
    <n v="1461.3400000000001"/>
    <n v="1461.3400000000001"/>
    <n v="1461.3400000000001"/>
    <m/>
    <m/>
    <m/>
    <m/>
    <n v="5753"/>
    <s v="Compliance Analyst"/>
    <s v="Shared Services"/>
    <x v="0"/>
    <s v="5"/>
    <s v="ATM-Dal-Lincoln III"/>
    <s v="ATM-Dal-Security &amp; Compliance [1209]"/>
    <s v="1209"/>
    <s v="PERIOD"/>
  </r>
  <r>
    <s v="23568"/>
    <n v="23568"/>
    <s v="White, Eric M"/>
    <m/>
    <m/>
    <m/>
    <m/>
    <m/>
    <m/>
    <m/>
    <m/>
    <m/>
    <x v="1"/>
    <s v="N"/>
    <n v="1819.7200000000003"/>
    <n v="1360.1599999999999"/>
    <n v="1360.1699999999998"/>
    <m/>
    <m/>
    <m/>
    <m/>
    <n v="5784"/>
    <s v="MIC Tech"/>
    <s v="Kentucky-Mid-States Division"/>
    <x v="3"/>
    <s v="3"/>
    <s v="KMD-Hopkinsville"/>
    <s v="KMD-Owensboro-Operations [2651]"/>
    <s v="2651"/>
    <s v="HOURLY"/>
  </r>
  <r>
    <s v="23572"/>
    <n v="23572"/>
    <s v="Martin, Derek S"/>
    <m/>
    <m/>
    <m/>
    <m/>
    <m/>
    <m/>
    <m/>
    <m/>
    <m/>
    <x v="1"/>
    <s v="N"/>
    <n v="1265.94"/>
    <n v="1265.92"/>
    <n v="1265.94"/>
    <m/>
    <m/>
    <m/>
    <m/>
    <n v="5770"/>
    <s v="State &amp; Local Tax Acct"/>
    <s v="Shared Services"/>
    <x v="0"/>
    <s v="4"/>
    <s v="ATM-Dal-Lincoln III"/>
    <s v="ATM-Dal-Property &amp; Sales Tax [1128]"/>
    <s v="1128"/>
    <s v="PERIOD"/>
  </r>
  <r>
    <s v="23577"/>
    <n v="23577"/>
    <s v="Valdez, Marco A"/>
    <m/>
    <m/>
    <m/>
    <m/>
    <m/>
    <m/>
    <m/>
    <m/>
    <m/>
    <x v="1"/>
    <s v="N"/>
    <n v="707.5"/>
    <n v="707.49"/>
    <n v="707.5"/>
    <m/>
    <m/>
    <m/>
    <m/>
    <n v="5783"/>
    <s v="Sr Customer Support Associate"/>
    <s v="Customer Service Organization"/>
    <x v="2"/>
    <s v="2"/>
    <s v="ATM-Amarillo CCC"/>
    <s v="ATM-CSO-Customer Contact Center [1212]"/>
    <s v="1212"/>
    <s v="HOURLY"/>
  </r>
  <r>
    <s v="23579"/>
    <n v="23579"/>
    <s v="Najera, Christopher"/>
    <m/>
    <m/>
    <m/>
    <m/>
    <m/>
    <m/>
    <m/>
    <m/>
    <m/>
    <x v="1"/>
    <s v="N"/>
    <n v="281.51"/>
    <n v="281.51"/>
    <n v="369.85"/>
    <m/>
    <m/>
    <m/>
    <m/>
    <n v="5774"/>
    <s v="Customer Support Associate"/>
    <s v="Customer Service Organization"/>
    <x v="2"/>
    <s v="1"/>
    <s v="ATM-Amarillo CCC"/>
    <s v="ATM-CSO-Customer Contact Center [1212]"/>
    <s v="1212"/>
    <s v="HOURLY"/>
  </r>
  <r>
    <s v="23583"/>
    <n v="23583"/>
    <s v="Wiggans, Sherri R"/>
    <m/>
    <m/>
    <m/>
    <m/>
    <m/>
    <m/>
    <m/>
    <m/>
    <m/>
    <x v="1"/>
    <s v="N"/>
    <n v="2865.01"/>
    <n v="1432.5000000000002"/>
    <n v="1432.5000000000002"/>
    <m/>
    <m/>
    <m/>
    <m/>
    <n v="5785"/>
    <s v="Executive Assistant"/>
    <s v="Shared Services"/>
    <x v="0"/>
    <s v="3"/>
    <s v="ATM-Dal-Lincoln III"/>
    <s v="ATM-Dal-Chief Fin Officer [1101]"/>
    <s v="1101"/>
    <s v="HOURLY"/>
  </r>
  <r>
    <s v="23584"/>
    <n v="23584"/>
    <s v="Magana, Johnny B"/>
    <m/>
    <m/>
    <m/>
    <m/>
    <m/>
    <m/>
    <m/>
    <m/>
    <m/>
    <x v="1"/>
    <s v="N"/>
    <n v="660.56000000000006"/>
    <n v="660.56000000000006"/>
    <n v="660.56000000000006"/>
    <m/>
    <m/>
    <m/>
    <m/>
    <n v="5769"/>
    <s v="Customer Support Associate"/>
    <s v="Customer Service Organization"/>
    <x v="2"/>
    <s v="1"/>
    <s v="ATM-Amarillo CCC"/>
    <s v="ATM-CSO-Customer Contact Center [1212]"/>
    <s v="1212"/>
    <s v="HOURLY"/>
  </r>
  <r>
    <s v="23586"/>
    <n v="23586"/>
    <s v="Klassen, Kristine L"/>
    <m/>
    <m/>
    <m/>
    <m/>
    <m/>
    <m/>
    <m/>
    <m/>
    <m/>
    <x v="1"/>
    <s v="N"/>
    <n v="161.19"/>
    <n v="161.19"/>
    <n v="644.79"/>
    <m/>
    <m/>
    <m/>
    <m/>
    <n v="5796"/>
    <s v="Customer Support Associate"/>
    <s v="Customer Service Organization"/>
    <x v="2"/>
    <s v="1"/>
    <s v="ATM-Waco-CCC"/>
    <s v="ATM-CSO-Customer Contact Center [1212]"/>
    <s v="1212"/>
    <s v="HOURLY"/>
  </r>
  <r>
    <s v="23593"/>
    <n v="23593"/>
    <s v="Hanks, Derek A (Hanks)"/>
    <m/>
    <m/>
    <m/>
    <m/>
    <m/>
    <m/>
    <m/>
    <m/>
    <m/>
    <x v="1"/>
    <s v="N"/>
    <n v="2069.4800000000005"/>
    <n v="1054.0300000000002"/>
    <n v="1054.0400000000002"/>
    <m/>
    <m/>
    <m/>
    <m/>
    <n v="5795"/>
    <s v="Revenue Mgmt Coord"/>
    <s v="Customer Service Organization"/>
    <x v="2"/>
    <s v="2"/>
    <s v="ATM-Dal-CSO"/>
    <s v="ATM-Dal-Customer Revenue Management [1228]"/>
    <s v="1228"/>
    <s v="HOURLY"/>
  </r>
  <r>
    <s v="23596"/>
    <n v="23596"/>
    <s v="Ferrari, Lynna J (Jan)"/>
    <m/>
    <m/>
    <m/>
    <m/>
    <m/>
    <m/>
    <m/>
    <m/>
    <m/>
    <x v="1"/>
    <s v="N"/>
    <n v="7092.1500000000015"/>
    <n v="2026.3199999999993"/>
    <n v="2026.3099999999995"/>
    <m/>
    <m/>
    <m/>
    <m/>
    <n v="5791"/>
    <s v="Mgr Records and Information Governance"/>
    <s v="Shared Services"/>
    <x v="0"/>
    <s v="6"/>
    <s v="ATM-Dal-Lincoln III"/>
    <s v="ATM-Dal-Central Records [1504]"/>
    <s v="1504"/>
    <s v="PERIOD"/>
  </r>
  <r>
    <s v="23604"/>
    <n v="23604"/>
    <s v="Farishta, Saleem S (Sam)"/>
    <m/>
    <m/>
    <m/>
    <m/>
    <m/>
    <m/>
    <m/>
    <m/>
    <m/>
    <x v="1"/>
    <s v="N"/>
    <n v="9514.83"/>
    <n v="1654.7499999999998"/>
    <n v="1654.7699999999998"/>
    <m/>
    <m/>
    <m/>
    <m/>
    <n v="5790"/>
    <s v="Revenue Tax Systems Spec"/>
    <s v="Shared Services"/>
    <x v="0"/>
    <s v="5"/>
    <s v="ATM-Dal-Lincoln III"/>
    <s v="ATM-Dal-Property &amp; Sales Tax [1128]"/>
    <s v="1128"/>
    <s v="PERIOD"/>
  </r>
  <r>
    <s v="23613"/>
    <n v="23613"/>
    <s v="Clevenger, Donovan D"/>
    <m/>
    <m/>
    <m/>
    <m/>
    <m/>
    <m/>
    <m/>
    <m/>
    <m/>
    <x v="1"/>
    <s v="N"/>
    <n v="1452.2300000000002"/>
    <n v="1452.2300000000002"/>
    <n v="1452.2300000000002"/>
    <m/>
    <m/>
    <m/>
    <m/>
    <n v="5752"/>
    <s v="Supv Revenue Management"/>
    <s v="Customer Service Organization"/>
    <x v="2"/>
    <s v="5"/>
    <s v="ATM-Dal-CSO"/>
    <s v="ATM-Dal-Customer Revenue Management [1228]"/>
    <s v="1228"/>
    <s v="PERIOD"/>
  </r>
  <r>
    <s v="23616"/>
    <n v="23616"/>
    <s v="Marquez, Karina"/>
    <m/>
    <m/>
    <m/>
    <m/>
    <m/>
    <m/>
    <m/>
    <m/>
    <m/>
    <x v="1"/>
    <s v="N"/>
    <n v="694.42999999999984"/>
    <n v="694.42999999999984"/>
    <n v="694.42999999999984"/>
    <m/>
    <m/>
    <m/>
    <m/>
    <n v="5799"/>
    <s v="Customer Support Associate"/>
    <s v="Customer Service Organization"/>
    <x v="2"/>
    <s v="1"/>
    <s v="ATM-Waco-CCC"/>
    <s v="ATM-CSO-Customer Contact Center [1212]"/>
    <s v="1212"/>
    <s v="HOURLY"/>
  </r>
  <r>
    <s v="23739"/>
    <n v="23739"/>
    <s v="Igoe, Kathryn J (Janell)"/>
    <m/>
    <m/>
    <m/>
    <m/>
    <m/>
    <m/>
    <m/>
    <m/>
    <m/>
    <x v="1"/>
    <s v="N"/>
    <n v="775.82999999999993"/>
    <n v="775.82999999999993"/>
    <n v="1034.4299999999998"/>
    <m/>
    <m/>
    <m/>
    <m/>
    <n v="5816"/>
    <s v="Energy Assistance Spec"/>
    <s v="Shared Services"/>
    <x v="0"/>
    <s v="3"/>
    <s v="ATM-Dal-Lincoln III"/>
    <s v="ATM-Dal-Energy Assistance [1508]"/>
    <s v="1508"/>
    <s v="HOURLY"/>
  </r>
  <r>
    <s v="23850"/>
    <n v="23850"/>
    <s v="Hudson, Guner W"/>
    <m/>
    <m/>
    <m/>
    <m/>
    <m/>
    <m/>
    <m/>
    <m/>
    <m/>
    <x v="1"/>
    <s v="N"/>
    <n v="667.06"/>
    <n v="667.06"/>
    <n v="1334.1"/>
    <m/>
    <m/>
    <m/>
    <m/>
    <n v="5834"/>
    <s v="Dispatcher"/>
    <s v="Customer Service Organization"/>
    <x v="2"/>
    <s v="3"/>
    <s v="ATM-Plano-CSO"/>
    <s v="ATM-Dal-Dispatch Operations [1215]"/>
    <s v="1215"/>
    <s v="HOURLY"/>
  </r>
  <r>
    <s v="23863"/>
    <n v="23863"/>
    <s v="Taylor, Brannon C"/>
    <m/>
    <m/>
    <m/>
    <m/>
    <m/>
    <m/>
    <m/>
    <m/>
    <m/>
    <x v="1"/>
    <s v="N"/>
    <n v="6737.3699999999981"/>
    <n v="1787.46"/>
    <n v="1787.5"/>
    <m/>
    <m/>
    <m/>
    <m/>
    <n v="5851"/>
    <s v="Sr Rate Analyst"/>
    <s v="Shared Services"/>
    <x v="0"/>
    <s v="5"/>
    <s v="ATM-Dallas Lincoln II"/>
    <s v="ATM-Dal-Rates &amp; Regulatory [1154]"/>
    <s v="1154"/>
    <s v="PERIOD"/>
  </r>
  <r>
    <s v="23868"/>
    <n v="23868"/>
    <s v="Nelson, Debra A"/>
    <m/>
    <m/>
    <m/>
    <m/>
    <m/>
    <m/>
    <m/>
    <m/>
    <m/>
    <x v="1"/>
    <s v="N"/>
    <n v="830.69"/>
    <n v="830.68000000000006"/>
    <n v="830.69"/>
    <m/>
    <m/>
    <m/>
    <m/>
    <n v="5840"/>
    <s v="Revenue Mgmt Coord"/>
    <s v="Customer Service Organization"/>
    <x v="2"/>
    <s v="2"/>
    <s v="ATM-Dal-CSO"/>
    <s v="ATM-Dal-Customer Revenue Management [1228]"/>
    <s v="1228"/>
    <s v="HOURLY"/>
  </r>
  <r>
    <s v="23871"/>
    <n v="23871"/>
    <s v="Blanton, Travis"/>
    <m/>
    <m/>
    <m/>
    <m/>
    <m/>
    <m/>
    <m/>
    <m/>
    <m/>
    <x v="1"/>
    <s v="N"/>
    <n v="1439.75"/>
    <n v="1439.74"/>
    <n v="1439.75"/>
    <m/>
    <m/>
    <m/>
    <m/>
    <n v="5821"/>
    <s v="Sr Work Management Planning Analyst"/>
    <s v="Customer Service Organization"/>
    <x v="2"/>
    <s v="5"/>
    <s v="ATM-Dal-CSO"/>
    <s v="ATM-Dal-Dispatch Operations [1215]"/>
    <s v="1215"/>
    <s v="PERIOD"/>
  </r>
  <r>
    <s v="23875"/>
    <n v="23875"/>
    <s v="Burchett, Brad L (Brad)"/>
    <m/>
    <m/>
    <m/>
    <m/>
    <m/>
    <m/>
    <m/>
    <m/>
    <m/>
    <x v="1"/>
    <s v="N"/>
    <n v="1448.2200000000003"/>
    <n v="1448.2100000000003"/>
    <n v="1448.2200000000003"/>
    <m/>
    <m/>
    <m/>
    <m/>
    <n v="5855"/>
    <s v="Crew Leader"/>
    <s v="Kentucky-Mid-States Division"/>
    <x v="3"/>
    <s v="4"/>
    <s v="KMD-Danville"/>
    <s v="KMD-Danville-C&amp;M/Service [2737]"/>
    <s v="2737"/>
    <s v="HOURLY"/>
  </r>
  <r>
    <s v="23984"/>
    <n v="23984"/>
    <s v="Lindsey, Nathan D"/>
    <m/>
    <m/>
    <m/>
    <m/>
    <m/>
    <m/>
    <m/>
    <m/>
    <m/>
    <x v="1"/>
    <s v="N"/>
    <n v="1452.3600000000001"/>
    <n v="1452.3000000000002"/>
    <n v="1452.3600000000001"/>
    <m/>
    <m/>
    <m/>
    <m/>
    <n v="5867"/>
    <s v="Supv Revenue Management"/>
    <s v="Customer Service Organization"/>
    <x v="2"/>
    <s v="5"/>
    <s v="ATM-Dal-CSO"/>
    <s v="ATM-Dal-Customer Revenue Management [1228]"/>
    <s v="1228"/>
    <s v="PERIOD"/>
  </r>
  <r>
    <s v="24090"/>
    <n v="24090"/>
    <s v="Berry, Teri L"/>
    <m/>
    <m/>
    <m/>
    <m/>
    <m/>
    <m/>
    <m/>
    <m/>
    <m/>
    <x v="1"/>
    <s v="N"/>
    <n v="4016.349999999999"/>
    <n v="2295.0299999999997"/>
    <n v="2295.02"/>
    <m/>
    <m/>
    <m/>
    <m/>
    <n v="5905"/>
    <s v="Mgr Curriculum Design &amp; Development"/>
    <s v="Shared Services"/>
    <x v="0"/>
    <s v="6"/>
    <s v="ATM-Plano Training Center"/>
    <s v="ATM-Dal-Tech Trng Prog &amp; Curriculum [1415]"/>
    <s v="1415"/>
    <s v="PERIOD"/>
  </r>
  <r>
    <s v="24133"/>
    <n v="24133"/>
    <s v="Hogg, Kevin M"/>
    <m/>
    <m/>
    <m/>
    <m/>
    <m/>
    <m/>
    <m/>
    <m/>
    <m/>
    <x v="1"/>
    <s v="N"/>
    <n v="8233.6099999999988"/>
    <n v="1733.3899999999999"/>
    <n v="1733.3899999999999"/>
    <m/>
    <m/>
    <m/>
    <m/>
    <n v="5920"/>
    <s v="MIC Tech"/>
    <s v="Kentucky-Mid-States Division"/>
    <x v="3"/>
    <s v="3"/>
    <s v="KMD-Paducah"/>
    <s v="KMD-Paducah - Operations [3351]"/>
    <s v="3351"/>
    <s v="HOURLY"/>
  </r>
  <r>
    <s v="24138"/>
    <n v="24138"/>
    <s v="Hampton, Jason D"/>
    <m/>
    <m/>
    <m/>
    <m/>
    <m/>
    <m/>
    <m/>
    <m/>
    <m/>
    <x v="1"/>
    <s v="N"/>
    <n v="942.12000000000012"/>
    <n v="942.12000000000012"/>
    <n v="942.12000000000012"/>
    <m/>
    <m/>
    <m/>
    <m/>
    <n v="5918"/>
    <s v="Construction Operator 2"/>
    <s v="Kentucky-Mid-States Division"/>
    <x v="3"/>
    <s v="2"/>
    <s v="KMD-Danville"/>
    <s v="KMD-Danville-C&amp;M/Service [2737]"/>
    <s v="2737"/>
    <s v="HOURLY"/>
  </r>
  <r>
    <s v="24139"/>
    <n v="24139"/>
    <s v="Longano, Phillip G (Phil)"/>
    <m/>
    <m/>
    <m/>
    <m/>
    <m/>
    <m/>
    <m/>
    <m/>
    <m/>
    <x v="1"/>
    <s v="N"/>
    <n v="3938.0000000000014"/>
    <n v="1452.3000000000002"/>
    <n v="1452.3600000000001"/>
    <m/>
    <m/>
    <m/>
    <m/>
    <n v="5926"/>
    <s v="Supv Revenue Management"/>
    <s v="Customer Service Organization"/>
    <x v="2"/>
    <s v="5"/>
    <s v="ATM-Dal-CSO"/>
    <s v="ATM-Dal-Customer Revenue Management [1228]"/>
    <s v="1228"/>
    <s v="PERIOD"/>
  </r>
  <r>
    <s v="24140"/>
    <n v="24140"/>
    <s v="Dittman, Teresa L"/>
    <m/>
    <m/>
    <m/>
    <m/>
    <m/>
    <m/>
    <m/>
    <m/>
    <m/>
    <x v="1"/>
    <s v="N"/>
    <n v="1511.1499999999996"/>
    <n v="1007.4200000000003"/>
    <n v="1007.4200000000003"/>
    <m/>
    <m/>
    <m/>
    <m/>
    <n v="5913"/>
    <s v="Revenue Mgmt Spec"/>
    <s v="Customer Service Organization"/>
    <x v="2"/>
    <s v="3"/>
    <s v="ATM-Dal-CSO"/>
    <s v="ATM-Dal-Customer Revenue Management [1228]"/>
    <s v="1228"/>
    <s v="HOURLY"/>
  </r>
  <r>
    <s v="24163"/>
    <n v="24163"/>
    <s v="Scott, Adrienne N"/>
    <m/>
    <m/>
    <m/>
    <m/>
    <m/>
    <m/>
    <m/>
    <m/>
    <m/>
    <x v="1"/>
    <s v="N"/>
    <n v="472.78"/>
    <n v="472.78"/>
    <n v="473.85"/>
    <m/>
    <m/>
    <m/>
    <m/>
    <n v="5942"/>
    <s v="Customer Support Associate"/>
    <s v="Customer Service Organization"/>
    <x v="2"/>
    <s v="1"/>
    <s v="ATM-Waco-CCC"/>
    <s v="ATM-CSO-Customer Contact Center [1212]"/>
    <s v="1212"/>
    <s v="HOURLY"/>
  </r>
  <r>
    <s v="24164"/>
    <n v="24164"/>
    <s v="Olvera, Armando L"/>
    <m/>
    <m/>
    <m/>
    <m/>
    <m/>
    <m/>
    <m/>
    <m/>
    <m/>
    <x v="1"/>
    <s v="N"/>
    <n v="751.63"/>
    <n v="751.63"/>
    <n v="751.63"/>
    <m/>
    <m/>
    <m/>
    <m/>
    <n v="5936"/>
    <s v="Builder Services Specialist"/>
    <s v="Customer Service Organization"/>
    <x v="2"/>
    <s v="2"/>
    <s v="ATM-Waco-CCC"/>
    <s v="ATM-CSO-Customer Contact Center [1212]"/>
    <s v="1212"/>
    <s v="HOURLY"/>
  </r>
  <r>
    <s v="24165"/>
    <n v="24165"/>
    <s v="Crawford, Arianna A"/>
    <m/>
    <m/>
    <m/>
    <m/>
    <m/>
    <m/>
    <m/>
    <m/>
    <m/>
    <x v="1"/>
    <s v="N"/>
    <n v="233.55"/>
    <n v="233.55"/>
    <n v="233.55"/>
    <m/>
    <m/>
    <m/>
    <m/>
    <n v="5911"/>
    <s v="Customer Support Associate"/>
    <s v="Customer Service Organization"/>
    <x v="2"/>
    <s v="1"/>
    <s v="ATM-Waco-CCC"/>
    <s v="ATM-CSO-Customer Contact Center [1212]"/>
    <s v="1212"/>
    <s v="HOURLY"/>
  </r>
  <r>
    <s v="24168"/>
    <n v="24168"/>
    <s v="Morman, Trent T"/>
    <m/>
    <m/>
    <m/>
    <m/>
    <m/>
    <m/>
    <m/>
    <m/>
    <m/>
    <x v="1"/>
    <s v="N"/>
    <n v="159.51"/>
    <n v="159.51"/>
    <n v="638.02"/>
    <m/>
    <m/>
    <m/>
    <m/>
    <n v="5933"/>
    <s v="Customer Support Associate"/>
    <s v="Customer Service Organization"/>
    <x v="2"/>
    <s v="1"/>
    <s v="ATM-Waco-CCC"/>
    <s v="ATM-CSO-Customer Contact Center [1212]"/>
    <s v="1212"/>
    <s v="HOURLY"/>
  </r>
  <r>
    <s v="24178"/>
    <n v="24178"/>
    <s v="Kyllo, Eric"/>
    <m/>
    <m/>
    <m/>
    <m/>
    <m/>
    <m/>
    <m/>
    <m/>
    <m/>
    <x v="1"/>
    <s v="N"/>
    <n v="631.6"/>
    <n v="631.6"/>
    <n v="631.6"/>
    <m/>
    <m/>
    <m/>
    <m/>
    <n v="5924"/>
    <s v="Customer Support Associate"/>
    <s v="Customer Service Organization"/>
    <x v="2"/>
    <s v="1"/>
    <s v="ATM-Waco-CCC"/>
    <s v="ATM-CSO-Customer Contact Center [1212]"/>
    <s v="1212"/>
    <s v="HOURLY"/>
  </r>
  <r>
    <s v="24180"/>
    <n v="24180"/>
    <s v="Hall, Lakeshia (Keshia)"/>
    <m/>
    <m/>
    <m/>
    <m/>
    <m/>
    <m/>
    <m/>
    <m/>
    <m/>
    <x v="1"/>
    <s v="N"/>
    <n v="577.9"/>
    <n v="577.89"/>
    <n v="577.9"/>
    <m/>
    <m/>
    <m/>
    <m/>
    <n v="5917"/>
    <s v="Customer Support Associate"/>
    <s v="Customer Service Organization"/>
    <x v="2"/>
    <s v="1"/>
    <s v="ATM-Waco-CCC"/>
    <s v="ATM-CSO-Customer Contact Center [1212]"/>
    <s v="1212"/>
    <s v="HOURLY"/>
  </r>
  <r>
    <s v="24243"/>
    <n v="24243"/>
    <s v="Reyes, Julio C"/>
    <m/>
    <m/>
    <m/>
    <m/>
    <m/>
    <m/>
    <m/>
    <m/>
    <m/>
    <x v="1"/>
    <s v="N"/>
    <n v="1057.5700000000002"/>
    <n v="1057.57"/>
    <n v="1057.5700000000002"/>
    <m/>
    <m/>
    <m/>
    <m/>
    <n v="5969"/>
    <s v="Billing Controls Specialist"/>
    <s v="Customer Service Organization"/>
    <x v="2"/>
    <s v="3"/>
    <s v="ATM-Dal-CSO"/>
    <s v="ATM-Dal-Customer Revenue Management [1228]"/>
    <s v="1228"/>
    <s v="HOURLY"/>
  </r>
  <r>
    <s v="24244"/>
    <n v="24244"/>
    <s v="Zenon, Alfredo"/>
    <m/>
    <m/>
    <m/>
    <m/>
    <m/>
    <m/>
    <m/>
    <m/>
    <m/>
    <x v="1"/>
    <s v="N"/>
    <n v="860.42000000000007"/>
    <n v="860.42000000000007"/>
    <n v="860.42000000000007"/>
    <m/>
    <m/>
    <m/>
    <m/>
    <n v="5977"/>
    <s v="Revenue Mgmt Coord"/>
    <s v="Customer Service Organization"/>
    <x v="2"/>
    <s v="2"/>
    <s v="ATM-Dal-CSO"/>
    <s v="ATM-Dal-Customer Revenue Management [1228]"/>
    <s v="1228"/>
    <s v="HOURLY"/>
  </r>
  <r>
    <s v="24246"/>
    <n v="24246"/>
    <s v="Abcarian, Alan M"/>
    <m/>
    <m/>
    <m/>
    <m/>
    <m/>
    <m/>
    <m/>
    <m/>
    <m/>
    <x v="1"/>
    <s v="N"/>
    <n v="1312.64"/>
    <n v="1312.63"/>
    <n v="1312.64"/>
    <m/>
    <m/>
    <m/>
    <m/>
    <n v="5949"/>
    <s v="IT Security Technician"/>
    <s v="Shared Services"/>
    <x v="0"/>
    <s v="4"/>
    <s v="ATM-Dallas Lincoln II"/>
    <s v="ATM-Dal-IT Security [1164]"/>
    <s v="1164"/>
    <s v="HOURLY"/>
  </r>
  <r>
    <s v="24252"/>
    <n v="24252"/>
    <s v="Craig, Jason W"/>
    <m/>
    <m/>
    <m/>
    <m/>
    <m/>
    <m/>
    <m/>
    <m/>
    <m/>
    <x v="1"/>
    <s v="N"/>
    <n v="680.28"/>
    <n v="680.28"/>
    <n v="995.04000000000008"/>
    <m/>
    <m/>
    <m/>
    <m/>
    <n v="5956"/>
    <s v="Service Technician 2"/>
    <s v="Kentucky-Mid-States Division"/>
    <x v="3"/>
    <s v="2"/>
    <s v="KMD-Shelbyville KY"/>
    <s v="KMD-Shelbyville KY-C&amp;M/Service [2739]"/>
    <s v="2739"/>
    <s v="HOURLY"/>
  </r>
  <r>
    <s v="24282"/>
    <n v="24282"/>
    <s v="Penny, Chelsea R"/>
    <m/>
    <m/>
    <m/>
    <m/>
    <m/>
    <m/>
    <m/>
    <m/>
    <m/>
    <x v="1"/>
    <s v="N"/>
    <n v="0"/>
    <n v="0"/>
    <n v="585.49"/>
    <m/>
    <m/>
    <m/>
    <m/>
    <n v="6008"/>
    <s v="Customer Support Associate"/>
    <s v="Customer Service Organization"/>
    <x v="2"/>
    <s v="1"/>
    <s v="ATM-Amarillo CCC"/>
    <s v="ATM-CSO-Customer Contact Center [1212]"/>
    <s v="1212"/>
    <s v="HOURLY"/>
  </r>
  <r>
    <s v="24285"/>
    <n v="24285"/>
    <s v="Wood, Joshua R (Josh)"/>
    <m/>
    <m/>
    <m/>
    <m/>
    <m/>
    <m/>
    <m/>
    <m/>
    <m/>
    <x v="1"/>
    <s v="N"/>
    <n v="1619.3700000000001"/>
    <n v="934.98"/>
    <n v="934.98"/>
    <m/>
    <m/>
    <m/>
    <m/>
    <n v="6020"/>
    <s v="Service Technician 2"/>
    <s v="Kentucky-Mid-States Division"/>
    <x v="3"/>
    <s v="2"/>
    <s v="KMD-Campbellsville"/>
    <s v="KMD-Campbellsville-C&amp;M/Service [2738]"/>
    <s v="2738"/>
    <s v="HOURLY"/>
  </r>
  <r>
    <s v="24296"/>
    <n v="24296"/>
    <s v="North, Jordan K"/>
    <m/>
    <m/>
    <m/>
    <m/>
    <m/>
    <m/>
    <m/>
    <m/>
    <m/>
    <x v="1"/>
    <s v="N"/>
    <n v="1956.6299999999999"/>
    <n v="1304.3799999999999"/>
    <n v="1304.42"/>
    <m/>
    <m/>
    <m/>
    <m/>
    <n v="6016"/>
    <s v="Curriculum Developer"/>
    <s v="Shared Services"/>
    <x v="0"/>
    <s v="4"/>
    <s v="ATM-Plano Training Center"/>
    <s v="ATM-Dal-Tech Trng Prog &amp; Curriculum [1415]"/>
    <s v="1415"/>
    <s v="PERIOD"/>
  </r>
  <r>
    <s v="24304"/>
    <n v="24304"/>
    <s v="Pellum, Jeanene L"/>
    <m/>
    <m/>
    <m/>
    <m/>
    <m/>
    <m/>
    <m/>
    <m/>
    <m/>
    <x v="1"/>
    <s v="N"/>
    <n v="0"/>
    <n v="0"/>
    <n v="641.14"/>
    <m/>
    <m/>
    <m/>
    <m/>
    <n v="6007"/>
    <s v="Customer Support Associate"/>
    <s v="Customer Service Organization"/>
    <x v="2"/>
    <s v="1"/>
    <s v="ATM-Waco-CCC"/>
    <s v="ATM-CSO-Customer Contact Center [1212]"/>
    <s v="1212"/>
    <s v="HOURLY"/>
  </r>
  <r>
    <s v="24306"/>
    <n v="24306"/>
    <s v="Bautista, Carlos A"/>
    <m/>
    <m/>
    <m/>
    <m/>
    <m/>
    <m/>
    <m/>
    <m/>
    <m/>
    <x v="1"/>
    <s v="N"/>
    <n v="1196.42"/>
    <n v="1196.4100000000001"/>
    <n v="1196.42"/>
    <m/>
    <m/>
    <m/>
    <m/>
    <n v="5983"/>
    <s v="Dispatcher"/>
    <s v="Customer Service Organization"/>
    <x v="2"/>
    <s v="3"/>
    <s v="ATM-Plano-CSO"/>
    <s v="ATM-Dal-Dispatch Operations [1215]"/>
    <s v="1215"/>
    <s v="HOURLY"/>
  </r>
  <r>
    <s v="24309"/>
    <n v="24309"/>
    <s v="Fowler, Lakeena R (Keena)"/>
    <m/>
    <m/>
    <m/>
    <m/>
    <m/>
    <m/>
    <m/>
    <m/>
    <m/>
    <x v="1"/>
    <s v="N"/>
    <n v="831.48"/>
    <n v="478.36000000000007"/>
    <n v="478.36000000000007"/>
    <m/>
    <m/>
    <m/>
    <m/>
    <n v="5991"/>
    <s v="Customer Support Associate"/>
    <s v="Customer Service Organization"/>
    <x v="2"/>
    <s v="1"/>
    <s v="ATM-Waco-CCC"/>
    <s v="ATM-CSO-Customer Contact Center [1212]"/>
    <s v="1212"/>
    <s v="HOURLY"/>
  </r>
  <r>
    <s v="24312"/>
    <n v="24312"/>
    <s v="Scott, Ebony I"/>
    <m/>
    <m/>
    <m/>
    <m/>
    <m/>
    <m/>
    <m/>
    <m/>
    <m/>
    <x v="1"/>
    <s v="N"/>
    <n v="0"/>
    <n v="0"/>
    <n v="393.35"/>
    <m/>
    <m/>
    <m/>
    <m/>
    <n v="6013"/>
    <s v="Customer Support Associate"/>
    <s v="Customer Service Organization"/>
    <x v="2"/>
    <s v="1"/>
    <s v="ATM-Waco-CCC"/>
    <s v="ATM-CSO-Customer Contact Center [1212]"/>
    <s v="1212"/>
    <s v="HOURLY"/>
  </r>
  <r>
    <s v="24315"/>
    <n v="24315"/>
    <s v="Alvarado, Hufemia L (Mia)"/>
    <m/>
    <m/>
    <m/>
    <m/>
    <m/>
    <m/>
    <m/>
    <m/>
    <m/>
    <x v="1"/>
    <s v="N"/>
    <n v="716.52"/>
    <n v="716.52"/>
    <n v="716.52"/>
    <m/>
    <m/>
    <m/>
    <m/>
    <n v="5979"/>
    <s v="Customer Support Associate"/>
    <s v="Customer Service Organization"/>
    <x v="2"/>
    <s v="1"/>
    <s v="ATM-Amarillo CCC"/>
    <s v="ATM-CSO-Customer Contact Center [1212]"/>
    <s v="1212"/>
    <s v="HOURLY"/>
  </r>
  <r>
    <s v="24316"/>
    <n v="24316"/>
    <s v="Perez, Antonio D"/>
    <m/>
    <m/>
    <m/>
    <m/>
    <m/>
    <m/>
    <m/>
    <m/>
    <m/>
    <x v="1"/>
    <s v="N"/>
    <n v="1011.3100000000001"/>
    <n v="1011.3100000000001"/>
    <n v="1011.3100000000001"/>
    <m/>
    <m/>
    <m/>
    <m/>
    <n v="6009"/>
    <s v="Customer Account Supv"/>
    <s v="Customer Service Organization"/>
    <x v="2"/>
    <s v="2"/>
    <s v="ATM-Amarillo CCC"/>
    <s v="ATM-CSO-Customer Contact Center [1212]"/>
    <s v="1212"/>
    <s v="HOURLY"/>
  </r>
  <r>
    <s v="24333"/>
    <n v="24333"/>
    <s v="Breen, Patrick C"/>
    <m/>
    <m/>
    <m/>
    <m/>
    <m/>
    <m/>
    <m/>
    <m/>
    <m/>
    <x v="1"/>
    <s v="N"/>
    <n v="1083.8599999999999"/>
    <n v="1083.8599999999999"/>
    <n v="1083.8599999999999"/>
    <m/>
    <m/>
    <m/>
    <m/>
    <n v="6023"/>
    <s v="Compliance Coord"/>
    <s v="Shared Services"/>
    <x v="0"/>
    <s v="3"/>
    <s v="ATM-Dal-Lincoln III"/>
    <s v="ATM-Dal-Security &amp; Compliance [1209]"/>
    <s v="1209"/>
    <s v="HOURLY"/>
  </r>
  <r>
    <s v="24340"/>
    <n v="24340"/>
    <s v="Anderson, Tami L"/>
    <m/>
    <m/>
    <m/>
    <m/>
    <m/>
    <m/>
    <m/>
    <m/>
    <m/>
    <x v="1"/>
    <s v="N"/>
    <n v="6023.8099999999995"/>
    <n v="1505.9699999999998"/>
    <n v="1505.9199999999998"/>
    <m/>
    <m/>
    <m/>
    <m/>
    <n v="6022"/>
    <s v="Supv Revenue Management"/>
    <s v="Customer Service Organization"/>
    <x v="2"/>
    <s v="5"/>
    <s v="ATM-Dal-CSO"/>
    <s v="ATM-Dal-Customer Revenue Management [1228]"/>
    <s v="1228"/>
    <s v="PERIOD"/>
  </r>
  <r>
    <s v="24342"/>
    <n v="24342"/>
    <s v="Yurova, Maria V (Huisenga)"/>
    <m/>
    <m/>
    <m/>
    <m/>
    <m/>
    <m/>
    <m/>
    <m/>
    <m/>
    <x v="1"/>
    <s v="N"/>
    <n v="1465.0800000000002"/>
    <n v="1345.82"/>
    <n v="1345.8"/>
    <m/>
    <m/>
    <m/>
    <m/>
    <n v="6030"/>
    <s v="Regulatory Accounting Analyst"/>
    <s v="Shared Services"/>
    <x v="0"/>
    <s v="5"/>
    <s v="ATM-Dal-Lincoln III"/>
    <s v="ATM-Dal-Regulatory Accounting [1171]"/>
    <s v="1171"/>
    <s v="PERIOD"/>
  </r>
  <r>
    <s v="24345"/>
    <n v="24345"/>
    <s v="Brewer, Tony L"/>
    <m/>
    <m/>
    <m/>
    <m/>
    <m/>
    <m/>
    <m/>
    <m/>
    <m/>
    <x v="1"/>
    <s v="N"/>
    <n v="1302.46"/>
    <n v="1102.9000000000001"/>
    <n v="1102.9000000000001"/>
    <m/>
    <m/>
    <m/>
    <m/>
    <n v="6024"/>
    <s v="Sr Service Technician"/>
    <s v="Kentucky-Mid-States Division"/>
    <x v="3"/>
    <s v="3"/>
    <s v="KMD-Hopkinsville"/>
    <s v="KMD-Hopkinsville-C&amp;M/Service [2736]"/>
    <s v="2736"/>
    <s v="HOURLY"/>
  </r>
  <r>
    <s v="24346"/>
    <n v="24346"/>
    <s v="Faz, Hilda C"/>
    <m/>
    <m/>
    <m/>
    <m/>
    <m/>
    <m/>
    <m/>
    <m/>
    <m/>
    <x v="1"/>
    <s v="N"/>
    <n v="1062.19"/>
    <n v="1062.19"/>
    <n v="1062.19"/>
    <m/>
    <m/>
    <m/>
    <m/>
    <n v="6028"/>
    <s v="Revenue Mgmt Spec"/>
    <s v="Customer Service Organization"/>
    <x v="2"/>
    <s v="3"/>
    <s v="ATM-Dal-CSO"/>
    <s v="ATM-Dal-Customer Revenue Management [1228]"/>
    <s v="1228"/>
    <s v="HOURLY"/>
  </r>
  <r>
    <s v="24423"/>
    <n v="24423"/>
    <s v="Nelson, Patricia A"/>
    <m/>
    <m/>
    <m/>
    <m/>
    <m/>
    <m/>
    <m/>
    <m/>
    <m/>
    <x v="1"/>
    <s v="N"/>
    <n v="2323.62"/>
    <n v="1549.1100000000001"/>
    <n v="1549.0800000000002"/>
    <m/>
    <m/>
    <m/>
    <m/>
    <n v="6052"/>
    <s v="Sr Rate Admin Analyst"/>
    <s v="Shared Services"/>
    <x v="0"/>
    <s v="5"/>
    <s v="ATM-Dal-Lincoln III"/>
    <s v="ATM-Dal-Rate Administration [1144]"/>
    <s v="1144"/>
    <s v="PERIOD"/>
  </r>
  <r>
    <s v="24429"/>
    <n v="24429"/>
    <s v="Dixon, Rochelle D"/>
    <m/>
    <m/>
    <m/>
    <m/>
    <m/>
    <m/>
    <m/>
    <m/>
    <m/>
    <x v="1"/>
    <s v="N"/>
    <n v="2826.3199999999997"/>
    <n v="1499.6799999999996"/>
    <n v="1499.6799999999996"/>
    <m/>
    <m/>
    <m/>
    <m/>
    <n v="6044"/>
    <s v="Supv Dispatching"/>
    <s v="Customer Service Organization"/>
    <x v="2"/>
    <s v="5"/>
    <s v="ATM-Plano-CSO"/>
    <s v="ATM-Dal-Dispatch Operations [1215]"/>
    <s v="1215"/>
    <s v="PERIOD"/>
  </r>
  <r>
    <s v="24432"/>
    <n v="24432"/>
    <s v="Baumgardner, Steven M"/>
    <m/>
    <m/>
    <m/>
    <m/>
    <m/>
    <m/>
    <m/>
    <m/>
    <m/>
    <x v="1"/>
    <s v="N"/>
    <n v="2866.3700000000008"/>
    <n v="1146.55"/>
    <n v="1146.55"/>
    <m/>
    <m/>
    <m/>
    <m/>
    <n v="6041"/>
    <s v="Damage Prevention Technician"/>
    <s v="Kentucky-Mid-States Division"/>
    <x v="3"/>
    <s v="3"/>
    <s v="KMD-Paducah"/>
    <s v="KMD-Paducah-C&amp;M/Service [2637]"/>
    <s v="2637"/>
    <s v="HOURLY"/>
  </r>
  <r>
    <s v="24447"/>
    <n v="24447"/>
    <s v="Gurunathan, Yuvaraj (Yuvi)"/>
    <m/>
    <m/>
    <m/>
    <m/>
    <m/>
    <m/>
    <m/>
    <m/>
    <m/>
    <x v="1"/>
    <s v="N"/>
    <n v="4085.6399999999985"/>
    <n v="2723.76"/>
    <n v="2723.76"/>
    <m/>
    <m/>
    <m/>
    <m/>
    <n v="6070"/>
    <s v="Sr Applications Developer"/>
    <s v="Shared Services"/>
    <x v="0"/>
    <s v="6"/>
    <s v="ATM-Dallas Lincoln II"/>
    <s v="ATM-Dal-IT Customer Services Systems [1156]"/>
    <s v="1156"/>
    <s v="PERIOD"/>
  </r>
  <r>
    <s v="24448"/>
    <n v="24448"/>
    <s v="Bynum, Lamathrick L"/>
    <m/>
    <m/>
    <m/>
    <m/>
    <m/>
    <m/>
    <m/>
    <m/>
    <m/>
    <x v="1"/>
    <s v="N"/>
    <n v="4003.1100000000006"/>
    <n v="1826.0000000000002"/>
    <n v="1825.9800000000002"/>
    <m/>
    <m/>
    <m/>
    <m/>
    <n v="6064"/>
    <s v="Engineer 3"/>
    <s v="Shared Services"/>
    <x v="0"/>
    <s v="5"/>
    <s v="ATM-Dal-Lincoln III"/>
    <s v="ATM-Dal-Security &amp; Compliance [1209]"/>
    <s v="1209"/>
    <s v="PERIOD"/>
  </r>
  <r>
    <s v="24450"/>
    <n v="24450"/>
    <s v="Craig, James R (James)"/>
    <m/>
    <m/>
    <m/>
    <m/>
    <m/>
    <m/>
    <m/>
    <m/>
    <m/>
    <x v="1"/>
    <s v="N"/>
    <n v="1607.3500000000001"/>
    <n v="1243.2900000000002"/>
    <n v="1243.3000000000002"/>
    <m/>
    <m/>
    <m/>
    <m/>
    <n v="6066"/>
    <s v="Sr Construction Operator"/>
    <s v="Kentucky-Mid-States Division"/>
    <x v="3"/>
    <s v="3"/>
    <s v="KMD-Owensboro"/>
    <s v="KMD-Owensboro-C&amp;M/Service [2636]"/>
    <s v="2636"/>
    <s v="HOURLY"/>
  </r>
  <r>
    <s v="24451"/>
    <n v="24451"/>
    <s v="Robbins, John M (Matt)"/>
    <m/>
    <m/>
    <m/>
    <m/>
    <m/>
    <m/>
    <m/>
    <m/>
    <m/>
    <x v="1"/>
    <s v="N"/>
    <n v="13749.970000000005"/>
    <n v="5500"/>
    <n v="5753.84"/>
    <m/>
    <m/>
    <m/>
    <m/>
    <n v="6083"/>
    <s v="Sr VP Human Resources"/>
    <s v="Shared Services"/>
    <x v="0"/>
    <s v="11"/>
    <s v="ATM-Dal-Lincoln III"/>
    <s v="ATM-Dal-SS Dallas SVP Human Resources [1403]"/>
    <s v="1403"/>
    <s v="PERIOD"/>
  </r>
  <r>
    <s v="24454"/>
    <n v="24454"/>
    <s v="Dunsford, Eric C"/>
    <m/>
    <m/>
    <m/>
    <m/>
    <m/>
    <m/>
    <m/>
    <m/>
    <m/>
    <x v="1"/>
    <s v="N"/>
    <n v="786.59999999999991"/>
    <n v="786.57999999999993"/>
    <n v="786.59999999999991"/>
    <m/>
    <m/>
    <m/>
    <m/>
    <n v="6069"/>
    <s v="Meter Reader 2"/>
    <s v="Kentucky-Mid-States Division"/>
    <x v="3"/>
    <s v="1"/>
    <s v="KMD-Paducah"/>
    <s v="KMD-Paducah-C&amp;M/Service [2637]"/>
    <s v="2637"/>
    <s v="HOURLY"/>
  </r>
  <r>
    <s v="24473"/>
    <n v="24473"/>
    <s v="DeAnda, Mary Lou"/>
    <m/>
    <m/>
    <m/>
    <m/>
    <m/>
    <m/>
    <m/>
    <m/>
    <m/>
    <x v="1"/>
    <s v="N"/>
    <n v="3294.3299999999995"/>
    <n v="1464.15"/>
    <n v="1464.19"/>
    <m/>
    <m/>
    <m/>
    <m/>
    <n v="6067"/>
    <s v="Sr Accountant"/>
    <s v="Shared Services"/>
    <x v="0"/>
    <s v="4"/>
    <s v="ATM-Dal-Lincoln III"/>
    <s v="ATM-Dal-Distribution Acctg [1153]"/>
    <s v="1153"/>
    <s v="PERIOD"/>
  </r>
  <r>
    <s v="24475"/>
    <n v="24475"/>
    <s v="Mohr, Eric D"/>
    <m/>
    <m/>
    <m/>
    <m/>
    <m/>
    <m/>
    <m/>
    <m/>
    <m/>
    <x v="1"/>
    <s v="N"/>
    <n v="1238.7800000000002"/>
    <n v="1238.7800000000002"/>
    <n v="1238.7800000000002"/>
    <m/>
    <m/>
    <m/>
    <m/>
    <n v="6080"/>
    <s v="MIC Tech"/>
    <s v="Kentucky-Mid-States Division"/>
    <x v="3"/>
    <s v="3"/>
    <s v="KMD-Paducah"/>
    <s v="KMD-Paducah - Operations [3351]"/>
    <s v="3351"/>
    <s v="HOURLY"/>
  </r>
  <r>
    <s v="24477"/>
    <n v="24477"/>
    <s v="Patel, Adit A"/>
    <m/>
    <m/>
    <m/>
    <m/>
    <m/>
    <m/>
    <m/>
    <m/>
    <m/>
    <x v="1"/>
    <s v="N"/>
    <n v="6243.77"/>
    <n v="2497.4900000000002"/>
    <n v="2497.4300000000007"/>
    <m/>
    <m/>
    <m/>
    <m/>
    <n v="6108"/>
    <s v="Sr Applications Developer"/>
    <s v="Shared Services"/>
    <x v="0"/>
    <s v="6"/>
    <s v="ATM-Dallas Lincoln II"/>
    <s v="ATM-Dal-IT E&amp;O Corporate Systems [1135]"/>
    <s v="1135"/>
    <s v="PERIOD"/>
  </r>
  <r>
    <s v="24481"/>
    <n v="24481"/>
    <s v="Southwood, Charles M (Matt)"/>
    <m/>
    <m/>
    <m/>
    <m/>
    <m/>
    <m/>
    <m/>
    <m/>
    <m/>
    <x v="1"/>
    <s v="N"/>
    <n v="1475.63"/>
    <n v="1475.63"/>
    <n v="1475.63"/>
    <m/>
    <m/>
    <m/>
    <m/>
    <n v="6109"/>
    <s v="Systems Engineer"/>
    <s v="Shared Services"/>
    <x v="0"/>
    <s v="5"/>
    <s v="ATM-Dallas Lincoln II"/>
    <s v="ATM-Dal-IT Engineering &amp; Operations [1137]"/>
    <s v="1137"/>
    <s v="PERIOD"/>
  </r>
  <r>
    <s v="24491"/>
    <n v="24491"/>
    <s v="Thomas, Richard M"/>
    <m/>
    <m/>
    <m/>
    <m/>
    <m/>
    <m/>
    <m/>
    <m/>
    <m/>
    <x v="1"/>
    <s v="N"/>
    <n v="9415.3499999999985"/>
    <n v="4184.62"/>
    <n v="4184.6499999999996"/>
    <m/>
    <m/>
    <m/>
    <m/>
    <n v="6112"/>
    <s v="VP &amp; Controller"/>
    <s v="Shared Services"/>
    <x v="0"/>
    <s v="9E"/>
    <s v="ATM-Dal-Lincoln III"/>
    <s v="ATM-Dal-VP &amp; Controller [1114]"/>
    <s v="1114"/>
    <s v="PERIOD"/>
  </r>
  <r>
    <s v="24498"/>
    <n v="24498"/>
    <s v="Jefferies, Christopher C (Chris)"/>
    <m/>
    <m/>
    <m/>
    <m/>
    <m/>
    <m/>
    <m/>
    <m/>
    <m/>
    <x v="1"/>
    <s v="N"/>
    <n v="3891.1600000000008"/>
    <n v="1729.4199999999998"/>
    <n v="1729.3899999999999"/>
    <m/>
    <m/>
    <m/>
    <m/>
    <n v="6099"/>
    <s v="Systems Assurance Analyst"/>
    <s v="Shared Services"/>
    <x v="0"/>
    <s v="5"/>
    <s v="ATM-Dallas Lincoln II"/>
    <s v="ATM-Dal-TBS Application Support [1837]"/>
    <s v="1837"/>
    <s v="PERIOD"/>
  </r>
  <r>
    <s v="24504"/>
    <n v="24504"/>
    <s v="Young, Tony H"/>
    <m/>
    <m/>
    <m/>
    <m/>
    <m/>
    <m/>
    <m/>
    <m/>
    <m/>
    <x v="1"/>
    <s v="N"/>
    <n v="16655.080000000002"/>
    <n v="2664.8199999999997"/>
    <n v="2664.87"/>
    <m/>
    <m/>
    <m/>
    <m/>
    <n v="6115"/>
    <s v="Sr Database Admin"/>
    <s v="Shared Services"/>
    <x v="0"/>
    <s v="6"/>
    <s v="ATM-Dallas Lincoln II"/>
    <s v="ATM-Dal-IT Engineering &amp; Operations [1137]"/>
    <s v="1137"/>
    <s v="PERIOD"/>
  </r>
  <r>
    <s v="24508"/>
    <n v="24508"/>
    <s v="King, Daniel L"/>
    <m/>
    <m/>
    <m/>
    <m/>
    <m/>
    <m/>
    <m/>
    <m/>
    <m/>
    <x v="1"/>
    <s v="N"/>
    <n v="3562.8700000000008"/>
    <n v="1017.96"/>
    <n v="1017.96"/>
    <m/>
    <m/>
    <m/>
    <m/>
    <n v="6101"/>
    <s v="Service Technician 2"/>
    <s v="Kentucky-Mid-States Division"/>
    <x v="3"/>
    <s v="2"/>
    <s v="KMD-Paducah"/>
    <s v="KMD-Paducah-C&amp;M/Service [2637]"/>
    <s v="2637"/>
    <s v="HOURLY"/>
  </r>
  <r>
    <s v="24535"/>
    <n v="24535"/>
    <s v="Johnson, Zakery L (Zak)"/>
    <m/>
    <m/>
    <m/>
    <m/>
    <m/>
    <m/>
    <m/>
    <m/>
    <m/>
    <x v="1"/>
    <s v="N"/>
    <n v="1277.72"/>
    <n v="1277.72"/>
    <n v="1277.72"/>
    <m/>
    <m/>
    <m/>
    <m/>
    <n v="6131"/>
    <s v="Dispatcher"/>
    <s v="Customer Service Organization"/>
    <x v="2"/>
    <s v="3"/>
    <s v="ATM-Amarillo CCC"/>
    <s v="ATM-Dal-Dispatch Operations [1215]"/>
    <s v="1215"/>
    <s v="HOURLY"/>
  </r>
  <r>
    <s v="24539"/>
    <n v="24539"/>
    <s v="Gonzales, Christopher L. (Chris)"/>
    <m/>
    <m/>
    <m/>
    <m/>
    <m/>
    <m/>
    <m/>
    <m/>
    <m/>
    <x v="1"/>
    <s v="N"/>
    <n v="331.27"/>
    <n v="331.27"/>
    <n v="331.27"/>
    <m/>
    <m/>
    <m/>
    <m/>
    <n v="6126"/>
    <s v="Cust Support Assoc-PT"/>
    <s v="Customer Service Organization"/>
    <x v="2"/>
    <s v="1"/>
    <s v="ATM-Amarillo CCC"/>
    <s v="ATM-CSO-Customer Contact Center [1212]"/>
    <s v="1212"/>
    <s v="HOURLY"/>
  </r>
  <r>
    <s v="24546"/>
    <n v="24546"/>
    <s v="Baca, Fergie M"/>
    <m/>
    <m/>
    <m/>
    <m/>
    <m/>
    <m/>
    <m/>
    <m/>
    <m/>
    <x v="1"/>
    <s v="N"/>
    <n v="0"/>
    <n v="0"/>
    <n v="223.57999999999998"/>
    <m/>
    <m/>
    <m/>
    <m/>
    <n v="6117"/>
    <s v="Energy Assistance Coord"/>
    <s v="Shared Services"/>
    <x v="0"/>
    <s v="2"/>
    <s v="ATM-Dal-Lincoln III"/>
    <s v="ATM-Dal-Energy Assistance [1508]"/>
    <s v="1508"/>
    <s v="HOURLY"/>
  </r>
  <r>
    <s v="24554"/>
    <n v="24554"/>
    <s v="Drew, Billy"/>
    <m/>
    <m/>
    <m/>
    <m/>
    <m/>
    <m/>
    <m/>
    <m/>
    <m/>
    <x v="1"/>
    <s v="N"/>
    <n v="1184.5"/>
    <n v="1184.5"/>
    <n v="1184.5"/>
    <m/>
    <m/>
    <m/>
    <m/>
    <n v="6125"/>
    <s v="Dispatcher"/>
    <s v="Customer Service Organization"/>
    <x v="2"/>
    <s v="3"/>
    <s v="ATM-Plano-CSO"/>
    <s v="ATM-Dal-Dispatch Operations [1215]"/>
    <s v="1215"/>
    <s v="HOURLY"/>
  </r>
  <r>
    <s v="24555"/>
    <n v="24555"/>
    <s v="Ortega, Teresa R"/>
    <m/>
    <m/>
    <m/>
    <m/>
    <m/>
    <m/>
    <m/>
    <m/>
    <m/>
    <x v="1"/>
    <s v="N"/>
    <n v="700.46000000000015"/>
    <n v="700.45"/>
    <n v="700.46000000000015"/>
    <m/>
    <m/>
    <m/>
    <m/>
    <n v="6137"/>
    <s v="Customer Support Associate"/>
    <s v="Customer Service Organization"/>
    <x v="2"/>
    <s v="1"/>
    <s v="ATM-Amarillo CCC"/>
    <s v="ATM-CSO-Customer Contact Center [1212]"/>
    <s v="1212"/>
    <s v="HOURLY"/>
  </r>
  <r>
    <s v="24557"/>
    <n v="24557"/>
    <s v="Brunner, Jeremy G"/>
    <m/>
    <m/>
    <m/>
    <m/>
    <m/>
    <m/>
    <m/>
    <m/>
    <m/>
    <x v="1"/>
    <s v="N"/>
    <n v="2619.9999999999995"/>
    <n v="1513.08"/>
    <n v="1513.1000000000001"/>
    <m/>
    <m/>
    <m/>
    <m/>
    <n v="6122"/>
    <s v="Curriculum Developer"/>
    <s v="Shared Services"/>
    <x v="0"/>
    <s v="4"/>
    <s v="ATM-Plano Training Center"/>
    <s v="ATM-Dal-Tech Trng Prog &amp; Curriculum [1415]"/>
    <s v="1415"/>
    <s v="PERIOD"/>
  </r>
  <r>
    <s v="24561"/>
    <n v="24561"/>
    <s v="Johns, Stella C"/>
    <m/>
    <m/>
    <m/>
    <m/>
    <m/>
    <m/>
    <m/>
    <m/>
    <m/>
    <x v="1"/>
    <s v="N"/>
    <n v="658.09"/>
    <n v="658.09"/>
    <n v="658.09"/>
    <m/>
    <m/>
    <m/>
    <m/>
    <n v="6130"/>
    <s v="Customer Support Associate"/>
    <s v="Customer Service Organization"/>
    <x v="2"/>
    <s v="1"/>
    <s v="ATM-Waco-CCC"/>
    <s v="ATM-CSO-Customer Contact Center [1212]"/>
    <s v="1212"/>
    <s v="HOURLY"/>
  </r>
  <r>
    <s v="24562"/>
    <n v="24562"/>
    <s v="Marquez, Rachel"/>
    <m/>
    <m/>
    <m/>
    <m/>
    <m/>
    <m/>
    <m/>
    <m/>
    <m/>
    <x v="1"/>
    <s v="N"/>
    <n v="1651.31"/>
    <n v="1111.2799999999997"/>
    <n v="1111.28"/>
    <m/>
    <m/>
    <m/>
    <m/>
    <n v="6134"/>
    <s v="Revenue Mgmt Coord"/>
    <s v="Customer Service Organization"/>
    <x v="2"/>
    <s v="2"/>
    <s v="ATM-Dal-CSO"/>
    <s v="ATM-Dal-Customer Revenue Management [1228]"/>
    <s v="1228"/>
    <s v="HOURLY"/>
  </r>
  <r>
    <s v="24563"/>
    <n v="24563"/>
    <s v="Reyna, Margarita M"/>
    <m/>
    <m/>
    <m/>
    <m/>
    <m/>
    <m/>
    <m/>
    <m/>
    <m/>
    <x v="1"/>
    <s v="N"/>
    <n v="727.23"/>
    <n v="727.22"/>
    <n v="727.23"/>
    <m/>
    <m/>
    <m/>
    <m/>
    <n v="6139"/>
    <s v="Customer Support Associate"/>
    <s v="Customer Service Organization"/>
    <x v="2"/>
    <s v="1"/>
    <s v="ATM-Waco-CCC"/>
    <s v="ATM-CSO-Customer Contact Center [1212]"/>
    <s v="1212"/>
    <s v="HOURLY"/>
  </r>
  <r>
    <s v="24580"/>
    <n v="24580"/>
    <s v="Jackson, Tracie L"/>
    <m/>
    <m/>
    <m/>
    <m/>
    <m/>
    <m/>
    <m/>
    <m/>
    <m/>
    <x v="1"/>
    <s v="N"/>
    <n v="3485.9900000000002"/>
    <n v="1928.4099999999996"/>
    <n v="1928.4199999999996"/>
    <m/>
    <m/>
    <m/>
    <m/>
    <n v="6195"/>
    <s v="Sr Curriculum Developer"/>
    <s v="Shared Services"/>
    <x v="0"/>
    <s v="5"/>
    <s v="ATM-Plano Training Center"/>
    <s v="ATM-Dal-Tech Trng Prog &amp; Curriculum [1415]"/>
    <s v="1415"/>
    <s v="PERIOD"/>
  </r>
  <r>
    <s v="24582"/>
    <n v="24582"/>
    <s v="Flood, Raphael (Raph)"/>
    <m/>
    <m/>
    <m/>
    <m/>
    <m/>
    <m/>
    <m/>
    <m/>
    <m/>
    <x v="1"/>
    <s v="N"/>
    <n v="6890.0000000000018"/>
    <n v="3445.0000000000005"/>
    <n v="3444.99"/>
    <m/>
    <m/>
    <m/>
    <m/>
    <n v="6186"/>
    <s v="Attorney"/>
    <s v="Shared Services"/>
    <x v="0"/>
    <s v="7"/>
    <s v="ATM-Dal-Lincoln III"/>
    <s v="ATM-Dal-Legal [1501]"/>
    <s v="1501"/>
    <s v="PERIOD"/>
  </r>
  <r>
    <s v="24585"/>
    <n v="24585"/>
    <s v="Velazquez, David F"/>
    <m/>
    <m/>
    <m/>
    <m/>
    <m/>
    <m/>
    <m/>
    <m/>
    <m/>
    <x v="1"/>
    <s v="N"/>
    <n v="5466.63"/>
    <n v="2733.3"/>
    <n v="2733.25"/>
    <m/>
    <m/>
    <m/>
    <m/>
    <n v="6176"/>
    <s v="Mgr Business Intelligence"/>
    <s v="Shared Services"/>
    <x v="0"/>
    <s v="7 VPP"/>
    <s v="ATM-Dallas Lincoln II"/>
    <s v="ATM-Dal-IT Customer Services Systems [1156]"/>
    <s v="1156"/>
    <s v="PERIOD"/>
  </r>
  <r>
    <s v="24589"/>
    <n v="24589"/>
    <s v="Jusu, Yunda S"/>
    <m/>
    <m/>
    <m/>
    <m/>
    <m/>
    <m/>
    <m/>
    <m/>
    <m/>
    <x v="1"/>
    <s v="N"/>
    <n v="734.06"/>
    <n v="734.05"/>
    <n v="734.06"/>
    <m/>
    <m/>
    <m/>
    <m/>
    <n v="6165"/>
    <s v="Customer Support Associate"/>
    <s v="Customer Service Organization"/>
    <x v="2"/>
    <s v="1"/>
    <s v="ATM-Amarillo CCC"/>
    <s v="ATM-CSO-Customer Contact Center [1212]"/>
    <s v="1212"/>
    <s v="HOURLY"/>
  </r>
  <r>
    <s v="24590"/>
    <n v="24590"/>
    <s v="Stephens, Alexis R"/>
    <m/>
    <m/>
    <m/>
    <m/>
    <m/>
    <m/>
    <m/>
    <m/>
    <m/>
    <x v="1"/>
    <s v="N"/>
    <n v="672.05999999999983"/>
    <n v="672.05999999999983"/>
    <n v="672.05999999999983"/>
    <m/>
    <m/>
    <m/>
    <m/>
    <n v="6174"/>
    <s v="Customer Support Associate"/>
    <s v="Customer Service Organization"/>
    <x v="2"/>
    <s v="1"/>
    <s v="ATM-Amarillo CCC"/>
    <s v="ATM-CSO-Customer Contact Center [1212]"/>
    <s v="1212"/>
    <s v="HOURLY"/>
  </r>
  <r>
    <s v="24602"/>
    <n v="24602"/>
    <s v="Flores-Saucedo, Antonio (Tony)"/>
    <m/>
    <m/>
    <m/>
    <m/>
    <m/>
    <m/>
    <m/>
    <m/>
    <m/>
    <x v="1"/>
    <s v="N"/>
    <n v="2154.4299999999998"/>
    <n v="1144.99"/>
    <n v="1144.98"/>
    <m/>
    <m/>
    <m/>
    <m/>
    <n v="6156"/>
    <s v="Revenue Mgmt Coord"/>
    <s v="Customer Service Organization"/>
    <x v="2"/>
    <s v="2"/>
    <s v="ATM-Dal-CSO"/>
    <s v="ATM-Dal-Customer Revenue Management [1228]"/>
    <s v="1228"/>
    <s v="HOURLY"/>
  </r>
  <r>
    <s v="24605"/>
    <n v="24605"/>
    <s v="Freel, Kevin M"/>
    <m/>
    <m/>
    <m/>
    <m/>
    <m/>
    <m/>
    <m/>
    <m/>
    <m/>
    <x v="1"/>
    <s v="N"/>
    <n v="9160.0600000000013"/>
    <n v="2290.0000000000005"/>
    <n v="2289.9500000000007"/>
    <m/>
    <m/>
    <m/>
    <m/>
    <n v="6187"/>
    <s v="Mgr Treasury Services"/>
    <s v="Shared Services"/>
    <x v="0"/>
    <s v="6"/>
    <s v="ATM-Dal-Lincoln III"/>
    <s v="ATM-Dal-Treasury [1107]"/>
    <s v="1107"/>
    <s v="PERIOD"/>
  </r>
  <r>
    <s v="24613"/>
    <n v="24613"/>
    <s v="Jackson, Stellie S"/>
    <m/>
    <m/>
    <m/>
    <m/>
    <m/>
    <m/>
    <m/>
    <m/>
    <m/>
    <x v="1"/>
    <s v="N"/>
    <n v="1287.4899999999998"/>
    <n v="1287.4699999999998"/>
    <n v="1287.4899999999998"/>
    <m/>
    <m/>
    <m/>
    <m/>
    <n v="6194"/>
    <s v="Rate Admin Analyst"/>
    <s v="Shared Services"/>
    <x v="0"/>
    <s v="4"/>
    <s v="ATM-Dal-Lincoln III"/>
    <s v="ATM-Dal-Rate Administration [1144]"/>
    <s v="1144"/>
    <s v="PERIOD"/>
  </r>
  <r>
    <s v="24614"/>
    <n v="24614"/>
    <s v="Hurst, Joey L"/>
    <m/>
    <m/>
    <m/>
    <m/>
    <m/>
    <m/>
    <m/>
    <m/>
    <m/>
    <x v="1"/>
    <s v="N"/>
    <n v="1175.7799999999997"/>
    <n v="1175.7799999999997"/>
    <n v="1175.7799999999997"/>
    <m/>
    <m/>
    <m/>
    <m/>
    <n v="6192"/>
    <s v="Construction Operator 2"/>
    <s v="Kentucky-Mid-States Division"/>
    <x v="3"/>
    <s v="2"/>
    <s v="KMD-Danville"/>
    <s v="KMD-Danville-C&amp;M/Service [2737]"/>
    <s v="2737"/>
    <s v="HOURLY"/>
  </r>
  <r>
    <s v="24621"/>
    <n v="24621"/>
    <s v="Powell, Jeremy L"/>
    <m/>
    <m/>
    <m/>
    <m/>
    <m/>
    <m/>
    <m/>
    <m/>
    <m/>
    <x v="1"/>
    <s v="N"/>
    <n v="1055.3100000000002"/>
    <n v="1055.3100000000002"/>
    <n v="1055.3100000000002"/>
    <m/>
    <m/>
    <m/>
    <m/>
    <n v="6201"/>
    <s v="Sr Construction Operator"/>
    <s v="Kentucky-Mid-States Division"/>
    <x v="3"/>
    <s v="3"/>
    <s v="KMD-Princeton"/>
    <s v="KMD-Princeton-C&amp;M/Service [2635]"/>
    <s v="2635"/>
    <s v="HOURLY"/>
  </r>
  <r>
    <s v="24664"/>
    <n v="24664"/>
    <s v="Despain, William E (Elliott)"/>
    <m/>
    <m/>
    <m/>
    <m/>
    <m/>
    <m/>
    <m/>
    <m/>
    <m/>
    <x v="1"/>
    <s v="N"/>
    <n v="1112.67"/>
    <n v="890.12999999999988"/>
    <n v="890.13000000000011"/>
    <m/>
    <m/>
    <m/>
    <m/>
    <n v="6185"/>
    <s v="Service Technician 2"/>
    <s v="Kentucky-Mid-States Division"/>
    <x v="3"/>
    <s v="2"/>
    <s v="KMD-Campbellsville"/>
    <s v="KMD-Campbellsville-C&amp;M/Service [2738]"/>
    <s v="2738"/>
    <s v="HOURLY"/>
  </r>
  <r>
    <s v="24705"/>
    <n v="24705"/>
    <s v="Selby, Nicholas S (Nick)"/>
    <m/>
    <m/>
    <m/>
    <m/>
    <m/>
    <m/>
    <m/>
    <m/>
    <m/>
    <x v="1"/>
    <s v="N"/>
    <n v="1233.6500000000001"/>
    <n v="1233.6500000000001"/>
    <n v="1233.6500000000001"/>
    <m/>
    <m/>
    <m/>
    <m/>
    <n v="6231"/>
    <s v="Sr Construction Operator"/>
    <s v="Kentucky-Mid-States Division"/>
    <x v="3"/>
    <s v="3"/>
    <s v="KMD-Owensboro"/>
    <s v="KMD-Owensboro-C&amp;M/Service [2636]"/>
    <s v="2636"/>
    <s v="HOURLY"/>
  </r>
  <r>
    <s v="24720"/>
    <n v="24720"/>
    <s v="Coakley, Kevin M"/>
    <m/>
    <m/>
    <m/>
    <m/>
    <m/>
    <m/>
    <m/>
    <m/>
    <m/>
    <x v="1"/>
    <s v="N"/>
    <n v="1117.77"/>
    <n v="1117.77"/>
    <n v="1117.77"/>
    <m/>
    <m/>
    <m/>
    <m/>
    <n v="6213"/>
    <s v="Sr Construction Operator"/>
    <s v="Kentucky-Mid-States Division"/>
    <x v="3"/>
    <s v="3"/>
    <s v="KMD-Owensboro"/>
    <s v="KMD-Owensboro-C&amp;M/Service [2636]"/>
    <s v="2636"/>
    <s v="HOURLY"/>
  </r>
  <r>
    <s v="24723"/>
    <n v="24723"/>
    <s v="Tompkins, Kayla"/>
    <m/>
    <m/>
    <m/>
    <m/>
    <m/>
    <m/>
    <m/>
    <m/>
    <m/>
    <x v="1"/>
    <s v="N"/>
    <n v="2011.49"/>
    <n v="1609.1499999999999"/>
    <n v="1609.1399999999999"/>
    <m/>
    <m/>
    <m/>
    <m/>
    <n v="6230"/>
    <s v="Gas Supply Representative"/>
    <s v="Shared Services"/>
    <x v="0"/>
    <s v="5"/>
    <s v="ATM-Dallas Lincoln II"/>
    <s v="ATM-Dal-Regional Gas Supply [1822]"/>
    <s v="1822"/>
    <s v="PERIOD"/>
  </r>
  <r>
    <s v="24724"/>
    <n v="24724"/>
    <s v="Mattingly, Michael D (Dwayne)"/>
    <m/>
    <m/>
    <m/>
    <m/>
    <m/>
    <m/>
    <m/>
    <m/>
    <m/>
    <x v="1"/>
    <s v="N"/>
    <n v="1195.6999999999998"/>
    <n v="1195.6999999999998"/>
    <n v="1195.6999999999998"/>
    <m/>
    <m/>
    <m/>
    <m/>
    <n v="6225"/>
    <s v="Sr Construction Operator"/>
    <s v="Kentucky-Mid-States Division"/>
    <x v="3"/>
    <s v="3"/>
    <s v="KMD-Owensboro"/>
    <s v="KMD-Owensboro-C&amp;M/Service [2636]"/>
    <s v="2636"/>
    <s v="HOURLY"/>
  </r>
  <r>
    <s v="24758"/>
    <n v="24758"/>
    <s v="Jackson, Lawrence E"/>
    <m/>
    <m/>
    <m/>
    <m/>
    <m/>
    <m/>
    <m/>
    <m/>
    <m/>
    <x v="1"/>
    <s v="N"/>
    <n v="1183.98"/>
    <n v="789.33"/>
    <n v="789.33"/>
    <m/>
    <m/>
    <m/>
    <m/>
    <n v="6244"/>
    <s v="Revenue Mgmt Coord"/>
    <s v="Customer Service Organization"/>
    <x v="2"/>
    <s v="2"/>
    <s v="ATM-Dal-CSO"/>
    <s v="ATM-Dal-Customer Revenue Management [1228]"/>
    <s v="1228"/>
    <s v="HOURLY"/>
  </r>
  <r>
    <s v="24759"/>
    <n v="24759"/>
    <s v="Chibayamagora, Tendai C"/>
    <m/>
    <m/>
    <m/>
    <m/>
    <m/>
    <m/>
    <m/>
    <m/>
    <m/>
    <x v="1"/>
    <s v="N"/>
    <n v="187.14"/>
    <n v="187.14"/>
    <n v="1216.4099999999996"/>
    <m/>
    <m/>
    <m/>
    <m/>
    <n v="6240"/>
    <s v="CSS Process Analyst"/>
    <s v="Customer Service Organization"/>
    <x v="2"/>
    <s v="4"/>
    <s v="ATM-Dal-CSO"/>
    <s v="ATM-Dal-Customer Service [1226]"/>
    <s v="1226"/>
    <s v="PERIOD"/>
  </r>
  <r>
    <s v="24760"/>
    <n v="24760"/>
    <s v="Matthews, Chelsea M"/>
    <m/>
    <m/>
    <m/>
    <m/>
    <m/>
    <m/>
    <m/>
    <m/>
    <m/>
    <x v="1"/>
    <s v="N"/>
    <n v="1035.94"/>
    <n v="1035.94"/>
    <n v="1035.94"/>
    <m/>
    <m/>
    <m/>
    <m/>
    <n v="6254"/>
    <s v="Revenue Mgmt Spec"/>
    <s v="Customer Service Organization"/>
    <x v="2"/>
    <s v="3"/>
    <s v="ATM-Dal-CSO"/>
    <s v="ATM-Dal-Customer Revenue Management [1228]"/>
    <s v="1228"/>
    <s v="HOURLY"/>
  </r>
  <r>
    <s v="24761"/>
    <n v="24761"/>
    <s v="Matombi, Isabelle B"/>
    <m/>
    <m/>
    <m/>
    <m/>
    <m/>
    <m/>
    <m/>
    <m/>
    <m/>
    <x v="1"/>
    <s v="N"/>
    <n v="611.16"/>
    <n v="250.26"/>
    <n v="250.26"/>
    <m/>
    <m/>
    <m/>
    <m/>
    <n v="6253"/>
    <s v="Revenue Mgmt Coord"/>
    <s v="Customer Service Organization"/>
    <x v="2"/>
    <s v="2"/>
    <s v="ATM-Dal-CSO"/>
    <s v="ATM-Dal-Customer Revenue Management [1228]"/>
    <s v="1228"/>
    <s v="HOURLY"/>
  </r>
  <r>
    <s v="24762"/>
    <n v="24762"/>
    <s v="Sanders, Andria L"/>
    <m/>
    <m/>
    <m/>
    <m/>
    <m/>
    <m/>
    <m/>
    <m/>
    <m/>
    <x v="1"/>
    <s v="N"/>
    <n v="994.81"/>
    <n v="994.81"/>
    <n v="994.81"/>
    <m/>
    <m/>
    <m/>
    <m/>
    <n v="6258"/>
    <s v="Revenue Mgmt Spec"/>
    <s v="Customer Service Organization"/>
    <x v="2"/>
    <s v="3"/>
    <s v="ATM-Dal-CSO"/>
    <s v="ATM-Dal-Customer Revenue Management [1228]"/>
    <s v="1228"/>
    <s v="HOURLY"/>
  </r>
  <r>
    <s v="24763"/>
    <n v="24763"/>
    <s v="Thompson, Quinneckia N (Quinn)"/>
    <m/>
    <m/>
    <m/>
    <m/>
    <m/>
    <m/>
    <m/>
    <m/>
    <m/>
    <x v="1"/>
    <s v="N"/>
    <n v="574.21"/>
    <n v="574.21"/>
    <n v="1148.42"/>
    <m/>
    <m/>
    <m/>
    <m/>
    <n v="6261"/>
    <s v="Sr Accountant"/>
    <s v="Shared Services"/>
    <x v="0"/>
    <s v="4"/>
    <s v="ATM-Dallas Lincoln II"/>
    <s v="ATM-Dal-Distribution Acctg [1153]"/>
    <s v="1153"/>
    <s v="PERIOD"/>
  </r>
  <r>
    <s v="24765"/>
    <n v="24765"/>
    <s v="Boehme, Stacy S"/>
    <m/>
    <m/>
    <m/>
    <m/>
    <m/>
    <m/>
    <m/>
    <m/>
    <m/>
    <x v="1"/>
    <s v="N"/>
    <n v="2052.23"/>
    <n v="832.83000000000015"/>
    <n v="832.85"/>
    <m/>
    <m/>
    <m/>
    <m/>
    <n v="6238"/>
    <s v="Revenue Mgmt Coord"/>
    <s v="Customer Service Organization"/>
    <x v="2"/>
    <s v="2"/>
    <s v="ATM-Dal-CSO"/>
    <s v="ATM-Dal-Customer Revenue Management [1228]"/>
    <s v="1228"/>
    <s v="HOURLY"/>
  </r>
  <r>
    <s v="24777"/>
    <n v="24777"/>
    <s v="Bledsoe, Jonathon T"/>
    <m/>
    <m/>
    <m/>
    <m/>
    <m/>
    <m/>
    <m/>
    <m/>
    <m/>
    <x v="1"/>
    <s v="N"/>
    <n v="3651.4300000000003"/>
    <n v="1217.1399999999999"/>
    <n v="1217.1399999999999"/>
    <m/>
    <m/>
    <m/>
    <m/>
    <n v="6237"/>
    <s v="Sr Service Technician"/>
    <s v="Kentucky-Mid-States Division"/>
    <x v="3"/>
    <s v="3"/>
    <s v="KMD-Glasgow Ops"/>
    <s v="KMD-Glasgow-C&amp;M/Service [2735]"/>
    <s v="2735"/>
    <s v="HOURLY"/>
  </r>
  <r>
    <s v="24781"/>
    <n v="24781"/>
    <s v="Johnson, David P"/>
    <m/>
    <m/>
    <m/>
    <m/>
    <m/>
    <m/>
    <m/>
    <m/>
    <m/>
    <x v="1"/>
    <s v="N"/>
    <n v="1666.6000000000004"/>
    <n v="1666.5800000000004"/>
    <n v="1666.6000000000004"/>
    <m/>
    <m/>
    <m/>
    <m/>
    <n v="6246"/>
    <s v="Sr Strategic Sourcing Specialist"/>
    <s v="Shared Services"/>
    <x v="0"/>
    <s v="5"/>
    <s v="ATM-Dal-Lincoln III"/>
    <s v="ATM-Dal-Supply Chain [1118]"/>
    <s v="1118"/>
    <s v="PERIOD"/>
  </r>
  <r>
    <s v="24813"/>
    <n v="24813"/>
    <s v="Sanders, Charlotte"/>
    <m/>
    <m/>
    <m/>
    <m/>
    <m/>
    <m/>
    <m/>
    <m/>
    <m/>
    <x v="1"/>
    <s v="N"/>
    <n v="879.28000000000009"/>
    <n v="703.42"/>
    <n v="703.41"/>
    <m/>
    <m/>
    <m/>
    <m/>
    <n v="6259"/>
    <s v="Customer Support Associate"/>
    <s v="Customer Service Organization"/>
    <x v="2"/>
    <s v="1"/>
    <s v="ATM-Waco-CCC"/>
    <s v="ATM-CSO-Customer Contact Center [1212]"/>
    <s v="1212"/>
    <s v="HOURLY"/>
  </r>
  <r>
    <s v="24814"/>
    <n v="24814"/>
    <s v="Guajardo, Michelle R"/>
    <m/>
    <m/>
    <m/>
    <m/>
    <m/>
    <m/>
    <m/>
    <m/>
    <m/>
    <x v="1"/>
    <s v="N"/>
    <n v="815.88999999999987"/>
    <n v="652.70000000000016"/>
    <n v="652.69000000000017"/>
    <m/>
    <m/>
    <m/>
    <m/>
    <n v="6242"/>
    <s v="Customer Support Associate"/>
    <s v="Customer Service Organization"/>
    <x v="2"/>
    <s v="1"/>
    <s v="ATM-Waco-CCC"/>
    <s v="ATM-CSO-Customer Contact Center [1212]"/>
    <s v="1212"/>
    <s v="HOURLY"/>
  </r>
  <r>
    <s v="24853"/>
    <n v="24853"/>
    <s v="Conner, Shawn W"/>
    <m/>
    <m/>
    <m/>
    <m/>
    <m/>
    <m/>
    <m/>
    <m/>
    <m/>
    <x v="1"/>
    <s v="N"/>
    <n v="1190.2500000000005"/>
    <n v="1190.2400000000002"/>
    <n v="1190.2500000000005"/>
    <m/>
    <m/>
    <m/>
    <m/>
    <n v="6299"/>
    <s v="Work Management Planning Analyst"/>
    <s v="Customer Service Organization"/>
    <x v="2"/>
    <s v="4"/>
    <s v="ATM-Dal-CSO"/>
    <s v="ATM-Dal-Dispatch Operations [1215]"/>
    <s v="1215"/>
    <s v="PERIOD"/>
  </r>
  <r>
    <s v="24858"/>
    <n v="24858"/>
    <s v="Basham, Jake W"/>
    <m/>
    <m/>
    <m/>
    <m/>
    <m/>
    <m/>
    <m/>
    <m/>
    <m/>
    <x v="1"/>
    <s v="N"/>
    <n v="2606.17"/>
    <n v="1540.0000000000002"/>
    <n v="1539.9800000000002"/>
    <m/>
    <m/>
    <m/>
    <m/>
    <n v="6321"/>
    <s v="Operations Supervisor"/>
    <s v="Kentucky-Mid-States Division"/>
    <x v="3"/>
    <s v="5"/>
    <s v="KMD-Shelbyville KY"/>
    <s v="KMD-Shelbyville KY-C&amp;M/Service [2739]"/>
    <s v="2739"/>
    <s v="PERIOD"/>
  </r>
  <r>
    <s v="25047"/>
    <n v="25047"/>
    <s v="Yellapragada, Durgasailaja (Saila)"/>
    <m/>
    <m/>
    <m/>
    <m/>
    <m/>
    <m/>
    <m/>
    <m/>
    <m/>
    <x v="1"/>
    <s v="N"/>
    <n v="11392.810000000003"/>
    <n v="2278.5500000000002"/>
    <n v="2278.5100000000002"/>
    <m/>
    <m/>
    <m/>
    <m/>
    <n v="6318"/>
    <s v="Sr Applications Developer"/>
    <s v="Shared Services"/>
    <x v="0"/>
    <s v="6"/>
    <s v="ATM-Dallas Lincoln II"/>
    <s v="ATM-Dal-IT Customer Services Systems [1156]"/>
    <s v="1156"/>
    <s v="PERIOD"/>
  </r>
  <r>
    <s v="25060"/>
    <n v="25060"/>
    <s v="Mavar, Dean S"/>
    <m/>
    <m/>
    <m/>
    <m/>
    <m/>
    <m/>
    <m/>
    <m/>
    <m/>
    <x v="1"/>
    <s v="N"/>
    <n v="1707.1599999999994"/>
    <n v="1707.1399999999994"/>
    <n v="1707.1599999999994"/>
    <m/>
    <m/>
    <m/>
    <m/>
    <n v="6343"/>
    <s v="Gas Supply Representative"/>
    <s v="Shared Services"/>
    <x v="0"/>
    <s v="5"/>
    <s v="ATM-New Orleans"/>
    <s v="ATM-New Orleans-Gas Supply &amp; Services [1826]"/>
    <s v="1826"/>
    <s v="PERIOD"/>
  </r>
  <r>
    <s v="25076"/>
    <n v="25076"/>
    <s v="Davis, Thaddeus W"/>
    <m/>
    <m/>
    <m/>
    <m/>
    <m/>
    <m/>
    <m/>
    <m/>
    <m/>
    <x v="1"/>
    <s v="N"/>
    <n v="1168.71"/>
    <n v="1168.6899999999998"/>
    <n v="1168.71"/>
    <m/>
    <m/>
    <m/>
    <m/>
    <n v="6326"/>
    <s v="Dispatcher"/>
    <s v="Customer Service Organization"/>
    <x v="2"/>
    <s v="3"/>
    <s v="ATM-Plano-CSO"/>
    <s v="ATM-Dal-Dispatch Operations [1215]"/>
    <s v="1215"/>
    <s v="HOURLY"/>
  </r>
  <r>
    <s v="25093"/>
    <n v="25093"/>
    <s v="Juarez, Amanda J"/>
    <m/>
    <m/>
    <m/>
    <m/>
    <m/>
    <m/>
    <m/>
    <m/>
    <m/>
    <x v="1"/>
    <s v="N"/>
    <n v="755.36999999999989"/>
    <n v="755.34999999999991"/>
    <n v="755.36999999999989"/>
    <m/>
    <m/>
    <m/>
    <m/>
    <n v="6339"/>
    <s v="Customer Support Associate"/>
    <s v="Customer Service Organization"/>
    <x v="2"/>
    <s v="1"/>
    <s v="ATM-Amarillo CCC"/>
    <s v="ATM-CSO-Customer Contact Center [1212]"/>
    <s v="1212"/>
    <s v="HOURLY"/>
  </r>
  <r>
    <s v="25104"/>
    <n v="25104"/>
    <s v="Bryant, Darcell S"/>
    <m/>
    <m/>
    <m/>
    <m/>
    <m/>
    <m/>
    <m/>
    <m/>
    <m/>
    <x v="1"/>
    <s v="N"/>
    <n v="0"/>
    <n v="0"/>
    <n v="1367.21"/>
    <m/>
    <m/>
    <m/>
    <m/>
    <n v="6362"/>
    <s v="Rate Admin Analyst"/>
    <s v="Shared Services"/>
    <x v="0"/>
    <s v="4"/>
    <s v="ATM-Dal-Lincoln III"/>
    <s v="ATM-Dal-Rate Administration [1144]"/>
    <s v="1144"/>
    <s v="PERIOD"/>
  </r>
  <r>
    <s v="25118"/>
    <n v="25118"/>
    <s v="Vera-Sanchez, Gabriela"/>
    <m/>
    <m/>
    <m/>
    <m/>
    <m/>
    <m/>
    <m/>
    <m/>
    <m/>
    <x v="1"/>
    <s v="N"/>
    <n v="684.45999999999992"/>
    <n v="684.43999999999994"/>
    <n v="684.45999999999992"/>
    <m/>
    <m/>
    <m/>
    <m/>
    <n v="6390"/>
    <s v="Customer Support Associate"/>
    <s v="Customer Service Organization"/>
    <x v="2"/>
    <s v="1"/>
    <s v="ATM-Amarillo CCC"/>
    <s v="ATM-CSO-Customer Contact Center [1212]"/>
    <s v="1212"/>
    <s v="HOURLY"/>
  </r>
  <r>
    <s v="25127"/>
    <n v="25127"/>
    <s v="Boysen, Donald E (Don)"/>
    <m/>
    <m/>
    <m/>
    <m/>
    <m/>
    <m/>
    <m/>
    <m/>
    <m/>
    <x v="1"/>
    <s v="N"/>
    <n v="2130.1800000000007"/>
    <n v="1704.1799999999996"/>
    <n v="1704.1699999999996"/>
    <m/>
    <m/>
    <m/>
    <m/>
    <n v="6361"/>
    <s v="Supv Customer Operations"/>
    <s v="Customer Service Organization"/>
    <x v="2"/>
    <s v="5"/>
    <s v="ATM-Waco-CCC"/>
    <s v="ATM-CSO-Customer Contact Center [1212]"/>
    <s v="1212"/>
    <s v="PERIOD"/>
  </r>
  <r>
    <s v="25147"/>
    <n v="25147"/>
    <s v="Wade, Spencer T"/>
    <m/>
    <m/>
    <m/>
    <m/>
    <m/>
    <m/>
    <m/>
    <m/>
    <m/>
    <x v="1"/>
    <s v="N"/>
    <n v="1452.3600000000001"/>
    <n v="1452.3000000000002"/>
    <n v="1452.3600000000001"/>
    <m/>
    <m/>
    <m/>
    <m/>
    <n v="6391"/>
    <s v="Gas Supply Representative"/>
    <s v="Shared Services"/>
    <x v="0"/>
    <s v="5"/>
    <s v="ATM-Dallas Lincoln II"/>
    <s v="ATM-Dal-Gas Supply [1831]"/>
    <s v="1831"/>
    <s v="PERIOD"/>
  </r>
  <r>
    <s v="25245"/>
    <n v="25245"/>
    <s v="Raj, Kevin A"/>
    <m/>
    <m/>
    <m/>
    <m/>
    <m/>
    <m/>
    <m/>
    <m/>
    <m/>
    <x v="1"/>
    <s v="N"/>
    <n v="3536.7799999999997"/>
    <n v="1414.7199999999998"/>
    <n v="1414.6599999999994"/>
    <m/>
    <m/>
    <m/>
    <m/>
    <n v="6385"/>
    <s v="Data Integrity Analyst"/>
    <s v="Shared Services"/>
    <x v="0"/>
    <s v="4"/>
    <s v="ATM-Dal-Lincoln III"/>
    <s v="ATM-Dal-SS Dallas Pipeline Safety [1229]"/>
    <s v="1229"/>
    <s v="PERIOD"/>
  </r>
  <r>
    <s v="25253"/>
    <n v="25253"/>
    <s v="Joplin, William B"/>
    <m/>
    <m/>
    <m/>
    <m/>
    <m/>
    <m/>
    <m/>
    <m/>
    <m/>
    <x v="1"/>
    <s v="N"/>
    <n v="1268.46"/>
    <n v="1268.46"/>
    <n v="1268.46"/>
    <m/>
    <m/>
    <m/>
    <m/>
    <n v="6409"/>
    <s v="Sr Dispatcher"/>
    <s v="Customer Service Organization"/>
    <x v="2"/>
    <s v="3"/>
    <s v="ATM-Plano-CSO"/>
    <s v="ATM-Dal-Dispatch Operations [1215]"/>
    <s v="1215"/>
    <s v="HOURLY"/>
  </r>
  <r>
    <s v="25266"/>
    <n v="25266"/>
    <s v="Corasco, Elizabeth"/>
    <m/>
    <m/>
    <m/>
    <m/>
    <m/>
    <m/>
    <m/>
    <m/>
    <m/>
    <x v="1"/>
    <s v="N"/>
    <n v="1204.96"/>
    <n v="820.40000000000009"/>
    <n v="820.38"/>
    <m/>
    <m/>
    <m/>
    <m/>
    <n v="6367"/>
    <s v="Customer Support Associate"/>
    <s v="Customer Service Organization"/>
    <x v="2"/>
    <s v="1"/>
    <s v="ATM-Amarillo CCC"/>
    <s v="ATM-CSO-Customer Contact Center [1212]"/>
    <s v="1212"/>
    <s v="HOURLY"/>
  </r>
  <r>
    <s v="25267"/>
    <n v="25267"/>
    <s v="Gonzalez, Victor A"/>
    <m/>
    <m/>
    <m/>
    <m/>
    <m/>
    <m/>
    <m/>
    <m/>
    <m/>
    <x v="1"/>
    <s v="N"/>
    <n v="1391.62"/>
    <n v="1391.62"/>
    <n v="1391.62"/>
    <m/>
    <m/>
    <m/>
    <m/>
    <n v="6373"/>
    <s v="Dispatcher"/>
    <s v="Customer Service Organization"/>
    <x v="2"/>
    <s v="3"/>
    <s v="ATM-Amarillo CCC"/>
    <s v="ATM-Dal-Dispatch Operations [1215]"/>
    <s v="1215"/>
    <s v="HOURLY"/>
  </r>
  <r>
    <s v="25301"/>
    <n v="25301"/>
    <s v="Cannon-Finley, Dique"/>
    <m/>
    <m/>
    <m/>
    <m/>
    <m/>
    <m/>
    <m/>
    <m/>
    <m/>
    <x v="1"/>
    <s v="N"/>
    <n v="6578.3499999999985"/>
    <n v="1325.91"/>
    <n v="1325.9"/>
    <m/>
    <m/>
    <m/>
    <m/>
    <n v="6400"/>
    <s v="Executive Assistant"/>
    <s v="Shared Services"/>
    <x v="0"/>
    <s v="3"/>
    <s v="ATM-Dal-Lincoln III"/>
    <s v="ATM-Dal-Legal [1501]"/>
    <s v="1501"/>
    <s v="HOURLY"/>
  </r>
  <r>
    <s v="25320"/>
    <n v="25320"/>
    <s v="Arredondo, Richard"/>
    <m/>
    <m/>
    <m/>
    <m/>
    <m/>
    <m/>
    <m/>
    <m/>
    <m/>
    <x v="1"/>
    <s v="N"/>
    <n v="739.44"/>
    <n v="739.44"/>
    <n v="739.44"/>
    <m/>
    <m/>
    <m/>
    <m/>
    <n v="6395"/>
    <s v="Revenue Mgmt Coord"/>
    <s v="Customer Service Organization"/>
    <x v="2"/>
    <s v="2"/>
    <s v="ATM-Dal-CSO"/>
    <s v="ATM-Dal-Customer Revenue Management [1228]"/>
    <s v="1228"/>
    <s v="HOURLY"/>
  </r>
  <r>
    <s v="25328"/>
    <n v="25328"/>
    <s v="McPherson, Nicole R"/>
    <m/>
    <m/>
    <m/>
    <m/>
    <m/>
    <m/>
    <m/>
    <m/>
    <m/>
    <x v="1"/>
    <s v="N"/>
    <n v="3392.6100000000015"/>
    <n v="1696.3000000000002"/>
    <n v="1696.24"/>
    <m/>
    <m/>
    <m/>
    <m/>
    <n v="6450"/>
    <s v="Sr Financial Reporting Analyst"/>
    <s v="Shared Services"/>
    <x v="0"/>
    <s v="5"/>
    <s v="ATM-Dal-Lincoln III"/>
    <s v="ATM-Dal-Financial Reporting [1125]"/>
    <s v="1125"/>
    <s v="PERIOD"/>
  </r>
  <r>
    <s v="25357"/>
    <n v="25357"/>
    <s v="Douglas, Daniel B"/>
    <m/>
    <m/>
    <m/>
    <m/>
    <m/>
    <m/>
    <m/>
    <m/>
    <m/>
    <x v="1"/>
    <s v="N"/>
    <n v="2969.17"/>
    <n v="989.71999999999991"/>
    <n v="989.71999999999991"/>
    <m/>
    <m/>
    <m/>
    <m/>
    <n v="6430"/>
    <s v="Sr Construction Operator"/>
    <s v="Kentucky-Mid-States Division"/>
    <x v="3"/>
    <s v="3"/>
    <s v="KMD-Bowling Green"/>
    <s v="KMD-Bowling Green-C&amp;M/Service [2734]"/>
    <s v="2734"/>
    <s v="HOURLY"/>
  </r>
  <r>
    <s v="25358"/>
    <n v="25358"/>
    <s v="Wallace, James D"/>
    <m/>
    <m/>
    <m/>
    <m/>
    <m/>
    <m/>
    <m/>
    <m/>
    <m/>
    <x v="1"/>
    <s v="N"/>
    <n v="1387.6399999999999"/>
    <n v="1110.1099999999999"/>
    <n v="1110.0999999999999"/>
    <m/>
    <m/>
    <m/>
    <m/>
    <n v="6451"/>
    <s v="Sr Construction Operator"/>
    <s v="Kentucky-Mid-States Division"/>
    <x v="3"/>
    <s v="3"/>
    <s v="KMD-Bowling Green"/>
    <s v="KMD-Bowling Green-C&amp;M/Service [2734]"/>
    <s v="2734"/>
    <s v="HOURLY"/>
  </r>
  <r>
    <s v="25365"/>
    <n v="25365"/>
    <s v="Robertson, Ryan T"/>
    <m/>
    <m/>
    <m/>
    <m/>
    <m/>
    <m/>
    <m/>
    <m/>
    <m/>
    <x v="1"/>
    <s v="N"/>
    <n v="245.82"/>
    <n v="245.81"/>
    <n v="245.82"/>
    <m/>
    <m/>
    <m/>
    <m/>
    <n v="6445"/>
    <s v="Revenue Mgmt Coord"/>
    <s v="Customer Service Organization"/>
    <x v="2"/>
    <s v="2"/>
    <s v="ATM-Dal-CSO"/>
    <s v="ATM-Dal-Customer Revenue Management [1228]"/>
    <s v="1228"/>
    <s v="HOURLY"/>
  </r>
  <r>
    <s v="25374"/>
    <n v="25374"/>
    <s v="Marquez, Sergio G Jr."/>
    <m/>
    <m/>
    <m/>
    <m/>
    <m/>
    <m/>
    <m/>
    <m/>
    <m/>
    <x v="1"/>
    <s v="N"/>
    <n v="993.87"/>
    <n v="993.87"/>
    <n v="993.87"/>
    <m/>
    <m/>
    <m/>
    <m/>
    <n v="6439"/>
    <s v="Revenue Mgmt Coord"/>
    <s v="Customer Service Organization"/>
    <x v="2"/>
    <s v="2"/>
    <s v="ATM-Dal-CSO"/>
    <s v="ATM-Dal-Customer Revenue Management [1228]"/>
    <s v="1228"/>
    <s v="HOURLY"/>
  </r>
  <r>
    <s v="25375"/>
    <n v="25375"/>
    <s v="Martinez, Tanya J"/>
    <m/>
    <m/>
    <m/>
    <m/>
    <m/>
    <m/>
    <m/>
    <m/>
    <m/>
    <x v="1"/>
    <s v="N"/>
    <n v="1179.0899999999999"/>
    <n v="801.6400000000001"/>
    <n v="801.6600000000002"/>
    <m/>
    <m/>
    <m/>
    <m/>
    <n v="6440"/>
    <s v="Customer Account Supv"/>
    <s v="Customer Service Organization"/>
    <x v="2"/>
    <s v="2"/>
    <s v="ATM-Amarillo CCC"/>
    <s v="ATM-CSO-Customer Contact Center [1212]"/>
    <s v="1212"/>
    <s v="HOURLY"/>
  </r>
  <r>
    <s v="25390"/>
    <n v="25390"/>
    <s v="Johnson, Carlos"/>
    <m/>
    <m/>
    <m/>
    <m/>
    <m/>
    <m/>
    <m/>
    <m/>
    <m/>
    <x v="1"/>
    <s v="N"/>
    <n v="761.66000000000008"/>
    <n v="761.66000000000008"/>
    <n v="821.97"/>
    <m/>
    <m/>
    <m/>
    <m/>
    <n v="6436"/>
    <s v="Energy Assistance Coord"/>
    <s v="Shared Services"/>
    <x v="0"/>
    <s v="2"/>
    <s v="ATM-Dal-Lincoln III"/>
    <s v="ATM-Dal-Energy Assistance [1508]"/>
    <s v="1508"/>
    <s v="HOURLY"/>
  </r>
  <r>
    <s v="25410"/>
    <n v="25410"/>
    <s v="Carter, Adrian S"/>
    <m/>
    <m/>
    <m/>
    <m/>
    <m/>
    <m/>
    <m/>
    <m/>
    <m/>
    <x v="1"/>
    <s v="N"/>
    <n v="273.09999999999997"/>
    <n v="273.09999999999997"/>
    <n v="512.85"/>
    <m/>
    <m/>
    <m/>
    <m/>
    <n v="6437"/>
    <s v="Customer Support Associate"/>
    <s v="Customer Service Organization"/>
    <x v="2"/>
    <s v="1"/>
    <s v="ATM-Waco-CCC"/>
    <s v="ATM-CSO-Customer Contact Center [1212]"/>
    <s v="1212"/>
    <s v="HOURLY"/>
  </r>
  <r>
    <s v="25475"/>
    <n v="25475"/>
    <s v="Deweese, Amy L"/>
    <m/>
    <m/>
    <m/>
    <m/>
    <m/>
    <m/>
    <m/>
    <m/>
    <m/>
    <x v="1"/>
    <s v="N"/>
    <n v="1820.9099999999994"/>
    <n v="1820.9099999999994"/>
    <n v="1820.9099999999994"/>
    <m/>
    <m/>
    <m/>
    <m/>
    <n v="6461"/>
    <s v="Governmental Affairs Manager"/>
    <s v="Shared Services"/>
    <x v="0"/>
    <s v="6"/>
    <s v="ATM-Austin Pub Aff"/>
    <s v="ATM-Dal-Texas Lobbying [1507]"/>
    <s v="1507"/>
    <s v="PERIOD"/>
  </r>
  <r>
    <s v="25525"/>
    <n v="25525"/>
    <s v="Medellin, Vicente (Vicent)"/>
    <m/>
    <m/>
    <m/>
    <m/>
    <m/>
    <m/>
    <m/>
    <m/>
    <m/>
    <x v="1"/>
    <s v="N"/>
    <n v="371.32999999999993"/>
    <n v="371.32999999999993"/>
    <n v="371.32999999999993"/>
    <m/>
    <m/>
    <m/>
    <m/>
    <n v="6491"/>
    <s v="Cust Support Assoc-PT"/>
    <s v="Customer Service Organization"/>
    <x v="2"/>
    <s v="1"/>
    <s v="ATM-Amarillo CCC"/>
    <s v="ATM-CSO-Customer Contact Center [1212]"/>
    <s v="1212"/>
    <s v="HOURLY"/>
  </r>
  <r>
    <s v="25544"/>
    <n v="25544"/>
    <s v="Rayos, Adriana"/>
    <m/>
    <m/>
    <m/>
    <m/>
    <m/>
    <m/>
    <m/>
    <m/>
    <m/>
    <x v="1"/>
    <s v="N"/>
    <n v="616.68000000000006"/>
    <n v="616.67000000000007"/>
    <n v="616.68000000000006"/>
    <m/>
    <m/>
    <m/>
    <m/>
    <n v="6492"/>
    <s v="Customer Support Associate"/>
    <s v="Customer Service Organization"/>
    <x v="2"/>
    <s v="1"/>
    <s v="ATM-Amarillo CCC"/>
    <s v="ATM-CSO-Customer Contact Center [1212]"/>
    <s v="1212"/>
    <s v="HOURLY"/>
  </r>
  <r>
    <s v="25545"/>
    <n v="25545"/>
    <s v="Holland, Ericka V (Victoria)"/>
    <m/>
    <m/>
    <m/>
    <m/>
    <m/>
    <m/>
    <m/>
    <m/>
    <m/>
    <x v="1"/>
    <s v="N"/>
    <n v="702.21"/>
    <n v="702.21"/>
    <n v="702.21"/>
    <m/>
    <m/>
    <m/>
    <m/>
    <n v="6493"/>
    <s v="Customer Support Associate"/>
    <s v="Customer Service Organization"/>
    <x v="2"/>
    <s v="1"/>
    <s v="ATM-Amarillo CCC"/>
    <s v="ATM-CSO-Customer Contact Center [1212]"/>
    <s v="1212"/>
    <s v="HOURLY"/>
  </r>
  <r>
    <s v="25546"/>
    <n v="25546"/>
    <s v="Cavazos, Jessica E"/>
    <m/>
    <m/>
    <m/>
    <m/>
    <m/>
    <m/>
    <m/>
    <m/>
    <m/>
    <x v="1"/>
    <s v="N"/>
    <n v="659.38000000000011"/>
    <n v="659.38000000000011"/>
    <n v="659.38000000000011"/>
    <m/>
    <m/>
    <m/>
    <m/>
    <n v="6482"/>
    <s v="Customer Support Associate"/>
    <s v="Customer Service Organization"/>
    <x v="2"/>
    <s v="1"/>
    <s v="ATM-Amarillo CCC"/>
    <s v="ATM-CSO-Customer Contact Center [1212]"/>
    <s v="1212"/>
    <s v="HOURLY"/>
  </r>
  <r>
    <s v="25548"/>
    <n v="25548"/>
    <s v="Byrum, Stephen L (Steve)"/>
    <m/>
    <m/>
    <m/>
    <m/>
    <m/>
    <m/>
    <m/>
    <m/>
    <m/>
    <x v="1"/>
    <s v="N"/>
    <n v="2837.38"/>
    <n v="2269.8900000000003"/>
    <n v="2269.9300000000007"/>
    <m/>
    <m/>
    <m/>
    <m/>
    <n v="6501"/>
    <s v="Sr Applications Developer"/>
    <s v="Shared Services"/>
    <x v="0"/>
    <s v="6"/>
    <s v="ATM-Dallas Lincoln II"/>
    <s v="ATM-Dal-IT E&amp;O Corporate Systems [1135]"/>
    <s v="1135"/>
    <s v="PERIOD"/>
  </r>
  <r>
    <s v="25573"/>
    <n v="25573"/>
    <s v="Mims, Charla L"/>
    <m/>
    <m/>
    <m/>
    <m/>
    <m/>
    <m/>
    <m/>
    <m/>
    <m/>
    <x v="1"/>
    <s v="N"/>
    <n v="588.42000000000007"/>
    <n v="588.42000000000007"/>
    <n v="588.42000000000007"/>
    <m/>
    <m/>
    <m/>
    <m/>
    <n v="6511"/>
    <s v="Customer Support Associate"/>
    <s v="Customer Service Organization"/>
    <x v="2"/>
    <s v="1"/>
    <s v="ATM-Waco-CCC"/>
    <s v="ATM-CSO-Customer Contact Center [1212]"/>
    <s v="1212"/>
    <s v="HOURLY"/>
  </r>
  <r>
    <s v="25576"/>
    <n v="25576"/>
    <s v="Ivy, Mitchell S"/>
    <m/>
    <m/>
    <m/>
    <m/>
    <m/>
    <m/>
    <m/>
    <m/>
    <m/>
    <x v="1"/>
    <s v="N"/>
    <n v="1438.75"/>
    <n v="959.18000000000006"/>
    <n v="959.19"/>
    <m/>
    <m/>
    <m/>
    <m/>
    <n v="6507"/>
    <s v="Service Technician 2"/>
    <s v="Kentucky-Mid-States Division"/>
    <x v="3"/>
    <s v="2"/>
    <s v="KMD-Mayfield"/>
    <s v="KMD-Mayfield-C&amp;M/Service [2638]"/>
    <s v="2638"/>
    <s v="HOURLY"/>
  </r>
  <r>
    <s v="25579"/>
    <n v="25579"/>
    <s v="Montelongo, Elizbeth R"/>
    <m/>
    <m/>
    <m/>
    <m/>
    <m/>
    <m/>
    <m/>
    <m/>
    <m/>
    <x v="1"/>
    <s v="N"/>
    <n v="939.42"/>
    <n v="939.42"/>
    <n v="939.42"/>
    <m/>
    <m/>
    <m/>
    <m/>
    <n v="6512"/>
    <s v="Procurement Coordinator"/>
    <s v="Shared Services"/>
    <x v="0"/>
    <s v="3"/>
    <s v="ATM-Dal-Lincoln III"/>
    <s v="ATM-Dal-Supply Chain [1118]"/>
    <s v="1118"/>
    <s v="HOURLY"/>
  </r>
  <r>
    <s v="25608"/>
    <n v="25608"/>
    <s v="Lanz, Joanne C"/>
    <m/>
    <m/>
    <m/>
    <m/>
    <m/>
    <m/>
    <m/>
    <m/>
    <m/>
    <x v="1"/>
    <s v="N"/>
    <n v="1245.8599999999999"/>
    <n v="1245.8599999999999"/>
    <n v="1245.8599999999999"/>
    <m/>
    <m/>
    <m/>
    <m/>
    <n v="6510"/>
    <s v="Associate Rates Coordinator"/>
    <s v="Shared Services"/>
    <x v="0"/>
    <s v="2"/>
    <s v="ATM-Dallas Lincoln II"/>
    <s v="ATM-Dal-Rates &amp; Regulatory [1154]"/>
    <s v="1154"/>
    <s v="HOURLY"/>
  </r>
  <r>
    <s v="25701"/>
    <n v="25701"/>
    <s v="Engmark, Elizabeth A (Betsy)"/>
    <m/>
    <m/>
    <m/>
    <m/>
    <m/>
    <m/>
    <m/>
    <m/>
    <m/>
    <x v="1"/>
    <s v="N"/>
    <n v="1635.9199999999998"/>
    <n v="1635.8999999999999"/>
    <n v="1635.9199999999998"/>
    <m/>
    <m/>
    <m/>
    <m/>
    <n v="6529"/>
    <s v="Sr HRMS Specialist"/>
    <s v="Shared Services"/>
    <x v="0"/>
    <s v="5"/>
    <s v="ATM-Dal-Lincoln III"/>
    <s v="ATM-Dal-Compensation &amp; HRMS [1416]"/>
    <s v="1416"/>
    <s v="PERIOD"/>
  </r>
  <r>
    <s v="25709"/>
    <n v="25709"/>
    <s v="Hollis II, Edward M (Eddie)"/>
    <m/>
    <m/>
    <m/>
    <m/>
    <m/>
    <m/>
    <m/>
    <m/>
    <m/>
    <x v="1"/>
    <s v="N"/>
    <n v="2377.1799999999998"/>
    <n v="1584.7900000000002"/>
    <n v="1584.7800000000002"/>
    <m/>
    <m/>
    <m/>
    <m/>
    <n v="6534"/>
    <s v="Sr Construction Operator"/>
    <s v="Kentucky-Mid-States Division"/>
    <x v="3"/>
    <s v="3"/>
    <s v="KMD-Paducah"/>
    <s v="KMD-Paducah-C&amp;M/Service [2637]"/>
    <s v="2637"/>
    <s v="HOURLY"/>
  </r>
  <r>
    <s v="25735"/>
    <n v="25735"/>
    <s v="Danley, Jamar E"/>
    <m/>
    <m/>
    <m/>
    <m/>
    <m/>
    <m/>
    <m/>
    <m/>
    <m/>
    <x v="1"/>
    <s v="N"/>
    <n v="4562.8200000000006"/>
    <n v="1674.58"/>
    <n v="1674.59"/>
    <m/>
    <m/>
    <m/>
    <m/>
    <n v="6526"/>
    <s v="Gas Controller"/>
    <s v="Shared Services"/>
    <x v="0"/>
    <s v="4"/>
    <s v="ATM-Franklin"/>
    <s v="ATM-Franklin-Gas Control [1835]"/>
    <s v="1835"/>
    <s v="HOURLY"/>
  </r>
  <r>
    <s v="25770"/>
    <n v="25770"/>
    <s v="Meza, Lisa"/>
    <m/>
    <m/>
    <m/>
    <m/>
    <m/>
    <m/>
    <m/>
    <m/>
    <m/>
    <x v="1"/>
    <s v="N"/>
    <n v="1156.6599999999999"/>
    <n v="1156.6599999999999"/>
    <n v="1371.0599999999997"/>
    <m/>
    <m/>
    <m/>
    <m/>
    <n v="6564"/>
    <s v="Payroll Specialist"/>
    <s v="Shared Services"/>
    <x v="0"/>
    <s v="4"/>
    <s v="ATM-Dal-Lincoln III"/>
    <s v="ATM-Dal-Payroll [1126]"/>
    <s v="1126"/>
    <s v="HOURLY"/>
  </r>
  <r>
    <s v="25789"/>
    <n v="25789"/>
    <s v="House, Alejandro R (Alex)"/>
    <m/>
    <m/>
    <m/>
    <m/>
    <m/>
    <m/>
    <m/>
    <m/>
    <m/>
    <x v="1"/>
    <s v="N"/>
    <n v="1374.8499999999997"/>
    <n v="1374.8499999999997"/>
    <n v="1374.8499999999997"/>
    <m/>
    <m/>
    <m/>
    <m/>
    <n v="6560"/>
    <s v="Service Technician 2"/>
    <s v="Kentucky-Mid-States Division"/>
    <x v="3"/>
    <s v="2"/>
    <s v="KMD-Bowling Green"/>
    <s v="KMD-Bowling Green-C&amp;M/Service [2734]"/>
    <s v="2734"/>
    <s v="HOURLY"/>
  </r>
  <r>
    <s v="25791"/>
    <n v="25791"/>
    <s v="Allen, Lisa D"/>
    <m/>
    <m/>
    <m/>
    <m/>
    <m/>
    <m/>
    <m/>
    <m/>
    <m/>
    <x v="1"/>
    <s v="N"/>
    <n v="2228.1999999999998"/>
    <n v="1744.1200000000003"/>
    <n v="1744.1000000000004"/>
    <m/>
    <m/>
    <m/>
    <m/>
    <n v="6545"/>
    <s v="Process &amp; Change Lead"/>
    <s v="Shared Services"/>
    <x v="0"/>
    <s v="6"/>
    <s v="ATM-Dal-Lincoln III"/>
    <s v="ATM-Dal-Customer Program Mgmt [1227]"/>
    <s v="1227"/>
    <s v="PERIOD"/>
  </r>
  <r>
    <s v="25793"/>
    <n v="25793"/>
    <s v="Estrada, Sefra M"/>
    <m/>
    <m/>
    <m/>
    <m/>
    <m/>
    <m/>
    <m/>
    <m/>
    <m/>
    <x v="1"/>
    <s v="N"/>
    <n v="674.07"/>
    <n v="674.07"/>
    <n v="674.07"/>
    <m/>
    <m/>
    <m/>
    <m/>
    <n v="6554"/>
    <s v="Customer Support Associate"/>
    <s v="Customer Service Organization"/>
    <x v="2"/>
    <s v="1"/>
    <s v="ATM-Amarillo CCC"/>
    <s v="ATM-CSO-Customer Contact Center [1212]"/>
    <s v="1212"/>
    <s v="HOURLY"/>
  </r>
  <r>
    <s v="25799"/>
    <n v="25799"/>
    <s v="Pate, Cody L"/>
    <m/>
    <m/>
    <m/>
    <m/>
    <m/>
    <m/>
    <m/>
    <m/>
    <m/>
    <x v="1"/>
    <s v="N"/>
    <n v="3288.8900000000003"/>
    <n v="1195.9599999999998"/>
    <n v="1195.9699999999998"/>
    <m/>
    <m/>
    <m/>
    <m/>
    <n v="6568"/>
    <s v="Sr Construction Operator"/>
    <s v="Kentucky-Mid-States Division"/>
    <x v="3"/>
    <s v="3"/>
    <s v="KMD-Owensboro"/>
    <s v="KMD-Owensboro-C&amp;M/Service [2636]"/>
    <s v="2636"/>
    <s v="HOURLY"/>
  </r>
  <r>
    <s v="25800"/>
    <n v="25800"/>
    <s v="Flora, Chad T"/>
    <m/>
    <m/>
    <m/>
    <m/>
    <m/>
    <m/>
    <m/>
    <m/>
    <m/>
    <x v="1"/>
    <s v="N"/>
    <n v="832.51"/>
    <n v="832.51"/>
    <n v="832.51"/>
    <m/>
    <m/>
    <m/>
    <m/>
    <n v="6555"/>
    <s v="Construction Operator 2"/>
    <s v="Kentucky-Mid-States Division"/>
    <x v="3"/>
    <s v="2"/>
    <s v="KMD-Bowling Green"/>
    <s v="KMD-Bowling Green-C&amp;M/Service [2734]"/>
    <s v="2734"/>
    <s v="HOURLY"/>
  </r>
  <r>
    <s v="25803"/>
    <n v="25803"/>
    <s v="Hall, Joyce P"/>
    <m/>
    <m/>
    <m/>
    <m/>
    <m/>
    <m/>
    <m/>
    <m/>
    <m/>
    <x v="1"/>
    <s v="N"/>
    <n v="1018.8899999999999"/>
    <n v="582.2299999999999"/>
    <n v="582.19999999999993"/>
    <m/>
    <m/>
    <m/>
    <m/>
    <n v="6557"/>
    <s v="Customer Support Associate"/>
    <s v="Customer Service Organization"/>
    <x v="2"/>
    <s v="1"/>
    <s v="ATM-Waco-CCC"/>
    <s v="ATM-CSO-Customer Contact Center [1212]"/>
    <s v="1212"/>
    <s v="HOURLY"/>
  </r>
  <r>
    <s v="25807"/>
    <n v="25807"/>
    <s v="Neal, Javon"/>
    <m/>
    <m/>
    <m/>
    <m/>
    <m/>
    <m/>
    <m/>
    <m/>
    <m/>
    <x v="1"/>
    <s v="N"/>
    <n v="834.73"/>
    <n v="834.71"/>
    <n v="834.73"/>
    <m/>
    <m/>
    <m/>
    <m/>
    <n v="6567"/>
    <s v="Sr Customer Support Associate"/>
    <s v="Customer Service Organization"/>
    <x v="2"/>
    <s v="2"/>
    <s v="ATM-Waco-CCC"/>
    <s v="ATM-CSO-Customer Contact Center [1212]"/>
    <s v="1212"/>
    <s v="HOURLY"/>
  </r>
  <r>
    <s v="25814"/>
    <n v="25814"/>
    <s v="Moore, Gabrielle R"/>
    <m/>
    <m/>
    <m/>
    <m/>
    <m/>
    <m/>
    <m/>
    <m/>
    <m/>
    <x v="1"/>
    <s v="N"/>
    <n v="276.96999999999997"/>
    <n v="276.96999999999997"/>
    <n v="855.58999999999992"/>
    <m/>
    <m/>
    <m/>
    <m/>
    <n v="6566"/>
    <s v="Customer Support Associate"/>
    <s v="Customer Service Organization"/>
    <x v="2"/>
    <s v="1"/>
    <s v="ATM-Waco-CCC"/>
    <s v="ATM-CSO-Customer Contact Center [1212]"/>
    <s v="1212"/>
    <s v="HOURLY"/>
  </r>
  <r>
    <s v="25815"/>
    <n v="25815"/>
    <s v="Johnson, Elizabeth R"/>
    <m/>
    <m/>
    <m/>
    <m/>
    <m/>
    <m/>
    <m/>
    <m/>
    <m/>
    <x v="1"/>
    <s v="N"/>
    <n v="573.40000000000009"/>
    <n v="573.38"/>
    <n v="573.40000000000009"/>
    <m/>
    <m/>
    <m/>
    <m/>
    <n v="6562"/>
    <s v="Customer Support Associate"/>
    <s v="Customer Service Organization"/>
    <x v="2"/>
    <s v="1"/>
    <s v="ATM-Waco-CCC"/>
    <s v="ATM-CSO-Customer Contact Center [1212]"/>
    <s v="1212"/>
    <s v="HOURLY"/>
  </r>
  <r>
    <s v="25824"/>
    <n v="25824"/>
    <s v="Perez, Sonia"/>
    <m/>
    <m/>
    <m/>
    <m/>
    <m/>
    <m/>
    <m/>
    <m/>
    <m/>
    <x v="1"/>
    <s v="N"/>
    <n v="650.18999999999994"/>
    <n v="650.18999999999994"/>
    <n v="650.18999999999994"/>
    <m/>
    <m/>
    <m/>
    <m/>
    <n v="6583"/>
    <s v="Customer Support Associate"/>
    <s v="Customer Service Organization"/>
    <x v="2"/>
    <s v="1"/>
    <s v="ATM-Waco-CCC"/>
    <s v="ATM-CSO-Customer Contact Center [1212]"/>
    <s v="1212"/>
    <s v="HOURLY"/>
  </r>
  <r>
    <s v="25833"/>
    <n v="25833"/>
    <s v="Jimenez, Miranda R"/>
    <m/>
    <m/>
    <m/>
    <m/>
    <m/>
    <m/>
    <m/>
    <m/>
    <m/>
    <x v="1"/>
    <s v="N"/>
    <n v="606.67000000000007"/>
    <n v="606.66999999999996"/>
    <n v="606.67000000000007"/>
    <m/>
    <m/>
    <m/>
    <m/>
    <n v="6589"/>
    <s v="Customer Support Associate"/>
    <s v="Customer Service Organization"/>
    <x v="2"/>
    <s v="1"/>
    <s v="ATM-Waco-CCC"/>
    <s v="ATM-CSO-Customer Contact Center [1212]"/>
    <s v="1212"/>
    <s v="HOURLY"/>
  </r>
  <r>
    <s v="25845"/>
    <n v="25845"/>
    <s v="Montelongo, Carmen C"/>
    <m/>
    <m/>
    <m/>
    <m/>
    <m/>
    <m/>
    <m/>
    <m/>
    <m/>
    <x v="1"/>
    <s v="N"/>
    <n v="705.45000000000016"/>
    <n v="705.45000000000016"/>
    <n v="705.45000000000016"/>
    <m/>
    <m/>
    <m/>
    <m/>
    <n v="6585"/>
    <s v="Customer Support Associate"/>
    <s v="Customer Service Organization"/>
    <x v="2"/>
    <s v="1"/>
    <s v="ATM-Amarillo CCC"/>
    <s v="ATM-CSO-Customer Contact Center [1212]"/>
    <s v="1212"/>
    <s v="HOURLY"/>
  </r>
  <r>
    <s v="25856"/>
    <n v="25856"/>
    <s v="Crosley, Curtis A"/>
    <m/>
    <m/>
    <m/>
    <m/>
    <m/>
    <m/>
    <m/>
    <m/>
    <m/>
    <x v="1"/>
    <s v="N"/>
    <n v="2348.09"/>
    <n v="1203.3200000000002"/>
    <n v="1203.3200000000002"/>
    <m/>
    <m/>
    <m/>
    <m/>
    <n v="6597"/>
    <s v="Dispatcher"/>
    <s v="Customer Service Organization"/>
    <x v="2"/>
    <s v="3"/>
    <s v="ATM-Amarillo CCC"/>
    <s v="ATM-Dal-Dispatch Operations [1215]"/>
    <s v="1215"/>
    <s v="HOURLY"/>
  </r>
  <r>
    <s v="25861"/>
    <n v="25861"/>
    <s v="Poulsen, Jake D"/>
    <m/>
    <m/>
    <m/>
    <m/>
    <m/>
    <m/>
    <m/>
    <m/>
    <m/>
    <x v="1"/>
    <s v="N"/>
    <n v="1952.3400000000006"/>
    <n v="1952.3400000000006"/>
    <n v="1952.3400000000006"/>
    <m/>
    <m/>
    <m/>
    <m/>
    <n v="6621"/>
    <s v="Lead EE &amp; Org Development"/>
    <s v="Shared Services"/>
    <x v="0"/>
    <s v="6"/>
    <s v="ATM-Plano Training Center"/>
    <s v="ATM-Dal-Employee Dev [1408]"/>
    <s v="1408"/>
    <s v="PERIOD"/>
  </r>
  <r>
    <s v="25867"/>
    <n v="25867"/>
    <s v="Staz, Douglas M (Doug)"/>
    <m/>
    <m/>
    <m/>
    <m/>
    <m/>
    <m/>
    <m/>
    <m/>
    <m/>
    <x v="1"/>
    <s v="N"/>
    <n v="3101.2399999999993"/>
    <n v="2600.9899999999998"/>
    <n v="2601.0399999999995"/>
    <m/>
    <m/>
    <m/>
    <m/>
    <n v="6625"/>
    <s v="Sr Security Engineer"/>
    <s v="Shared Services"/>
    <x v="0"/>
    <s v="6"/>
    <s v="ATM-Dallas Lincoln II"/>
    <s v="ATM-Dal-IT Security [1164]"/>
    <s v="1164"/>
    <s v="PERIOD"/>
  </r>
  <r>
    <s v="25869"/>
    <n v="25869"/>
    <s v="Downing, Chase A (Chase)"/>
    <m/>
    <m/>
    <m/>
    <m/>
    <m/>
    <m/>
    <m/>
    <m/>
    <m/>
    <x v="1"/>
    <s v="N"/>
    <n v="3595.92"/>
    <n v="1598.1800000000003"/>
    <n v="1598.2000000000003"/>
    <m/>
    <m/>
    <m/>
    <m/>
    <n v="6610"/>
    <s v="Engineer 2"/>
    <s v="Kentucky-Mid-States Division"/>
    <x v="1"/>
    <s v="4"/>
    <s v="KMD-Owensboro"/>
    <s v="KMD-Cool Springs-Engineering [3315]"/>
    <s v="3315"/>
    <s v="PERIOD"/>
  </r>
  <r>
    <s v="25870"/>
    <n v="25870"/>
    <s v="Gomez, Alvin"/>
    <m/>
    <m/>
    <m/>
    <m/>
    <m/>
    <m/>
    <m/>
    <m/>
    <m/>
    <x v="1"/>
    <s v="N"/>
    <n v="1931.6699999999996"/>
    <n v="1545.3600000000001"/>
    <n v="1545.3099999999995"/>
    <m/>
    <m/>
    <m/>
    <m/>
    <n v="6612"/>
    <s v="Financial Reporting System Analyst"/>
    <s v="Shared Services"/>
    <x v="0"/>
    <s v="5"/>
    <s v="ATM-Dallas Lincoln II"/>
    <s v="ATM-Dal-Financial Reporting [1125]"/>
    <s v="1125"/>
    <s v="PERIOD"/>
  </r>
  <r>
    <s v="25877"/>
    <n v="25877"/>
    <s v="Wilke Jones, Mia M"/>
    <m/>
    <m/>
    <m/>
    <m/>
    <m/>
    <m/>
    <m/>
    <m/>
    <m/>
    <x v="1"/>
    <s v="N"/>
    <n v="2339.2700000000004"/>
    <n v="584.82000000000016"/>
    <n v="584.81000000000017"/>
    <m/>
    <m/>
    <m/>
    <m/>
    <n v="6628"/>
    <s v="Customer Support Associate"/>
    <s v="Customer Service Organization"/>
    <x v="2"/>
    <s v="1"/>
    <s v="ATM-Amarillo CCC"/>
    <s v="ATM-CSO-Customer Contact Center [1212]"/>
    <s v="1212"/>
    <s v="HOURLY"/>
  </r>
  <r>
    <s v="25889"/>
    <n v="25889"/>
    <s v="Robinson, Joshua N"/>
    <m/>
    <m/>
    <m/>
    <m/>
    <m/>
    <m/>
    <m/>
    <m/>
    <m/>
    <x v="1"/>
    <s v="N"/>
    <n v="1414.8700000000001"/>
    <n v="1131.9000000000001"/>
    <n v="1131.9000000000001"/>
    <m/>
    <m/>
    <m/>
    <m/>
    <s v="6648"/>
    <s v="Dispatcher"/>
    <s v="Customer Service Organization"/>
    <x v="2"/>
    <s v="3"/>
    <s v="ATM-Plano-CSO"/>
    <s v="ATM-Dal-Dispatch Operations [1215]"/>
    <s v="1215"/>
    <s v="HOURLY"/>
  </r>
  <r>
    <s v="25898"/>
    <n v="25898"/>
    <s v="Tovar, Joseph C"/>
    <m/>
    <m/>
    <m/>
    <m/>
    <m/>
    <m/>
    <m/>
    <m/>
    <m/>
    <x v="1"/>
    <s v="N"/>
    <n v="755.06999999999994"/>
    <n v="755.06999999999994"/>
    <n v="755.06999999999994"/>
    <m/>
    <m/>
    <m/>
    <m/>
    <s v="6655"/>
    <s v="Revenue Mgmt Coord"/>
    <s v="Customer Service Organization"/>
    <x v="2"/>
    <s v="2"/>
    <s v="ATM-Dal-CSO"/>
    <s v="ATM-Dal-Customer Revenue Management [1228]"/>
    <s v="1228"/>
    <s v="HOURLY"/>
  </r>
  <r>
    <s v="25908"/>
    <n v="25908"/>
    <s v="Thomas, Guy W"/>
    <m/>
    <m/>
    <m/>
    <m/>
    <m/>
    <m/>
    <m/>
    <m/>
    <m/>
    <x v="1"/>
    <s v="N"/>
    <n v="2140.71"/>
    <n v="2140.71"/>
    <n v="2140.71"/>
    <m/>
    <m/>
    <m/>
    <m/>
    <s v="6654"/>
    <s v="IT Security Analyst"/>
    <s v="Shared Services"/>
    <x v="0"/>
    <s v="5"/>
    <s v="ATM-Dallas Lincoln II"/>
    <s v="ATM-Dal-IT Security [1164]"/>
    <s v="1164"/>
    <s v="PERIOD"/>
  </r>
  <r>
    <s v="25910"/>
    <n v="25910"/>
    <s v="Chavez, Vanessa L"/>
    <m/>
    <m/>
    <m/>
    <m/>
    <m/>
    <m/>
    <m/>
    <m/>
    <m/>
    <x v="1"/>
    <s v="N"/>
    <n v="732.12"/>
    <n v="732.11"/>
    <n v="732.12"/>
    <m/>
    <m/>
    <m/>
    <m/>
    <s v="6633"/>
    <s v="Customer Support Associate"/>
    <s v="Customer Service Organization"/>
    <x v="2"/>
    <s v="1"/>
    <s v="ATM-Amarillo CCC"/>
    <s v="ATM-CSO-Customer Contact Center [1212]"/>
    <s v="1212"/>
    <s v="HOURLY"/>
  </r>
  <r>
    <s v="25912"/>
    <n v="25912"/>
    <s v="Huchton, Kimberley L (Kim)"/>
    <m/>
    <m/>
    <m/>
    <m/>
    <m/>
    <m/>
    <m/>
    <m/>
    <m/>
    <x v="1"/>
    <s v="N"/>
    <n v="625.87000000000012"/>
    <n v="625.87000000000012"/>
    <n v="625.87000000000012"/>
    <m/>
    <m/>
    <m/>
    <m/>
    <s v="6642"/>
    <s v="Customer Support Associate"/>
    <s v="Customer Service Organization"/>
    <x v="2"/>
    <s v="1"/>
    <s v="ATM-Amarillo CCC"/>
    <s v="ATM-CSO-Customer Contact Center [1212]"/>
    <s v="1212"/>
    <s v="HOURLY"/>
  </r>
  <r>
    <s v="25914"/>
    <n v="25914"/>
    <s v="Lee, Valerie E"/>
    <m/>
    <m/>
    <m/>
    <m/>
    <m/>
    <m/>
    <m/>
    <m/>
    <m/>
    <x v="1"/>
    <s v="N"/>
    <n v="601.70999999999992"/>
    <n v="601.70999999999992"/>
    <n v="601.70999999999992"/>
    <m/>
    <m/>
    <m/>
    <m/>
    <s v="6645"/>
    <s v="Customer Support Associate"/>
    <s v="Customer Service Organization"/>
    <x v="2"/>
    <s v="1"/>
    <s v="ATM-Amarillo CCC"/>
    <s v="ATM-CSO-Customer Contact Center [1212]"/>
    <s v="1212"/>
    <s v="HOURLY"/>
  </r>
  <r>
    <s v="25915"/>
    <n v="25915"/>
    <s v="Murillo, Beatriz A"/>
    <m/>
    <m/>
    <m/>
    <m/>
    <m/>
    <m/>
    <m/>
    <m/>
    <m/>
    <x v="1"/>
    <s v="N"/>
    <n v="654.15000000000009"/>
    <n v="654.13"/>
    <n v="654.15000000000009"/>
    <m/>
    <m/>
    <m/>
    <m/>
    <s v="6647"/>
    <s v="Customer Support Associate"/>
    <s v="Customer Service Organization"/>
    <x v="2"/>
    <s v="1"/>
    <s v="ATM-Amarillo CCC"/>
    <s v="ATM-CSO-Customer Contact Center [1212]"/>
    <s v="1212"/>
    <s v="HOURLY"/>
  </r>
  <r>
    <s v="25937"/>
    <n v="25937"/>
    <s v="Morgan, Sheena"/>
    <m/>
    <m/>
    <m/>
    <m/>
    <m/>
    <m/>
    <m/>
    <m/>
    <m/>
    <x v="1"/>
    <s v="N"/>
    <n v="1628.7699999999998"/>
    <n v="1628.7199999999998"/>
    <n v="1628.7699999999998"/>
    <m/>
    <m/>
    <m/>
    <m/>
    <s v="6681"/>
    <s v="Strategic Sourcing Analyst"/>
    <s v="Shared Services"/>
    <x v="0"/>
    <s v="4"/>
    <s v="ATM-Dal-Lincoln III"/>
    <s v="ATM-Dal-Fleet Management [1913]"/>
    <s v="1913"/>
    <s v="PERIOD"/>
  </r>
  <r>
    <s v="25938"/>
    <n v="25938"/>
    <s v="Chaitram, Bobby"/>
    <m/>
    <m/>
    <m/>
    <m/>
    <m/>
    <m/>
    <m/>
    <m/>
    <m/>
    <x v="1"/>
    <s v="N"/>
    <n v="1536.3700000000003"/>
    <n v="1536.3400000000004"/>
    <n v="1536.3700000000003"/>
    <m/>
    <m/>
    <m/>
    <m/>
    <n v="6663"/>
    <s v="Sr Business Process Analyst"/>
    <s v="Shared Services"/>
    <x v="0"/>
    <s v="5"/>
    <s v="ATM-Dal-Lincoln III"/>
    <s v="ATM-Dal-Customer Program Mgmt [1227]"/>
    <s v="1227"/>
    <s v="PERIOD"/>
  </r>
  <r>
    <s v="25959"/>
    <n v="25959"/>
    <s v="Gregory, Christina M"/>
    <m/>
    <m/>
    <m/>
    <m/>
    <m/>
    <m/>
    <m/>
    <m/>
    <m/>
    <x v="1"/>
    <s v="N"/>
    <n v="1271.83"/>
    <n v="1017.46"/>
    <n v="1017.46"/>
    <m/>
    <m/>
    <m/>
    <m/>
    <s v="6670"/>
    <s v="Training Coordinator"/>
    <s v="Shared Services"/>
    <x v="0"/>
    <s v="3"/>
    <s v="ATM-Plano Training Center"/>
    <s v="ATM-Dal-SS Corporate Programs [1417]"/>
    <s v="1417"/>
    <s v="HOURLY"/>
  </r>
  <r>
    <s v="25968"/>
    <n v="25968"/>
    <s v="McGee, Logan"/>
    <m/>
    <m/>
    <m/>
    <m/>
    <m/>
    <m/>
    <m/>
    <m/>
    <m/>
    <x v="1"/>
    <s v="N"/>
    <n v="1015.2200000000001"/>
    <n v="1015.2200000000001"/>
    <n v="1015.2200000000001"/>
    <m/>
    <m/>
    <m/>
    <m/>
    <s v="6680"/>
    <s v="Service Technician 2"/>
    <s v="Kentucky-Mid-States Division"/>
    <x v="3"/>
    <s v="2"/>
    <s v="KMD-Bowling Green"/>
    <s v="KMD-Bowling Green-C&amp;M/Service [2734]"/>
    <s v="2734"/>
    <s v="HOURLY"/>
  </r>
  <r>
    <s v="25972"/>
    <n v="25972"/>
    <s v="Edwards, Sonya D"/>
    <m/>
    <m/>
    <m/>
    <m/>
    <m/>
    <m/>
    <m/>
    <m/>
    <m/>
    <x v="1"/>
    <s v="N"/>
    <n v="1188.6500000000001"/>
    <n v="890.50000000000011"/>
    <n v="890.5100000000001"/>
    <m/>
    <m/>
    <m/>
    <m/>
    <s v="6667"/>
    <s v="Revenue Mgmt Coord"/>
    <s v="Customer Service Organization"/>
    <x v="2"/>
    <s v="2"/>
    <s v="ATM-Dal-CSO"/>
    <s v="ATM-Dal-Customer Revenue Management [1228]"/>
    <s v="1228"/>
    <s v="HOURLY"/>
  </r>
  <r>
    <s v="25977"/>
    <n v="25977"/>
    <s v="Kanjarla, Swathi"/>
    <m/>
    <m/>
    <m/>
    <m/>
    <m/>
    <m/>
    <m/>
    <m/>
    <m/>
    <x v="1"/>
    <s v="N"/>
    <n v="6106.86"/>
    <n v="2062.0399999999995"/>
    <n v="2062.0599999999995"/>
    <m/>
    <m/>
    <m/>
    <m/>
    <n v="6744"/>
    <s v="Applications Developer"/>
    <s v="Shared Services"/>
    <x v="0"/>
    <s v="5"/>
    <s v="ATM-Dallas Lincoln II"/>
    <s v="ATM-Dal-IT Customer Services Systems [1156]"/>
    <s v="1156"/>
    <s v="PERIOD"/>
  </r>
  <r>
    <s v="25994"/>
    <n v="25994"/>
    <s v="Lewis, Benjamin D (Ben)"/>
    <m/>
    <m/>
    <m/>
    <m/>
    <m/>
    <m/>
    <m/>
    <m/>
    <m/>
    <x v="1"/>
    <s v="N"/>
    <n v="1562.8200000000002"/>
    <n v="568.29"/>
    <n v="568.29"/>
    <m/>
    <m/>
    <m/>
    <m/>
    <n v="6713"/>
    <s v="Sr Customer Support Associate"/>
    <s v="Customer Service Organization"/>
    <x v="2"/>
    <s v="2"/>
    <s v="ATM-Amarillo CCC"/>
    <s v="ATM-CSO-Customer Contact Center [1212]"/>
    <s v="1212"/>
    <s v="HOURLY"/>
  </r>
  <r>
    <s v="25997"/>
    <n v="25997"/>
    <s v="Tijerina, Rachel A"/>
    <m/>
    <m/>
    <m/>
    <m/>
    <m/>
    <m/>
    <m/>
    <m/>
    <m/>
    <x v="1"/>
    <s v="N"/>
    <n v="704.47"/>
    <n v="704.47"/>
    <n v="704.47"/>
    <m/>
    <m/>
    <m/>
    <m/>
    <n v="6732"/>
    <s v="Customer Support Associate"/>
    <s v="Customer Service Organization"/>
    <x v="2"/>
    <s v="1"/>
    <s v="ATM-Amarillo CCC"/>
    <s v="ATM-CSO-Customer Contact Center [1212]"/>
    <s v="1212"/>
    <s v="HOURLY"/>
  </r>
  <r>
    <s v="26007"/>
    <n v="26007"/>
    <s v="Drew, Nancy D"/>
    <m/>
    <m/>
    <m/>
    <m/>
    <m/>
    <m/>
    <m/>
    <m/>
    <m/>
    <x v="1"/>
    <s v="N"/>
    <n v="1721.2000000000005"/>
    <n v="1147.44"/>
    <n v="1147.3800000000001"/>
    <m/>
    <m/>
    <m/>
    <m/>
    <n v="6698"/>
    <s v="Work Management Planning Analyst"/>
    <s v="Customer Service Organization"/>
    <x v="2"/>
    <s v="4"/>
    <s v="ATM-Dal-CSO"/>
    <s v="ATM-Dal-Dispatch Operations [1215]"/>
    <s v="1215"/>
    <s v="PERIOD"/>
  </r>
  <r>
    <s v="26009"/>
    <n v="26009"/>
    <s v="Erwin, Michelle L"/>
    <m/>
    <m/>
    <m/>
    <m/>
    <m/>
    <m/>
    <m/>
    <m/>
    <m/>
    <x v="1"/>
    <s v="N"/>
    <n v="2440.62"/>
    <n v="2440.58"/>
    <n v="2440.62"/>
    <m/>
    <m/>
    <m/>
    <m/>
    <n v="6700"/>
    <s v="Process &amp; Change Lead"/>
    <s v="Shared Services"/>
    <x v="0"/>
    <s v="6"/>
    <s v="ATM-Dal-Lincoln III"/>
    <s v="ATM-Dal-Customer Program Mgmt [1227]"/>
    <s v="1227"/>
    <s v="PERIOD"/>
  </r>
  <r>
    <s v="26012"/>
    <n v="26012"/>
    <s v="Haynes, Keith J"/>
    <m/>
    <m/>
    <m/>
    <m/>
    <m/>
    <m/>
    <m/>
    <m/>
    <m/>
    <x v="1"/>
    <s v="N"/>
    <n v="3632.3299999999995"/>
    <n v="1816.1400000000003"/>
    <n v="1816.1000000000004"/>
    <m/>
    <m/>
    <m/>
    <m/>
    <n v="6705"/>
    <s v="Systems Engineer"/>
    <s v="Shared Services"/>
    <x v="0"/>
    <s v="5"/>
    <s v="ATM-Dallas Lincoln II"/>
    <s v="ATM-Dal-IT Engineering &amp; Operations [1137]"/>
    <s v="1137"/>
    <s v="PERIOD"/>
  </r>
  <r>
    <s v="26019"/>
    <n v="26019"/>
    <s v="Daniels, Marcus C"/>
    <m/>
    <m/>
    <m/>
    <m/>
    <m/>
    <m/>
    <m/>
    <m/>
    <m/>
    <x v="1"/>
    <s v="N"/>
    <n v="661.93999999999994"/>
    <n v="661.93"/>
    <n v="661.93999999999994"/>
    <m/>
    <m/>
    <m/>
    <m/>
    <n v="6697"/>
    <s v="Customer Support Associate"/>
    <s v="Customer Service Organization"/>
    <x v="2"/>
    <s v="1"/>
    <s v="ATM-Waco-CCC"/>
    <s v="ATM-CSO-Customer Contact Center [1212]"/>
    <s v="1212"/>
    <s v="HOURLY"/>
  </r>
  <r>
    <s v="26021"/>
    <n v="26021"/>
    <s v="Porter, Senora"/>
    <m/>
    <m/>
    <m/>
    <m/>
    <m/>
    <m/>
    <m/>
    <m/>
    <m/>
    <x v="1"/>
    <s v="N"/>
    <n v="665.44999999999993"/>
    <n v="665.44999999999993"/>
    <n v="665.44999999999993"/>
    <m/>
    <m/>
    <m/>
    <m/>
    <n v="6724"/>
    <s v="Customer Support Associate"/>
    <s v="Customer Service Organization"/>
    <x v="2"/>
    <s v="1"/>
    <s v="ATM-Waco-CCC"/>
    <s v="ATM-CSO-Customer Contact Center [1212]"/>
    <s v="1212"/>
    <s v="HOURLY"/>
  </r>
  <r>
    <s v="26022"/>
    <n v="26022"/>
    <s v="Sansom, Venessa"/>
    <m/>
    <m/>
    <m/>
    <m/>
    <m/>
    <m/>
    <m/>
    <m/>
    <m/>
    <x v="1"/>
    <s v="N"/>
    <n v="659.87999999999988"/>
    <n v="659.88"/>
    <n v="659.87999999999988"/>
    <m/>
    <m/>
    <m/>
    <m/>
    <n v="6728"/>
    <s v="Customer Support Associate"/>
    <s v="Customer Service Organization"/>
    <x v="2"/>
    <s v="1"/>
    <s v="ATM-Waco-CCC"/>
    <s v="ATM-CSO-Customer Contact Center [1212]"/>
    <s v="1212"/>
    <s v="HOURLY"/>
  </r>
  <r>
    <s v="26024"/>
    <n v="26024"/>
    <s v="Romero, Hope C"/>
    <m/>
    <m/>
    <m/>
    <m/>
    <m/>
    <m/>
    <m/>
    <m/>
    <m/>
    <x v="1"/>
    <s v="N"/>
    <n v="124.26"/>
    <n v="124.26"/>
    <n v="207.95"/>
    <m/>
    <m/>
    <m/>
    <m/>
    <n v="6726"/>
    <s v="Customer Support Associate"/>
    <s v="Customer Service Organization"/>
    <x v="2"/>
    <s v="1"/>
    <s v="ATM-Waco-CCC"/>
    <s v="ATM-CSO-Customer Contact Center [1212]"/>
    <s v="1212"/>
    <s v="HOURLY"/>
  </r>
  <r>
    <s v="26025"/>
    <n v="26025"/>
    <s v="Rodriguez, Stefanie R"/>
    <m/>
    <m/>
    <m/>
    <m/>
    <m/>
    <m/>
    <m/>
    <m/>
    <m/>
    <x v="1"/>
    <s v="N"/>
    <n v="0"/>
    <n v="0"/>
    <n v="162.48000000000002"/>
    <m/>
    <m/>
    <m/>
    <m/>
    <n v="6725"/>
    <s v="Customer Support Associate"/>
    <s v="Customer Service Organization"/>
    <x v="2"/>
    <s v="1"/>
    <s v="ATM-Waco-CCC"/>
    <s v="ATM-CSO-Customer Contact Center [1212]"/>
    <s v="1212"/>
    <s v="HOURLY"/>
  </r>
  <r>
    <s v="26027"/>
    <n v="26027"/>
    <s v="Jefferson, Tiffany E"/>
    <m/>
    <m/>
    <m/>
    <m/>
    <m/>
    <m/>
    <m/>
    <m/>
    <m/>
    <x v="1"/>
    <s v="N"/>
    <n v="0"/>
    <n v="0"/>
    <n v="606.87"/>
    <m/>
    <m/>
    <m/>
    <m/>
    <n v="6712"/>
    <s v="Customer Support Associate"/>
    <s v="Customer Service Organization"/>
    <x v="2"/>
    <s v="1"/>
    <s v="ATM-Waco-CCC"/>
    <s v="ATM-CSO-Customer Contact Center [1212]"/>
    <s v="1212"/>
    <s v="HOURLY"/>
  </r>
  <r>
    <s v="26033"/>
    <n v="26033"/>
    <s v="Hernandez, Marissa A"/>
    <m/>
    <m/>
    <m/>
    <m/>
    <m/>
    <m/>
    <m/>
    <m/>
    <m/>
    <x v="1"/>
    <s v="N"/>
    <n v="184.45"/>
    <n v="184.45"/>
    <n v="615.54999999999995"/>
    <m/>
    <m/>
    <m/>
    <m/>
    <n v="6706"/>
    <s v="Customer Support Associate"/>
    <s v="Customer Service Organization"/>
    <x v="2"/>
    <s v="1"/>
    <s v="ATM-Waco-CCC"/>
    <s v="ATM-CSO-Customer Contact Center [1212]"/>
    <s v="1212"/>
    <s v="HOURLY"/>
  </r>
  <r>
    <s v="26037"/>
    <n v="26037"/>
    <s v="Hunton, James B (Brandon)"/>
    <m/>
    <m/>
    <m/>
    <m/>
    <m/>
    <m/>
    <m/>
    <m/>
    <m/>
    <x v="1"/>
    <s v="N"/>
    <n v="1231.0900000000001"/>
    <n v="820.73"/>
    <n v="820.74"/>
    <m/>
    <m/>
    <m/>
    <m/>
    <n v="6710"/>
    <s v="Construction Operator 2"/>
    <s v="Kentucky-Mid-States Division"/>
    <x v="3"/>
    <s v="2"/>
    <s v="KMD-Bowling Green"/>
    <s v="KMD-Bowling Green-C&amp;M/Service [2734]"/>
    <s v="2734"/>
    <s v="HOURLY"/>
  </r>
  <r>
    <s v="26038"/>
    <n v="26038"/>
    <s v="Sweatt, George A (Austin)"/>
    <m/>
    <m/>
    <m/>
    <m/>
    <m/>
    <m/>
    <m/>
    <m/>
    <m/>
    <x v="1"/>
    <s v="N"/>
    <n v="855.68999999999994"/>
    <n v="855.68999999999994"/>
    <n v="855.68999999999994"/>
    <m/>
    <m/>
    <m/>
    <m/>
    <n v="6731"/>
    <s v="Construction Operator 2"/>
    <s v="Kentucky-Mid-States Division"/>
    <x v="3"/>
    <s v="2"/>
    <s v="KMD-Bowling Green"/>
    <s v="KMD-Bowling Green-C&amp;M/Service [2734]"/>
    <s v="2734"/>
    <s v="HOURLY"/>
  </r>
  <r>
    <s v="26049"/>
    <n v="26049"/>
    <s v="Hartsfield, Karen E"/>
    <m/>
    <m/>
    <m/>
    <m/>
    <m/>
    <m/>
    <m/>
    <m/>
    <m/>
    <x v="1"/>
    <s v="N"/>
    <n v="13749.970000000005"/>
    <n v="5499.9999999999991"/>
    <n v="6276.98"/>
    <m/>
    <m/>
    <m/>
    <m/>
    <n v="6764"/>
    <s v="Sr VP General Counsel &amp; Corporate Secretary"/>
    <s v="Shared Services"/>
    <x v="0"/>
    <s v="11"/>
    <s v="ATM-Dal-Lincoln III"/>
    <s v="ATM-Dal-Legal [1501]"/>
    <s v="1501"/>
    <s v="PERIOD"/>
  </r>
  <r>
    <s v="26050"/>
    <n v="26050"/>
    <s v="Watts, Lakeesha Mechelle (Mechelle)"/>
    <m/>
    <m/>
    <m/>
    <m/>
    <m/>
    <m/>
    <m/>
    <m/>
    <m/>
    <x v="1"/>
    <s v="N"/>
    <n v="0"/>
    <n v="0"/>
    <n v="2149.0299999999997"/>
    <m/>
    <m/>
    <m/>
    <m/>
    <n v="6734"/>
    <s v="Sr IT Qlty Assurance Analyst"/>
    <s v="Shared Services"/>
    <x v="0"/>
    <s v="6"/>
    <s v="ATM-Dallas Lincoln II"/>
    <s v="ATM-Dal-IT Engineering &amp; Operations [1137]"/>
    <s v="1137"/>
    <s v="PERIOD"/>
  </r>
  <r>
    <s v="26059"/>
    <n v="26059"/>
    <s v="Williamson, Mitch L"/>
    <m/>
    <m/>
    <m/>
    <m/>
    <m/>
    <m/>
    <m/>
    <m/>
    <m/>
    <x v="1"/>
    <s v="N"/>
    <n v="1701.04"/>
    <n v="1701.04"/>
    <n v="1701.04"/>
    <m/>
    <m/>
    <m/>
    <m/>
    <n v="6751"/>
    <s v="Gas Controller"/>
    <s v="Shared Services"/>
    <x v="0"/>
    <s v="4"/>
    <s v="ATM-Franklin"/>
    <s v="ATM-Franklin-Gas Control [1835]"/>
    <s v="1835"/>
    <s v="HOURLY"/>
  </r>
  <r>
    <s v="26063"/>
    <n v="26063"/>
    <s v="Persley, Kimberly D"/>
    <m/>
    <m/>
    <m/>
    <m/>
    <m/>
    <m/>
    <m/>
    <m/>
    <m/>
    <x v="1"/>
    <s v="N"/>
    <n v="2537.2100000000005"/>
    <n v="1449.87"/>
    <n v="1449.8899999999999"/>
    <m/>
    <m/>
    <m/>
    <m/>
    <n v="6749"/>
    <s v="Change Management Specialist"/>
    <s v="Shared Services"/>
    <x v="0"/>
    <s v="4"/>
    <s v="ATM-Dal-Lincoln III"/>
    <s v="ATM-Dal-Customer Program Mgmt [1227]"/>
    <s v="1227"/>
    <s v="PERIOD"/>
  </r>
  <r>
    <s v="26080"/>
    <n v="26080"/>
    <s v="Bohlen, Silas A (Silas)"/>
    <m/>
    <m/>
    <m/>
    <m/>
    <m/>
    <m/>
    <m/>
    <m/>
    <m/>
    <x v="1"/>
    <s v="N"/>
    <n v="1441.96"/>
    <n v="1441.96"/>
    <n v="1441.96"/>
    <m/>
    <m/>
    <m/>
    <m/>
    <n v="6737"/>
    <s v="Engineer 2"/>
    <s v="Kentucky-Mid-States Division"/>
    <x v="1"/>
    <s v="4"/>
    <s v="KMD-Owensboro"/>
    <s v="KMD-Cool Springs-Engineering [3315]"/>
    <s v="3315"/>
    <s v="PERIOD"/>
  </r>
  <r>
    <s v="26088"/>
    <n v="26088"/>
    <s v="Vandiver, Cody A"/>
    <m/>
    <m/>
    <m/>
    <m/>
    <m/>
    <m/>
    <m/>
    <m/>
    <m/>
    <x v="1"/>
    <s v="N"/>
    <n v="1108.3499999999999"/>
    <n v="1108.3499999999999"/>
    <n v="1108.3499999999999"/>
    <m/>
    <m/>
    <m/>
    <m/>
    <n v="6780"/>
    <s v="Sr Service Technician"/>
    <s v="Kentucky-Mid-States Division"/>
    <x v="3"/>
    <s v="3"/>
    <s v="KMD-Madisonville"/>
    <s v="KMD-Madisonville-C&amp;M/Service [2634]"/>
    <s v="2634"/>
    <s v="HOURLY"/>
  </r>
  <r>
    <s v="26093"/>
    <n v="26093"/>
    <s v="Garcia, Michelle M"/>
    <m/>
    <m/>
    <m/>
    <m/>
    <m/>
    <m/>
    <m/>
    <m/>
    <m/>
    <x v="1"/>
    <s v="N"/>
    <n v="3780.56"/>
    <n v="1029.8899999999999"/>
    <n v="1029.8799999999999"/>
    <m/>
    <m/>
    <m/>
    <m/>
    <n v="6761"/>
    <s v="Training Coordinator"/>
    <s v="Shared Services"/>
    <x v="0"/>
    <s v="3"/>
    <s v="ATM-Plano Training Center"/>
    <s v="ATM-Dal-SS Corporate Programs [1417]"/>
    <s v="1417"/>
    <s v="HOURLY"/>
  </r>
  <r>
    <s v="26102"/>
    <n v="26102"/>
    <s v="Jaconette, Thomas L (Tom)"/>
    <m/>
    <m/>
    <m/>
    <m/>
    <m/>
    <m/>
    <m/>
    <m/>
    <m/>
    <x v="1"/>
    <s v="N"/>
    <n v="1625"/>
    <n v="1625"/>
    <n v="1625"/>
    <m/>
    <m/>
    <m/>
    <m/>
    <n v="6765"/>
    <s v="Sr Benefits Specialist"/>
    <s v="Shared Services"/>
    <x v="0"/>
    <s v="5"/>
    <s v="ATM-Dal-Lincoln III"/>
    <s v="ATM-Dal-Benefits [1405]"/>
    <s v="1405"/>
    <s v="PERIOD"/>
  </r>
  <r>
    <s v="26134"/>
    <n v="26134"/>
    <s v="Robles, David M"/>
    <m/>
    <m/>
    <m/>
    <m/>
    <m/>
    <m/>
    <m/>
    <m/>
    <m/>
    <x v="1"/>
    <s v="N"/>
    <n v="703.5100000000001"/>
    <n v="703.5100000000001"/>
    <n v="703.5100000000001"/>
    <m/>
    <m/>
    <m/>
    <m/>
    <n v="6776"/>
    <s v="Customer Support Associate"/>
    <s v="Customer Service Organization"/>
    <x v="2"/>
    <s v="1"/>
    <s v="ATM-Amarillo CCC"/>
    <s v="ATM-CSO-Customer Contact Center [1212]"/>
    <s v="1212"/>
    <s v="HOURLY"/>
  </r>
  <r>
    <s v="26135"/>
    <n v="26135"/>
    <s v="Medina, Denise S"/>
    <m/>
    <m/>
    <m/>
    <m/>
    <m/>
    <m/>
    <m/>
    <m/>
    <m/>
    <x v="1"/>
    <s v="N"/>
    <n v="438.43999999999994"/>
    <n v="350.75"/>
    <n v="350.76"/>
    <m/>
    <m/>
    <m/>
    <m/>
    <n v="6770"/>
    <s v="Cust Support Assoc-PT"/>
    <s v="Customer Service Organization"/>
    <x v="2"/>
    <s v="1"/>
    <s v="ATM-Amarillo CCC"/>
    <s v="ATM-CSO-Customer Contact Center [1212]"/>
    <s v="1212"/>
    <s v="HOURLY"/>
  </r>
  <r>
    <s v="26136"/>
    <n v="26136"/>
    <s v="Feldkamp, Kaitlin"/>
    <m/>
    <m/>
    <m/>
    <m/>
    <m/>
    <m/>
    <m/>
    <m/>
    <m/>
    <x v="1"/>
    <s v="N"/>
    <n v="791.03999999999985"/>
    <n v="791.03999999999985"/>
    <n v="791.03999999999985"/>
    <m/>
    <m/>
    <m/>
    <m/>
    <n v="6758"/>
    <s v="Revenue Mgmt Coord"/>
    <s v="Customer Service Organization"/>
    <x v="2"/>
    <s v="2"/>
    <s v="ATM-Dal-CSO"/>
    <s v="ATM-Dal-Customer Revenue Management [1228]"/>
    <s v="1228"/>
    <s v="HOURLY"/>
  </r>
  <r>
    <s v="26172"/>
    <n v="26172"/>
    <s v="Garcia, Carlos H"/>
    <m/>
    <m/>
    <m/>
    <m/>
    <m/>
    <m/>
    <m/>
    <m/>
    <m/>
    <x v="1"/>
    <s v="N"/>
    <n v="5063.78"/>
    <n v="3416.2700000000004"/>
    <n v="3416.2600000000011"/>
    <m/>
    <m/>
    <m/>
    <m/>
    <n v="6820"/>
    <s v="Attorney"/>
    <s v="Shared Services"/>
    <x v="0"/>
    <s v="7"/>
    <s v="ATM-Dal-Lincoln III"/>
    <s v="ATM-Dal-Legal [1501]"/>
    <s v="1501"/>
    <s v="PERIOD"/>
  </r>
  <r>
    <s v="26173"/>
    <n v="26173"/>
    <s v="Norman, Deeanna S"/>
    <m/>
    <m/>
    <m/>
    <m/>
    <m/>
    <m/>
    <m/>
    <m/>
    <m/>
    <x v="1"/>
    <s v="N"/>
    <n v="1373.3799999999997"/>
    <n v="1098.69"/>
    <n v="1098.68"/>
    <m/>
    <m/>
    <m/>
    <m/>
    <n v="6785"/>
    <s v="Human Resources Coord"/>
    <s v="Customer Service Organization"/>
    <x v="2"/>
    <s v="3"/>
    <s v="ATM-Dal-CSO"/>
    <s v="ATM-Dal-CSO Human Resources [1224]"/>
    <s v="1224"/>
    <s v="HOURLY"/>
  </r>
  <r>
    <s v="26180"/>
    <n v="26180"/>
    <s v="Ford, Amanda M"/>
    <m/>
    <m/>
    <m/>
    <m/>
    <m/>
    <m/>
    <m/>
    <m/>
    <m/>
    <x v="1"/>
    <s v="N"/>
    <n v="198.89999999999998"/>
    <n v="198.90000000000003"/>
    <n v="198.89999999999998"/>
    <m/>
    <m/>
    <m/>
    <m/>
    <n v="6816"/>
    <s v="Customer Support Associate"/>
    <s v="Customer Service Organization"/>
    <x v="2"/>
    <s v="1"/>
    <s v="ATM-Waco-CCC"/>
    <s v="ATM-CSO-Customer Contact Center [1212]"/>
    <s v="1212"/>
    <s v="HOURLY"/>
  </r>
  <r>
    <s v="26181"/>
    <n v="26181"/>
    <s v="Jett, Jordacha (Dacha)"/>
    <m/>
    <m/>
    <m/>
    <m/>
    <m/>
    <m/>
    <m/>
    <m/>
    <m/>
    <x v="1"/>
    <s v="N"/>
    <n v="500.36000000000013"/>
    <n v="460.52000000000004"/>
    <n v="460.52000000000004"/>
    <m/>
    <m/>
    <m/>
    <m/>
    <n v="6829"/>
    <s v="Customer Support Associate"/>
    <s v="Customer Service Organization"/>
    <x v="2"/>
    <s v="1"/>
    <s v="ATM-Waco-CCC"/>
    <s v="ATM-CSO-Customer Contact Center [1212]"/>
    <s v="1212"/>
    <s v="HOURLY"/>
  </r>
  <r>
    <s v="26183"/>
    <n v="26183"/>
    <s v="Garcia, Stephanie"/>
    <m/>
    <m/>
    <m/>
    <m/>
    <m/>
    <m/>
    <m/>
    <m/>
    <m/>
    <x v="1"/>
    <s v="N"/>
    <n v="718.12"/>
    <n v="718.11"/>
    <n v="718.12"/>
    <m/>
    <m/>
    <m/>
    <m/>
    <n v="6821"/>
    <s v="Customer Support Associate"/>
    <s v="Customer Service Organization"/>
    <x v="2"/>
    <s v="1"/>
    <s v="ATM-Waco-CCC"/>
    <s v="ATM-CSO-Customer Contact Center [1212]"/>
    <s v="1212"/>
    <s v="HOURLY"/>
  </r>
  <r>
    <s v="26184"/>
    <n v="26184"/>
    <s v="Castillo, Vera"/>
    <m/>
    <m/>
    <m/>
    <m/>
    <m/>
    <m/>
    <m/>
    <m/>
    <m/>
    <x v="1"/>
    <s v="N"/>
    <n v="589.77"/>
    <n v="589.77"/>
    <n v="589.77"/>
    <m/>
    <m/>
    <m/>
    <m/>
    <n v="6799"/>
    <s v="Customer Support Associate"/>
    <s v="Customer Service Organization"/>
    <x v="2"/>
    <s v="1"/>
    <s v="ATM-Waco-CCC"/>
    <s v="ATM-CSO-Customer Contact Center [1212]"/>
    <s v="1212"/>
    <s v="HOURLY"/>
  </r>
  <r>
    <s v="26187"/>
    <n v="26187"/>
    <s v="Green, Niechelle M"/>
    <m/>
    <m/>
    <m/>
    <m/>
    <m/>
    <m/>
    <m/>
    <m/>
    <m/>
    <x v="1"/>
    <s v="N"/>
    <n v="1204.5900000000001"/>
    <n v="694.20999999999992"/>
    <n v="694.20999999999992"/>
    <m/>
    <m/>
    <m/>
    <m/>
    <n v="6825"/>
    <s v="Customer Account Supv"/>
    <s v="Customer Service Organization"/>
    <x v="2"/>
    <s v="2"/>
    <s v="ATM-Amarillo CCC"/>
    <s v="ATM-CSO-Customer Contact Center [1212]"/>
    <s v="1212"/>
    <s v="HOURLY"/>
  </r>
  <r>
    <s v="26215"/>
    <n v="26215"/>
    <s v="Cheng, Melissa"/>
    <m/>
    <m/>
    <m/>
    <m/>
    <m/>
    <m/>
    <m/>
    <m/>
    <m/>
    <x v="1"/>
    <s v="N"/>
    <n v="6708.779999999997"/>
    <n v="1789.0099999999998"/>
    <n v="1789.0599999999995"/>
    <m/>
    <m/>
    <m/>
    <m/>
    <n v="6800"/>
    <s v="Sr Benefits &amp; Payroll Acct"/>
    <s v="Shared Services"/>
    <x v="0"/>
    <s v="5"/>
    <s v="ATM-Dal-Lincoln III"/>
    <s v="ATM-Dal-Benefits &amp; Payroll Accounting [1161]"/>
    <s v="1161"/>
    <s v="PERIOD"/>
  </r>
  <r>
    <s v="26217"/>
    <n v="26217"/>
    <s v="Lerma, Jo Anna"/>
    <m/>
    <m/>
    <m/>
    <m/>
    <m/>
    <m/>
    <m/>
    <m/>
    <m/>
    <x v="1"/>
    <s v="N"/>
    <n v="748.54"/>
    <n v="748.54"/>
    <n v="748.54"/>
    <m/>
    <m/>
    <m/>
    <m/>
    <n v="6837"/>
    <s v="Customer Support Associate"/>
    <s v="Customer Service Organization"/>
    <x v="2"/>
    <s v="1"/>
    <s v="ATM-Waco-CCC"/>
    <s v="ATM-CSO-Customer Contact Center [1212]"/>
    <s v="1212"/>
    <s v="HOURLY"/>
  </r>
  <r>
    <s v="26234"/>
    <n v="26234"/>
    <s v="Ortiz, Yazmin M"/>
    <m/>
    <m/>
    <m/>
    <m/>
    <m/>
    <m/>
    <m/>
    <m/>
    <m/>
    <x v="1"/>
    <s v="N"/>
    <n v="1094.19"/>
    <n v="1094.19"/>
    <n v="1094.19"/>
    <m/>
    <m/>
    <m/>
    <m/>
    <n v="6843"/>
    <s v="Dispatcher"/>
    <s v="Customer Service Organization"/>
    <x v="2"/>
    <s v="3"/>
    <s v="ATM-Amarillo CCC"/>
    <s v="ATM-Dal-Dispatch Operations [1215]"/>
    <s v="1215"/>
    <s v="HOURLY"/>
  </r>
  <r>
    <s v="26244"/>
    <n v="26244"/>
    <s v="Alvarado, Nina"/>
    <m/>
    <m/>
    <m/>
    <m/>
    <m/>
    <m/>
    <m/>
    <m/>
    <m/>
    <x v="1"/>
    <s v="N"/>
    <n v="1282.43"/>
    <n v="1282.43"/>
    <n v="1282.43"/>
    <m/>
    <m/>
    <m/>
    <m/>
    <n v="6788"/>
    <s v="Dispatcher"/>
    <s v="Customer Service Organization"/>
    <x v="2"/>
    <s v="3"/>
    <s v="ATM-Plano-CSO"/>
    <s v="ATM-Dal-Dispatch Operations [1215]"/>
    <s v="1215"/>
    <s v="HOURLY"/>
  </r>
  <r>
    <s v="26245"/>
    <n v="26245"/>
    <s v="Graff-Jackson, Melissa"/>
    <m/>
    <m/>
    <m/>
    <m/>
    <m/>
    <m/>
    <m/>
    <m/>
    <m/>
    <x v="1"/>
    <s v="N"/>
    <n v="0"/>
    <n v="0"/>
    <n v="488.96000000000004"/>
    <m/>
    <m/>
    <m/>
    <m/>
    <n v="6823"/>
    <s v="Customer Support Associate"/>
    <s v="Customer Service Organization"/>
    <x v="2"/>
    <s v="1"/>
    <s v="ATM-Waco-CCC"/>
    <s v="ATM-CSO-Customer Contact Center [1212]"/>
    <s v="1212"/>
    <s v="HOURLY"/>
  </r>
  <r>
    <s v="26249"/>
    <n v="26249"/>
    <s v="Delgado, Gerardo"/>
    <m/>
    <m/>
    <m/>
    <m/>
    <m/>
    <m/>
    <m/>
    <m/>
    <m/>
    <x v="1"/>
    <s v="N"/>
    <n v="654.66"/>
    <n v="654.65"/>
    <n v="654.66"/>
    <m/>
    <m/>
    <m/>
    <m/>
    <n v="6807"/>
    <s v="Customer Support Associate"/>
    <s v="Customer Service Organization"/>
    <x v="2"/>
    <s v="1"/>
    <s v="ATM-Amarillo CCC"/>
    <s v="ATM-CSO-Customer Contact Center [1212]"/>
    <s v="1212"/>
    <s v="HOURLY"/>
  </r>
  <r>
    <s v="26269"/>
    <n v="26269"/>
    <s v="Curran, Michael A"/>
    <m/>
    <m/>
    <m/>
    <m/>
    <m/>
    <m/>
    <m/>
    <m/>
    <m/>
    <x v="1"/>
    <s v="N"/>
    <n v="4005.43"/>
    <n v="1602.1599999999999"/>
    <n v="1602.1799999999998"/>
    <m/>
    <m/>
    <m/>
    <m/>
    <n v="6861"/>
    <s v="Gas Controller"/>
    <s v="Shared Services"/>
    <x v="0"/>
    <s v="4"/>
    <s v="ATM-Franklin"/>
    <s v="ATM-Franklin-Gas Control [1835]"/>
    <s v="1835"/>
    <s v="HOURLY"/>
  </r>
  <r>
    <s v="26272"/>
    <n v="26272"/>
    <s v="Allen, Diane J (Dee Dee)"/>
    <m/>
    <m/>
    <m/>
    <m/>
    <m/>
    <m/>
    <m/>
    <m/>
    <m/>
    <x v="1"/>
    <s v="N"/>
    <n v="1773.2000000000005"/>
    <n v="1773.2000000000005"/>
    <n v="1773.2000000000005"/>
    <m/>
    <m/>
    <m/>
    <m/>
    <n v="6855"/>
    <s v="Sr Change Management Specialist"/>
    <s v="Shared Services"/>
    <x v="0"/>
    <s v="5"/>
    <s v="ATM-Dal-Lincoln III"/>
    <s v="ATM-Dal-Customer Program Mgmt [1227]"/>
    <s v="1227"/>
    <s v="PERIOD"/>
  </r>
  <r>
    <s v="26278"/>
    <n v="26278"/>
    <s v="Alalwan, Abeer S"/>
    <m/>
    <m/>
    <m/>
    <m/>
    <m/>
    <m/>
    <m/>
    <m/>
    <m/>
    <x v="1"/>
    <s v="N"/>
    <n v="76.03"/>
    <n v="76.03"/>
    <n v="729.29"/>
    <m/>
    <m/>
    <m/>
    <m/>
    <n v="6854"/>
    <s v="Billing Controls Specialist"/>
    <s v="Customer Service Organization"/>
    <x v="2"/>
    <s v="3"/>
    <s v="ATM-Dal-CSO"/>
    <s v="ATM-Dal-Customer Revenue Management [1228]"/>
    <s v="1228"/>
    <s v="HOURLY"/>
  </r>
  <r>
    <s v="26289"/>
    <n v="26289"/>
    <s v="Renteria, Melissa"/>
    <m/>
    <m/>
    <m/>
    <m/>
    <m/>
    <m/>
    <m/>
    <m/>
    <m/>
    <x v="1"/>
    <s v="N"/>
    <n v="749.13999999999987"/>
    <n v="749.13999999999987"/>
    <n v="749.13999999999987"/>
    <m/>
    <m/>
    <m/>
    <m/>
    <n v="6904"/>
    <s v="Customer Support Associate"/>
    <s v="Customer Service Organization"/>
    <x v="2"/>
    <s v="1"/>
    <s v="ATM-Waco-CCC"/>
    <s v="ATM-CSO-Customer Contact Center [1212]"/>
    <s v="1212"/>
    <s v="HOURLY"/>
  </r>
  <r>
    <s v="26292"/>
    <n v="26292"/>
    <s v="Guerra, Patricia"/>
    <m/>
    <m/>
    <m/>
    <m/>
    <m/>
    <m/>
    <m/>
    <m/>
    <m/>
    <x v="1"/>
    <s v="N"/>
    <n v="3334.66"/>
    <n v="666.93000000000006"/>
    <n v="666.93000000000006"/>
    <m/>
    <m/>
    <m/>
    <m/>
    <n v="6885"/>
    <s v="Customer Support Associate"/>
    <s v="Customer Service Organization"/>
    <x v="2"/>
    <s v="1"/>
    <s v="ATM-Waco-CCC"/>
    <s v="ATM-CSO-Customer Contact Center [1212]"/>
    <s v="1212"/>
    <s v="HOURLY"/>
  </r>
  <r>
    <s v="26307"/>
    <n v="26307"/>
    <s v="Martinez, Javier A"/>
    <m/>
    <m/>
    <m/>
    <m/>
    <m/>
    <m/>
    <m/>
    <m/>
    <m/>
    <x v="1"/>
    <s v="N"/>
    <n v="605.26"/>
    <n v="605.24"/>
    <n v="605.26"/>
    <m/>
    <m/>
    <m/>
    <m/>
    <n v="6894"/>
    <s v="Customer Support Associate"/>
    <s v="Customer Service Organization"/>
    <x v="2"/>
    <s v="1"/>
    <s v="ATM-Amarillo CCC"/>
    <s v="ATM-CSO-Customer Contact Center [1212]"/>
    <s v="1212"/>
    <s v="HOURLY"/>
  </r>
  <r>
    <s v="26308"/>
    <n v="26308"/>
    <s v="Gutierrez, Marcelina (Gina)"/>
    <m/>
    <m/>
    <m/>
    <m/>
    <m/>
    <m/>
    <m/>
    <m/>
    <m/>
    <x v="1"/>
    <s v="N"/>
    <n v="621.88"/>
    <n v="621.86999999999989"/>
    <n v="621.88"/>
    <m/>
    <m/>
    <m/>
    <m/>
    <n v="6886"/>
    <s v="Customer Support Associate"/>
    <s v="Customer Service Organization"/>
    <x v="2"/>
    <s v="1"/>
    <s v="ATM-Amarillo CCC"/>
    <s v="ATM-CSO-Customer Contact Center [1212]"/>
    <s v="1212"/>
    <s v="HOURLY"/>
  </r>
  <r>
    <s v="26310"/>
    <n v="26310"/>
    <s v="Stanton, Taysha"/>
    <m/>
    <m/>
    <m/>
    <m/>
    <m/>
    <m/>
    <m/>
    <m/>
    <m/>
    <x v="1"/>
    <s v="N"/>
    <n v="702.23"/>
    <n v="561.78"/>
    <n v="561.77"/>
    <m/>
    <m/>
    <m/>
    <m/>
    <n v="6908"/>
    <s v="Customer Support Associate"/>
    <s v="Customer Service Organization"/>
    <x v="2"/>
    <s v="1"/>
    <s v="ATM-Amarillo CCC"/>
    <s v="ATM-CSO-Customer Contact Center [1212]"/>
    <s v="1212"/>
    <s v="HOURLY"/>
  </r>
  <r>
    <s v="26311"/>
    <n v="26311"/>
    <s v="Aragon, Melissa C"/>
    <m/>
    <m/>
    <m/>
    <m/>
    <m/>
    <m/>
    <m/>
    <m/>
    <m/>
    <x v="1"/>
    <s v="N"/>
    <n v="630.27"/>
    <n v="630.26"/>
    <n v="630.27"/>
    <m/>
    <m/>
    <m/>
    <m/>
    <n v="6876"/>
    <s v="Customer Support Associate"/>
    <s v="Customer Service Organization"/>
    <x v="2"/>
    <s v="1"/>
    <s v="ATM-Amarillo CCC"/>
    <s v="ATM-CSO-Customer Contact Center [1212]"/>
    <s v="1212"/>
    <s v="HOURLY"/>
  </r>
  <r>
    <s v="26312"/>
    <n v="26312"/>
    <s v="Ritchie, Kimberly M"/>
    <m/>
    <m/>
    <m/>
    <m/>
    <m/>
    <m/>
    <m/>
    <m/>
    <m/>
    <x v="1"/>
    <s v="N"/>
    <n v="590.29000000000008"/>
    <n v="590.28000000000009"/>
    <n v="590.29000000000008"/>
    <m/>
    <m/>
    <m/>
    <m/>
    <n v="6905"/>
    <s v="Customer Support Associate"/>
    <s v="Customer Service Organization"/>
    <x v="2"/>
    <s v="1"/>
    <s v="ATM-Amarillo CCC"/>
    <s v="ATM-CSO-Customer Contact Center [1212]"/>
    <s v="1212"/>
    <s v="HOURLY"/>
  </r>
  <r>
    <s v="26314"/>
    <n v="26314"/>
    <s v="Woodall, Clare"/>
    <m/>
    <m/>
    <m/>
    <m/>
    <m/>
    <m/>
    <m/>
    <m/>
    <m/>
    <x v="1"/>
    <s v="N"/>
    <n v="3139.4800000000005"/>
    <n v="1017.8199999999999"/>
    <n v="1017.8199999999999"/>
    <m/>
    <m/>
    <m/>
    <m/>
    <n v="6912"/>
    <s v="Dispatcher"/>
    <s v="Customer Service Organization"/>
    <x v="2"/>
    <s v="3"/>
    <s v="ATM-Amarillo CCC"/>
    <s v="ATM-Dal-Dispatch Operations [1215]"/>
    <s v="1215"/>
    <s v="HOURLY"/>
  </r>
  <r>
    <s v="26323"/>
    <n v="26323"/>
    <s v="Boykin, Jeffrey A (Jeff)"/>
    <m/>
    <m/>
    <m/>
    <m/>
    <m/>
    <m/>
    <m/>
    <m/>
    <m/>
    <x v="1"/>
    <s v="N"/>
    <n v="4374.670000000001"/>
    <n v="2252.31"/>
    <n v="2252.27"/>
    <m/>
    <m/>
    <m/>
    <m/>
    <n v="6924"/>
    <s v="Sr Applications Developer"/>
    <s v="Shared Services"/>
    <x v="0"/>
    <s v="6"/>
    <s v="ATM-Dallas Lincoln II"/>
    <s v="ATM-Dal-IT E&amp;O Corporate Systems [1135]"/>
    <s v="1135"/>
    <s v="PERIOD"/>
  </r>
  <r>
    <s v="26324"/>
    <n v="26324"/>
    <s v="Yan, Chunyan (Cathy)"/>
    <m/>
    <m/>
    <m/>
    <m/>
    <m/>
    <m/>
    <m/>
    <m/>
    <m/>
    <x v="1"/>
    <s v="N"/>
    <n v="10174.060000000001"/>
    <n v="2034.82"/>
    <n v="2034.76"/>
    <m/>
    <m/>
    <m/>
    <m/>
    <n v="6914"/>
    <s v="Sr Compensation Analyst"/>
    <s v="Shared Services"/>
    <x v="0"/>
    <s v="5"/>
    <s v="ATM-Dal-Lincoln III"/>
    <s v="ATM-Dal-Compensation &amp; HRMS [1416]"/>
    <s v="1416"/>
    <s v="PERIOD"/>
  </r>
  <r>
    <s v="26326"/>
    <n v="26326"/>
    <s v="Ramirez, Elma"/>
    <m/>
    <m/>
    <m/>
    <m/>
    <m/>
    <m/>
    <m/>
    <m/>
    <m/>
    <x v="1"/>
    <s v="N"/>
    <n v="5479.24"/>
    <n v="2435.2199999999998"/>
    <n v="2435.16"/>
    <m/>
    <m/>
    <m/>
    <m/>
    <n v="6902"/>
    <s v="Mgr Health &amp; Welfare"/>
    <s v="Shared Services"/>
    <x v="0"/>
    <s v="6"/>
    <s v="ATM-Dal-Lincoln III"/>
    <s v="ATM-Dal-Benefits [1405]"/>
    <s v="1405"/>
    <s v="PERIOD"/>
  </r>
  <r>
    <s v="26348"/>
    <n v="26348"/>
    <s v="Servigna, Fernando E"/>
    <m/>
    <m/>
    <m/>
    <m/>
    <m/>
    <m/>
    <m/>
    <m/>
    <m/>
    <x v="1"/>
    <s v="N"/>
    <n v="9333.35"/>
    <n v="1777.78"/>
    <n v="1777.75"/>
    <m/>
    <m/>
    <m/>
    <m/>
    <n v="6941"/>
    <s v="Sr Strategic Sourcing Specialist"/>
    <s v="Shared Services"/>
    <x v="0"/>
    <s v="5"/>
    <s v="ATM-Dal-Lincoln III"/>
    <s v="ATM-Dal-Supply Chain [1118]"/>
    <s v="1118"/>
    <s v="PERIOD"/>
  </r>
  <r>
    <s v="26374"/>
    <n v="26374"/>
    <s v="Smith, Darrel R"/>
    <m/>
    <m/>
    <m/>
    <m/>
    <m/>
    <m/>
    <m/>
    <m/>
    <m/>
    <x v="1"/>
    <s v="N"/>
    <n v="1248.4699999999998"/>
    <n v="1248.4699999999998"/>
    <n v="1248.4699999999998"/>
    <m/>
    <m/>
    <m/>
    <m/>
    <n v="6987"/>
    <s v="Sr Construction Operator"/>
    <s v="Kentucky-Mid-States Division"/>
    <x v="3"/>
    <s v="3"/>
    <s v="KMD-Owensboro"/>
    <s v="KMD-Owensboro-C&amp;M/Service [2636]"/>
    <s v="2636"/>
    <s v="HOURLY"/>
  </r>
  <r>
    <s v="26399"/>
    <n v="26399"/>
    <s v="Moon, Barton G (Bart)"/>
    <m/>
    <m/>
    <m/>
    <m/>
    <m/>
    <m/>
    <m/>
    <m/>
    <m/>
    <x v="1"/>
    <s v="N"/>
    <n v="2227.3699999999994"/>
    <n v="1499.5600000000002"/>
    <n v="1499.5900000000004"/>
    <m/>
    <m/>
    <m/>
    <m/>
    <n v="6982"/>
    <s v="Compensation Analyst"/>
    <s v="Shared Services"/>
    <x v="0"/>
    <s v="4"/>
    <s v="ATM-Dal-Lincoln III"/>
    <s v="ATM-Dal-Compensation &amp; HRMS [1416]"/>
    <s v="1416"/>
    <s v="PERIOD"/>
  </r>
  <r>
    <s v="26400"/>
    <n v="26400"/>
    <s v="Heil, Maryann"/>
    <m/>
    <m/>
    <m/>
    <m/>
    <m/>
    <m/>
    <m/>
    <m/>
    <m/>
    <x v="1"/>
    <s v="N"/>
    <n v="2067.08"/>
    <n v="1424.2499999999998"/>
    <n v="1424.2199999999998"/>
    <m/>
    <m/>
    <m/>
    <m/>
    <n v="6975"/>
    <s v="Sr Change Management Specialist"/>
    <s v="Shared Services"/>
    <x v="0"/>
    <s v="5"/>
    <s v="ATM-Dal-Lincoln III"/>
    <s v="ATM-Dal-Customer Program Mgmt [1227]"/>
    <s v="1227"/>
    <s v="PERIOD"/>
  </r>
  <r>
    <s v="26402"/>
    <n v="26402"/>
    <s v="Smith, Tami L"/>
    <m/>
    <m/>
    <m/>
    <m/>
    <m/>
    <m/>
    <m/>
    <m/>
    <m/>
    <x v="1"/>
    <s v="N"/>
    <n v="1201.54"/>
    <n v="1201.53"/>
    <n v="1201.54"/>
    <m/>
    <m/>
    <m/>
    <m/>
    <n v="6956"/>
    <s v="Human Resources Coord"/>
    <s v="Shared Services"/>
    <x v="0"/>
    <s v="3"/>
    <s v="ATM-Dal-Lincoln III"/>
    <s v="ATM-Dal-Employment &amp; Emp Rel [1401]"/>
    <s v="1401"/>
    <s v="HOURLY"/>
  </r>
  <r>
    <s v="26411"/>
    <n v="26411"/>
    <s v="Miles, Luke G"/>
    <m/>
    <m/>
    <m/>
    <m/>
    <m/>
    <m/>
    <m/>
    <m/>
    <m/>
    <x v="1"/>
    <s v="N"/>
    <n v="1356.8999999999996"/>
    <n v="1356.8999999999996"/>
    <n v="1356.8999999999996"/>
    <m/>
    <m/>
    <m/>
    <m/>
    <n v="6953"/>
    <s v="GIS Specialist"/>
    <s v="Kentucky-Mid-States Division"/>
    <x v="3"/>
    <s v="3"/>
    <s v="KMD-Franklin"/>
    <s v="KMD-KY Pipe Replacement [2653]"/>
    <s v="2653"/>
    <s v="HOURLY"/>
  </r>
  <r>
    <s v="26423"/>
    <n v="26423"/>
    <s v="Cornwell, Landon R"/>
    <m/>
    <m/>
    <m/>
    <m/>
    <m/>
    <m/>
    <m/>
    <m/>
    <m/>
    <x v="1"/>
    <s v="N"/>
    <n v="1151.5899999999999"/>
    <n v="767.71999999999991"/>
    <n v="767.71999999999991"/>
    <m/>
    <m/>
    <m/>
    <m/>
    <n v="6968"/>
    <s v="Survey Specialist"/>
    <s v="Kentucky-Mid-States Division"/>
    <x v="3"/>
    <s v="3"/>
    <s v="KMD-Paducah"/>
    <s v="KMD-Paducah - Operations [3351]"/>
    <s v="3351"/>
    <s v="HOURLY"/>
  </r>
  <r>
    <s v="26444"/>
    <n v="26444"/>
    <s v="Young, Trisha E"/>
    <m/>
    <m/>
    <m/>
    <m/>
    <m/>
    <m/>
    <m/>
    <m/>
    <m/>
    <x v="1"/>
    <s v="N"/>
    <n v="11102.260000000004"/>
    <n v="2960.59"/>
    <n v="2960.619999999999"/>
    <m/>
    <m/>
    <m/>
    <m/>
    <n v="7025"/>
    <s v="Mgr Gas Supply Planning"/>
    <s v="Shared Services"/>
    <x v="0"/>
    <s v="7"/>
    <s v="ATM-New Orleans"/>
    <s v="ATM-Regional Supply Planning [1827]"/>
    <s v="1827"/>
    <s v="PERIOD"/>
  </r>
  <r>
    <s v="26494"/>
    <n v="26494"/>
    <s v="Sharma, Prabhat K"/>
    <m/>
    <m/>
    <m/>
    <m/>
    <m/>
    <m/>
    <m/>
    <m/>
    <m/>
    <x v="1"/>
    <s v="N"/>
    <n v="14181.97"/>
    <n v="1890.9300000000003"/>
    <n v="1890.9500000000005"/>
    <m/>
    <m/>
    <m/>
    <m/>
    <n v="7050"/>
    <s v="Applications Developer"/>
    <s v="Shared Services"/>
    <x v="0"/>
    <s v="5"/>
    <s v="ATM-Dallas Lincoln II"/>
    <s v="ATM-Dal-IT E&amp;O Corporate Systems [1135]"/>
    <s v="1135"/>
    <s v="PERIOD"/>
  </r>
  <r>
    <s v="26498"/>
    <n v="26498"/>
    <s v="Palacios, Sergio J"/>
    <m/>
    <m/>
    <m/>
    <m/>
    <m/>
    <m/>
    <m/>
    <m/>
    <m/>
    <x v="1"/>
    <s v="N"/>
    <n v="1147.51"/>
    <n v="1147.46"/>
    <n v="1147.51"/>
    <m/>
    <m/>
    <m/>
    <m/>
    <n v="7012"/>
    <s v="Work Management Planning Analyst"/>
    <s v="Customer Service Organization"/>
    <x v="2"/>
    <s v="4"/>
    <s v="ATM-Dal-CSO"/>
    <s v="ATM-Dal-Dispatch Operations [1215]"/>
    <s v="1215"/>
    <s v="PERIOD"/>
  </r>
  <r>
    <s v="26516"/>
    <n v="26516"/>
    <s v="Hardy, Julie C"/>
    <m/>
    <m/>
    <m/>
    <m/>
    <m/>
    <m/>
    <m/>
    <m/>
    <m/>
    <x v="1"/>
    <s v="N"/>
    <n v="2307.7800000000002"/>
    <n v="2307.7800000000002"/>
    <n v="3136.03"/>
    <m/>
    <m/>
    <m/>
    <m/>
    <n v="7036"/>
    <s v="Mgr BPCM"/>
    <s v="Shared Services"/>
    <x v="0"/>
    <s v="7"/>
    <s v="ATM-Dal-Lincoln III"/>
    <s v="ATM-Dal-Customer Program Mgmt [1227]"/>
    <s v="1227"/>
    <s v="PERIOD"/>
  </r>
  <r>
    <s v="26517"/>
    <n v="26517"/>
    <s v="O'Neal, Amanda"/>
    <m/>
    <m/>
    <m/>
    <m/>
    <m/>
    <m/>
    <m/>
    <m/>
    <m/>
    <x v="1"/>
    <s v="N"/>
    <n v="1107.3700000000001"/>
    <n v="1107.3700000000001"/>
    <n v="1107.3700000000001"/>
    <m/>
    <m/>
    <m/>
    <m/>
    <n v="7047"/>
    <s v="Service Desk Coordinator"/>
    <s v="Shared Services"/>
    <x v="0"/>
    <s v="3"/>
    <s v="ATM-Dallas Lincoln II"/>
    <s v="ATM-Dal-IT Engineering &amp; Operations [1137]"/>
    <s v="1137"/>
    <s v="HOURLY"/>
  </r>
  <r>
    <s v="26518"/>
    <n v="26518"/>
    <s v="Skillestad, Claire L"/>
    <m/>
    <m/>
    <m/>
    <m/>
    <m/>
    <m/>
    <m/>
    <m/>
    <m/>
    <x v="1"/>
    <s v="N"/>
    <n v="1711.9699999999993"/>
    <n v="1231.92"/>
    <n v="1231.8700000000001"/>
    <m/>
    <m/>
    <m/>
    <m/>
    <n v="7051"/>
    <s v="Communications Specialist"/>
    <s v="Shared Services"/>
    <x v="0"/>
    <s v="4"/>
    <s v="ATM-Dal-Lincoln III"/>
    <s v="ATM-Dal-Corporate Communications [1133]"/>
    <s v="1133"/>
    <s v="PERIOD"/>
  </r>
  <r>
    <s v="26531"/>
    <n v="26531"/>
    <s v="Lafrance, Brian"/>
    <m/>
    <m/>
    <m/>
    <m/>
    <m/>
    <m/>
    <m/>
    <m/>
    <m/>
    <x v="1"/>
    <s v="N"/>
    <n v="1499.4199999999998"/>
    <n v="1499.4199999999998"/>
    <n v="1499.4199999999998"/>
    <m/>
    <m/>
    <m/>
    <m/>
    <n v="7043"/>
    <s v="Applications Developer"/>
    <s v="Shared Services"/>
    <x v="0"/>
    <s v="5"/>
    <s v="ATM-Dallas Lincoln II"/>
    <s v="ATM-Dal-IT E&amp;O Corporate Systems [1135]"/>
    <s v="1135"/>
    <s v="PERIOD"/>
  </r>
  <r>
    <s v="26542"/>
    <n v="26542"/>
    <s v="Whitton, Katelyn A"/>
    <m/>
    <m/>
    <m/>
    <m/>
    <m/>
    <m/>
    <m/>
    <m/>
    <m/>
    <x v="1"/>
    <s v="N"/>
    <n v="884.28999999999974"/>
    <n v="884.28999999999974"/>
    <n v="884.28999999999974"/>
    <m/>
    <m/>
    <m/>
    <m/>
    <n v="7054"/>
    <s v="Revenue Mgmt Coord"/>
    <s v="Customer Service Organization"/>
    <x v="2"/>
    <s v="2"/>
    <s v="ATM-Dal-CSO"/>
    <s v="ATM-Dal-Customer Revenue Management [1228]"/>
    <s v="1228"/>
    <s v="HOURLY"/>
  </r>
  <r>
    <s v="26547"/>
    <n v="26547"/>
    <s v="Walker, Kristi"/>
    <m/>
    <m/>
    <m/>
    <m/>
    <m/>
    <m/>
    <m/>
    <m/>
    <m/>
    <x v="1"/>
    <s v="N"/>
    <n v="2926.559999999999"/>
    <n v="1672.3199999999993"/>
    <n v="1672.3199999999993"/>
    <m/>
    <m/>
    <m/>
    <m/>
    <n v="7077"/>
    <s v="Sr Benefits Specialist"/>
    <s v="Shared Services"/>
    <x v="0"/>
    <s v="5"/>
    <s v="ATM-Dal-Lincoln III"/>
    <s v="ATM-Dal-Benefits [1405]"/>
    <s v="1405"/>
    <s v="PERIOD"/>
  </r>
  <r>
    <s v="26560"/>
    <n v="26560"/>
    <s v="Simpson, Debbie L"/>
    <m/>
    <m/>
    <m/>
    <m/>
    <m/>
    <m/>
    <m/>
    <m/>
    <m/>
    <x v="1"/>
    <s v="N"/>
    <n v="1197.6099999999999"/>
    <n v="1197.5899999999999"/>
    <n v="1197.6099999999999"/>
    <m/>
    <m/>
    <m/>
    <m/>
    <n v="7073"/>
    <s v="Executive Receptionist"/>
    <s v="Shared Services"/>
    <x v="0"/>
    <s v="3"/>
    <s v="ATM-Dal-Lincoln III"/>
    <s v="ATM-Dal-Facilities [1407]"/>
    <s v="1407"/>
    <s v="HOURLY"/>
  </r>
  <r>
    <s v="26574"/>
    <n v="26574"/>
    <s v="Utley, Scott E"/>
    <m/>
    <m/>
    <m/>
    <m/>
    <m/>
    <m/>
    <m/>
    <m/>
    <m/>
    <x v="1"/>
    <s v="N"/>
    <n v="979.54"/>
    <n v="979.54"/>
    <n v="979.54"/>
    <m/>
    <m/>
    <m/>
    <m/>
    <n v="7075"/>
    <s v="Revenue Mgmt Coord"/>
    <s v="Customer Service Organization"/>
    <x v="2"/>
    <s v="2"/>
    <s v="ATM-Dal-CSO"/>
    <s v="ATM-Dal-Customer Revenue Management [1228]"/>
    <s v="1228"/>
    <s v="HOURLY"/>
  </r>
  <r>
    <s v="26576"/>
    <n v="26576"/>
    <s v="Bitting, Marcus G"/>
    <m/>
    <m/>
    <m/>
    <m/>
    <m/>
    <m/>
    <m/>
    <m/>
    <m/>
    <x v="1"/>
    <s v="N"/>
    <n v="2401.62"/>
    <n v="2401.6099999999997"/>
    <n v="2401.62"/>
    <m/>
    <m/>
    <m/>
    <m/>
    <n v="7082"/>
    <s v="Mgr State &amp; Local Tax"/>
    <s v="Shared Services"/>
    <x v="0"/>
    <s v="6"/>
    <s v="ATM-Dal-Lincoln III"/>
    <s v="ATM-Dal-Property &amp; Sales Tax [1128]"/>
    <s v="1128"/>
    <s v="PERIOD"/>
  </r>
  <r>
    <s v="26577"/>
    <n v="26577"/>
    <s v="Wells, Raven"/>
    <m/>
    <m/>
    <m/>
    <m/>
    <m/>
    <m/>
    <m/>
    <m/>
    <m/>
    <x v="1"/>
    <s v="N"/>
    <n v="1169.3600000000001"/>
    <n v="1169.3600000000001"/>
    <n v="1169.3600000000001"/>
    <m/>
    <m/>
    <m/>
    <m/>
    <n v="7080"/>
    <s v="Dispatcher"/>
    <s v="Customer Service Organization"/>
    <x v="2"/>
    <s v="3"/>
    <s v="ATM-Plano-CSO"/>
    <s v="ATM-Dal-Dispatch Operations [1215]"/>
    <s v="1215"/>
    <s v="HOURLY"/>
  </r>
  <r>
    <s v="26585"/>
    <n v="26585"/>
    <s v="Johnson, Jalin J"/>
    <m/>
    <m/>
    <m/>
    <m/>
    <m/>
    <m/>
    <m/>
    <m/>
    <m/>
    <x v="1"/>
    <s v="N"/>
    <n v="1468.06"/>
    <n v="838.89"/>
    <n v="838.89"/>
    <m/>
    <m/>
    <m/>
    <m/>
    <n v="7089"/>
    <s v="Dispatcher"/>
    <s v="Customer Service Organization"/>
    <x v="2"/>
    <s v="3"/>
    <s v="ATM-Plano-CSO"/>
    <s v="ATM-Dal-Dispatch Operations [1215]"/>
    <s v="1215"/>
    <s v="HOURLY"/>
  </r>
  <r>
    <s v="26637"/>
    <n v="26637"/>
    <s v="Davis, Austin A"/>
    <m/>
    <m/>
    <m/>
    <m/>
    <m/>
    <m/>
    <m/>
    <m/>
    <m/>
    <x v="1"/>
    <s v="N"/>
    <n v="903.29000000000019"/>
    <n v="903.26000000000022"/>
    <n v="903.29000000000019"/>
    <m/>
    <m/>
    <m/>
    <m/>
    <n v="7086"/>
    <s v="Accounting Coordinator"/>
    <s v="Shared Services"/>
    <x v="0"/>
    <s v="2"/>
    <s v="ATM-Dal-Lincoln III"/>
    <s v="ATM-Dal-General Accounting [1119]"/>
    <s v="1119"/>
    <s v="HOURLY"/>
  </r>
  <r>
    <s v="26668"/>
    <n v="26668"/>
    <s v="Craig, Scott E"/>
    <m/>
    <m/>
    <m/>
    <m/>
    <m/>
    <m/>
    <m/>
    <m/>
    <m/>
    <x v="1"/>
    <s v="N"/>
    <n v="1801.81"/>
    <n v="1497.48"/>
    <n v="1497.47"/>
    <m/>
    <m/>
    <m/>
    <m/>
    <n v="7147"/>
    <s v="Gas Controller"/>
    <s v="Shared Services"/>
    <x v="0"/>
    <s v="4"/>
    <s v="ATM-Franklin"/>
    <s v="ATM-Franklin-Gas Control [1835]"/>
    <s v="1835"/>
    <s v="HOURLY"/>
  </r>
  <r>
    <s v="26715"/>
    <n v="26715"/>
    <s v="Rios, Darlene A"/>
    <m/>
    <m/>
    <m/>
    <m/>
    <m/>
    <m/>
    <m/>
    <m/>
    <m/>
    <x v="1"/>
    <s v="N"/>
    <n v="881"/>
    <n v="881"/>
    <n v="881"/>
    <m/>
    <m/>
    <m/>
    <m/>
    <n v="7129"/>
    <s v="Dispatcher"/>
    <s v="Customer Service Organization"/>
    <x v="2"/>
    <s v="3"/>
    <s v="ATM-Plano-CSO"/>
    <s v="ATM-Dal-Dispatch Operations [1215]"/>
    <s v="1215"/>
    <s v="HOURLY"/>
  </r>
  <r>
    <s v="26736"/>
    <n v="26736"/>
    <s v="Betzen, Phillip B"/>
    <m/>
    <m/>
    <m/>
    <m/>
    <m/>
    <m/>
    <m/>
    <m/>
    <m/>
    <x v="1"/>
    <s v="N"/>
    <n v="2203.9300000000003"/>
    <n v="1878.73"/>
    <n v="1878.76"/>
    <m/>
    <m/>
    <m/>
    <m/>
    <n v="7110"/>
    <s v="Supv Desktop &amp; Helpdesk"/>
    <s v="Shared Services"/>
    <x v="0"/>
    <s v="5"/>
    <s v="ATM-Amarillo CCC"/>
    <s v="ATM-Dal-IT Customer Services Systems [1156]"/>
    <s v="1156"/>
    <s v="PERIOD"/>
  </r>
  <r>
    <s v="26772"/>
    <n v="26772"/>
    <s v="Martinez, Naidelyn"/>
    <m/>
    <m/>
    <m/>
    <m/>
    <m/>
    <m/>
    <m/>
    <m/>
    <m/>
    <x v="1"/>
    <s v="N"/>
    <n v="644.16"/>
    <n v="644.16"/>
    <n v="644.16"/>
    <m/>
    <m/>
    <m/>
    <m/>
    <n v="7157"/>
    <s v="Customer Support Associate"/>
    <s v="Customer Service Organization"/>
    <x v="2"/>
    <s v="1"/>
    <s v="ATM-Amarillo CCC"/>
    <s v="ATM-CSO-Customer Contact Center [1212]"/>
    <s v="1212"/>
    <s v="HOURLY"/>
  </r>
  <r>
    <s v="26773"/>
    <n v="26773"/>
    <s v="Waits, Mark D"/>
    <m/>
    <m/>
    <m/>
    <m/>
    <m/>
    <m/>
    <m/>
    <m/>
    <m/>
    <x v="1"/>
    <s v="N"/>
    <n v="1147.3800000000001"/>
    <n v="1147.3800000000001"/>
    <n v="1147.3800000000001"/>
    <m/>
    <m/>
    <m/>
    <m/>
    <n v="7164"/>
    <s v="Customer Experience Analyst"/>
    <s v="Customer Service Organization"/>
    <x v="2"/>
    <s v="4"/>
    <s v="ATM-Waco-CCC"/>
    <s v="ATM-CSO-Customer Contact Center [1212]"/>
    <s v="1212"/>
    <s v="PERIOD"/>
  </r>
  <r>
    <s v="26782"/>
    <n v="26782"/>
    <s v="Johnson, Megan K"/>
    <m/>
    <m/>
    <m/>
    <m/>
    <m/>
    <m/>
    <m/>
    <m/>
    <m/>
    <x v="1"/>
    <s v="N"/>
    <n v="478.08000000000004"/>
    <n v="382.47"/>
    <n v="382.47"/>
    <m/>
    <m/>
    <m/>
    <m/>
    <n v="7161"/>
    <s v="Dispatcher"/>
    <s v="Customer Service Organization"/>
    <x v="2"/>
    <s v="3"/>
    <s v="ATM-Amarillo CCC"/>
    <s v="ATM-Dal-Dispatch Operations [1215]"/>
    <s v="1215"/>
    <s v="HOURLY"/>
  </r>
  <r>
    <s v="26829"/>
    <n v="26829"/>
    <s v="Torres, Marcela"/>
    <m/>
    <m/>
    <m/>
    <m/>
    <m/>
    <m/>
    <m/>
    <m/>
    <m/>
    <x v="1"/>
    <s v="N"/>
    <n v="560.85"/>
    <n v="560.84"/>
    <n v="560.85"/>
    <m/>
    <m/>
    <m/>
    <m/>
    <n v="7162"/>
    <s v="Cust Support Assoc-PT"/>
    <s v="Customer Service Organization"/>
    <x v="2"/>
    <s v="1"/>
    <s v="ATM-Amarillo CCC"/>
    <s v="ATM-CSO-Customer Contact Center [1212]"/>
    <s v="1212"/>
    <s v="HOURLY"/>
  </r>
  <r>
    <s v="26841"/>
    <n v="26841"/>
    <s v="Chaves, Leslie J"/>
    <m/>
    <m/>
    <m/>
    <m/>
    <m/>
    <m/>
    <m/>
    <m/>
    <m/>
    <x v="1"/>
    <s v="N"/>
    <n v="439.39"/>
    <n v="439.37"/>
    <n v="439.39"/>
    <m/>
    <m/>
    <m/>
    <m/>
    <n v="7178"/>
    <s v="Cust Support Assoc-PT"/>
    <s v="Customer Service Organization"/>
    <x v="2"/>
    <s v="1"/>
    <s v="ATM-Amarillo CCC"/>
    <s v="ATM-CSO-Customer Contact Center [1212]"/>
    <s v="1212"/>
    <s v="HOURLY"/>
  </r>
  <r>
    <s v="26850"/>
    <n v="26850"/>
    <s v="Harris, Ryan C"/>
    <m/>
    <m/>
    <m/>
    <m/>
    <m/>
    <m/>
    <m/>
    <m/>
    <m/>
    <x v="1"/>
    <s v="N"/>
    <n v="1457.1699999999998"/>
    <n v="1165.75"/>
    <n v="1165.7099999999998"/>
    <m/>
    <m/>
    <m/>
    <m/>
    <n v="7187"/>
    <s v="Gas Contract Admin Specialist"/>
    <s v="Shared Services"/>
    <x v="0"/>
    <s v="4"/>
    <s v="ATM-Dallas Lincoln II"/>
    <s v="ATM-Dal-Gas Contract Admin [1823]"/>
    <s v="1823"/>
    <s v="PERIOD"/>
  </r>
  <r>
    <s v="26865"/>
    <n v="26865"/>
    <s v="Denton, Joseph M (Joey)"/>
    <m/>
    <m/>
    <m/>
    <m/>
    <m/>
    <m/>
    <m/>
    <m/>
    <m/>
    <x v="1"/>
    <s v="N"/>
    <n v="1091.22"/>
    <n v="916"/>
    <n v="915.95999999999981"/>
    <m/>
    <m/>
    <m/>
    <m/>
    <n v="7182"/>
    <s v="Records Management Specialist-Archivist"/>
    <s v="Shared Services"/>
    <x v="0"/>
    <s v="3"/>
    <s v="ATM-Dal-Lincoln III"/>
    <s v="ATM-Dal-Central Records [1504]"/>
    <s v="1504"/>
    <s v="HOURLY"/>
  </r>
  <r>
    <s v="26868"/>
    <n v="26868"/>
    <s v="Conway, Taylor N"/>
    <m/>
    <m/>
    <m/>
    <m/>
    <m/>
    <m/>
    <m/>
    <m/>
    <m/>
    <x v="1"/>
    <s v="N"/>
    <n v="1156.6800000000003"/>
    <n v="1156.6700000000003"/>
    <n v="1156.6800000000003"/>
    <m/>
    <m/>
    <m/>
    <m/>
    <n v="7179"/>
    <s v="Dispatcher"/>
    <s v="Customer Service Organization"/>
    <x v="2"/>
    <s v="3"/>
    <s v="ATM-Plano-CSO"/>
    <s v="ATM-Dal-Dispatch Operations [1215]"/>
    <s v="1215"/>
    <s v="HOURLY"/>
  </r>
  <r>
    <s v="26872"/>
    <n v="26872"/>
    <s v="Hunt, Christopher M (Chris)"/>
    <m/>
    <m/>
    <m/>
    <m/>
    <m/>
    <m/>
    <m/>
    <m/>
    <m/>
    <x v="1"/>
    <s v="N"/>
    <n v="2891.5899999999997"/>
    <n v="1445.8000000000002"/>
    <n v="1445.8600000000001"/>
    <m/>
    <m/>
    <m/>
    <m/>
    <n v="7188"/>
    <s v="Gas Supply Representative"/>
    <s v="Shared Services"/>
    <x v="0"/>
    <s v="5"/>
    <s v="ATM-Franklin"/>
    <s v="ATM-Franklin-East Region Gas Supply &amp; Services [1829]"/>
    <s v="1829"/>
    <s v="PERIOD"/>
  </r>
  <r>
    <s v="26878"/>
    <n v="26878"/>
    <s v="Carroll, Ashley D"/>
    <m/>
    <m/>
    <m/>
    <m/>
    <m/>
    <m/>
    <m/>
    <m/>
    <m/>
    <x v="1"/>
    <s v="N"/>
    <n v="612.08999999999992"/>
    <n v="612.07999999999993"/>
    <n v="612.08999999999992"/>
    <m/>
    <m/>
    <m/>
    <m/>
    <n v="7175"/>
    <s v="Customer Support Associate"/>
    <s v="Customer Service Organization"/>
    <x v="2"/>
    <s v="1"/>
    <s v="ATM-Waco-CCC"/>
    <s v="ATM-CSO-Customer Contact Center [1212]"/>
    <s v="1212"/>
    <s v="HOURLY"/>
  </r>
  <r>
    <s v="26880"/>
    <n v="26880"/>
    <s v="Lucero, Mayra"/>
    <m/>
    <m/>
    <m/>
    <m/>
    <m/>
    <m/>
    <m/>
    <m/>
    <m/>
    <x v="1"/>
    <s v="N"/>
    <n v="701.13000000000011"/>
    <n v="701.13000000000011"/>
    <n v="701.13000000000011"/>
    <m/>
    <m/>
    <m/>
    <m/>
    <n v="7193"/>
    <s v="Customer Support Associate"/>
    <s v="Customer Service Organization"/>
    <x v="2"/>
    <s v="1"/>
    <s v="ATM-Waco-CCC"/>
    <s v="ATM-CSO-Customer Contact Center [1212]"/>
    <s v="1212"/>
    <s v="HOURLY"/>
  </r>
  <r>
    <s v="26881"/>
    <n v="26881"/>
    <s v="Owens, Kay C"/>
    <m/>
    <m/>
    <m/>
    <m/>
    <m/>
    <m/>
    <m/>
    <m/>
    <m/>
    <x v="1"/>
    <s v="N"/>
    <n v="585.79999999999995"/>
    <n v="585.79999999999995"/>
    <n v="585.79999999999995"/>
    <m/>
    <m/>
    <m/>
    <m/>
    <n v="7201"/>
    <s v="Customer Support Associate"/>
    <s v="Customer Service Organization"/>
    <x v="2"/>
    <s v="1"/>
    <s v="ATM-Waco-CCC"/>
    <s v="ATM-CSO-Customer Contact Center [1212]"/>
    <s v="1212"/>
    <s v="HOURLY"/>
  </r>
  <r>
    <s v="26882"/>
    <n v="26882"/>
    <s v="Berdecia, Kayla N"/>
    <m/>
    <m/>
    <m/>
    <m/>
    <m/>
    <m/>
    <m/>
    <m/>
    <m/>
    <x v="1"/>
    <s v="N"/>
    <n v="184.43999999999997"/>
    <n v="184.43999999999997"/>
    <n v="737.76999999999987"/>
    <m/>
    <m/>
    <m/>
    <m/>
    <n v="7210"/>
    <s v="Builder Services Specialist"/>
    <s v="Customer Service Organization"/>
    <x v="2"/>
    <s v="2"/>
    <s v="ATM-Waco-CCC"/>
    <s v="ATM-CSO-Customer Contact Center [1212]"/>
    <s v="1212"/>
    <s v="HOURLY"/>
  </r>
  <r>
    <s v="26885"/>
    <n v="26885"/>
    <s v="Rominger, Erica L"/>
    <m/>
    <m/>
    <m/>
    <m/>
    <m/>
    <m/>
    <m/>
    <m/>
    <m/>
    <x v="1"/>
    <s v="N"/>
    <n v="608.61"/>
    <n v="608.59999999999991"/>
    <n v="608.61"/>
    <m/>
    <m/>
    <m/>
    <m/>
    <n v="7209"/>
    <s v="Customer Support Associate"/>
    <s v="Customer Service Organization"/>
    <x v="2"/>
    <s v="1"/>
    <s v="ATM-Amarillo CCC"/>
    <s v="ATM-CSO-Customer Contact Center [1212]"/>
    <s v="1212"/>
    <s v="HOURLY"/>
  </r>
  <r>
    <s v="26887"/>
    <n v="26887"/>
    <s v="Rodriguez, Crystal K"/>
    <m/>
    <m/>
    <m/>
    <m/>
    <m/>
    <m/>
    <m/>
    <m/>
    <m/>
    <x v="1"/>
    <s v="N"/>
    <n v="513.99999999999989"/>
    <n v="513.99999999999989"/>
    <n v="518.9799999999999"/>
    <m/>
    <m/>
    <m/>
    <m/>
    <n v="7208"/>
    <s v="Customer Support Associate"/>
    <s v="Customer Service Organization"/>
    <x v="2"/>
    <s v="1"/>
    <s v="ATM-Amarillo CCC"/>
    <s v="ATM-CSO-Customer Contact Center [1212]"/>
    <s v="1212"/>
    <s v="HOURLY"/>
  </r>
  <r>
    <s v="26888"/>
    <n v="26888"/>
    <s v="Martinez, Emilio S"/>
    <m/>
    <m/>
    <m/>
    <m/>
    <m/>
    <m/>
    <m/>
    <m/>
    <m/>
    <x v="1"/>
    <s v="N"/>
    <n v="295.07"/>
    <n v="295.07"/>
    <n v="295.07"/>
    <m/>
    <m/>
    <m/>
    <m/>
    <n v="7194"/>
    <s v="Customer Support Associate"/>
    <s v="Customer Service Organization"/>
    <x v="2"/>
    <s v="1"/>
    <s v="ATM-Amarillo CCC"/>
    <s v="ATM-CSO-Customer Contact Center [1212]"/>
    <s v="1212"/>
    <s v="HOURLY"/>
  </r>
  <r>
    <s v="26893"/>
    <n v="26893"/>
    <s v="Burton Wilson, Heather A"/>
    <m/>
    <m/>
    <m/>
    <m/>
    <m/>
    <m/>
    <m/>
    <m/>
    <m/>
    <x v="1"/>
    <s v="N"/>
    <n v="598.90000000000009"/>
    <n v="598.90000000000009"/>
    <n v="598.90000000000009"/>
    <m/>
    <m/>
    <m/>
    <m/>
    <n v="7173"/>
    <s v="Customer Support Associate"/>
    <s v="Customer Service Organization"/>
    <x v="2"/>
    <s v="1"/>
    <s v="ATM-Amarillo CCC"/>
    <s v="ATM-CSO-Customer Contact Center [1212]"/>
    <s v="1212"/>
    <s v="HOURLY"/>
  </r>
  <r>
    <s v="26896"/>
    <n v="26896"/>
    <s v="Rodriguez, Angelique M"/>
    <m/>
    <m/>
    <m/>
    <m/>
    <m/>
    <m/>
    <m/>
    <m/>
    <m/>
    <x v="1"/>
    <s v="N"/>
    <n v="556.25999999999988"/>
    <n v="556.24999999999989"/>
    <n v="556.25999999999988"/>
    <m/>
    <m/>
    <m/>
    <m/>
    <n v="7207"/>
    <s v="Customer Support Associate"/>
    <s v="Customer Service Organization"/>
    <x v="2"/>
    <s v="1"/>
    <s v="ATM-Amarillo CCC"/>
    <s v="ATM-CSO-Customer Contact Center [1212]"/>
    <s v="1212"/>
    <s v="HOURLY"/>
  </r>
  <r>
    <s v="26897"/>
    <n v="26897"/>
    <s v="Fuentes, Kayla D"/>
    <m/>
    <m/>
    <m/>
    <m/>
    <m/>
    <m/>
    <m/>
    <m/>
    <m/>
    <x v="1"/>
    <s v="N"/>
    <n v="478.54999999999995"/>
    <n v="478.54999999999995"/>
    <n v="478.54999999999995"/>
    <m/>
    <m/>
    <m/>
    <m/>
    <n v="7184"/>
    <s v="Customer Support Associate"/>
    <s v="Customer Service Organization"/>
    <x v="2"/>
    <s v="1"/>
    <s v="ATM-Amarillo CCC"/>
    <s v="ATM-CSO-Customer Contact Center [1212]"/>
    <s v="1212"/>
    <s v="HOURLY"/>
  </r>
  <r>
    <s v="26900"/>
    <n v="26900"/>
    <s v="Anderson, Stafani C"/>
    <m/>
    <m/>
    <m/>
    <m/>
    <m/>
    <m/>
    <m/>
    <m/>
    <m/>
    <x v="1"/>
    <s v="N"/>
    <n v="439.99"/>
    <n v="439.99"/>
    <n v="453.49"/>
    <m/>
    <m/>
    <m/>
    <m/>
    <n v="7165"/>
    <s v="Customer Support Associate"/>
    <s v="Customer Service Organization"/>
    <x v="2"/>
    <s v="1"/>
    <s v="ATM-Amarillo CCC"/>
    <s v="ATM-CSO-Customer Contact Center [1212]"/>
    <s v="1212"/>
    <s v="HOURLY"/>
  </r>
  <r>
    <s v="26905"/>
    <n v="26905"/>
    <s v="Loadholt, Lasondria D"/>
    <m/>
    <m/>
    <m/>
    <m/>
    <m/>
    <m/>
    <m/>
    <m/>
    <m/>
    <x v="1"/>
    <s v="N"/>
    <n v="618.41000000000008"/>
    <n v="618.40000000000009"/>
    <n v="618.41000000000008"/>
    <m/>
    <m/>
    <m/>
    <m/>
    <n v="7192"/>
    <s v="Customer Support Associate"/>
    <s v="Customer Service Organization"/>
    <x v="2"/>
    <s v="1"/>
    <s v="ATM-Waco-CCC"/>
    <s v="ATM-CSO-Customer Contact Center [1212]"/>
    <s v="1212"/>
    <s v="HOURLY"/>
  </r>
  <r>
    <s v="26932"/>
    <n v="26932"/>
    <s v="Johnson, Alex B."/>
    <m/>
    <m/>
    <m/>
    <m/>
    <m/>
    <m/>
    <m/>
    <m/>
    <m/>
    <x v="1"/>
    <s v="N"/>
    <n v="1036.6299999999999"/>
    <n v="1036.6099999999999"/>
    <n v="1036.6299999999999"/>
    <m/>
    <m/>
    <m/>
    <m/>
    <n v="7189"/>
    <s v="Treasury Specialist"/>
    <s v="Shared Services"/>
    <x v="0"/>
    <s v="3"/>
    <s v="ATM-Dal-Lincoln III"/>
    <s v="ATM-Dal-Treasury [1107]"/>
    <s v="1107"/>
    <s v="HOURLY"/>
  </r>
  <r>
    <s v="26942"/>
    <n v="26942"/>
    <s v="Watley, Chelsey"/>
    <m/>
    <m/>
    <m/>
    <m/>
    <m/>
    <m/>
    <m/>
    <m/>
    <m/>
    <x v="1"/>
    <s v="N"/>
    <n v="1045.03"/>
    <n v="862.65000000000009"/>
    <n v="862.63"/>
    <m/>
    <m/>
    <m/>
    <m/>
    <n v="7220"/>
    <s v="Revenue Mgmt Coord"/>
    <s v="Customer Service Organization"/>
    <x v="2"/>
    <s v="2"/>
    <s v="ATM-Dal-CSO"/>
    <s v="ATM-Dal-Customer Revenue Management [1228]"/>
    <s v="1228"/>
    <s v="HOURLY"/>
  </r>
  <r>
    <s v="26943"/>
    <n v="26943"/>
    <s v="Williams, Toria"/>
    <m/>
    <m/>
    <m/>
    <m/>
    <m/>
    <m/>
    <m/>
    <m/>
    <m/>
    <x v="1"/>
    <s v="N"/>
    <n v="831.32"/>
    <n v="735.89"/>
    <n v="735.89"/>
    <m/>
    <m/>
    <m/>
    <m/>
    <n v="7215"/>
    <s v="Revenue Mgmt Coord"/>
    <s v="Customer Service Organization"/>
    <x v="2"/>
    <s v="2"/>
    <s v="ATM-Dal-CSO"/>
    <s v="ATM-Dal-Customer Revenue Management [1228]"/>
    <s v="1228"/>
    <s v="HOURLY"/>
  </r>
  <r>
    <s v="26947"/>
    <n v="26947"/>
    <s v="Spigelmyer, Brenda"/>
    <m/>
    <m/>
    <m/>
    <m/>
    <m/>
    <m/>
    <m/>
    <m/>
    <m/>
    <x v="1"/>
    <s v="N"/>
    <n v="758.20999999999992"/>
    <n v="758.20999999999992"/>
    <n v="758.20999999999992"/>
    <m/>
    <m/>
    <m/>
    <m/>
    <n v="7196"/>
    <s v="Revenue Mgmt Coord"/>
    <s v="Customer Service Organization"/>
    <x v="2"/>
    <s v="2"/>
    <s v="ATM-Dal-CSO"/>
    <s v="ATM-Dal-Customer Revenue Management [1228]"/>
    <s v="1228"/>
    <s v="HOURLY"/>
  </r>
  <r>
    <s v="26948"/>
    <n v="26948"/>
    <s v="Ortiz, Brianna"/>
    <m/>
    <m/>
    <m/>
    <m/>
    <m/>
    <m/>
    <m/>
    <m/>
    <m/>
    <x v="1"/>
    <s v="N"/>
    <n v="1018.6899999999999"/>
    <n v="864.68999999999994"/>
    <n v="864.66999999999985"/>
    <m/>
    <m/>
    <m/>
    <m/>
    <n v="7200"/>
    <s v="Revenue Mgmt Coord"/>
    <s v="Customer Service Organization"/>
    <x v="2"/>
    <s v="2"/>
    <s v="ATM-Dal-CSO"/>
    <s v="ATM-Dal-Customer Revenue Management [1228]"/>
    <s v="1228"/>
    <s v="HOURLY"/>
  </r>
  <r>
    <s v="26949"/>
    <n v="26949"/>
    <s v="Cardenas, Diana"/>
    <m/>
    <m/>
    <m/>
    <m/>
    <m/>
    <m/>
    <m/>
    <m/>
    <m/>
    <x v="1"/>
    <s v="N"/>
    <n v="2190.2799999999997"/>
    <n v="858.19"/>
    <n v="858.17999999999984"/>
    <m/>
    <m/>
    <m/>
    <m/>
    <n v="7174"/>
    <s v="Revenue Mgmt Coord"/>
    <s v="Customer Service Organization"/>
    <x v="2"/>
    <s v="2"/>
    <s v="ATM-Dal-CSO"/>
    <s v="ATM-Dal-Customer Revenue Management [1228]"/>
    <s v="1228"/>
    <s v="HOURLY"/>
  </r>
  <r>
    <s v="26950"/>
    <n v="26950"/>
    <s v="Grainger, Justin M"/>
    <m/>
    <m/>
    <m/>
    <m/>
    <m/>
    <m/>
    <m/>
    <m/>
    <m/>
    <x v="1"/>
    <s v="N"/>
    <n v="8119.0199999999995"/>
    <n v="2165.08"/>
    <n v="2165.02"/>
    <m/>
    <m/>
    <m/>
    <m/>
    <n v="7233"/>
    <s v="Network Engineer"/>
    <s v="Shared Services"/>
    <x v="0"/>
    <s v="5"/>
    <s v="ATM-Dallas Lincoln II"/>
    <s v="ATM-Dal-IT Engineering &amp; Operations [1137]"/>
    <s v="1137"/>
    <s v="PERIOD"/>
  </r>
  <r>
    <s v="26953"/>
    <n v="26953"/>
    <s v="Buckner, Jennifer"/>
    <m/>
    <m/>
    <m/>
    <m/>
    <m/>
    <m/>
    <m/>
    <m/>
    <m/>
    <x v="1"/>
    <s v="N"/>
    <n v="127.96"/>
    <n v="127.94999999999999"/>
    <n v="127.96"/>
    <m/>
    <m/>
    <m/>
    <m/>
    <n v="7226"/>
    <s v="Customer Support Associate"/>
    <s v="Customer Service Organization"/>
    <x v="2"/>
    <s v="1"/>
    <s v="ATM-Amarillo CCC"/>
    <s v="ATM-CSO-Customer Contact Center [1212]"/>
    <s v="1212"/>
    <s v="HOURLY"/>
  </r>
  <r>
    <s v="26954"/>
    <n v="26954"/>
    <s v="Annen, Paige"/>
    <m/>
    <m/>
    <m/>
    <m/>
    <m/>
    <m/>
    <m/>
    <m/>
    <m/>
    <x v="1"/>
    <s v="N"/>
    <n v="505.15"/>
    <n v="505.14"/>
    <n v="505.15"/>
    <m/>
    <m/>
    <m/>
    <m/>
    <n v="7223"/>
    <s v="Customer Support Associate"/>
    <s v="Customer Service Organization"/>
    <x v="2"/>
    <s v="1"/>
    <s v="ATM-Amarillo CCC"/>
    <s v="ATM-CSO-Customer Contact Center [1212]"/>
    <s v="1212"/>
    <s v="HOURLY"/>
  </r>
  <r>
    <s v="26955"/>
    <n v="26955"/>
    <s v="Cullum, Troy"/>
    <m/>
    <m/>
    <m/>
    <m/>
    <m/>
    <m/>
    <m/>
    <m/>
    <m/>
    <x v="1"/>
    <s v="N"/>
    <n v="490.39999999999992"/>
    <n v="490.39999999999992"/>
    <n v="490.39999999999992"/>
    <m/>
    <m/>
    <m/>
    <m/>
    <n v="7231"/>
    <s v="Customer Support Associate"/>
    <s v="Customer Service Organization"/>
    <x v="2"/>
    <s v="1"/>
    <s v="ATM-Amarillo CCC"/>
    <s v="ATM-CSO-Customer Contact Center [1212]"/>
    <s v="1212"/>
    <s v="HOURLY"/>
  </r>
  <r>
    <s v="26963"/>
    <n v="26963"/>
    <s v="Sanabria, Alexandra"/>
    <m/>
    <m/>
    <m/>
    <m/>
    <m/>
    <m/>
    <m/>
    <m/>
    <m/>
    <x v="1"/>
    <s v="N"/>
    <n v="415.65"/>
    <n v="415.64"/>
    <n v="415.65"/>
    <m/>
    <m/>
    <m/>
    <m/>
    <n v="7245"/>
    <s v="Cust Support Assoc-PT"/>
    <s v="Customer Service Organization"/>
    <x v="2"/>
    <s v="1"/>
    <s v="ATM-Amarillo CCC"/>
    <s v="ATM-CSO-Customer Contact Center [1212]"/>
    <s v="1212"/>
    <s v="HOURLY"/>
  </r>
  <r>
    <s v="26981"/>
    <n v="26981"/>
    <s v="Wessinger, Marcie L"/>
    <m/>
    <m/>
    <m/>
    <m/>
    <m/>
    <m/>
    <m/>
    <m/>
    <m/>
    <x v="1"/>
    <s v="N"/>
    <n v="5469.4900000000007"/>
    <n v="2002.6100000000001"/>
    <n v="2002.5600000000002"/>
    <m/>
    <m/>
    <m/>
    <m/>
    <s v="7271"/>
    <s v="Mgr Finance"/>
    <s v="Kentucky-Mid-States Division"/>
    <x v="1"/>
    <s v="6"/>
    <s v="KMD-Franklin"/>
    <s v="KMD-Cool Springs-Finance [3307]"/>
    <s v="3307"/>
    <s v="PERIOD"/>
  </r>
  <r>
    <s v="26982"/>
    <n v="26982"/>
    <s v="Grimsley, Brian A"/>
    <m/>
    <m/>
    <m/>
    <m/>
    <m/>
    <m/>
    <m/>
    <m/>
    <m/>
    <x v="1"/>
    <s v="N"/>
    <n v="3027.9500000000012"/>
    <n v="1369.1699999999996"/>
    <n v="1369.1599999999994"/>
    <m/>
    <m/>
    <m/>
    <m/>
    <s v="7259"/>
    <s v="Compliance Specialist"/>
    <s v="Shared Services"/>
    <x v="0"/>
    <s v="4"/>
    <s v="ATM-Dal-Lincoln III"/>
    <s v="ATM-Dal-Security &amp; Compliance [1209]"/>
    <s v="1209"/>
    <s v="PERIOD"/>
  </r>
  <r>
    <s v="26986"/>
    <n v="26986"/>
    <s v="Silvas, Laura E"/>
    <m/>
    <m/>
    <m/>
    <m/>
    <m/>
    <m/>
    <m/>
    <m/>
    <m/>
    <x v="1"/>
    <s v="N"/>
    <n v="584.4"/>
    <n v="584.4"/>
    <n v="584.4"/>
    <m/>
    <m/>
    <m/>
    <m/>
    <s v="7269"/>
    <s v="Customer Support Associate"/>
    <s v="Customer Service Organization"/>
    <x v="2"/>
    <s v="1"/>
    <s v="ATM-Waco-CCC"/>
    <s v="ATM-CSO-Customer Contact Center [1212]"/>
    <s v="1212"/>
    <s v="HOURLY"/>
  </r>
  <r>
    <s v="26987"/>
    <n v="26987"/>
    <s v="Kemp, Sharice"/>
    <m/>
    <m/>
    <m/>
    <m/>
    <m/>
    <m/>
    <m/>
    <m/>
    <m/>
    <x v="1"/>
    <s v="N"/>
    <n v="466.49999999999994"/>
    <n v="466.49999999999994"/>
    <n v="466.49999999999994"/>
    <m/>
    <m/>
    <m/>
    <m/>
    <s v="7263"/>
    <s v="Cust Support Assoc-PT"/>
    <s v="Customer Service Organization"/>
    <x v="2"/>
    <s v="1"/>
    <s v="ATM-Waco-CCC"/>
    <s v="ATM-CSO-Customer Contact Center [1212]"/>
    <s v="1212"/>
    <s v="HOURLY"/>
  </r>
  <r>
    <s v="26988"/>
    <n v="26988"/>
    <s v="Dancer, Marie A"/>
    <m/>
    <m/>
    <m/>
    <m/>
    <m/>
    <m/>
    <m/>
    <m/>
    <m/>
    <x v="1"/>
    <s v="N"/>
    <n v="589.47"/>
    <n v="589.47"/>
    <n v="589.47"/>
    <m/>
    <m/>
    <m/>
    <m/>
    <s v="7254"/>
    <s v="Customer Support Associate"/>
    <s v="Customer Service Organization"/>
    <x v="2"/>
    <s v="1"/>
    <s v="ATM-Waco-CCC"/>
    <s v="ATM-CSO-Customer Contact Center [1212]"/>
    <s v="1212"/>
    <s v="HOURLY"/>
  </r>
  <r>
    <s v="26991"/>
    <n v="26991"/>
    <s v="Drake, Lisa G"/>
    <m/>
    <m/>
    <m/>
    <m/>
    <m/>
    <m/>
    <m/>
    <m/>
    <m/>
    <x v="1"/>
    <s v="N"/>
    <n v="572.46"/>
    <n v="572.46000000000015"/>
    <n v="572.46"/>
    <m/>
    <m/>
    <m/>
    <m/>
    <s v="7255"/>
    <s v="Customer Support Associate"/>
    <s v="Customer Service Organization"/>
    <x v="2"/>
    <s v="1"/>
    <s v="ATM-Waco-CCC"/>
    <s v="ATM-CSO-Customer Contact Center [1212]"/>
    <s v="1212"/>
    <s v="HOURLY"/>
  </r>
  <r>
    <s v="26992"/>
    <n v="26992"/>
    <s v="Melancon, Stephen"/>
    <m/>
    <m/>
    <m/>
    <m/>
    <m/>
    <m/>
    <m/>
    <m/>
    <m/>
    <x v="1"/>
    <s v="N"/>
    <n v="704.17999999999984"/>
    <n v="704.17999999999984"/>
    <n v="704.17999999999984"/>
    <m/>
    <m/>
    <m/>
    <m/>
    <s v="7264"/>
    <s v="Sr Customer Support Associate"/>
    <s v="Customer Service Organization"/>
    <x v="2"/>
    <s v="2"/>
    <s v="ATM-Waco-CCC"/>
    <s v="ATM-CSO-Customer Contact Center [1212]"/>
    <s v="1212"/>
    <s v="HOURLY"/>
  </r>
  <r>
    <s v="26998"/>
    <n v="26998"/>
    <s v="Cox, Matthew T"/>
    <m/>
    <m/>
    <m/>
    <m/>
    <m/>
    <m/>
    <m/>
    <m/>
    <m/>
    <x v="1"/>
    <s v="N"/>
    <n v="920.76999999999987"/>
    <n v="849.51999999999987"/>
    <n v="849.50999999999988"/>
    <m/>
    <m/>
    <m/>
    <m/>
    <s v="7252"/>
    <s v="Construction Operator 1"/>
    <s v="Kentucky-Mid-States Division"/>
    <x v="3"/>
    <s v="1"/>
    <s v="KMD-Shelbyville KY"/>
    <s v="KMD-Shelbyville KY-C&amp;M/Service [2739]"/>
    <s v="2739"/>
    <s v="HOURLY"/>
  </r>
  <r>
    <s v="27000"/>
    <n v="27000"/>
    <s v="Harris, Sean M"/>
    <m/>
    <m/>
    <m/>
    <m/>
    <m/>
    <m/>
    <m/>
    <m/>
    <m/>
    <x v="1"/>
    <s v="N"/>
    <n v="1798.5600000000002"/>
    <n v="1211.3699999999999"/>
    <n v="1211.3700000000001"/>
    <m/>
    <m/>
    <m/>
    <m/>
    <s v="7261"/>
    <s v="Energy Assistance Spec"/>
    <s v="Shared Services"/>
    <x v="0"/>
    <s v="3"/>
    <s v="ATM-Dal-Lincoln III"/>
    <s v="ATM-Dal-Energy Assistance [1508]"/>
    <s v="1508"/>
    <s v="HOURLY"/>
  </r>
  <r>
    <s v="27004"/>
    <n v="27004"/>
    <s v="Garcia, Laura Y"/>
    <m/>
    <m/>
    <m/>
    <m/>
    <m/>
    <m/>
    <m/>
    <m/>
    <m/>
    <x v="1"/>
    <s v="N"/>
    <n v="1737.0500000000002"/>
    <n v="1158.04"/>
    <n v="1158.03"/>
    <m/>
    <m/>
    <m/>
    <m/>
    <s v="7279"/>
    <s v="Dispatcher"/>
    <s v="Customer Service Organization"/>
    <x v="2"/>
    <s v="3"/>
    <s v="ATM-Amarillo CCC"/>
    <s v="ATM-Dal-Dispatch Operations [1215]"/>
    <s v="1215"/>
    <s v="HOURLY"/>
  </r>
  <r>
    <s v="27010"/>
    <n v="27010"/>
    <s v="Gray, Michelle L"/>
    <m/>
    <m/>
    <m/>
    <m/>
    <m/>
    <m/>
    <m/>
    <m/>
    <m/>
    <x v="1"/>
    <s v="N"/>
    <n v="1642.7700000000002"/>
    <n v="1108.0800000000002"/>
    <n v="1108.07"/>
    <m/>
    <m/>
    <m/>
    <m/>
    <s v="7280"/>
    <s v="Human Resources Coord"/>
    <s v="Customer Service Organization"/>
    <x v="2"/>
    <s v="3"/>
    <s v="ATM-Amarillo CCC"/>
    <s v="ATM-Dal-CSO Human Resources [1224]"/>
    <s v="1224"/>
    <s v="HOURLY"/>
  </r>
  <r>
    <s v="27014"/>
    <n v="27014"/>
    <s v="Hobbs, Kara M"/>
    <m/>
    <m/>
    <m/>
    <m/>
    <m/>
    <m/>
    <m/>
    <m/>
    <m/>
    <x v="1"/>
    <s v="N"/>
    <n v="1498.22"/>
    <n v="1010.8000000000001"/>
    <n v="1010.7800000000001"/>
    <m/>
    <m/>
    <m/>
    <m/>
    <s v="7282"/>
    <s v="Dispatcher"/>
    <s v="Customer Service Organization"/>
    <x v="2"/>
    <s v="3"/>
    <s v="ATM-Plano-CSO"/>
    <s v="ATM-Dal-Dispatch Operations [1215]"/>
    <s v="1215"/>
    <s v="HOURLY"/>
  </r>
  <r>
    <s v="27020"/>
    <n v="27020"/>
    <s v="Sharp, Christopher D"/>
    <m/>
    <m/>
    <m/>
    <m/>
    <m/>
    <m/>
    <m/>
    <m/>
    <m/>
    <x v="1"/>
    <s v="N"/>
    <n v="1847.5500000000004"/>
    <n v="1231.71"/>
    <n v="1231.7300000000002"/>
    <m/>
    <m/>
    <m/>
    <m/>
    <n v="7301"/>
    <s v="Service Desk Coordinator"/>
    <s v="Shared Services"/>
    <x v="0"/>
    <s v="3"/>
    <s v="ATM-Dallas Lincoln II"/>
    <s v="ATM-Dal-IT Engineering &amp; Operations [1137]"/>
    <s v="1137"/>
    <s v="HOURLY"/>
  </r>
  <r>
    <s v="27039"/>
    <n v="27039"/>
    <s v="Stefanou, Cheryl"/>
    <m/>
    <m/>
    <m/>
    <m/>
    <m/>
    <m/>
    <m/>
    <m/>
    <m/>
    <x v="1"/>
    <s v="N"/>
    <n v="4593.9400000000005"/>
    <n v="971.79000000000019"/>
    <n v="971.74000000000024"/>
    <m/>
    <m/>
    <m/>
    <m/>
    <n v="7319"/>
    <s v="Fleet Services Analyst"/>
    <s v="Shared Services"/>
    <x v="0"/>
    <s v="4"/>
    <s v="ATM-Dal-Lincoln III"/>
    <s v="ATM-Dal-Fleet Management [1913]"/>
    <s v="1913"/>
    <s v="PERIOD"/>
  </r>
  <r>
    <s v="27049"/>
    <n v="27049"/>
    <s v="Harris, Stephen (Steve)"/>
    <m/>
    <m/>
    <m/>
    <m/>
    <m/>
    <m/>
    <m/>
    <m/>
    <m/>
    <x v="1"/>
    <s v="N"/>
    <n v="1527.63"/>
    <n v="1057.55"/>
    <n v="1057.5900000000001"/>
    <m/>
    <m/>
    <m/>
    <m/>
    <n v="7313"/>
    <s v="Sr State &amp; Local Tax Acct"/>
    <s v="Shared Services"/>
    <x v="0"/>
    <s v="5"/>
    <s v="ATM-Dal-Lincoln III"/>
    <s v="ATM-Dal-Property &amp; Sales Tax [1128]"/>
    <s v="1128"/>
    <s v="PERIOD"/>
  </r>
  <r>
    <s v="27054"/>
    <n v="27054"/>
    <s v="Price, Norma G"/>
    <m/>
    <m/>
    <m/>
    <m/>
    <m/>
    <m/>
    <m/>
    <m/>
    <m/>
    <x v="1"/>
    <s v="N"/>
    <n v="684.2"/>
    <n v="422.98"/>
    <n v="422.98"/>
    <m/>
    <m/>
    <m/>
    <m/>
    <n v="7347"/>
    <s v="Customer Support Associate"/>
    <s v="Customer Service Organization"/>
    <x v="2"/>
    <s v="1"/>
    <s v="ATM-Waco-CCC"/>
    <s v="ATM-CSO-Customer Contact Center [1212]"/>
    <s v="1212"/>
    <s v="HOURLY"/>
  </r>
  <r>
    <s v="27057"/>
    <n v="27057"/>
    <s v="Christian, Casey"/>
    <m/>
    <m/>
    <m/>
    <m/>
    <m/>
    <m/>
    <m/>
    <m/>
    <m/>
    <x v="1"/>
    <s v="N"/>
    <n v="417.21999999999997"/>
    <n v="201.57999999999998"/>
    <n v="206.09"/>
    <m/>
    <m/>
    <m/>
    <m/>
    <n v="7330"/>
    <s v="Customer Support Associate"/>
    <s v="Customer Service Organization"/>
    <x v="2"/>
    <s v="1"/>
    <s v="ATM-Waco-CCC"/>
    <s v="ATM-CSO-Customer Contact Center [1212]"/>
    <s v="1212"/>
    <s v="HOURLY"/>
  </r>
  <r>
    <s v="27058"/>
    <n v="27058"/>
    <s v="Aguilar, Yuri E"/>
    <m/>
    <m/>
    <m/>
    <m/>
    <m/>
    <m/>
    <m/>
    <m/>
    <m/>
    <x v="1"/>
    <s v="N"/>
    <n v="281.02"/>
    <n v="100.87"/>
    <n v="403.48"/>
    <m/>
    <m/>
    <m/>
    <m/>
    <n v="7322"/>
    <s v="Customer Support Associate"/>
    <s v="Customer Service Organization"/>
    <x v="2"/>
    <s v="1"/>
    <s v="ATM-Waco-CCC"/>
    <s v="ATM-CSO-Customer Contact Center [1212]"/>
    <s v="1212"/>
    <s v="HOURLY"/>
  </r>
  <r>
    <s v="27059"/>
    <n v="27059"/>
    <s v="Altschul, Michelle A"/>
    <m/>
    <m/>
    <m/>
    <m/>
    <m/>
    <m/>
    <m/>
    <m/>
    <m/>
    <x v="1"/>
    <s v="N"/>
    <n v="1583.75"/>
    <n v="401.49999999999994"/>
    <n v="401.49999999999994"/>
    <m/>
    <m/>
    <m/>
    <m/>
    <n v="7344"/>
    <s v="Customer Support Associate"/>
    <s v="Customer Service Organization"/>
    <x v="2"/>
    <s v="1"/>
    <s v="ATM-Waco-CCC"/>
    <s v="ATM-CSO-Customer Contact Center [1212]"/>
    <s v="1212"/>
    <s v="HOURLY"/>
  </r>
  <r>
    <s v="27060"/>
    <n v="27060"/>
    <s v="Genest, Jameson R (Jamie)"/>
    <m/>
    <m/>
    <m/>
    <m/>
    <m/>
    <m/>
    <m/>
    <m/>
    <m/>
    <x v="1"/>
    <s v="N"/>
    <n v="620.99"/>
    <n v="384.67"/>
    <n v="384.67"/>
    <m/>
    <m/>
    <m/>
    <m/>
    <n v="7337"/>
    <s v="Customer Support Associate"/>
    <s v="Customer Service Organization"/>
    <x v="2"/>
    <s v="1"/>
    <s v="ATM-Waco-CCC"/>
    <s v="ATM-CSO-Customer Contact Center [1212]"/>
    <s v="1212"/>
    <s v="HOURLY"/>
  </r>
  <r>
    <s v="27061"/>
    <n v="27061"/>
    <s v="Davis, Gena C"/>
    <m/>
    <m/>
    <m/>
    <m/>
    <m/>
    <m/>
    <m/>
    <m/>
    <m/>
    <x v="1"/>
    <s v="N"/>
    <n v="399.35"/>
    <n v="182.42000000000002"/>
    <n v="182.43"/>
    <m/>
    <m/>
    <m/>
    <m/>
    <n v="7332"/>
    <s v="Customer Support Associate"/>
    <s v="Customer Service Organization"/>
    <x v="2"/>
    <s v="1"/>
    <s v="ATM-Waco-CCC"/>
    <s v="ATM-CSO-Customer Contact Center [1212]"/>
    <s v="1212"/>
    <s v="HOURLY"/>
  </r>
  <r>
    <s v="27062"/>
    <n v="27062"/>
    <s v="Snider, Meghan J"/>
    <m/>
    <m/>
    <m/>
    <m/>
    <m/>
    <m/>
    <m/>
    <m/>
    <m/>
    <x v="1"/>
    <s v="N"/>
    <n v="595.92000000000007"/>
    <n v="366.16999999999996"/>
    <n v="366.17999999999995"/>
    <m/>
    <m/>
    <m/>
    <m/>
    <n v="7352"/>
    <s v="Customer Support Associate"/>
    <s v="Customer Service Organization"/>
    <x v="2"/>
    <s v="1"/>
    <s v="ATM-Amarillo CCC"/>
    <s v="ATM-CSO-Customer Contact Center [1212]"/>
    <s v="1212"/>
    <s v="HOURLY"/>
  </r>
  <r>
    <s v="27064"/>
    <n v="27064"/>
    <s v="Myers, Lynzie D"/>
    <m/>
    <m/>
    <m/>
    <m/>
    <m/>
    <m/>
    <m/>
    <m/>
    <m/>
    <x v="1"/>
    <s v="N"/>
    <n v="313.32999999999993"/>
    <n v="181.24"/>
    <n v="181.24"/>
    <m/>
    <m/>
    <m/>
    <m/>
    <n v="7343"/>
    <s v="Cust Support Assoc-PT"/>
    <s v="Customer Service Organization"/>
    <x v="2"/>
    <s v="1"/>
    <s v="ATM-Amarillo CCC"/>
    <s v="ATM-CSO-Customer Contact Center [1212]"/>
    <s v="1212"/>
    <s v="HOURLY"/>
  </r>
  <r>
    <s v="27065"/>
    <n v="27065"/>
    <s v="Leonard, Deanna M"/>
    <m/>
    <m/>
    <m/>
    <m/>
    <m/>
    <m/>
    <m/>
    <m/>
    <m/>
    <x v="1"/>
    <s v="N"/>
    <n v="412.51"/>
    <n v="189.24"/>
    <n v="189.25"/>
    <m/>
    <m/>
    <m/>
    <m/>
    <n v="7340"/>
    <s v="Customer Support Associate"/>
    <s v="Customer Service Organization"/>
    <x v="2"/>
    <s v="1"/>
    <s v="ATM-Amarillo CCC"/>
    <s v="ATM-CSO-Customer Contact Center [1212]"/>
    <s v="1212"/>
    <s v="HOURLY"/>
  </r>
  <r>
    <s v="27066"/>
    <n v="27066"/>
    <s v="Torres, Gilberto"/>
    <m/>
    <m/>
    <m/>
    <m/>
    <m/>
    <m/>
    <m/>
    <m/>
    <m/>
    <x v="1"/>
    <s v="N"/>
    <n v="623.06000000000006"/>
    <n v="382.78000000000009"/>
    <n v="382.78000000000009"/>
    <m/>
    <m/>
    <m/>
    <m/>
    <n v="7355"/>
    <s v="Customer Support Associate"/>
    <s v="Customer Service Organization"/>
    <x v="2"/>
    <s v="1"/>
    <s v="ATM-Amarillo CCC"/>
    <s v="ATM-CSO-Customer Contact Center [1212]"/>
    <s v="1212"/>
    <s v="HOURLY"/>
  </r>
  <r>
    <s v="27067"/>
    <n v="27067"/>
    <s v="Garcia, Gabriel"/>
    <m/>
    <m/>
    <m/>
    <m/>
    <m/>
    <m/>
    <m/>
    <m/>
    <m/>
    <x v="1"/>
    <s v="N"/>
    <n v="643.61"/>
    <n v="420.85999999999996"/>
    <n v="420.85999999999996"/>
    <m/>
    <m/>
    <m/>
    <m/>
    <n v="7335"/>
    <s v="Customer Support Associate"/>
    <s v="Customer Service Organization"/>
    <x v="2"/>
    <s v="1"/>
    <s v="ATM-Amarillo CCC"/>
    <s v="ATM-CSO-Customer Contact Center [1212]"/>
    <s v="1212"/>
    <s v="HOURLY"/>
  </r>
  <r>
    <s v="27068"/>
    <n v="27068"/>
    <s v="Naranjo, Sara C"/>
    <m/>
    <m/>
    <m/>
    <m/>
    <m/>
    <m/>
    <m/>
    <m/>
    <m/>
    <x v="1"/>
    <s v="N"/>
    <n v="551.12"/>
    <n v="334.1"/>
    <n v="336.64000000000004"/>
    <m/>
    <m/>
    <m/>
    <m/>
    <n v="7348"/>
    <s v="Customer Support Associate"/>
    <s v="Customer Service Organization"/>
    <x v="2"/>
    <s v="1"/>
    <s v="ATM-Amarillo CCC"/>
    <s v="ATM-CSO-Customer Contact Center [1212]"/>
    <s v="1212"/>
    <s v="HOURLY"/>
  </r>
  <r>
    <s v="27070"/>
    <n v="27070"/>
    <s v="Sanchez, Jenifer D"/>
    <m/>
    <m/>
    <m/>
    <m/>
    <m/>
    <m/>
    <m/>
    <m/>
    <m/>
    <x v="1"/>
    <s v="N"/>
    <n v="637.54000000000008"/>
    <n v="381.39"/>
    <n v="381.39"/>
    <m/>
    <m/>
    <m/>
    <m/>
    <n v="7350"/>
    <s v="Customer Support Associate"/>
    <s v="Customer Service Organization"/>
    <x v="2"/>
    <s v="1"/>
    <s v="ATM-Waco-CCC"/>
    <s v="ATM-CSO-Customer Contact Center [1212]"/>
    <s v="1212"/>
    <s v="HOURLY"/>
  </r>
  <r>
    <s v="27071"/>
    <n v="27071"/>
    <s v="Garcia, Linda R"/>
    <m/>
    <m/>
    <m/>
    <m/>
    <m/>
    <m/>
    <m/>
    <m/>
    <m/>
    <x v="1"/>
    <s v="N"/>
    <n v="661.81"/>
    <n v="402.11"/>
    <n v="402.11"/>
    <m/>
    <m/>
    <m/>
    <m/>
    <n v="7336"/>
    <s v="Customer Support Associate"/>
    <s v="Customer Service Organization"/>
    <x v="2"/>
    <s v="1"/>
    <s v="ATM-Amarillo CCC"/>
    <s v="ATM-CSO-Customer Contact Center [1212]"/>
    <s v="1212"/>
    <s v="HOURLY"/>
  </r>
  <r>
    <s v="27076"/>
    <n v="27076"/>
    <s v="Persson, Matthew M (Matt)"/>
    <m/>
    <m/>
    <m/>
    <m/>
    <m/>
    <m/>
    <m/>
    <m/>
    <m/>
    <x v="1"/>
    <s v="N"/>
    <n v="1400.08"/>
    <n v="890.81000000000006"/>
    <n v="890.81000000000006"/>
    <m/>
    <m/>
    <m/>
    <m/>
    <n v="7346"/>
    <s v="Sr Construction Operator"/>
    <s v="Kentucky-Mid-States Division"/>
    <x v="3"/>
    <s v="3"/>
    <s v="KMD-Paducah"/>
    <s v="KMD-Paducah-C&amp;M/Service [2637]"/>
    <s v="2637"/>
    <s v="HOURLY"/>
  </r>
  <r>
    <s v="27077"/>
    <n v="27077"/>
    <s v="Tribett, Andre L"/>
    <m/>
    <m/>
    <m/>
    <m/>
    <m/>
    <m/>
    <m/>
    <m/>
    <m/>
    <x v="1"/>
    <s v="N"/>
    <n v="1727.46"/>
    <n v="1130.95"/>
    <n v="1130.95"/>
    <m/>
    <m/>
    <m/>
    <m/>
    <n v="7356"/>
    <s v="Desktop Support Technician"/>
    <s v="Shared Services"/>
    <x v="0"/>
    <s v="4"/>
    <s v="ATM-Dallas Lincoln II"/>
    <s v="ATM-Dal-IT Engineering &amp; Operations [1137]"/>
    <s v="1137"/>
    <s v="HOURLY"/>
  </r>
  <r>
    <s v="27082"/>
    <n v="27082"/>
    <s v="Davis, Kelley J"/>
    <m/>
    <m/>
    <m/>
    <m/>
    <m/>
    <m/>
    <m/>
    <m/>
    <m/>
    <x v="1"/>
    <s v="N"/>
    <n v="1608.3200000000002"/>
    <n v="553.96"/>
    <n v="553.96"/>
    <m/>
    <m/>
    <m/>
    <m/>
    <n v="7359"/>
    <s v="Executive Assistant"/>
    <s v="Shared Services"/>
    <x v="0"/>
    <s v="3"/>
    <s v="ATM-Plano Training Center"/>
    <s v="ATM-Dal-Technical Training [1159]"/>
    <s v="1159"/>
    <s v="HOURLY"/>
  </r>
  <r>
    <s v="27087"/>
    <n v="27087"/>
    <s v="Thigpen, Jack W"/>
    <m/>
    <m/>
    <m/>
    <m/>
    <m/>
    <m/>
    <m/>
    <m/>
    <m/>
    <x v="1"/>
    <s v="N"/>
    <n v="1237.8600000000001"/>
    <n v="666.5100000000001"/>
    <n v="666.54000000000008"/>
    <m/>
    <m/>
    <m/>
    <m/>
    <n v="7382"/>
    <s v="Credit Analyst"/>
    <s v="Shared Services"/>
    <x v="0"/>
    <s v="3"/>
    <s v="ATM-Dal-Lincoln III"/>
    <s v="ATM-Dal-Treasury [1107]"/>
    <s v="1107"/>
    <s v="PERIOD"/>
  </r>
  <r>
    <s v="27089"/>
    <n v="27089"/>
    <s v="Erves, William A (Will)"/>
    <m/>
    <m/>
    <m/>
    <m/>
    <m/>
    <m/>
    <m/>
    <m/>
    <m/>
    <x v="1"/>
    <s v="N"/>
    <n v="1053.08"/>
    <n v="440.57999999999993"/>
    <n v="440.57999999999993"/>
    <m/>
    <m/>
    <m/>
    <m/>
    <n v="7363"/>
    <s v="Dispatcher"/>
    <s v="Customer Service Organization"/>
    <x v="2"/>
    <s v="3"/>
    <s v="ATM-Plano-CSO"/>
    <s v="ATM-Dal-Dispatch Operations [1215]"/>
    <s v="1215"/>
    <s v="HOURLY"/>
  </r>
  <r>
    <s v="27090"/>
    <n v="27090"/>
    <s v="Davis, Vickie R"/>
    <m/>
    <m/>
    <m/>
    <m/>
    <m/>
    <m/>
    <m/>
    <m/>
    <m/>
    <x v="1"/>
    <s v="N"/>
    <n v="12423.37"/>
    <n v="702.65000000000009"/>
    <n v="702.67000000000007"/>
    <m/>
    <m/>
    <m/>
    <m/>
    <n v="7360"/>
    <s v="Income Tax Accountant"/>
    <s v="Shared Services"/>
    <x v="0"/>
    <s v="4"/>
    <s v="ATM-Dal-Lincoln III"/>
    <s v="ATM-Dal-Income Tax [1129]"/>
    <s v="1129"/>
    <s v="PERIOD"/>
  </r>
  <r>
    <s v="27091"/>
    <n v="27091"/>
    <s v="Stanley, Tonya A"/>
    <m/>
    <m/>
    <m/>
    <m/>
    <m/>
    <m/>
    <m/>
    <m/>
    <m/>
    <x v="1"/>
    <s v="N"/>
    <n v="978.40999999999985"/>
    <n v="523.44000000000005"/>
    <n v="523.44000000000005"/>
    <m/>
    <m/>
    <m/>
    <m/>
    <n v="7379"/>
    <s v="Revenue Mgmt Coord"/>
    <s v="Customer Service Organization"/>
    <x v="2"/>
    <s v="2"/>
    <s v="ATM-Dal-CSO"/>
    <s v="ATM-Dal-Customer Revenue Management [1228]"/>
    <s v="1228"/>
    <s v="HOURLY"/>
  </r>
  <r>
    <s v="27101"/>
    <n v="27101"/>
    <s v="Taylor, Jeremy"/>
    <m/>
    <m/>
    <m/>
    <m/>
    <m/>
    <m/>
    <m/>
    <m/>
    <m/>
    <x v="1"/>
    <s v="N"/>
    <n v="1259.83"/>
    <n v="581.45999999999992"/>
    <n v="581.45999999999992"/>
    <m/>
    <m/>
    <m/>
    <m/>
    <n v="7381"/>
    <s v="Talent Acquisition Specialist"/>
    <s v="Shared Services"/>
    <x v="0"/>
    <s v="4"/>
    <s v="ATM-Dal-Lincoln III"/>
    <s v="ATM-Dal-Employment &amp; Emp Rel [1401]"/>
    <s v="1401"/>
    <s v="PERIOD"/>
  </r>
  <r>
    <s v="27111"/>
    <n v="27111"/>
    <s v="Baker, Clayton B"/>
    <m/>
    <m/>
    <m/>
    <m/>
    <m/>
    <m/>
    <m/>
    <m/>
    <m/>
    <x v="1"/>
    <s v="N"/>
    <n v="737.09"/>
    <n v="299.54999999999995"/>
    <n v="299.55999999999995"/>
    <m/>
    <m/>
    <m/>
    <m/>
    <n v="7357"/>
    <s v="Meter Reader 2"/>
    <s v="Kentucky-Mid-States Division"/>
    <x v="3"/>
    <s v="1"/>
    <s v="KMD-Paducah"/>
    <s v="KMD-Paducah-C&amp;M/Service [2637]"/>
    <s v="2637"/>
    <s v="HOURLY"/>
  </r>
  <r>
    <s v="27112"/>
    <n v="27112"/>
    <s v="Williams, Gavin J"/>
    <m/>
    <m/>
    <m/>
    <m/>
    <m/>
    <m/>
    <m/>
    <m/>
    <m/>
    <x v="1"/>
    <s v="N"/>
    <n v="778.36"/>
    <n v="298"/>
    <n v="298"/>
    <m/>
    <m/>
    <m/>
    <m/>
    <n v="7383"/>
    <s v="Construction Operator 1"/>
    <s v="Kentucky-Mid-States Division"/>
    <x v="3"/>
    <s v="1"/>
    <s v="KMD-Paducah"/>
    <s v="KMD-Paducah-C&amp;M/Service [2637]"/>
    <s v="2637"/>
    <s v="HOURLY"/>
  </r>
  <r>
    <s v="27116"/>
    <n v="27116"/>
    <s v="Benavides, Elizabeth A"/>
    <m/>
    <m/>
    <m/>
    <m/>
    <m/>
    <m/>
    <m/>
    <m/>
    <m/>
    <x v="1"/>
    <s v="N"/>
    <n v="582.63000000000011"/>
    <n v="179.98"/>
    <n v="179.98"/>
    <m/>
    <m/>
    <m/>
    <m/>
    <s v="7384"/>
    <s v="Customer Support Associate"/>
    <s v="Customer Service Organization"/>
    <x v="2"/>
    <s v="1"/>
    <s v="ATM-Amarillo CCC"/>
    <s v="ATM-CSO-Customer Contact Center [1212]"/>
    <s v="1212"/>
    <s v="HOURLY"/>
  </r>
  <r>
    <s v="27117"/>
    <n v="27117"/>
    <s v="Krantz, Dolores A"/>
    <m/>
    <m/>
    <m/>
    <m/>
    <m/>
    <m/>
    <m/>
    <m/>
    <m/>
    <x v="1"/>
    <s v="N"/>
    <n v="1064.5"/>
    <n v="202.9"/>
    <n v="202.91"/>
    <m/>
    <m/>
    <m/>
    <m/>
    <s v="7402"/>
    <s v="Customer Support Associate"/>
    <s v="Customer Service Organization"/>
    <x v="2"/>
    <s v="1"/>
    <s v="ATM-Amarillo CCC"/>
    <s v="ATM-CSO-Customer Contact Center [1212]"/>
    <s v="1212"/>
    <s v="HOURLY"/>
  </r>
  <r>
    <s v="27118"/>
    <n v="27118"/>
    <s v="Hall, Caitlin R"/>
    <m/>
    <m/>
    <m/>
    <m/>
    <m/>
    <m/>
    <m/>
    <m/>
    <m/>
    <x v="1"/>
    <s v="N"/>
    <n v="625.70000000000005"/>
    <n v="180.67000000000002"/>
    <n v="180.67000000000002"/>
    <m/>
    <m/>
    <m/>
    <m/>
    <s v="7393"/>
    <s v="Customer Support Associate"/>
    <s v="Customer Service Organization"/>
    <x v="2"/>
    <s v="1"/>
    <s v="ATM-Amarillo CCC"/>
    <s v="ATM-CSO-Customer Contact Center [1212]"/>
    <s v="1212"/>
    <s v="HOURLY"/>
  </r>
  <r>
    <s v="27119"/>
    <n v="27119"/>
    <s v="Penaranda, Nicholas J (Nick)"/>
    <m/>
    <m/>
    <m/>
    <m/>
    <m/>
    <m/>
    <m/>
    <m/>
    <m/>
    <x v="1"/>
    <s v="N"/>
    <n v="424.73"/>
    <n v="106.29"/>
    <n v="106.29"/>
    <m/>
    <m/>
    <m/>
    <m/>
    <s v="7411"/>
    <s v="Customer Support Associate"/>
    <s v="Customer Service Organization"/>
    <x v="2"/>
    <s v="1"/>
    <s v="ATM-Amarillo CCC"/>
    <s v="ATM-CSO-Customer Contact Center [1212]"/>
    <s v="1212"/>
    <s v="HOURLY"/>
  </r>
  <r>
    <s v="27122"/>
    <n v="27122"/>
    <s v="McGraw, Kimberly M"/>
    <m/>
    <m/>
    <m/>
    <m/>
    <m/>
    <m/>
    <m/>
    <m/>
    <m/>
    <x v="1"/>
    <s v="N"/>
    <n v="397.15999999999997"/>
    <n v="35.590000000000003"/>
    <n v="40.1"/>
    <m/>
    <m/>
    <m/>
    <m/>
    <s v="7407"/>
    <s v="Customer Support Associate"/>
    <s v="Customer Service Organization"/>
    <x v="2"/>
    <s v="1"/>
    <s v="ATM-Amarillo CCC"/>
    <s v="ATM-CSO-Customer Contact Center [1212]"/>
    <s v="1212"/>
    <s v="HOURLY"/>
  </r>
  <r>
    <s v="27123"/>
    <n v="27123"/>
    <s v="Richards, Kaylan"/>
    <m/>
    <m/>
    <m/>
    <m/>
    <m/>
    <m/>
    <m/>
    <m/>
    <m/>
    <x v="1"/>
    <s v="N"/>
    <n v="605.42999999999995"/>
    <n v="181.46"/>
    <n v="181.47000000000003"/>
    <m/>
    <m/>
    <m/>
    <m/>
    <s v="7415"/>
    <s v="Customer Support Associate"/>
    <s v="Customer Service Organization"/>
    <x v="2"/>
    <s v="1"/>
    <s v="ATM-Amarillo CCC"/>
    <s v="ATM-CSO-Customer Contact Center [1212]"/>
    <s v="1212"/>
    <s v="HOURLY"/>
  </r>
  <r>
    <s v="27125"/>
    <n v="27125"/>
    <s v="Jones, Marty D"/>
    <m/>
    <m/>
    <m/>
    <m/>
    <m/>
    <m/>
    <m/>
    <m/>
    <m/>
    <x v="1"/>
    <s v="N"/>
    <n v="874"/>
    <n v="315.41000000000003"/>
    <n v="315.41000000000003"/>
    <m/>
    <m/>
    <m/>
    <m/>
    <s v="7399"/>
    <s v="Sr Admin Assistant"/>
    <s v="Customer Service Organization"/>
    <x v="2"/>
    <s v="2"/>
    <s v="ATM-Amarillo CCC"/>
    <s v="ATM-CSO-Customer Contact Center [1212]"/>
    <s v="1212"/>
    <s v="HOURLY"/>
  </r>
  <r>
    <s v="27126"/>
    <n v="27126"/>
    <s v="Hadley, Latisha R (Tish)"/>
    <m/>
    <m/>
    <m/>
    <m/>
    <m/>
    <m/>
    <m/>
    <m/>
    <m/>
    <x v="1"/>
    <s v="N"/>
    <n v="592.46"/>
    <n v="181.17000000000002"/>
    <n v="181.17000000000002"/>
    <m/>
    <m/>
    <m/>
    <m/>
    <s v="7392"/>
    <s v="Customer Support Associate"/>
    <s v="Customer Service Organization"/>
    <x v="2"/>
    <s v="1"/>
    <s v="ATM-Amarillo CCC"/>
    <s v="ATM-CSO-Customer Contact Center [1212]"/>
    <s v="1212"/>
    <s v="HOURLY"/>
  </r>
  <r>
    <s v="27128"/>
    <n v="27128"/>
    <s v="Snider, Amanda K"/>
    <m/>
    <m/>
    <m/>
    <m/>
    <m/>
    <m/>
    <m/>
    <m/>
    <m/>
    <x v="1"/>
    <s v="N"/>
    <n v="418.98"/>
    <n v="0"/>
    <n v="0"/>
    <m/>
    <m/>
    <m/>
    <m/>
    <s v="7419"/>
    <s v="Customer Support Associate"/>
    <s v="Customer Service Organization"/>
    <x v="2"/>
    <s v="1"/>
    <s v="ATM-Amarillo CCC"/>
    <s v="ATM-CSO-Customer Contact Center [1212]"/>
    <s v="1212"/>
    <s v="HOURLY"/>
  </r>
  <r>
    <s v="27134"/>
    <n v="27134"/>
    <s v="Preciado, Yolanda"/>
    <m/>
    <m/>
    <m/>
    <m/>
    <m/>
    <m/>
    <m/>
    <m/>
    <m/>
    <x v="1"/>
    <s v="N"/>
    <n v="615.74"/>
    <n v="162.38"/>
    <n v="162.38"/>
    <m/>
    <m/>
    <m/>
    <m/>
    <s v="7413"/>
    <s v="Customer Support Associate"/>
    <s v="Customer Service Organization"/>
    <x v="2"/>
    <s v="1"/>
    <s v="ATM-Amarillo CCC"/>
    <s v="ATM-CSO-Customer Contact Center [1212]"/>
    <s v="1212"/>
    <s v="HOURLY"/>
  </r>
  <r>
    <s v="27135"/>
    <n v="27135"/>
    <s v="Gillham, Laura K"/>
    <m/>
    <m/>
    <m/>
    <m/>
    <m/>
    <m/>
    <m/>
    <m/>
    <m/>
    <x v="1"/>
    <s v="N"/>
    <n v="4189.6399999999985"/>
    <n v="429.71000000000004"/>
    <n v="429.72"/>
    <m/>
    <m/>
    <m/>
    <m/>
    <n v="7444"/>
    <s v="Dir Acctg Services"/>
    <s v="Shared Services"/>
    <x v="0"/>
    <s v="8"/>
    <s v="ATM-Dal-Lincoln III"/>
    <s v="ATM-Dal-Accounting Svcs [1117]"/>
    <s v="1117"/>
    <s v="PERIOD"/>
  </r>
  <r>
    <s v="27137"/>
    <n v="27137"/>
    <s v="Valadez, Robin N"/>
    <m/>
    <m/>
    <m/>
    <m/>
    <m/>
    <m/>
    <m/>
    <m/>
    <m/>
    <x v="1"/>
    <s v="N"/>
    <n v="253.26"/>
    <n v="0"/>
    <n v="0"/>
    <m/>
    <m/>
    <m/>
    <m/>
    <s v="7422"/>
    <s v="Customer Support Associate"/>
    <s v="Customer Service Organization"/>
    <x v="2"/>
    <s v="1"/>
    <s v="ATM-Waco-CCC"/>
    <s v="ATM-CSO-Customer Contact Center [1212]"/>
    <s v="1212"/>
    <s v="HOURLY"/>
  </r>
  <r>
    <s v="27138"/>
    <n v="27138"/>
    <s v="Carl, Candi R"/>
    <m/>
    <m/>
    <m/>
    <m/>
    <m/>
    <m/>
    <m/>
    <m/>
    <m/>
    <x v="1"/>
    <s v="N"/>
    <n v="629.42999999999995"/>
    <n v="101.88"/>
    <n v="101.88"/>
    <m/>
    <m/>
    <m/>
    <m/>
    <s v="7387"/>
    <s v="Customer Support Associate"/>
    <s v="Customer Service Organization"/>
    <x v="2"/>
    <s v="1"/>
    <s v="ATM-Waco-CCC"/>
    <s v="ATM-CSO-Customer Contact Center [1212]"/>
    <s v="1212"/>
    <s v="HOURLY"/>
  </r>
  <r>
    <s v="27139"/>
    <n v="27139"/>
    <s v="Harris, Jessica (Jessi)"/>
    <m/>
    <m/>
    <m/>
    <m/>
    <m/>
    <m/>
    <m/>
    <m/>
    <m/>
    <x v="1"/>
    <s v="N"/>
    <n v="129.9"/>
    <n v="0"/>
    <n v="0"/>
    <m/>
    <m/>
    <m/>
    <m/>
    <s v="7394"/>
    <s v="Customer Support Associate"/>
    <s v="Customer Service Organization"/>
    <x v="2"/>
    <s v="1"/>
    <s v="ATM-Waco-CCC"/>
    <s v="ATM-CSO-Customer Contact Center [1212]"/>
    <s v="1212"/>
    <s v="HOURLY"/>
  </r>
  <r>
    <s v="27140"/>
    <n v="27140"/>
    <s v="Robinson, Tamara"/>
    <m/>
    <m/>
    <m/>
    <m/>
    <m/>
    <m/>
    <m/>
    <m/>
    <m/>
    <x v="1"/>
    <s v="N"/>
    <n v="613.06999999999994"/>
    <n v="142.91999999999999"/>
    <n v="142.91999999999999"/>
    <m/>
    <m/>
    <m/>
    <m/>
    <s v="7416"/>
    <s v="Customer Support Associate"/>
    <s v="Customer Service Organization"/>
    <x v="2"/>
    <s v="1"/>
    <s v="ATM-Waco-CCC"/>
    <s v="ATM-CSO-Customer Contact Center [1212]"/>
    <s v="1212"/>
    <s v="HOURLY"/>
  </r>
  <r>
    <s v="27142"/>
    <n v="27142"/>
    <s v="Nobles, Jessica"/>
    <m/>
    <m/>
    <m/>
    <m/>
    <m/>
    <m/>
    <m/>
    <m/>
    <m/>
    <x v="1"/>
    <s v="N"/>
    <n v="601.90000000000009"/>
    <n v="138.29"/>
    <n v="138.29"/>
    <m/>
    <m/>
    <m/>
    <m/>
    <s v="7410"/>
    <s v="Customer Support Associate"/>
    <s v="Customer Service Organization"/>
    <x v="2"/>
    <s v="1"/>
    <s v="ATM-Waco-CCC"/>
    <s v="ATM-CSO-Customer Contact Center [1212]"/>
    <s v="1212"/>
    <s v="HOURLY"/>
  </r>
  <r>
    <s v="27143"/>
    <n v="27143"/>
    <s v="Underberg, Courtney L"/>
    <m/>
    <m/>
    <m/>
    <m/>
    <m/>
    <m/>
    <m/>
    <m/>
    <m/>
    <x v="1"/>
    <s v="N"/>
    <n v="484.23"/>
    <n v="44.35"/>
    <n v="47.14"/>
    <m/>
    <m/>
    <m/>
    <m/>
    <s v="7421"/>
    <s v="Customer Support Associate"/>
    <s v="Customer Service Organization"/>
    <x v="2"/>
    <s v="1"/>
    <s v="ATM-Waco-CCC"/>
    <s v="ATM-CSO-Customer Contact Center [1212]"/>
    <s v="1212"/>
    <s v="HOURLY"/>
  </r>
  <r>
    <s v="27145"/>
    <n v="27145"/>
    <s v="Holmes, Rikki J"/>
    <m/>
    <m/>
    <m/>
    <m/>
    <m/>
    <m/>
    <m/>
    <m/>
    <m/>
    <x v="1"/>
    <s v="N"/>
    <n v="612.78"/>
    <n v="137.04"/>
    <n v="137.04"/>
    <m/>
    <m/>
    <m/>
    <m/>
    <s v="7396"/>
    <s v="Customer Support Associate"/>
    <s v="Customer Service Organization"/>
    <x v="2"/>
    <s v="1"/>
    <s v="ATM-Waco-CCC"/>
    <s v="ATM-CSO-Customer Contact Center [1212]"/>
    <s v="1212"/>
    <s v="HOURLY"/>
  </r>
  <r>
    <s v="27146"/>
    <n v="27146"/>
    <s v="Hopkins, Raquel B"/>
    <m/>
    <m/>
    <m/>
    <m/>
    <m/>
    <m/>
    <m/>
    <m/>
    <m/>
    <x v="1"/>
    <s v="N"/>
    <n v="675.08"/>
    <n v="147.82"/>
    <n v="147.82"/>
    <m/>
    <m/>
    <m/>
    <m/>
    <s v="7397"/>
    <s v="Customer Support Associate"/>
    <s v="Customer Service Organization"/>
    <x v="2"/>
    <s v="1"/>
    <s v="ATM-Waco-CCC"/>
    <s v="ATM-CSO-Customer Contact Center [1212]"/>
    <s v="1212"/>
    <s v="HOURLY"/>
  </r>
  <r>
    <s v="27147"/>
    <n v="27147"/>
    <s v="Thomas, Marcee"/>
    <m/>
    <m/>
    <m/>
    <m/>
    <m/>
    <m/>
    <m/>
    <m/>
    <m/>
    <x v="1"/>
    <s v="N"/>
    <n v="690.35"/>
    <n v="144.41999999999999"/>
    <n v="144.41999999999999"/>
    <m/>
    <m/>
    <m/>
    <m/>
    <s v="7420"/>
    <s v="Customer Support Associate"/>
    <s v="Customer Service Organization"/>
    <x v="2"/>
    <s v="1"/>
    <s v="ATM-Waco-CCC"/>
    <s v="ATM-CSO-Customer Contact Center [1212]"/>
    <s v="1212"/>
    <s v="HOURLY"/>
  </r>
  <r>
    <s v="27149"/>
    <n v="27149"/>
    <s v="Knoefler, Jessica"/>
    <m/>
    <m/>
    <m/>
    <m/>
    <m/>
    <m/>
    <m/>
    <m/>
    <m/>
    <x v="1"/>
    <s v="N"/>
    <n v="226.72"/>
    <n v="0"/>
    <n v="136.74"/>
    <m/>
    <m/>
    <m/>
    <m/>
    <s v="7401"/>
    <s v="Customer Support Associate"/>
    <s v="Customer Service Organization"/>
    <x v="2"/>
    <s v="1"/>
    <s v="ATM-Waco-CCC"/>
    <s v="ATM-CSO-Customer Contact Center [1212]"/>
    <s v="1212"/>
    <s v="HOURLY"/>
  </r>
  <r>
    <s v="27151"/>
    <n v="27151"/>
    <s v="Mullins, Shelly F"/>
    <m/>
    <m/>
    <m/>
    <m/>
    <m/>
    <m/>
    <m/>
    <m/>
    <m/>
    <x v="1"/>
    <s v="N"/>
    <n v="823.01999999999987"/>
    <n v="137.16999999999999"/>
    <n v="411.51"/>
    <m/>
    <m/>
    <m/>
    <m/>
    <s v="7409"/>
    <s v="Sr Paralegal - Contract, Litigation, Employment"/>
    <s v="Shared Services"/>
    <x v="0"/>
    <s v="5"/>
    <s v="ATM-Dal-Lincoln III"/>
    <s v="ATM-Dal-Legal [1501]"/>
    <s v="1501"/>
    <s v="PERIOD"/>
  </r>
  <r>
    <s v="27152"/>
    <n v="27152"/>
    <s v="Cates, Jimmy D"/>
    <m/>
    <m/>
    <m/>
    <m/>
    <m/>
    <m/>
    <m/>
    <m/>
    <m/>
    <x v="1"/>
    <s v="N"/>
    <n v="3554.48"/>
    <n v="430.85"/>
    <n v="430.86"/>
    <m/>
    <m/>
    <m/>
    <m/>
    <n v="7449"/>
    <s v="Supv Measurement"/>
    <s v="Kentucky-Mid-States Division"/>
    <x v="1"/>
    <s v="5"/>
    <s v="KMD-Franklin"/>
    <s v="KMD-Owensboro-Compliance [2612]"/>
    <s v="2612"/>
    <s v="PERIOD"/>
  </r>
  <r>
    <s v="27159"/>
    <n v="27159"/>
    <s v="Desilets, Janet R"/>
    <m/>
    <m/>
    <m/>
    <m/>
    <m/>
    <m/>
    <m/>
    <m/>
    <m/>
    <x v="1"/>
    <s v="N"/>
    <n v="947.7399999999999"/>
    <n v="137.57"/>
    <n v="137.57"/>
    <m/>
    <m/>
    <m/>
    <m/>
    <n v="7443"/>
    <s v="Service Desk Coordinator"/>
    <s v="Shared Services"/>
    <x v="0"/>
    <s v="3"/>
    <s v="ATM-Dallas Lincoln II"/>
    <s v="ATM-Dal-IT Engineering &amp; Operations [1137]"/>
    <s v="1137"/>
    <s v="HOURLY"/>
  </r>
  <r>
    <s v="27168"/>
    <n v="27168"/>
    <s v="Knight, Jodi M"/>
    <m/>
    <m/>
    <m/>
    <m/>
    <m/>
    <m/>
    <m/>
    <m/>
    <m/>
    <x v="1"/>
    <s v="N"/>
    <n v="1157.55"/>
    <n v="0"/>
    <n v="0"/>
    <m/>
    <m/>
    <m/>
    <m/>
    <n v="7464"/>
    <s v="Dispatcher"/>
    <s v="Customer Service Organization"/>
    <x v="2"/>
    <s v="3"/>
    <s v="ATM-Plano-CSO"/>
    <s v="ATM-Dal-Dispatch Operations [1215]"/>
    <s v="1215"/>
    <s v="HOURLY"/>
  </r>
  <r>
    <s v="27170"/>
    <n v="27170"/>
    <s v="Koehn, Michael J"/>
    <m/>
    <m/>
    <m/>
    <m/>
    <m/>
    <m/>
    <m/>
    <m/>
    <m/>
    <x v="1"/>
    <s v="N"/>
    <n v="1474.3899999999999"/>
    <n v="71.37"/>
    <n v="71.37"/>
    <m/>
    <m/>
    <m/>
    <m/>
    <n v="7434"/>
    <s v="Dispatcher"/>
    <s v="Customer Service Organization"/>
    <x v="2"/>
    <s v="3"/>
    <s v="ATM-Amarillo CCC"/>
    <s v="ATM-Dal-Dispatch Operations [1215]"/>
    <s v="1215"/>
    <s v="HOURLY"/>
  </r>
  <r>
    <s v="27171"/>
    <n v="27171"/>
    <s v="Farrar, Warren T"/>
    <m/>
    <m/>
    <m/>
    <m/>
    <m/>
    <m/>
    <m/>
    <m/>
    <m/>
    <x v="1"/>
    <s v="N"/>
    <n v="1103.9699999999998"/>
    <n v="75.16"/>
    <n v="75.16"/>
    <m/>
    <m/>
    <m/>
    <m/>
    <n v="7433"/>
    <s v="Dispatcher"/>
    <s v="Customer Service Organization"/>
    <x v="2"/>
    <s v="3"/>
    <s v="ATM-Plano-CSO"/>
    <s v="ATM-Dal-Dispatch Operations [1215]"/>
    <s v="1215"/>
    <s v="HOURLY"/>
  </r>
  <r>
    <s v="27172"/>
    <n v="27172"/>
    <s v="Oestmann, Travis K"/>
    <m/>
    <m/>
    <m/>
    <m/>
    <m/>
    <m/>
    <m/>
    <m/>
    <m/>
    <x v="1"/>
    <s v="N"/>
    <n v="1046.0500000000002"/>
    <n v="72.680000000000007"/>
    <n v="72.680000000000007"/>
    <m/>
    <m/>
    <m/>
    <m/>
    <n v="7432"/>
    <s v="Dispatcher"/>
    <s v="Customer Service Organization"/>
    <x v="2"/>
    <s v="3"/>
    <s v="ATM-Plano-CSO"/>
    <s v="ATM-Dal-Dispatch Operations [1215]"/>
    <s v="1215"/>
    <s v="HOURLY"/>
  </r>
  <r>
    <s v="27191"/>
    <n v="27191"/>
    <s v="Da Silva, Elainea J (Ellie)"/>
    <m/>
    <m/>
    <m/>
    <m/>
    <m/>
    <m/>
    <m/>
    <m/>
    <m/>
    <x v="1"/>
    <s v="N"/>
    <n v="2319.2000000000007"/>
    <n v="0"/>
    <n v="0"/>
    <m/>
    <m/>
    <m/>
    <m/>
    <n v="7458"/>
    <s v="Mgr Income Tax"/>
    <s v="Shared Services"/>
    <x v="0"/>
    <s v="6"/>
    <s v="ATM-Dal-Lincoln III"/>
    <s v="ATM-Dal-Income Tax [1129]"/>
    <s v="1129"/>
    <s v="PERIOD"/>
  </r>
  <r>
    <s v="27193"/>
    <n v="27193"/>
    <s v="Nguyen, Amy"/>
    <m/>
    <m/>
    <m/>
    <m/>
    <m/>
    <m/>
    <m/>
    <m/>
    <m/>
    <x v="1"/>
    <s v="N"/>
    <n v="1250.99"/>
    <n v="0"/>
    <n v="0"/>
    <m/>
    <m/>
    <m/>
    <m/>
    <n v="7467"/>
    <s v="State &amp; Local Tax Acct"/>
    <s v="Shared Services"/>
    <x v="0"/>
    <s v="4"/>
    <s v="ATM-Dal-Lincoln III"/>
    <s v="ATM-Dal-Property &amp; Sales Tax [1128]"/>
    <s v="1128"/>
    <s v="PERIOD"/>
  </r>
  <r>
    <s v="27194"/>
    <n v="27194"/>
    <s v="Socia, Ryan"/>
    <m/>
    <m/>
    <m/>
    <m/>
    <m/>
    <m/>
    <m/>
    <m/>
    <m/>
    <x v="1"/>
    <s v="N"/>
    <n v="2269.2799999999997"/>
    <n v="0"/>
    <n v="0"/>
    <m/>
    <m/>
    <m/>
    <m/>
    <n v="7473"/>
    <s v="Gas Supply Representative"/>
    <s v="Shared Services"/>
    <x v="0"/>
    <s v="5"/>
    <s v="ATM-Dallas Lincoln II"/>
    <s v="ATM-Dal-Regional Gas Supply [1822]"/>
    <s v="1822"/>
    <s v="PERIOD"/>
  </r>
  <r>
    <s v="27198"/>
    <n v="27198"/>
    <s v="Koeniguer, Colton A (Cole)"/>
    <m/>
    <m/>
    <m/>
    <m/>
    <m/>
    <m/>
    <m/>
    <m/>
    <m/>
    <x v="1"/>
    <s v="N"/>
    <n v="1964.9500000000005"/>
    <n v="0"/>
    <n v="0"/>
    <m/>
    <m/>
    <m/>
    <m/>
    <s v="7497"/>
    <s v="Regulatory and Financial Planning Analyst"/>
    <s v="Shared Services"/>
    <x v="0"/>
    <s v="4"/>
    <s v="ATM-Dallas Lincoln II"/>
    <s v="ATM-Dal-Busi Planning &amp; Analysis [1130]"/>
    <s v="1130"/>
    <s v="PERIOD"/>
  </r>
  <r>
    <s v="27200"/>
    <n v="27200"/>
    <s v="George, Serena C"/>
    <m/>
    <m/>
    <m/>
    <m/>
    <m/>
    <m/>
    <m/>
    <m/>
    <m/>
    <x v="1"/>
    <s v="N"/>
    <n v="1101.52"/>
    <n v="0"/>
    <n v="0"/>
    <m/>
    <m/>
    <m/>
    <m/>
    <s v="7489"/>
    <s v="State &amp; Local Tax Acct"/>
    <s v="Shared Services"/>
    <x v="0"/>
    <s v="4"/>
    <s v="ATM-Dal-Lincoln III"/>
    <s v="ATM-Dal-Property &amp; Sales Tax [1128]"/>
    <s v="1128"/>
    <s v="PERIOD"/>
  </r>
  <r>
    <s v="27221"/>
    <n v="27221"/>
    <s v="Scott, Paulette R"/>
    <m/>
    <m/>
    <m/>
    <m/>
    <m/>
    <m/>
    <m/>
    <m/>
    <m/>
    <x v="1"/>
    <s v="N"/>
    <n v="577.81000000000006"/>
    <n v="0"/>
    <n v="0"/>
    <m/>
    <m/>
    <m/>
    <m/>
    <s v="7506"/>
    <s v="Customer Support Associate"/>
    <s v="Customer Service Organization"/>
    <x v="2"/>
    <s v="1"/>
    <s v="ATM-Waco-CCC"/>
    <s v="ATM-CSO-Customer Contact Center [1212]"/>
    <s v="1212"/>
    <s v="HOURLY"/>
  </r>
  <r>
    <s v="27222"/>
    <n v="27222"/>
    <s v="Brouns, Jessica I (Jess)"/>
    <m/>
    <m/>
    <m/>
    <m/>
    <m/>
    <m/>
    <m/>
    <m/>
    <m/>
    <x v="1"/>
    <s v="N"/>
    <n v="581.75"/>
    <n v="0"/>
    <n v="0"/>
    <m/>
    <m/>
    <m/>
    <m/>
    <s v="7484"/>
    <s v="Customer Support Associate"/>
    <s v="Customer Service Organization"/>
    <x v="2"/>
    <s v="1"/>
    <s v="ATM-Waco-CCC"/>
    <s v="ATM-CSO-Customer Contact Center [1212]"/>
    <s v="1212"/>
    <s v="HOURLY"/>
  </r>
  <r>
    <s v="27223"/>
    <n v="27223"/>
    <s v="Kimmel, Dee A (Dee Ann)"/>
    <m/>
    <m/>
    <m/>
    <m/>
    <m/>
    <m/>
    <m/>
    <m/>
    <m/>
    <x v="1"/>
    <s v="N"/>
    <n v="643.17999999999995"/>
    <n v="0"/>
    <n v="0"/>
    <m/>
    <m/>
    <m/>
    <m/>
    <s v="7496"/>
    <s v="Customer Support Associate"/>
    <s v="Customer Service Organization"/>
    <x v="2"/>
    <s v="1"/>
    <s v="ATM-Waco-CCC"/>
    <s v="ATM-CSO-Customer Contact Center [1212]"/>
    <s v="1212"/>
    <s v="HOURLY"/>
  </r>
  <r>
    <s v="27225"/>
    <n v="27225"/>
    <s v="Hudson, Shannon T"/>
    <m/>
    <m/>
    <m/>
    <m/>
    <m/>
    <m/>
    <m/>
    <m/>
    <m/>
    <x v="1"/>
    <s v="N"/>
    <n v="768.9"/>
    <n v="0"/>
    <n v="0"/>
    <m/>
    <m/>
    <m/>
    <m/>
    <s v="7492"/>
    <s v="Customer Support Associate"/>
    <s v="Customer Service Organization"/>
    <x v="2"/>
    <s v="1"/>
    <s v="ATM-Waco-CCC"/>
    <s v="ATM-CSO-Customer Contact Center [1212]"/>
    <s v="1212"/>
    <s v="HOURLY"/>
  </r>
  <r>
    <s v="27226"/>
    <n v="27226"/>
    <s v="Palmer, Jessica"/>
    <m/>
    <m/>
    <m/>
    <m/>
    <m/>
    <m/>
    <m/>
    <m/>
    <m/>
    <x v="1"/>
    <s v="N"/>
    <n v="332.07"/>
    <n v="0"/>
    <n v="0"/>
    <m/>
    <m/>
    <m/>
    <m/>
    <s v="7501"/>
    <s v="Cust Support Assoc-PT"/>
    <s v="Customer Service Organization"/>
    <x v="2"/>
    <s v="1"/>
    <s v="ATM-Waco-CCC"/>
    <s v="ATM-CSO-Customer Contact Center [1212]"/>
    <s v="1212"/>
    <s v="HOURLY"/>
  </r>
  <r>
    <s v="27227"/>
    <n v="27227"/>
    <s v="Epps, Ali R"/>
    <m/>
    <m/>
    <m/>
    <m/>
    <m/>
    <m/>
    <m/>
    <m/>
    <m/>
    <x v="1"/>
    <s v="N"/>
    <n v="476.39000000000004"/>
    <n v="0"/>
    <n v="0"/>
    <m/>
    <m/>
    <m/>
    <m/>
    <s v="7485"/>
    <s v="Customer Support Associate"/>
    <s v="Customer Service Organization"/>
    <x v="2"/>
    <s v="1"/>
    <s v="ATM-Amarillo CCC"/>
    <s v="ATM-CSO-Customer Contact Center [1212]"/>
    <s v="1212"/>
    <s v="HOURLY"/>
  </r>
  <r>
    <s v="27229"/>
    <n v="27229"/>
    <s v="McSpadden, Karen A"/>
    <m/>
    <m/>
    <m/>
    <m/>
    <m/>
    <m/>
    <m/>
    <m/>
    <m/>
    <x v="1"/>
    <s v="N"/>
    <n v="592.17999999999995"/>
    <n v="0"/>
    <n v="0"/>
    <m/>
    <m/>
    <m/>
    <m/>
    <s v="7499"/>
    <s v="Customer Support Associate"/>
    <s v="Customer Service Organization"/>
    <x v="2"/>
    <s v="1"/>
    <s v="ATM-Amarillo CCC"/>
    <s v="ATM-CSO-Customer Contact Center [1212]"/>
    <s v="1212"/>
    <s v="HOURLY"/>
  </r>
  <r>
    <s v="27230"/>
    <n v="27230"/>
    <s v="Taylor, Robert T (Tristan)"/>
    <m/>
    <m/>
    <m/>
    <m/>
    <m/>
    <m/>
    <m/>
    <m/>
    <m/>
    <x v="1"/>
    <s v="N"/>
    <n v="630.05999999999995"/>
    <n v="0"/>
    <n v="0"/>
    <m/>
    <m/>
    <m/>
    <m/>
    <s v="7510"/>
    <s v="Customer Support Associate"/>
    <s v="Customer Service Organization"/>
    <x v="2"/>
    <s v="1"/>
    <s v="ATM-Amarillo CCC"/>
    <s v="ATM-CSO-Customer Contact Center [1212]"/>
    <s v="1212"/>
    <s v="HOURLY"/>
  </r>
  <r>
    <s v="27232"/>
    <n v="27232"/>
    <s v="Diaz Rivera, Jay M"/>
    <m/>
    <m/>
    <m/>
    <m/>
    <m/>
    <m/>
    <m/>
    <m/>
    <m/>
    <x v="1"/>
    <s v="N"/>
    <n v="594.18999999999994"/>
    <n v="0"/>
    <n v="0"/>
    <m/>
    <m/>
    <m/>
    <m/>
    <s v="7483"/>
    <s v="Customer Support Associate"/>
    <s v="Customer Service Organization"/>
    <x v="2"/>
    <s v="1"/>
    <s v="ATM-Waco-CCC"/>
    <s v="ATM-CSO-Customer Contact Center [1212]"/>
    <s v="1212"/>
    <s v="HOURLY"/>
  </r>
  <r>
    <s v="27233"/>
    <n v="27233"/>
    <s v="Phillips, Aaron B"/>
    <m/>
    <m/>
    <m/>
    <m/>
    <m/>
    <m/>
    <m/>
    <m/>
    <m/>
    <x v="1"/>
    <s v="N"/>
    <n v="567.38"/>
    <n v="0"/>
    <n v="0"/>
    <m/>
    <m/>
    <m/>
    <m/>
    <s v="7503"/>
    <s v="Customer Support Associate"/>
    <s v="Customer Service Organization"/>
    <x v="2"/>
    <s v="1"/>
    <s v="ATM-Amarillo CCC"/>
    <s v="ATM-CSO-Customer Contact Center [1212]"/>
    <s v="1212"/>
    <s v="HOURLY"/>
  </r>
  <r>
    <s v="27234"/>
    <n v="27234"/>
    <s v="Polk, Kelsey R"/>
    <m/>
    <m/>
    <m/>
    <m/>
    <m/>
    <m/>
    <m/>
    <m/>
    <m/>
    <x v="1"/>
    <s v="N"/>
    <n v="607.7700000000001"/>
    <n v="0"/>
    <n v="0"/>
    <m/>
    <m/>
    <m/>
    <m/>
    <s v="7504"/>
    <s v="Customer Support Associate"/>
    <s v="Customer Service Organization"/>
    <x v="2"/>
    <s v="1"/>
    <s v="ATM-Amarillo CCC"/>
    <s v="ATM-CSO-Customer Contact Center [1212]"/>
    <s v="1212"/>
    <s v="HOURLY"/>
  </r>
  <r>
    <s v="27235"/>
    <n v="27235"/>
    <s v="Golden, Amber"/>
    <m/>
    <m/>
    <m/>
    <m/>
    <m/>
    <m/>
    <m/>
    <m/>
    <m/>
    <x v="1"/>
    <s v="N"/>
    <n v="641.66000000000008"/>
    <n v="0"/>
    <n v="0"/>
    <m/>
    <m/>
    <m/>
    <m/>
    <s v="7490"/>
    <s v="Customer Support Associate"/>
    <s v="Customer Service Organization"/>
    <x v="2"/>
    <s v="1"/>
    <s v="ATM-Amarillo CCC"/>
    <s v="ATM-CSO-Customer Contact Center [1212]"/>
    <s v="1212"/>
    <s v="HOURLY"/>
  </r>
  <r>
    <s v="27236"/>
    <n v="27236"/>
    <s v="Wagner, Brandi"/>
    <m/>
    <m/>
    <m/>
    <m/>
    <m/>
    <m/>
    <m/>
    <m/>
    <m/>
    <x v="1"/>
    <s v="N"/>
    <n v="113.93"/>
    <n v="0"/>
    <n v="0"/>
    <m/>
    <m/>
    <m/>
    <m/>
    <s v="7512"/>
    <s v="Customer Support Associate"/>
    <s v="Customer Service Organization"/>
    <x v="2"/>
    <s v="1"/>
    <s v="ATM-Amarillo CCC"/>
    <s v="ATM-CSO-Customer Contact Center [1212]"/>
    <s v="1212"/>
    <s v="HOURLY"/>
  </r>
  <r>
    <s v="27237"/>
    <n v="27237"/>
    <s v="Mercer, Stephanie Ann"/>
    <m/>
    <m/>
    <m/>
    <m/>
    <m/>
    <m/>
    <m/>
    <m/>
    <m/>
    <x v="1"/>
    <s v="N"/>
    <n v="749.82"/>
    <n v="0"/>
    <n v="0"/>
    <m/>
    <m/>
    <m/>
    <m/>
    <s v="7500"/>
    <s v="Customer Support Associate"/>
    <s v="Customer Service Organization"/>
    <x v="2"/>
    <s v="1"/>
    <s v="ATM-Amarillo CCC"/>
    <s v="ATM-CSO-Customer Contact Center [1212]"/>
    <s v="1212"/>
    <s v="HOURLY"/>
  </r>
  <r>
    <s v="27242"/>
    <n v="27242"/>
    <s v="Conrad, Porter H (Heath)"/>
    <m/>
    <m/>
    <m/>
    <m/>
    <m/>
    <m/>
    <m/>
    <m/>
    <m/>
    <x v="1"/>
    <s v="N"/>
    <n v="1061.68"/>
    <n v="0"/>
    <n v="0"/>
    <m/>
    <m/>
    <m/>
    <m/>
    <n v="7482"/>
    <s v="Construction Operator 2"/>
    <s v="Kentucky-Mid-States Division"/>
    <x v="3"/>
    <s v="2"/>
    <s v="KMD-Madisonville"/>
    <s v="KMD-Madisonville-C&amp;M/Service [2634]"/>
    <s v="2634"/>
    <s v="HOURLY"/>
  </r>
  <r>
    <s v="27243"/>
    <n v="27243"/>
    <s v="French, John R"/>
    <m/>
    <m/>
    <m/>
    <m/>
    <m/>
    <m/>
    <m/>
    <m/>
    <m/>
    <x v="1"/>
    <s v="N"/>
    <n v="1004.38"/>
    <n v="0"/>
    <n v="0"/>
    <m/>
    <m/>
    <m/>
    <m/>
    <s v="7488"/>
    <s v="GIS Specialist"/>
    <s v="Kentucky-Mid-States Division"/>
    <x v="1"/>
    <s v="3"/>
    <s v="KMD-Franklin"/>
    <s v="KMD-Cool Springs-Maps/Records [3306]"/>
    <s v="3306"/>
    <s v="HOURLY"/>
  </r>
  <r>
    <s v="27249"/>
    <n v="27249"/>
    <s v="Stuart, Craig"/>
    <m/>
    <m/>
    <m/>
    <m/>
    <m/>
    <m/>
    <m/>
    <m/>
    <m/>
    <x v="1"/>
    <s v="N"/>
    <n v="2386.5300000000002"/>
    <n v="0"/>
    <n v="0"/>
    <m/>
    <m/>
    <m/>
    <m/>
    <n v="7550"/>
    <s v="Gas Contract Admin Specialist"/>
    <s v="Shared Services"/>
    <x v="0"/>
    <s v="4"/>
    <s v="ATM-Dallas Lincoln II"/>
    <s v="ATM-Dal-Gas Contract Admin [1823]"/>
    <s v="1823"/>
    <s v="PERIOD"/>
  </r>
  <r>
    <s v="27253"/>
    <n v="27253"/>
    <s v="Evans, May M"/>
    <m/>
    <m/>
    <m/>
    <m/>
    <m/>
    <m/>
    <m/>
    <m/>
    <m/>
    <x v="1"/>
    <s v="N"/>
    <n v="1840.0199999999998"/>
    <n v="0"/>
    <n v="0"/>
    <m/>
    <m/>
    <m/>
    <m/>
    <n v="7514"/>
    <s v="SCADA Systems Developer"/>
    <s v="Shared Services"/>
    <x v="0"/>
    <s v="6"/>
    <s v="ATM-Franklin"/>
    <s v="ATM-Franklin-Gas Control &amp; Storage [1825]"/>
    <s v="1825"/>
    <s v="PERIOD"/>
  </r>
  <r>
    <s v="27256"/>
    <n v="27256"/>
    <s v="Upton, Dalton C"/>
    <m/>
    <m/>
    <m/>
    <m/>
    <m/>
    <m/>
    <m/>
    <m/>
    <m/>
    <x v="1"/>
    <s v="N"/>
    <n v="886.28999999999985"/>
    <n v="0"/>
    <n v="0"/>
    <m/>
    <m/>
    <m/>
    <m/>
    <n v="7552"/>
    <s v="Construction Operator 1"/>
    <s v="Kentucky-Mid-States Division"/>
    <x v="3"/>
    <s v="1"/>
    <s v="KMD-Hopkinsville"/>
    <s v="KMD-Hopkinsville-C&amp;M/Service [2736]"/>
    <s v="2736"/>
    <s v="HOURLY"/>
  </r>
  <r>
    <s v="27259"/>
    <n v="27259"/>
    <s v="Greer, Isaiah B"/>
    <m/>
    <m/>
    <m/>
    <m/>
    <m/>
    <m/>
    <m/>
    <m/>
    <m/>
    <x v="1"/>
    <s v="N"/>
    <n v="5095.43"/>
    <n v="0"/>
    <n v="0"/>
    <m/>
    <m/>
    <m/>
    <m/>
    <n v="7528"/>
    <s v="Engineer 1"/>
    <s v="Kentucky-Mid-States Division"/>
    <x v="1"/>
    <s v="4"/>
    <s v="KMD-Franklin"/>
    <s v="KMD-Cool Springs-Engineering [3315]"/>
    <s v="3315"/>
    <s v="PERIOD"/>
  </r>
  <r>
    <s v="27265"/>
    <n v="27265"/>
    <s v="Jones, Valarie"/>
    <m/>
    <m/>
    <m/>
    <m/>
    <m/>
    <m/>
    <m/>
    <m/>
    <m/>
    <x v="1"/>
    <s v="N"/>
    <n v="640.87"/>
    <n v="0"/>
    <n v="0"/>
    <m/>
    <m/>
    <m/>
    <m/>
    <n v="7532"/>
    <s v="Customer Support Associate"/>
    <s v="Customer Service Organization"/>
    <x v="2"/>
    <s v="1"/>
    <s v="ATM-Amarillo CCC"/>
    <s v="ATM-CSO-Customer Contact Center [1212]"/>
    <s v="1212"/>
    <s v="HOURLY"/>
  </r>
  <r>
    <s v="27267"/>
    <n v="27267"/>
    <s v="Ragsdale, Penny"/>
    <m/>
    <m/>
    <m/>
    <m/>
    <m/>
    <m/>
    <m/>
    <m/>
    <m/>
    <x v="1"/>
    <s v="N"/>
    <n v="593.1"/>
    <n v="0"/>
    <n v="0"/>
    <m/>
    <m/>
    <m/>
    <m/>
    <n v="7546"/>
    <s v="Customer Support Associate"/>
    <s v="Customer Service Organization"/>
    <x v="2"/>
    <s v="1"/>
    <s v="ATM-Waco-CCC"/>
    <s v="ATM-CSO-Customer Contact Center [1212]"/>
    <s v="1212"/>
    <s v="HOURLY"/>
  </r>
  <r>
    <s v="27268"/>
    <n v="27268"/>
    <s v="Flores-Medina, Yareli"/>
    <m/>
    <m/>
    <m/>
    <m/>
    <m/>
    <m/>
    <m/>
    <m/>
    <m/>
    <x v="1"/>
    <s v="N"/>
    <n v="628.16999999999996"/>
    <n v="0"/>
    <n v="0"/>
    <m/>
    <m/>
    <m/>
    <m/>
    <n v="7526"/>
    <s v="Customer Support Associate"/>
    <s v="Customer Service Organization"/>
    <x v="2"/>
    <s v="1"/>
    <s v="ATM-Waco-CCC"/>
    <s v="ATM-CSO-Customer Contact Center [1212]"/>
    <s v="1212"/>
    <s v="HOURLY"/>
  </r>
  <r>
    <s v="27270"/>
    <n v="27270"/>
    <s v="Kirkpatrick, Malinda K"/>
    <m/>
    <m/>
    <m/>
    <m/>
    <m/>
    <m/>
    <m/>
    <m/>
    <m/>
    <x v="1"/>
    <s v="N"/>
    <n v="581.75"/>
    <n v="0"/>
    <n v="0"/>
    <m/>
    <m/>
    <m/>
    <m/>
    <n v="7533"/>
    <s v="Customer Support Associate"/>
    <s v="Customer Service Organization"/>
    <x v="2"/>
    <s v="1"/>
    <s v="ATM-Waco-CCC"/>
    <s v="ATM-CSO-Customer Contact Center [1212]"/>
    <s v="1212"/>
    <s v="HOURLY"/>
  </r>
  <r>
    <s v="27271"/>
    <n v="27271"/>
    <s v="Jenkins, Brittainy N"/>
    <m/>
    <m/>
    <m/>
    <m/>
    <m/>
    <m/>
    <m/>
    <m/>
    <m/>
    <x v="1"/>
    <s v="N"/>
    <n v="595.36"/>
    <n v="0"/>
    <n v="0"/>
    <m/>
    <m/>
    <m/>
    <m/>
    <n v="7530"/>
    <s v="Customer Support Associate"/>
    <s v="Customer Service Organization"/>
    <x v="2"/>
    <s v="1"/>
    <s v="ATM-Waco-CCC"/>
    <s v="ATM-CSO-Customer Contact Center [1212]"/>
    <s v="1212"/>
    <s v="HOURLY"/>
  </r>
  <r>
    <s v="27272"/>
    <n v="27272"/>
    <s v="Doty, Michelle L"/>
    <m/>
    <m/>
    <m/>
    <m/>
    <m/>
    <m/>
    <m/>
    <m/>
    <m/>
    <x v="1"/>
    <s v="N"/>
    <n v="152"/>
    <n v="0"/>
    <n v="0"/>
    <m/>
    <m/>
    <m/>
    <m/>
    <n v="7524"/>
    <s v="Customer Support Associate"/>
    <s v="Customer Service Organization"/>
    <x v="2"/>
    <s v="1"/>
    <s v="ATM-Waco-CCC"/>
    <s v="ATM-CSO-Customer Contact Center [1212]"/>
    <s v="1212"/>
    <s v="HOURLY"/>
  </r>
  <r>
    <s v="27273"/>
    <n v="27273"/>
    <s v="Bernal, Emily M"/>
    <m/>
    <m/>
    <m/>
    <m/>
    <m/>
    <m/>
    <m/>
    <m/>
    <m/>
    <x v="1"/>
    <s v="N"/>
    <n v="586.17000000000007"/>
    <n v="0"/>
    <n v="0"/>
    <m/>
    <m/>
    <m/>
    <m/>
    <n v="7517"/>
    <s v="Customer Support Associate"/>
    <s v="Customer Service Organization"/>
    <x v="2"/>
    <s v="1"/>
    <s v="ATM-Amarillo CCC"/>
    <s v="ATM-CSO-Customer Contact Center [1212]"/>
    <s v="1212"/>
    <s v="HOURLY"/>
  </r>
  <r>
    <s v="27274"/>
    <n v="27274"/>
    <s v="Fernandez, Victoria N"/>
    <m/>
    <m/>
    <m/>
    <m/>
    <m/>
    <m/>
    <m/>
    <m/>
    <m/>
    <x v="1"/>
    <s v="N"/>
    <n v="611.18999999999994"/>
    <n v="0"/>
    <n v="0"/>
    <m/>
    <m/>
    <m/>
    <m/>
    <n v="7525"/>
    <s v="Customer Support Associate"/>
    <s v="Customer Service Organization"/>
    <x v="2"/>
    <s v="1"/>
    <s v="ATM-Waco-CCC"/>
    <s v="ATM-CSO-Customer Contact Center [1212]"/>
    <s v="1212"/>
    <s v="HOURLY"/>
  </r>
  <r>
    <s v="27275"/>
    <n v="27275"/>
    <s v="Mcgowen, Anna M (Ann)"/>
    <m/>
    <m/>
    <m/>
    <m/>
    <m/>
    <m/>
    <m/>
    <m/>
    <m/>
    <x v="1"/>
    <s v="N"/>
    <n v="578.21"/>
    <n v="0"/>
    <n v="0"/>
    <m/>
    <m/>
    <m/>
    <m/>
    <n v="7541"/>
    <s v="Customer Support Associate"/>
    <s v="Customer Service Organization"/>
    <x v="2"/>
    <s v="1"/>
    <s v="ATM-Waco-CCC"/>
    <s v="ATM-CSO-Customer Contact Center [1212]"/>
    <s v="1212"/>
    <s v="HOURLY"/>
  </r>
  <r>
    <s v="27276"/>
    <n v="27276"/>
    <s v="Lopez, Christopher"/>
    <m/>
    <m/>
    <m/>
    <m/>
    <m/>
    <m/>
    <m/>
    <m/>
    <m/>
    <x v="1"/>
    <s v="N"/>
    <n v="581.53"/>
    <n v="0"/>
    <n v="0"/>
    <m/>
    <m/>
    <m/>
    <m/>
    <n v="7538"/>
    <s v="Customer Support Associate"/>
    <s v="Customer Service Organization"/>
    <x v="2"/>
    <s v="1"/>
    <s v="ATM-Amarillo CCC"/>
    <s v="ATM-CSO-Customer Contact Center [1212]"/>
    <s v="1212"/>
    <s v="HOURLY"/>
  </r>
  <r>
    <s v="27279"/>
    <n v="27279"/>
    <s v="Gibbs, Maranda K"/>
    <m/>
    <m/>
    <m/>
    <m/>
    <m/>
    <m/>
    <m/>
    <m/>
    <m/>
    <x v="1"/>
    <s v="N"/>
    <n v="588.02999999999986"/>
    <n v="0"/>
    <n v="0"/>
    <m/>
    <m/>
    <m/>
    <m/>
    <n v="7527"/>
    <s v="Customer Support Associate"/>
    <s v="Customer Service Organization"/>
    <x v="2"/>
    <s v="1"/>
    <s v="ATM-Waco-CCC"/>
    <s v="ATM-CSO-Customer Contact Center [1212]"/>
    <s v="1212"/>
    <s v="HOURLY"/>
  </r>
  <r>
    <s v="27283"/>
    <n v="27283"/>
    <s v="Leon, Elsa G"/>
    <m/>
    <m/>
    <m/>
    <m/>
    <m/>
    <m/>
    <m/>
    <m/>
    <m/>
    <x v="1"/>
    <s v="N"/>
    <n v="580.98"/>
    <n v="0"/>
    <n v="0"/>
    <m/>
    <m/>
    <m/>
    <m/>
    <n v="7537"/>
    <s v="Customer Support Associate"/>
    <s v="Customer Service Organization"/>
    <x v="2"/>
    <s v="1"/>
    <s v="ATM-Waco-CCC"/>
    <s v="ATM-CSO-Customer Contact Center [1212]"/>
    <s v="1212"/>
    <s v="HOURLY"/>
  </r>
  <r>
    <s v="27284"/>
    <n v="27284"/>
    <s v="Wright, Melissa"/>
    <m/>
    <m/>
    <m/>
    <m/>
    <m/>
    <m/>
    <m/>
    <m/>
    <m/>
    <x v="1"/>
    <s v="N"/>
    <n v="92.27"/>
    <n v="0"/>
    <n v="0"/>
    <m/>
    <m/>
    <m/>
    <m/>
    <n v="7558"/>
    <s v="Customer Support Associate"/>
    <s v="Customer Service Organization"/>
    <x v="2"/>
    <s v="1"/>
    <s v="ATM-Waco-CCC"/>
    <s v="ATM-CSO-Customer Contact Center [1212]"/>
    <s v="1212"/>
    <s v="HOURLY"/>
  </r>
  <r>
    <s v="27286"/>
    <n v="27286"/>
    <s v="Demerson-Woumfouo, Alisha"/>
    <m/>
    <m/>
    <m/>
    <m/>
    <m/>
    <m/>
    <m/>
    <m/>
    <m/>
    <x v="1"/>
    <s v="N"/>
    <n v="548.19000000000005"/>
    <n v="0"/>
    <n v="0"/>
    <m/>
    <m/>
    <m/>
    <m/>
    <n v="7523"/>
    <s v="Customer Support Associate"/>
    <s v="Customer Service Organization"/>
    <x v="2"/>
    <s v="1"/>
    <s v="ATM-Amarillo CCC"/>
    <s v="ATM-CSO-Customer Contact Center [1212]"/>
    <s v="1212"/>
    <s v="HOURLY"/>
  </r>
  <r>
    <s v="27287"/>
    <n v="27287"/>
    <s v="Avila, Xavier"/>
    <m/>
    <m/>
    <m/>
    <m/>
    <m/>
    <m/>
    <m/>
    <m/>
    <m/>
    <x v="1"/>
    <s v="N"/>
    <n v="141.35000000000002"/>
    <n v="0"/>
    <n v="0"/>
    <m/>
    <m/>
    <m/>
    <m/>
    <s v="7513"/>
    <s v="Customer Support Associate"/>
    <s v="Customer Service Organization"/>
    <x v="2"/>
    <s v="1"/>
    <s v="ATM-Waco-CCC"/>
    <s v="ATM-CSO-Customer Contact Center [1212]"/>
    <s v="1212"/>
    <s v="HOURLY"/>
  </r>
  <r>
    <s v="27288"/>
    <n v="27288"/>
    <s v="Cruz, Marina A"/>
    <m/>
    <m/>
    <m/>
    <m/>
    <m/>
    <m/>
    <m/>
    <m/>
    <m/>
    <x v="1"/>
    <s v="N"/>
    <n v="505.79"/>
    <n v="0"/>
    <n v="0"/>
    <m/>
    <m/>
    <m/>
    <m/>
    <n v="7521"/>
    <s v="Customer Support Associate"/>
    <s v="Customer Service Organization"/>
    <x v="2"/>
    <s v="1"/>
    <s v="ATM-Amarillo CCC"/>
    <s v="ATM-CSO-Customer Contact Center [1212]"/>
    <s v="1212"/>
    <s v="HOURLY"/>
  </r>
  <r>
    <s v="27297"/>
    <n v="27297"/>
    <s v="Hills, Jennifer"/>
    <m/>
    <m/>
    <m/>
    <m/>
    <m/>
    <m/>
    <m/>
    <m/>
    <m/>
    <x v="1"/>
    <s v="N"/>
    <n v="4110.7300000000005"/>
    <n v="0"/>
    <n v="0"/>
    <m/>
    <m/>
    <m/>
    <m/>
    <n v="7570"/>
    <s v="VP Investor Relations"/>
    <s v="Shared Services"/>
    <x v="0"/>
    <s v="9E"/>
    <s v="ATM-Dal-Lincoln III"/>
    <s v="ATM-Dal-Investor Relations [1132]"/>
    <s v="1132"/>
    <s v="PERIOD"/>
  </r>
  <r>
    <s v="27298"/>
    <n v="27298"/>
    <s v="Williams, Donovan"/>
    <m/>
    <m/>
    <m/>
    <m/>
    <m/>
    <m/>
    <m/>
    <m/>
    <m/>
    <x v="1"/>
    <s v="N"/>
    <n v="1596.05"/>
    <n v="0"/>
    <n v="0"/>
    <m/>
    <m/>
    <m/>
    <m/>
    <n v="7555"/>
    <s v="Systems Assurance Analyst"/>
    <s v="Shared Services"/>
    <x v="0"/>
    <s v="5"/>
    <s v="ATM-Dallas Lincoln II"/>
    <s v="ATM-Dal-TBS Application Support [1837]"/>
    <s v="1837"/>
    <s v="PERIOD"/>
  </r>
  <r>
    <s v="27299"/>
    <n v="27299"/>
    <s v="Anderson, Briane"/>
    <m/>
    <m/>
    <m/>
    <m/>
    <m/>
    <m/>
    <m/>
    <m/>
    <m/>
    <x v="1"/>
    <s v="N"/>
    <n v="1300"/>
    <n v="0"/>
    <n v="0"/>
    <m/>
    <m/>
    <m/>
    <m/>
    <n v="7559"/>
    <s v="State &amp; Local Tax Acct"/>
    <s v="Shared Services"/>
    <x v="0"/>
    <s v="4"/>
    <s v="ATM-Dal-Lincoln III"/>
    <s v="ATM-Dal-Property &amp; Sales Tax [1128]"/>
    <s v="1128"/>
    <s v="PERIOD"/>
  </r>
  <r>
    <s v="27300"/>
    <n v="27300"/>
    <s v="Launza, Sharon R"/>
    <m/>
    <m/>
    <m/>
    <m/>
    <m/>
    <m/>
    <m/>
    <m/>
    <m/>
    <x v="1"/>
    <s v="N"/>
    <n v="325"/>
    <n v="0"/>
    <n v="0"/>
    <m/>
    <m/>
    <m/>
    <m/>
    <n v="7573"/>
    <s v="Gas Contract Admin Specialist"/>
    <s v="Shared Services"/>
    <x v="0"/>
    <s v="4"/>
    <s v="ATM-Dallas Lincoln II"/>
    <s v="ATM-Dal-Gas Contract Admin [1823]"/>
    <s v="1823"/>
    <s v="PERIOD"/>
  </r>
  <r>
    <s v="27310"/>
    <n v="27310"/>
    <s v="Dunn, Jacob I"/>
    <m/>
    <m/>
    <m/>
    <m/>
    <m/>
    <m/>
    <m/>
    <m/>
    <m/>
    <x v="1"/>
    <s v="N"/>
    <n v="649.12999999999988"/>
    <n v="0"/>
    <n v="0"/>
    <m/>
    <m/>
    <m/>
    <m/>
    <n v="7565"/>
    <s v="Meter Reader 1"/>
    <s v="Kentucky-Mid-States Division"/>
    <x v="3"/>
    <s v="1"/>
    <s v="KMD-Danville"/>
    <s v="KMD-Danville-C&amp;M/Service [2737]"/>
    <s v="2737"/>
    <s v="HOURLY"/>
  </r>
  <r>
    <s v="27323"/>
    <n v="27323"/>
    <s v="Garcia, Alina B"/>
    <m/>
    <m/>
    <m/>
    <m/>
    <m/>
    <m/>
    <m/>
    <m/>
    <m/>
    <x v="1"/>
    <s v="N"/>
    <n v="584.31000000000006"/>
    <n v="0"/>
    <n v="0"/>
    <m/>
    <m/>
    <m/>
    <m/>
    <n v="7589"/>
    <s v="Customer Support Associate"/>
    <s v="Customer Service Organization"/>
    <x v="2"/>
    <s v="1"/>
    <s v="ATM-Amarillo CCC"/>
    <s v="ATM-CSO-Customer Contact Center [1212]"/>
    <s v="1212"/>
    <s v="HOURLY"/>
  </r>
  <r>
    <s v="27324"/>
    <n v="27324"/>
    <s v="Hunt, Ethan"/>
    <m/>
    <m/>
    <m/>
    <m/>
    <m/>
    <m/>
    <m/>
    <m/>
    <m/>
    <x v="1"/>
    <s v="N"/>
    <n v="170.04"/>
    <n v="0"/>
    <n v="0"/>
    <m/>
    <m/>
    <m/>
    <m/>
    <n v="7594"/>
    <s v="Customer Support Associate"/>
    <s v="Customer Service Organization"/>
    <x v="2"/>
    <s v="1"/>
    <s v="ATM-Amarillo CCC"/>
    <s v="ATM-CSO-Customer Contact Center [1212]"/>
    <s v="1212"/>
    <s v="HOURLY"/>
  </r>
  <r>
    <s v="27326"/>
    <n v="27326"/>
    <s v="Harris, Makyla"/>
    <m/>
    <m/>
    <m/>
    <m/>
    <m/>
    <m/>
    <m/>
    <m/>
    <m/>
    <x v="1"/>
    <s v="N"/>
    <n v="442.38"/>
    <n v="0"/>
    <n v="0"/>
    <m/>
    <m/>
    <m/>
    <m/>
    <n v="7592"/>
    <s v="Customer Support Associate"/>
    <s v="Customer Service Organization"/>
    <x v="2"/>
    <s v="1"/>
    <s v="ATM-Amarillo CCC"/>
    <s v="ATM-CSO-Customer Contact Center [1212]"/>
    <s v="1212"/>
    <s v="HOURLY"/>
  </r>
  <r>
    <s v="27328"/>
    <n v="27328"/>
    <s v="Stokes, Sonia"/>
    <m/>
    <m/>
    <m/>
    <m/>
    <m/>
    <m/>
    <m/>
    <m/>
    <m/>
    <x v="1"/>
    <s v="N"/>
    <n v="583.92999999999995"/>
    <n v="0"/>
    <n v="0"/>
    <m/>
    <m/>
    <m/>
    <m/>
    <n v="7612"/>
    <s v="Customer Support Associate"/>
    <s v="Customer Service Organization"/>
    <x v="2"/>
    <s v="1"/>
    <s v="ATM-Amarillo CCC"/>
    <s v="ATM-CSO-Customer Contact Center [1212]"/>
    <s v="1212"/>
    <s v="HOURLY"/>
  </r>
  <r>
    <s v="27329"/>
    <n v="27329"/>
    <s v="Velazquez, Brianna D"/>
    <m/>
    <m/>
    <m/>
    <m/>
    <m/>
    <m/>
    <m/>
    <m/>
    <m/>
    <x v="1"/>
    <s v="N"/>
    <n v="260.89999999999998"/>
    <n v="0"/>
    <n v="0"/>
    <m/>
    <m/>
    <m/>
    <m/>
    <n v="7616"/>
    <s v="Customer Support Associate"/>
    <s v="Customer Service Organization"/>
    <x v="2"/>
    <s v="1"/>
    <s v="ATM-Amarillo CCC"/>
    <s v="ATM-CSO-Customer Contact Center [1212]"/>
    <s v="1212"/>
    <s v="HOURLY"/>
  </r>
  <r>
    <s v="27332"/>
    <n v="27332"/>
    <s v="Medrano, Crista A"/>
    <m/>
    <m/>
    <m/>
    <m/>
    <m/>
    <m/>
    <m/>
    <m/>
    <m/>
    <x v="1"/>
    <s v="N"/>
    <n v="578.69000000000005"/>
    <n v="0"/>
    <n v="0"/>
    <m/>
    <m/>
    <m/>
    <m/>
    <n v="7604"/>
    <s v="Customer Support Associate"/>
    <s v="Customer Service Organization"/>
    <x v="2"/>
    <s v="1"/>
    <s v="ATM-Amarillo CCC"/>
    <s v="ATM-CSO-Customer Contact Center [1212]"/>
    <s v="1212"/>
    <s v="HOURLY"/>
  </r>
  <r>
    <s v="27333"/>
    <n v="27333"/>
    <s v="Razo, Stephanie"/>
    <m/>
    <m/>
    <m/>
    <m/>
    <m/>
    <m/>
    <m/>
    <m/>
    <m/>
    <x v="1"/>
    <s v="N"/>
    <n v="46.14"/>
    <n v="0"/>
    <n v="0"/>
    <m/>
    <m/>
    <m/>
    <m/>
    <n v="7609"/>
    <s v="Customer Support Associate"/>
    <s v="Customer Service Organization"/>
    <x v="2"/>
    <s v="1"/>
    <s v="ATM-Amarillo CCC"/>
    <s v="ATM-CSO-Customer Contact Center [1212]"/>
    <s v="1212"/>
    <s v="HOURLY"/>
  </r>
  <r>
    <s v="27335"/>
    <n v="27335"/>
    <s v="Hofbauer, Amanda J (Mamie)"/>
    <m/>
    <m/>
    <m/>
    <m/>
    <m/>
    <m/>
    <m/>
    <m/>
    <m/>
    <x v="1"/>
    <s v="N"/>
    <n v="626.47"/>
    <n v="0"/>
    <n v="0"/>
    <m/>
    <m/>
    <m/>
    <m/>
    <n v="7593"/>
    <s v="Customer Support Associate"/>
    <s v="Customer Service Organization"/>
    <x v="2"/>
    <s v="1"/>
    <s v="ATM-Amarillo CCC"/>
    <s v="ATM-CSO-Customer Contact Center [1212]"/>
    <s v="1212"/>
    <s v="HOURLY"/>
  </r>
  <r>
    <s v="27336"/>
    <n v="27336"/>
    <s v="Klein, Rissa"/>
    <m/>
    <m/>
    <m/>
    <m/>
    <m/>
    <m/>
    <m/>
    <m/>
    <m/>
    <x v="1"/>
    <s v="N"/>
    <n v="592.53"/>
    <n v="0"/>
    <n v="0"/>
    <m/>
    <m/>
    <m/>
    <m/>
    <n v="7599"/>
    <s v="Customer Support Associate"/>
    <s v="Customer Service Organization"/>
    <x v="2"/>
    <s v="1"/>
    <s v="ATM-Amarillo CCC"/>
    <s v="ATM-CSO-Customer Contact Center [1212]"/>
    <s v="1212"/>
    <s v="HOURLY"/>
  </r>
  <r>
    <s v="27338"/>
    <n v="27338"/>
    <s v="Edwards, Jacob D"/>
    <m/>
    <m/>
    <m/>
    <m/>
    <m/>
    <m/>
    <m/>
    <m/>
    <m/>
    <x v="1"/>
    <s v="N"/>
    <n v="125.66999999999999"/>
    <n v="0"/>
    <n v="0"/>
    <m/>
    <m/>
    <m/>
    <m/>
    <n v="7588"/>
    <s v="Construction Operator 1"/>
    <s v="Kentucky-Mid-States Division"/>
    <x v="3"/>
    <s v="1"/>
    <s v="KMD-Bowling Green"/>
    <s v="KMD-Bowling Green-C&amp;M/Service [2734]"/>
    <s v="2734"/>
    <s v="HOURLY"/>
  </r>
  <r>
    <s v="27339"/>
    <n v="27339"/>
    <s v="Cruz, Adriana J"/>
    <m/>
    <m/>
    <m/>
    <m/>
    <m/>
    <m/>
    <m/>
    <m/>
    <m/>
    <x v="1"/>
    <s v="N"/>
    <n v="315.08000000000004"/>
    <n v="0"/>
    <n v="0"/>
    <m/>
    <m/>
    <m/>
    <m/>
    <n v="7583"/>
    <s v="Customer Support Associate"/>
    <s v="Customer Service Organization"/>
    <x v="2"/>
    <s v="1"/>
    <s v="ATM-Amarillo CCC"/>
    <s v="ATM-CSO-Customer Contact Center [1212]"/>
    <s v="1212"/>
    <s v="HOURLY"/>
  </r>
  <r>
    <s v="27340"/>
    <n v="27340"/>
    <s v="Linley, Courtney D"/>
    <m/>
    <m/>
    <m/>
    <m/>
    <m/>
    <m/>
    <m/>
    <m/>
    <m/>
    <x v="1"/>
    <s v="N"/>
    <n v="534.82000000000005"/>
    <n v="0"/>
    <n v="0"/>
    <m/>
    <m/>
    <m/>
    <m/>
    <n v="7602"/>
    <s v="Customer Support Associate"/>
    <s v="Customer Service Organization"/>
    <x v="2"/>
    <s v="1"/>
    <s v="ATM-Amarillo CCC"/>
    <s v="ATM-CSO-Customer Contact Center [1212]"/>
    <s v="1212"/>
    <s v="HOURLY"/>
  </r>
  <r>
    <s v="27342"/>
    <n v="27342"/>
    <s v="Vallejo, Brittany L"/>
    <m/>
    <m/>
    <m/>
    <m/>
    <m/>
    <m/>
    <m/>
    <m/>
    <m/>
    <x v="1"/>
    <s v="N"/>
    <n v="2400.0599999999995"/>
    <n v="0"/>
    <n v="0"/>
    <m/>
    <m/>
    <m/>
    <m/>
    <n v="7615"/>
    <s v="Mgr US GAAP Fin Rept"/>
    <s v="Shared Services"/>
    <x v="0"/>
    <s v="7"/>
    <s v="ATM-Dal-Lincoln III"/>
    <s v="ATM-Dal-Financial Reporting [1125]"/>
    <s v="1125"/>
    <s v="PERIOD"/>
  </r>
  <r>
    <s v="27344"/>
    <n v="27344"/>
    <s v="DeVincenzo, Christina"/>
    <m/>
    <m/>
    <m/>
    <m/>
    <m/>
    <m/>
    <m/>
    <m/>
    <m/>
    <x v="1"/>
    <s v="N"/>
    <n v="1060.02"/>
    <n v="0"/>
    <n v="0"/>
    <m/>
    <m/>
    <m/>
    <m/>
    <n v="7585"/>
    <s v="Communications Specialist"/>
    <s v="Shared Services"/>
    <x v="0"/>
    <s v="4"/>
    <s v="ATM-Dal-Lincoln III"/>
    <s v="ATM-Dal-Corporate Communications [1133]"/>
    <s v="1133"/>
    <s v="PERIOD"/>
  </r>
  <r>
    <s v="27345"/>
    <n v="27345"/>
    <s v="Carroll, Debbra L (Deb)"/>
    <m/>
    <m/>
    <m/>
    <m/>
    <m/>
    <m/>
    <m/>
    <m/>
    <m/>
    <x v="1"/>
    <s v="N"/>
    <n v="360.82"/>
    <n v="0"/>
    <n v="0"/>
    <m/>
    <m/>
    <m/>
    <m/>
    <n v="7581"/>
    <s v="Customer Support Associate"/>
    <s v="Customer Service Organization"/>
    <x v="2"/>
    <s v="1"/>
    <s v="ATM-Amarillo CCC"/>
    <s v="ATM-CSO-Customer Contact Center [1212]"/>
    <s v="1212"/>
    <s v="HOURLY"/>
  </r>
  <r>
    <s v="27346"/>
    <n v="27346"/>
    <s v="Bass, Shelly M"/>
    <m/>
    <m/>
    <m/>
    <m/>
    <m/>
    <m/>
    <m/>
    <m/>
    <m/>
    <x v="1"/>
    <s v="N"/>
    <n v="3323.0400000000004"/>
    <n v="0"/>
    <n v="0"/>
    <m/>
    <m/>
    <m/>
    <m/>
    <n v="7621"/>
    <s v="Sr Attorney"/>
    <s v="Shared Services"/>
    <x v="0"/>
    <s v="8"/>
    <s v="ATM-Dal-Lincoln III"/>
    <s v="ATM-Dal-Legal [1501]"/>
    <s v="1501"/>
    <s v="PERIOD"/>
  </r>
  <r>
    <s v="27362"/>
    <n v="27362"/>
    <s v="Diaz, Elena"/>
    <m/>
    <m/>
    <m/>
    <m/>
    <m/>
    <m/>
    <m/>
    <m/>
    <m/>
    <x v="1"/>
    <s v="N"/>
    <n v="1000"/>
    <n v="0"/>
    <n v="0"/>
    <m/>
    <m/>
    <m/>
    <m/>
    <n v="7638"/>
    <s v="Developer"/>
    <s v="Shared Services"/>
    <x v="0"/>
    <s v="4"/>
    <s v="ATM-Dallas Lincoln II"/>
    <s v="ATM-Dal-IT Customer Services Systems [1156]"/>
    <s v="1156"/>
    <s v="PERIOD"/>
  </r>
  <r>
    <s v="27367"/>
    <n v="27367"/>
    <s v="Li, Li"/>
    <m/>
    <m/>
    <m/>
    <m/>
    <m/>
    <m/>
    <m/>
    <m/>
    <m/>
    <x v="1"/>
    <s v="N"/>
    <n v="2523.1299999999992"/>
    <n v="0"/>
    <n v="0"/>
    <m/>
    <m/>
    <m/>
    <m/>
    <n v="7626"/>
    <s v="Sr Financial Reporting Systems Analyst"/>
    <s v="Shared Services"/>
    <x v="0"/>
    <s v="6"/>
    <s v="ATM-Dal-Lincoln III"/>
    <s v="ATM-Dal-Financial Reporting [1125]"/>
    <s v="1125"/>
    <s v="PERIOD"/>
  </r>
  <r>
    <s v="27371"/>
    <n v="27371"/>
    <s v="Patrick, Michael F"/>
    <m/>
    <m/>
    <m/>
    <m/>
    <m/>
    <m/>
    <m/>
    <m/>
    <m/>
    <x v="1"/>
    <s v="N"/>
    <n v="1185.17"/>
    <n v="0"/>
    <n v="0"/>
    <m/>
    <m/>
    <m/>
    <m/>
    <n v="7629"/>
    <s v="Field Support Analyst"/>
    <s v="Kentucky-Mid-States Division"/>
    <x v="1"/>
    <s v="4"/>
    <s v="KMD-Franklin"/>
    <s v="KMD-Cool Springs-Info Tech [3302]"/>
    <s v="3302"/>
    <s v="HOURLY"/>
  </r>
  <r>
    <s v="27373"/>
    <n v="27373"/>
    <s v="Nevola, Christopher"/>
    <m/>
    <m/>
    <m/>
    <m/>
    <m/>
    <m/>
    <m/>
    <m/>
    <m/>
    <x v="1"/>
    <s v="N"/>
    <n v="1116.9399999999998"/>
    <n v="0"/>
    <n v="0"/>
    <m/>
    <m/>
    <m/>
    <m/>
    <n v="7644"/>
    <s v="Sr Acct Complex Billing"/>
    <s v="Shared Services"/>
    <x v="0"/>
    <s v="4"/>
    <s v="ATM-Dal-Lincoln III"/>
    <s v="ATM-Dal-Revenue Accounting [1145]"/>
    <s v="1145"/>
    <s v="PERIOD"/>
  </r>
  <r>
    <s v="27384"/>
    <n v="27384"/>
    <s v="Bailey, Nanetta"/>
    <m/>
    <m/>
    <m/>
    <m/>
    <m/>
    <m/>
    <m/>
    <m/>
    <m/>
    <x v="1"/>
    <s v="N"/>
    <n v="8307.7199999999975"/>
    <n v="0"/>
    <n v="0"/>
    <m/>
    <m/>
    <m/>
    <m/>
    <n v="7634"/>
    <s v="Sr IT Project Manager"/>
    <s v="Shared Services"/>
    <x v="0"/>
    <s v="6"/>
    <s v="ATM-Dallas Lincoln II"/>
    <s v="ATM-Dal-IT Enterprise Architecture [1167]"/>
    <s v="1167"/>
    <s v="PERIOD"/>
  </r>
  <r>
    <s v="27388"/>
    <n v="27388"/>
    <s v="Rich, Amalia B (Amy)"/>
    <m/>
    <m/>
    <m/>
    <m/>
    <m/>
    <m/>
    <m/>
    <m/>
    <m/>
    <x v="1"/>
    <s v="N"/>
    <n v="1144.5900000000001"/>
    <n v="0"/>
    <n v="0"/>
    <m/>
    <m/>
    <m/>
    <m/>
    <n v="7648"/>
    <s v="Paralegal - Real Estate"/>
    <s v="Shared Services"/>
    <x v="0"/>
    <s v="4"/>
    <s v="ATM-Dal-Lincoln III"/>
    <s v="ATM-Dal-Legal [1501]"/>
    <s v="1501"/>
    <s v="HOURLY"/>
  </r>
  <r>
    <s v="27390"/>
    <n v="27390"/>
    <s v="Popp, Gabriel B (Gabe)"/>
    <m/>
    <m/>
    <m/>
    <m/>
    <m/>
    <m/>
    <m/>
    <m/>
    <m/>
    <x v="1"/>
    <s v="N"/>
    <n v="460.2299999999999"/>
    <n v="0"/>
    <n v="0"/>
    <m/>
    <m/>
    <m/>
    <m/>
    <n v="7646"/>
    <s v="Meter Reader 1"/>
    <s v="Kentucky-Mid-States Division"/>
    <x v="3"/>
    <s v="1"/>
    <s v="KMD-Shelbyville KY"/>
    <s v="KMD-Shelbyville KY-C&amp;M/Service [2739]"/>
    <s v="2739"/>
    <s v="HOURLY"/>
  </r>
  <r>
    <s v="27391"/>
    <n v="27391"/>
    <s v="Brown, Sean R"/>
    <m/>
    <m/>
    <m/>
    <m/>
    <m/>
    <m/>
    <m/>
    <m/>
    <m/>
    <x v="1"/>
    <s v="N"/>
    <n v="702.16"/>
    <n v="0"/>
    <n v="0"/>
    <m/>
    <m/>
    <m/>
    <m/>
    <n v="7635"/>
    <s v="Service Technician 2"/>
    <s v="Kentucky-Mid-States Division"/>
    <x v="3"/>
    <s v="2"/>
    <s v="KMD-Owensboro"/>
    <s v="KMD-Owensboro-C&amp;M/Service [2636]"/>
    <s v="2636"/>
    <s v="HOURLY"/>
  </r>
  <r>
    <s v="27392"/>
    <n v="27392"/>
    <s v="Doke, Geoffrey A (Austin)"/>
    <m/>
    <m/>
    <m/>
    <m/>
    <m/>
    <m/>
    <m/>
    <m/>
    <m/>
    <x v="1"/>
    <s v="N"/>
    <n v="320"/>
    <n v="0"/>
    <n v="0"/>
    <m/>
    <m/>
    <m/>
    <m/>
    <n v="7639"/>
    <s v="Plant Accountant I"/>
    <s v="Shared Services"/>
    <x v="0"/>
    <s v="4"/>
    <s v="ATM-Dal-Lincoln III"/>
    <s v="ATM-Dal-Plant Accounting [1121]"/>
    <s v="1121"/>
    <s v="PERIOD"/>
  </r>
  <r>
    <s v="27407"/>
    <n v="27407"/>
    <s v="Aldridge, Adam B"/>
    <m/>
    <m/>
    <m/>
    <m/>
    <m/>
    <m/>
    <m/>
    <m/>
    <m/>
    <x v="1"/>
    <s v="N"/>
    <n v="175.01"/>
    <n v="0"/>
    <n v="0"/>
    <m/>
    <m/>
    <m/>
    <m/>
    <s v="7651"/>
    <s v="Systems Engineer"/>
    <s v="Shared Services"/>
    <x v="0"/>
    <s v="5"/>
    <s v="ATM-Dallas Lincoln II"/>
    <s v="ATM-Dal-IT Engineering &amp; Operations [1137]"/>
    <s v="1137"/>
    <s v="PERIOD"/>
  </r>
  <r>
    <s v="27411"/>
    <n v="27411"/>
    <s v="Douberly, Jeralyn"/>
    <m/>
    <m/>
    <m/>
    <m/>
    <m/>
    <m/>
    <m/>
    <m/>
    <m/>
    <x v="1"/>
    <s v="N"/>
    <n v="3572.3499999999995"/>
    <n v="0"/>
    <n v="0"/>
    <m/>
    <m/>
    <m/>
    <m/>
    <s v="7659"/>
    <s v="Regional Planning Analyst"/>
    <s v="Shared Services"/>
    <x v="0"/>
    <s v="5"/>
    <s v="ATM-New Orleans"/>
    <s v="ATM-Regional Supply Planning [1827]"/>
    <s v="1827"/>
    <s v="PERIOD"/>
  </r>
  <r>
    <s v="27420"/>
    <n v="27420"/>
    <s v="Vo, Christina N"/>
    <m/>
    <m/>
    <m/>
    <m/>
    <m/>
    <m/>
    <m/>
    <m/>
    <m/>
    <x v="1"/>
    <s v="N"/>
    <n v="0"/>
    <n v="0"/>
    <n v="0"/>
    <m/>
    <m/>
    <m/>
    <m/>
    <s v="7682"/>
    <s v="Sr Accountant"/>
    <s v="Shared Services"/>
    <x v="0"/>
    <s v="4"/>
    <s v="ATM-Dal-Lincoln III"/>
    <s v="ATM-Dal-Gas Purchase Acctg [1141]"/>
    <s v="1141"/>
    <s v="PERIOD"/>
  </r>
  <r>
    <s v="27423"/>
    <n v="27423"/>
    <s v="Qassem, Emran"/>
    <m/>
    <m/>
    <m/>
    <m/>
    <m/>
    <m/>
    <m/>
    <m/>
    <m/>
    <x v="1"/>
    <s v="N"/>
    <n v="1163.05"/>
    <n v="0"/>
    <n v="0"/>
    <m/>
    <m/>
    <m/>
    <m/>
    <s v="7679"/>
    <s v="Sr Applications Developer"/>
    <s v="Shared Services"/>
    <x v="0"/>
    <s v="6"/>
    <s v="ATM-Dallas Lincoln II"/>
    <s v="ATM-Dal-IT Engineering &amp; Operations [1137]"/>
    <s v="1137"/>
    <s v="PERIOD"/>
  </r>
  <r>
    <s v="27431"/>
    <n v="27431"/>
    <s v="Comer, Eric H"/>
    <m/>
    <m/>
    <m/>
    <m/>
    <m/>
    <m/>
    <m/>
    <m/>
    <m/>
    <x v="1"/>
    <s v="N"/>
    <n v="461.16"/>
    <n v="0"/>
    <n v="0"/>
    <m/>
    <m/>
    <m/>
    <m/>
    <n v="7692"/>
    <s v="Data Integrity Specialist"/>
    <s v="Kentucky-Mid-States Division"/>
    <x v="1"/>
    <s v="3"/>
    <s v="KMD-Franklin"/>
    <s v="KMD-Cool Springs-Finance [3307]"/>
    <s v="3307"/>
    <s v="HOURLY"/>
  </r>
  <r>
    <s v="27439"/>
    <n v="27439"/>
    <s v="Perkins, Tommie"/>
    <m/>
    <m/>
    <m/>
    <m/>
    <m/>
    <m/>
    <m/>
    <m/>
    <m/>
    <x v="1"/>
    <s v="N"/>
    <n v="294.35000000000002"/>
    <n v="0"/>
    <n v="0"/>
    <m/>
    <m/>
    <m/>
    <m/>
    <n v="7712"/>
    <s v="Customer Support Associate"/>
    <s v="Customer Service Organization"/>
    <x v="2"/>
    <s v="1"/>
    <s v="ATM-Amarillo CCC"/>
    <s v="ATM-CSO-Customer Contact Center [1212]"/>
    <s v="1212"/>
    <s v="HOURLY"/>
  </r>
  <r>
    <s v="27440"/>
    <n v="27440"/>
    <s v="Chettinger, Shelly"/>
    <m/>
    <m/>
    <m/>
    <m/>
    <m/>
    <m/>
    <m/>
    <m/>
    <m/>
    <x v="1"/>
    <s v="N"/>
    <n v="269.85000000000002"/>
    <n v="0"/>
    <n v="0"/>
    <m/>
    <m/>
    <m/>
    <m/>
    <n v="7690"/>
    <s v="Customer Support Associate"/>
    <s v="Customer Service Organization"/>
    <x v="2"/>
    <s v="1"/>
    <s v="ATM-Amarillo CCC"/>
    <s v="ATM-CSO-Customer Contact Center [1212]"/>
    <s v="1212"/>
    <s v="HOURLY"/>
  </r>
  <r>
    <s v="27441"/>
    <n v="27441"/>
    <s v="Zuniga, Leidi Y"/>
    <m/>
    <m/>
    <m/>
    <m/>
    <m/>
    <m/>
    <m/>
    <m/>
    <m/>
    <x v="1"/>
    <s v="N"/>
    <n v="44.08"/>
    <n v="0"/>
    <n v="0"/>
    <m/>
    <m/>
    <m/>
    <m/>
    <n v="7728"/>
    <s v="Customer Support Associate"/>
    <s v="Customer Service Organization"/>
    <x v="2"/>
    <s v="1"/>
    <s v="ATM-Amarillo CCC"/>
    <s v="ATM-CSO-Customer Contact Center [1212]"/>
    <s v="1212"/>
    <s v="HOURLY"/>
  </r>
  <r>
    <s v="27442"/>
    <n v="27442"/>
    <s v="Romero, Rebekah C"/>
    <m/>
    <m/>
    <m/>
    <m/>
    <m/>
    <m/>
    <m/>
    <m/>
    <m/>
    <x v="1"/>
    <s v="N"/>
    <n v="265.69"/>
    <n v="0"/>
    <n v="0"/>
    <m/>
    <m/>
    <m/>
    <m/>
    <n v="7715"/>
    <s v="Customer Support Associate"/>
    <s v="Customer Service Organization"/>
    <x v="2"/>
    <s v="1"/>
    <s v="ATM-Amarillo CCC"/>
    <s v="ATM-CSO-Customer Contact Center [1212]"/>
    <s v="1212"/>
    <s v="HOURLY"/>
  </r>
  <r>
    <s v="27443"/>
    <n v="27443"/>
    <s v="Fernandez, Neryjozdy (Nery)"/>
    <m/>
    <m/>
    <m/>
    <m/>
    <m/>
    <m/>
    <m/>
    <m/>
    <m/>
    <x v="1"/>
    <s v="N"/>
    <n v="76.3"/>
    <n v="0"/>
    <n v="0"/>
    <m/>
    <m/>
    <m/>
    <m/>
    <n v="7696"/>
    <s v="Customer Support Associate"/>
    <s v="Customer Service Organization"/>
    <x v="2"/>
    <s v="1"/>
    <s v="ATM-Amarillo CCC"/>
    <s v="ATM-CSO-Customer Contact Center [1212]"/>
    <s v="1212"/>
    <s v="HOURLY"/>
  </r>
  <r>
    <s v="27444"/>
    <n v="27444"/>
    <s v="Palacio, Gabrielle (Gabby)"/>
    <m/>
    <m/>
    <m/>
    <m/>
    <m/>
    <m/>
    <m/>
    <m/>
    <m/>
    <x v="1"/>
    <s v="N"/>
    <n v="291.84999999999997"/>
    <n v="0"/>
    <n v="0"/>
    <m/>
    <m/>
    <m/>
    <m/>
    <n v="7711"/>
    <s v="Customer Support Associate"/>
    <s v="Customer Service Organization"/>
    <x v="2"/>
    <s v="1"/>
    <s v="ATM-Amarillo CCC"/>
    <s v="ATM-CSO-Customer Contact Center [1212]"/>
    <s v="1212"/>
    <s v="HOURLY"/>
  </r>
  <r>
    <s v="27445"/>
    <n v="27445"/>
    <s v="Carranza, Brandi"/>
    <m/>
    <m/>
    <m/>
    <m/>
    <m/>
    <m/>
    <m/>
    <m/>
    <m/>
    <x v="1"/>
    <s v="N"/>
    <n v="268.45"/>
    <n v="0"/>
    <n v="0"/>
    <m/>
    <m/>
    <m/>
    <m/>
    <n v="7689"/>
    <s v="Customer Support Associate"/>
    <s v="Customer Service Organization"/>
    <x v="2"/>
    <s v="1"/>
    <s v="ATM-Amarillo CCC"/>
    <s v="ATM-CSO-Customer Contact Center [1212]"/>
    <s v="1212"/>
    <s v="HOURLY"/>
  </r>
  <r>
    <s v="27446"/>
    <n v="27446"/>
    <s v="Edwards, Brian S"/>
    <m/>
    <m/>
    <m/>
    <m/>
    <m/>
    <m/>
    <m/>
    <m/>
    <m/>
    <x v="1"/>
    <s v="N"/>
    <n v="90.12"/>
    <n v="0"/>
    <n v="0"/>
    <m/>
    <m/>
    <m/>
    <m/>
    <n v="7694"/>
    <s v="Customer Support Associate"/>
    <s v="Customer Service Organization"/>
    <x v="2"/>
    <s v="1"/>
    <s v="ATM-Amarillo CCC"/>
    <s v="ATM-CSO-Customer Contact Center [1212]"/>
    <s v="1212"/>
    <s v="HOURLY"/>
  </r>
  <r>
    <s v="27447"/>
    <n v="27447"/>
    <s v="Hammer, Seth G"/>
    <m/>
    <m/>
    <m/>
    <m/>
    <m/>
    <m/>
    <m/>
    <m/>
    <m/>
    <x v="1"/>
    <s v="N"/>
    <n v="268.83000000000004"/>
    <n v="0"/>
    <n v="0"/>
    <m/>
    <m/>
    <m/>
    <m/>
    <n v="7698"/>
    <s v="Customer Support Associate"/>
    <s v="Customer Service Organization"/>
    <x v="2"/>
    <s v="1"/>
    <s v="ATM-Amarillo CCC"/>
    <s v="ATM-CSO-Customer Contact Center [1212]"/>
    <s v="1212"/>
    <s v="HOURLY"/>
  </r>
  <r>
    <s v="27448"/>
    <n v="27448"/>
    <s v="Law, Brooklynn"/>
    <m/>
    <m/>
    <m/>
    <m/>
    <m/>
    <m/>
    <m/>
    <m/>
    <m/>
    <x v="1"/>
    <s v="N"/>
    <n v="0"/>
    <n v="0"/>
    <n v="0"/>
    <m/>
    <m/>
    <m/>
    <m/>
    <n v="7704"/>
    <s v="Customer Support Associate"/>
    <s v="Customer Service Organization"/>
    <x v="2"/>
    <s v="1"/>
    <s v="ATM-Amarillo CCC"/>
    <s v="ATM-CSO-Customer Contact Center [1212]"/>
    <s v="1212"/>
    <s v="HOURLY"/>
  </r>
  <r>
    <s v="27449"/>
    <n v="27449"/>
    <s v="Martinez, Bella G"/>
    <m/>
    <m/>
    <m/>
    <m/>
    <m/>
    <m/>
    <m/>
    <m/>
    <m/>
    <x v="1"/>
    <s v="N"/>
    <n v="259.7"/>
    <n v="0"/>
    <n v="0"/>
    <m/>
    <m/>
    <m/>
    <m/>
    <n v="7705"/>
    <s v="Customer Support Associate"/>
    <s v="Customer Service Organization"/>
    <x v="2"/>
    <s v="1"/>
    <s v="ATM-Amarillo CCC"/>
    <s v="ATM-CSO-Customer Contact Center [1212]"/>
    <s v="1212"/>
    <s v="HOURLY"/>
  </r>
  <r>
    <s v="27450"/>
    <n v="27450"/>
    <s v="Thomas, Brian"/>
    <m/>
    <m/>
    <m/>
    <m/>
    <m/>
    <m/>
    <m/>
    <m/>
    <m/>
    <x v="1"/>
    <s v="N"/>
    <n v="460.38"/>
    <n v="0"/>
    <n v="0"/>
    <m/>
    <m/>
    <m/>
    <m/>
    <n v="7722"/>
    <s v="Dispatcher"/>
    <s v="Customer Service Organization"/>
    <x v="2"/>
    <s v="3"/>
    <s v="ATM-Plano-CSO"/>
    <s v="ATM-Dal-Dispatch Operations [1215]"/>
    <s v="1215"/>
    <s v="HOURLY"/>
  </r>
  <r>
    <s v="27452"/>
    <n v="27452"/>
    <s v="Williams, Latrinka"/>
    <m/>
    <m/>
    <m/>
    <m/>
    <m/>
    <m/>
    <m/>
    <m/>
    <m/>
    <x v="1"/>
    <s v="N"/>
    <n v="444.27"/>
    <n v="0"/>
    <n v="0"/>
    <m/>
    <m/>
    <m/>
    <m/>
    <n v="7727"/>
    <s v="Dispatcher"/>
    <s v="Customer Service Organization"/>
    <x v="2"/>
    <s v="3"/>
    <s v="ATM-Plano-CSO"/>
    <s v="ATM-Dal-Dispatch Operations [1215]"/>
    <s v="1215"/>
    <s v="HOURLY"/>
  </r>
  <r>
    <s v="27453"/>
    <n v="27453"/>
    <s v="Sefton, Michael"/>
    <m/>
    <m/>
    <m/>
    <m/>
    <m/>
    <m/>
    <m/>
    <m/>
    <m/>
    <x v="1"/>
    <s v="N"/>
    <n v="443.73"/>
    <n v="0"/>
    <n v="0"/>
    <m/>
    <m/>
    <m/>
    <m/>
    <n v="7717"/>
    <s v="Dispatcher"/>
    <s v="Customer Service Organization"/>
    <x v="2"/>
    <s v="3"/>
    <s v="ATM-Plano-CSO"/>
    <s v="ATM-Dal-Dispatch Operations [1215]"/>
    <s v="1215"/>
    <s v="HOURLY"/>
  </r>
  <r>
    <s v="27454"/>
    <n v="27454"/>
    <s v="Kinner, Faye E"/>
    <m/>
    <m/>
    <m/>
    <m/>
    <m/>
    <m/>
    <m/>
    <m/>
    <m/>
    <x v="1"/>
    <s v="N"/>
    <n v="425.71999999999997"/>
    <n v="0"/>
    <n v="0"/>
    <m/>
    <m/>
    <m/>
    <m/>
    <n v="7703"/>
    <s v="Energy Assistance Spec"/>
    <s v="Shared Services"/>
    <x v="0"/>
    <s v="3"/>
    <s v="ATM-Dal-Lincoln III"/>
    <s v="ATM-Dal-Energy Assistance [1508]"/>
    <s v="1508"/>
    <s v="HOURLY"/>
  </r>
  <r>
    <s v="27464"/>
    <n v="27464"/>
    <s v="Weinert, Karen D"/>
    <m/>
    <m/>
    <m/>
    <m/>
    <m/>
    <m/>
    <m/>
    <m/>
    <m/>
    <x v="1"/>
    <s v="N"/>
    <n v="382.28999999999996"/>
    <n v="0"/>
    <n v="0"/>
    <m/>
    <m/>
    <m/>
    <m/>
    <n v="7725"/>
    <s v="Sr Admin Assistant"/>
    <s v="Customer Service Organization"/>
    <x v="2"/>
    <s v="2"/>
    <s v="ATM-Plano-CSO"/>
    <s v="ATM-Dal-Dispatch Operations [1215]"/>
    <s v="1215"/>
    <s v="HOURLY"/>
  </r>
  <r>
    <s v="27465"/>
    <n v="27465"/>
    <s v="Abushaaban, Yousif"/>
    <m/>
    <m/>
    <m/>
    <m/>
    <m/>
    <m/>
    <m/>
    <m/>
    <m/>
    <x v="1"/>
    <s v="N"/>
    <n v="541.54999999999995"/>
    <n v="0"/>
    <n v="0"/>
    <m/>
    <m/>
    <m/>
    <m/>
    <s v="7729"/>
    <s v="Business Process Analyst"/>
    <s v="Shared Services"/>
    <x v="0"/>
    <s v="4"/>
    <s v="ATM-Dal-Lincoln III"/>
    <s v="ATM-Dal-Customer Program Mgmt [1227]"/>
    <s v="1227"/>
    <s v="PERIOD"/>
  </r>
  <r>
    <s v="27466"/>
    <n v="27466"/>
    <s v="Khan, Omar"/>
    <m/>
    <m/>
    <m/>
    <m/>
    <m/>
    <m/>
    <m/>
    <m/>
    <m/>
    <x v="1"/>
    <s v="N"/>
    <n v="0"/>
    <n v="0"/>
    <n v="0"/>
    <m/>
    <m/>
    <m/>
    <m/>
    <n v="7702"/>
    <s v="Sr TBS Technical Support Spec"/>
    <s v="Shared Services"/>
    <x v="0"/>
    <s v="6"/>
    <s v="ATM-Dallas Lincoln II"/>
    <s v="ATM-Dal-TBS Technical Support [1838]"/>
    <s v="1838"/>
    <s v="PERIOD"/>
  </r>
  <r>
    <s v="27467"/>
    <n v="27467"/>
    <s v="Hearne, Donna M"/>
    <m/>
    <m/>
    <m/>
    <m/>
    <m/>
    <m/>
    <m/>
    <m/>
    <m/>
    <x v="1"/>
    <s v="N"/>
    <n v="450"/>
    <n v="0"/>
    <n v="0"/>
    <m/>
    <m/>
    <m/>
    <m/>
    <s v="7741"/>
    <s v="Sr HR Compliance Specialist"/>
    <s v="Shared Services"/>
    <x v="0"/>
    <s v="5"/>
    <s v="ATM-Dal-Lincoln III"/>
    <s v="ATM-Dal-Employment &amp; Emp Rel [1401]"/>
    <s v="1401"/>
    <s v="PERIOD"/>
  </r>
  <r>
    <s v="27468"/>
    <n v="27468"/>
    <s v="Sherfey, Chris L"/>
    <m/>
    <m/>
    <m/>
    <m/>
    <m/>
    <m/>
    <m/>
    <m/>
    <m/>
    <x v="1"/>
    <s v="N"/>
    <n v="392.7"/>
    <n v="0"/>
    <n v="0"/>
    <m/>
    <m/>
    <m/>
    <m/>
    <n v="7718"/>
    <s v="Construction Operator 2"/>
    <s v="Kentucky-Mid-States Division"/>
    <x v="3"/>
    <s v="2"/>
    <s v="KMD-Glasgow Ops"/>
    <s v="KMD-Glasgow-C&amp;M/Service [2735]"/>
    <s v="2735"/>
    <s v="HOURLY"/>
  </r>
  <r>
    <s v="27470"/>
    <n v="27470"/>
    <s v="Childress, Jonathan L (Chilly)"/>
    <m/>
    <m/>
    <m/>
    <m/>
    <m/>
    <m/>
    <m/>
    <m/>
    <m/>
    <x v="1"/>
    <s v="N"/>
    <n v="304.60000000000002"/>
    <n v="0"/>
    <n v="0"/>
    <m/>
    <m/>
    <m/>
    <m/>
    <n v="7691"/>
    <s v="Service Technician 1"/>
    <s v="Kentucky-Mid-States Division"/>
    <x v="3"/>
    <s v="1"/>
    <s v="KMD-Glasgow Ops"/>
    <s v="KMD-Glasgow-C&amp;M/Service [2735]"/>
    <s v="2735"/>
    <s v="HOURLY"/>
  </r>
  <r>
    <s v="27472"/>
    <n v="27472"/>
    <s v="Gomez, Brenda"/>
    <m/>
    <m/>
    <m/>
    <m/>
    <m/>
    <m/>
    <m/>
    <m/>
    <m/>
    <x v="1"/>
    <s v="N"/>
    <n v="970.97"/>
    <n v="0"/>
    <n v="0"/>
    <m/>
    <m/>
    <m/>
    <m/>
    <n v="7697"/>
    <s v="Energy Assistance Coord"/>
    <s v="Shared Services"/>
    <x v="0"/>
    <s v="2"/>
    <s v="ATM-Dal-Lincoln III"/>
    <s v="ATM-Dal-Energy Assistance [1508]"/>
    <s v="1508"/>
    <s v="HOURLY"/>
  </r>
  <r>
    <s v="27473"/>
    <n v="27473"/>
    <s v="Cronholm, Catherine E"/>
    <m/>
    <m/>
    <m/>
    <m/>
    <m/>
    <m/>
    <m/>
    <m/>
    <m/>
    <x v="1"/>
    <s v="N"/>
    <n v="390.76"/>
    <n v="0"/>
    <n v="0"/>
    <m/>
    <m/>
    <m/>
    <m/>
    <s v="7736"/>
    <s v="Compliance Specialist"/>
    <s v="Shared Services"/>
    <x v="0"/>
    <s v="4"/>
    <s v="ATM-Dal-Lincoln III"/>
    <s v="ATM-Dal-Security &amp; Compliance [1209]"/>
    <s v="1209"/>
    <s v="PERIOD"/>
  </r>
  <r>
    <s v="27474"/>
    <n v="27474"/>
    <s v="Harris, Marshall"/>
    <m/>
    <m/>
    <m/>
    <m/>
    <m/>
    <m/>
    <m/>
    <m/>
    <m/>
    <x v="1"/>
    <s v="N"/>
    <n v="529.24"/>
    <n v="0"/>
    <n v="0"/>
    <m/>
    <m/>
    <m/>
    <m/>
    <s v="7740"/>
    <s v="Security Specialist"/>
    <s v="Shared Services"/>
    <x v="0"/>
    <s v="5"/>
    <s v="ATM-Dal-Lincoln III"/>
    <s v="ATM-Dal-SS Dallas SVP Safety &amp; Enterprise Services [1205]"/>
    <s v="1205"/>
    <s v="PERIOD"/>
  </r>
  <r>
    <s v="27475"/>
    <n v="27475"/>
    <s v="Whitaker, Brandon L"/>
    <m/>
    <m/>
    <m/>
    <m/>
    <m/>
    <m/>
    <m/>
    <m/>
    <m/>
    <x v="1"/>
    <s v="N"/>
    <n v="419.15000000000003"/>
    <n v="0"/>
    <n v="0"/>
    <m/>
    <m/>
    <m/>
    <m/>
    <s v="7758"/>
    <s v="Service Technician 2"/>
    <s v="Kentucky-Mid-States Division"/>
    <x v="3"/>
    <s v="2"/>
    <s v="KMD-Hopkinsville"/>
    <s v="KMD-Hopkinsville-C&amp;M/Service [2736]"/>
    <s v="2736"/>
    <s v="HOURLY"/>
  </r>
  <r>
    <s v="27485"/>
    <n v="27485"/>
    <s v="Bates, Natoma S"/>
    <m/>
    <m/>
    <m/>
    <m/>
    <m/>
    <m/>
    <m/>
    <m/>
    <m/>
    <x v="1"/>
    <s v="N"/>
    <n v="231.35"/>
    <n v="0"/>
    <n v="0"/>
    <m/>
    <m/>
    <m/>
    <m/>
    <s v="7731"/>
    <s v="Revenue Mgmt Coord"/>
    <s v="Customer Service Organization"/>
    <x v="2"/>
    <s v="2"/>
    <s v="ATM-Dal-CSO"/>
    <s v="ATM-Dal-Customer Revenue Management [1228]"/>
    <s v="1228"/>
    <s v="HOURLY"/>
  </r>
  <r>
    <s v="27486"/>
    <n v="27486"/>
    <s v="Arias, Jessica L"/>
    <m/>
    <m/>
    <m/>
    <m/>
    <m/>
    <m/>
    <m/>
    <m/>
    <m/>
    <x v="1"/>
    <s v="N"/>
    <n v="182.70000000000002"/>
    <n v="0"/>
    <n v="0"/>
    <m/>
    <m/>
    <m/>
    <m/>
    <s v="7730"/>
    <s v="Customer Support Associate"/>
    <s v="Customer Service Organization"/>
    <x v="2"/>
    <s v="1"/>
    <s v="ATM-Waco-CCC"/>
    <s v="ATM-CSO-Customer Contact Center [1212]"/>
    <s v="1212"/>
    <s v="HOURLY"/>
  </r>
  <r>
    <s v="27487"/>
    <n v="27487"/>
    <s v="Lomax, Avery S"/>
    <m/>
    <m/>
    <m/>
    <m/>
    <m/>
    <m/>
    <m/>
    <m/>
    <m/>
    <x v="1"/>
    <s v="N"/>
    <n v="228.67"/>
    <n v="0"/>
    <n v="0"/>
    <m/>
    <m/>
    <m/>
    <m/>
    <s v="7746"/>
    <s v="Revenue Mgmt Coord"/>
    <s v="Customer Service Organization"/>
    <x v="2"/>
    <s v="2"/>
    <s v="ATM-Dal-CSO"/>
    <s v="ATM-Dal-Customer Revenue Management [1228]"/>
    <s v="1228"/>
    <s v="HOURLY"/>
  </r>
  <r>
    <s v="27488"/>
    <n v="27488"/>
    <s v="Farrow, Kimmisha R"/>
    <m/>
    <m/>
    <m/>
    <m/>
    <m/>
    <m/>
    <m/>
    <m/>
    <m/>
    <x v="1"/>
    <s v="N"/>
    <n v="183.08999999999997"/>
    <n v="0"/>
    <n v="0"/>
    <m/>
    <m/>
    <m/>
    <m/>
    <s v="7737"/>
    <s v="Customer Support Associate"/>
    <s v="Customer Service Organization"/>
    <x v="2"/>
    <s v="1"/>
    <s v="ATM-Waco-CCC"/>
    <s v="ATM-CSO-Customer Contact Center [1212]"/>
    <s v="1212"/>
    <s v="HOURLY"/>
  </r>
  <r>
    <s v="27489"/>
    <n v="27489"/>
    <s v="Sanchez, Michelle"/>
    <m/>
    <m/>
    <m/>
    <m/>
    <m/>
    <m/>
    <m/>
    <m/>
    <m/>
    <x v="1"/>
    <s v="N"/>
    <n v="183.81"/>
    <n v="0"/>
    <n v="0"/>
    <m/>
    <m/>
    <m/>
    <m/>
    <s v="7753"/>
    <s v="Customer Support Associate"/>
    <s v="Customer Service Organization"/>
    <x v="2"/>
    <s v="1"/>
    <s v="ATM-Waco-CCC"/>
    <s v="ATM-CSO-Customer Contact Center [1212]"/>
    <s v="1212"/>
    <s v="HOURLY"/>
  </r>
  <r>
    <s v="27490"/>
    <n v="27490"/>
    <s v="Johnston, Michelle"/>
    <m/>
    <m/>
    <m/>
    <m/>
    <m/>
    <m/>
    <m/>
    <m/>
    <m/>
    <x v="1"/>
    <s v="N"/>
    <n v="0"/>
    <n v="0"/>
    <n v="0"/>
    <m/>
    <m/>
    <m/>
    <m/>
    <s v="7743"/>
    <s v="Customer Support Associate"/>
    <s v="Customer Service Organization"/>
    <x v="2"/>
    <s v="1"/>
    <s v="ATM-Waco-CCC"/>
    <s v="ATM-CSO-Customer Contact Center [1212]"/>
    <s v="1212"/>
    <s v="HOURLY"/>
  </r>
  <r>
    <s v="27491"/>
    <n v="27491"/>
    <s v="Valladarez, Victoria"/>
    <m/>
    <m/>
    <m/>
    <m/>
    <m/>
    <m/>
    <m/>
    <m/>
    <m/>
    <x v="1"/>
    <s v="N"/>
    <n v="0"/>
    <n v="0"/>
    <n v="0"/>
    <m/>
    <m/>
    <m/>
    <m/>
    <s v="7755"/>
    <s v="Customer Support Associate"/>
    <s v="Customer Service Organization"/>
    <x v="2"/>
    <s v="1"/>
    <s v="ATM-Waco-CCC"/>
    <s v="ATM-CSO-Customer Contact Center [1212]"/>
    <s v="1212"/>
    <s v="HOURLY"/>
  </r>
  <r>
    <s v="27492"/>
    <n v="27492"/>
    <s v="Becerra, Ryan M"/>
    <m/>
    <m/>
    <m/>
    <m/>
    <m/>
    <m/>
    <m/>
    <m/>
    <m/>
    <x v="1"/>
    <s v="N"/>
    <n v="115.03"/>
    <n v="0"/>
    <n v="0"/>
    <m/>
    <m/>
    <m/>
    <m/>
    <s v="7732"/>
    <s v="Customer Support Associate"/>
    <s v="Customer Service Organization"/>
    <x v="2"/>
    <s v="1"/>
    <s v="ATM-Waco-CCC"/>
    <s v="ATM-CSO-Customer Contact Center [1212]"/>
    <s v="1212"/>
    <s v="HOURLY"/>
  </r>
  <r>
    <s v="27493"/>
    <n v="27493"/>
    <s v="Pullen, Taurean"/>
    <m/>
    <m/>
    <m/>
    <m/>
    <m/>
    <m/>
    <m/>
    <m/>
    <m/>
    <x v="1"/>
    <s v="N"/>
    <n v="181.88"/>
    <n v="0"/>
    <n v="0"/>
    <m/>
    <m/>
    <m/>
    <m/>
    <s v="7751"/>
    <s v="Customer Support Associate"/>
    <s v="Customer Service Organization"/>
    <x v="2"/>
    <s v="1"/>
    <s v="ATM-Waco-CCC"/>
    <s v="ATM-CSO-Customer Contact Center [1212]"/>
    <s v="1212"/>
    <s v="HOURLY"/>
  </r>
  <r>
    <s v="27494"/>
    <n v="27494"/>
    <s v="Lay, Ashley M"/>
    <m/>
    <m/>
    <m/>
    <m/>
    <m/>
    <m/>
    <m/>
    <m/>
    <m/>
    <x v="1"/>
    <s v="N"/>
    <n v="185.58999999999997"/>
    <n v="0"/>
    <n v="0"/>
    <m/>
    <m/>
    <m/>
    <m/>
    <s v="7744"/>
    <s v="Customer Support Associate"/>
    <s v="Customer Service Organization"/>
    <x v="2"/>
    <s v="1"/>
    <s v="ATM-Waco-CCC"/>
    <s v="ATM-CSO-Customer Contact Center [1212]"/>
    <s v="1212"/>
    <s v="HOURLY"/>
  </r>
  <r>
    <s v="27499"/>
    <n v="27499"/>
    <s v="Trevino, David"/>
    <m/>
    <m/>
    <m/>
    <m/>
    <m/>
    <m/>
    <m/>
    <m/>
    <m/>
    <x v="1"/>
    <s v="N"/>
    <n v="242.56"/>
    <n v="0"/>
    <n v="0"/>
    <m/>
    <m/>
    <m/>
    <m/>
    <s v="7754"/>
    <s v="Dispatcher"/>
    <s v="Customer Service Organization"/>
    <x v="2"/>
    <s v="3"/>
    <s v="ATM-Plano-CSO"/>
    <s v="ATM-Dal-Dispatch Operations [1215]"/>
    <s v="1215"/>
    <s v="HOURLY"/>
  </r>
  <r>
    <s v="27501"/>
    <n v="27501"/>
    <s v="Phillips, Logan G"/>
    <m/>
    <m/>
    <m/>
    <m/>
    <m/>
    <m/>
    <m/>
    <m/>
    <m/>
    <x v="1"/>
    <s v="N"/>
    <n v="189.79000000000002"/>
    <n v="0"/>
    <n v="0"/>
    <m/>
    <m/>
    <m/>
    <m/>
    <s v="7750"/>
    <s v="Service Technician 2"/>
    <s v="Kentucky-Mid-States Division"/>
    <x v="3"/>
    <s v="2"/>
    <s v="KMD-Owensboro"/>
    <s v="KMD-Owensboro-C&amp;M/Service [2636]"/>
    <s v="2636"/>
    <s v="HOURLY"/>
  </r>
  <r>
    <s v="27513"/>
    <n v="27513"/>
    <s v="Grant, David S"/>
    <m/>
    <m/>
    <m/>
    <m/>
    <m/>
    <m/>
    <m/>
    <m/>
    <m/>
    <x v="1"/>
    <s v="N"/>
    <n v="192.28"/>
    <n v="0"/>
    <n v="0"/>
    <m/>
    <m/>
    <m/>
    <m/>
    <s v="7768"/>
    <s v="Service Desk Coordinator"/>
    <s v="Shared Services"/>
    <x v="0"/>
    <s v="3"/>
    <s v="ATM-Dallas Lincoln II"/>
    <s v="ATM-Dal-IT Engineering &amp; Operations [1137]"/>
    <s v="1137"/>
    <s v="HOURLY"/>
  </r>
  <r>
    <s v="27514"/>
    <n v="27514"/>
    <s v="Williamson, Carol D"/>
    <m/>
    <m/>
    <m/>
    <m/>
    <m/>
    <m/>
    <m/>
    <m/>
    <m/>
    <x v="1"/>
    <s v="N"/>
    <n v="430.76"/>
    <n v="0"/>
    <n v="0"/>
    <m/>
    <m/>
    <m/>
    <m/>
    <s v="7794"/>
    <s v="Attorney"/>
    <s v="Shared Services"/>
    <x v="0"/>
    <s v="7"/>
    <s v="ATM-Dal-Lincoln III"/>
    <s v="ATM-Dal-Legal [1501]"/>
    <s v="1501"/>
    <s v="PERIOD"/>
  </r>
  <r>
    <s v="27520"/>
    <n v="27520"/>
    <s v="Burke, Stewart B"/>
    <m/>
    <m/>
    <m/>
    <m/>
    <m/>
    <m/>
    <m/>
    <m/>
    <m/>
    <x v="1"/>
    <s v="N"/>
    <n v="230.76"/>
    <n v="0"/>
    <n v="0"/>
    <m/>
    <m/>
    <m/>
    <m/>
    <s v="7761"/>
    <s v="Gas Supply Representative"/>
    <s v="Shared Services"/>
    <x v="0"/>
    <s v="5"/>
    <s v="MS-Flowood HQ"/>
    <s v="ATM-Jackson-West Region Gas Supply &amp; Services [1828]"/>
    <s v="1828"/>
    <s v="PERIOD"/>
  </r>
  <r>
    <s v="27526"/>
    <n v="27526"/>
    <s v="Blauser, Daniel M (Dan)"/>
    <m/>
    <m/>
    <m/>
    <m/>
    <m/>
    <m/>
    <m/>
    <m/>
    <m/>
    <x v="1"/>
    <s v="N"/>
    <n v="0"/>
    <n v="0"/>
    <n v="0"/>
    <m/>
    <m/>
    <m/>
    <m/>
    <s v="7759"/>
    <s v="Payroll Specialist"/>
    <s v="Shared Services"/>
    <x v="0"/>
    <s v="4"/>
    <s v="ATM-Dal-Lincoln III"/>
    <s v="ATM-Dal-Payroll [1126]"/>
    <s v="1126"/>
    <s v="HOURLY"/>
  </r>
  <r>
    <s v="27527"/>
    <n v="27527"/>
    <s v="Prater, Jared C"/>
    <m/>
    <m/>
    <m/>
    <m/>
    <m/>
    <m/>
    <m/>
    <m/>
    <m/>
    <x v="1"/>
    <s v="N"/>
    <n v="183.06"/>
    <n v="0"/>
    <n v="0"/>
    <m/>
    <m/>
    <m/>
    <m/>
    <s v="7780"/>
    <s v="Customer Support Associate"/>
    <s v="Customer Service Organization"/>
    <x v="2"/>
    <s v="1"/>
    <s v="ATM-Amarillo CCC"/>
    <s v="ATM-CSO-Customer Contact Center [1212]"/>
    <s v="1212"/>
    <s v="HOURLY"/>
  </r>
  <r>
    <s v="27528"/>
    <n v="27528"/>
    <s v="Trinidad, Lacey"/>
    <m/>
    <m/>
    <m/>
    <m/>
    <m/>
    <m/>
    <m/>
    <m/>
    <m/>
    <x v="1"/>
    <s v="N"/>
    <n v="90.18"/>
    <n v="0"/>
    <n v="0"/>
    <m/>
    <m/>
    <m/>
    <m/>
    <s v="7790"/>
    <s v="Customer Support Associate"/>
    <s v="Customer Service Organization"/>
    <x v="2"/>
    <s v="1"/>
    <s v="ATM-Amarillo CCC"/>
    <s v="ATM-CSO-Customer Contact Center [1212]"/>
    <s v="1212"/>
    <s v="HOURLY"/>
  </r>
  <r>
    <s v="27529"/>
    <n v="27529"/>
    <s v="Woodroffe, Melissa"/>
    <m/>
    <m/>
    <m/>
    <m/>
    <m/>
    <m/>
    <m/>
    <m/>
    <m/>
    <x v="1"/>
    <s v="N"/>
    <n v="90.169999999999987"/>
    <n v="0"/>
    <n v="0"/>
    <m/>
    <m/>
    <m/>
    <m/>
    <s v="7795"/>
    <s v="Customer Support Associate"/>
    <s v="Customer Service Organization"/>
    <x v="2"/>
    <s v="1"/>
    <s v="ATM-Amarillo CCC"/>
    <s v="ATM-CSO-Customer Contact Center [1212]"/>
    <s v="1212"/>
    <s v="HOURLY"/>
  </r>
  <r>
    <s v="27531"/>
    <n v="27531"/>
    <s v="Gonzales, Andrew (Drew)"/>
    <m/>
    <m/>
    <m/>
    <m/>
    <m/>
    <m/>
    <m/>
    <m/>
    <m/>
    <x v="1"/>
    <s v="N"/>
    <n v="90.1"/>
    <n v="0"/>
    <n v="0"/>
    <m/>
    <m/>
    <m/>
    <m/>
    <s v="7767"/>
    <s v="Customer Support Associate"/>
    <s v="Customer Service Organization"/>
    <x v="2"/>
    <s v="1"/>
    <s v="ATM-Amarillo CCC"/>
    <s v="ATM-CSO-Customer Contact Center [1212]"/>
    <s v="1212"/>
    <s v="HOURLY"/>
  </r>
  <r>
    <s v="27532"/>
    <n v="27532"/>
    <s v="Summers, Hillary L"/>
    <m/>
    <m/>
    <m/>
    <m/>
    <m/>
    <m/>
    <m/>
    <m/>
    <m/>
    <x v="1"/>
    <s v="N"/>
    <n v="261.54000000000002"/>
    <n v="0"/>
    <n v="0"/>
    <m/>
    <m/>
    <m/>
    <m/>
    <s v="7788"/>
    <s v="Sr HR Generalist"/>
    <s v="Customer Service Organization"/>
    <x v="2"/>
    <s v="5"/>
    <s v="ATM-Waco-CCC"/>
    <s v="ATM-Dal-CSO Human Resources [1224]"/>
    <s v="1224"/>
    <s v="PERIOD"/>
  </r>
  <r>
    <s v="27533"/>
    <n v="27533"/>
    <s v="Radhakrishnan, Muthukumar (Kumar)"/>
    <m/>
    <m/>
    <m/>
    <m/>
    <m/>
    <m/>
    <m/>
    <m/>
    <m/>
    <x v="1"/>
    <s v="N"/>
    <n v="432"/>
    <n v="0"/>
    <n v="0"/>
    <m/>
    <m/>
    <m/>
    <m/>
    <s v="7781"/>
    <s v="Mgr TBS Technical Support"/>
    <s v="Shared Services"/>
    <x v="0"/>
    <s v="7 VPP"/>
    <s v="ATM-Dallas Lincoln II"/>
    <s v="ATM-Dal-TBS Technical Support [1838]"/>
    <s v="1838"/>
    <s v="PERIOD"/>
  </r>
  <r>
    <s v="27534"/>
    <n v="27534"/>
    <s v="Johnson, Mitchell L"/>
    <m/>
    <m/>
    <m/>
    <m/>
    <m/>
    <m/>
    <m/>
    <m/>
    <m/>
    <x v="1"/>
    <s v="N"/>
    <n v="0"/>
    <n v="0"/>
    <n v="0"/>
    <m/>
    <m/>
    <m/>
    <m/>
    <s v="7773"/>
    <s v="Customer Support Associate"/>
    <s v="Customer Service Organization"/>
    <x v="2"/>
    <s v="1"/>
    <s v="ATM-Amarillo CCC"/>
    <s v="ATM-CSO-Customer Contact Center [1212]"/>
    <s v="1212"/>
    <s v="HOURLY"/>
  </r>
  <r>
    <s v="27541"/>
    <n v="27541"/>
    <s v="Bose, Priyankari (Priya)"/>
    <m/>
    <m/>
    <m/>
    <m/>
    <m/>
    <m/>
    <m/>
    <m/>
    <m/>
    <x v="1"/>
    <s v="N"/>
    <n v="0"/>
    <n v="0"/>
    <n v="0"/>
    <m/>
    <m/>
    <m/>
    <m/>
    <n v="7802"/>
    <s v="Business Process Analyst"/>
    <s v="Shared Services"/>
    <x v="0"/>
    <s v="4"/>
    <s v="ATM-Dal-Lincoln III"/>
    <s v="ATM-Dal-Customer Program Mgmt [1227]"/>
    <s v="1227"/>
    <s v="PERIOD"/>
  </r>
  <r>
    <s v="27547"/>
    <n v="27547"/>
    <s v="Dugger, Carolyn"/>
    <m/>
    <m/>
    <m/>
    <m/>
    <m/>
    <m/>
    <m/>
    <m/>
    <m/>
    <x v="1"/>
    <s v="N"/>
    <n v="0"/>
    <n v="0"/>
    <n v="0"/>
    <m/>
    <m/>
    <m/>
    <m/>
    <s v="7764"/>
    <s v="Customer Support Associate"/>
    <s v="Customer Service Organization"/>
    <x v="2"/>
    <s v="1"/>
    <s v="ATM-Amarillo CCC"/>
    <s v="ATM-CSO-Customer Contact Center [1212]"/>
    <s v="1212"/>
    <s v="HOURLY"/>
  </r>
  <r>
    <s v="27548"/>
    <n v="27548"/>
    <s v="Harrison, Shelly L"/>
    <m/>
    <m/>
    <m/>
    <m/>
    <m/>
    <m/>
    <m/>
    <m/>
    <m/>
    <x v="1"/>
    <s v="N"/>
    <n v="0"/>
    <n v="0"/>
    <n v="0"/>
    <m/>
    <m/>
    <m/>
    <m/>
    <n v="7815"/>
    <s v="Data Integrity Specialist"/>
    <s v="Kentucky-Mid-States Division"/>
    <x v="1"/>
    <s v="3"/>
    <s v="KMD-Franklin"/>
    <s v="KMD-Cool Springs-Finance [3307]"/>
    <s v="3307"/>
    <s v="HOURLY"/>
  </r>
  <r>
    <s v="27556"/>
    <n v="27556"/>
    <s v="Rodriguez, Isaac J"/>
    <m/>
    <m/>
    <m/>
    <m/>
    <m/>
    <m/>
    <m/>
    <m/>
    <m/>
    <x v="1"/>
    <s v="N"/>
    <n v="0"/>
    <n v="0"/>
    <n v="0"/>
    <m/>
    <m/>
    <m/>
    <m/>
    <n v="7834"/>
    <s v="Work Management Planning Analyst"/>
    <s v="Customer Service Organization"/>
    <x v="2"/>
    <s v="4"/>
    <s v="ATM-Dal-CSO"/>
    <s v="ATM-Dal-Dispatch Operations [1215]"/>
    <s v="1215"/>
    <s v="PERIOD"/>
  </r>
  <r>
    <s v="27557"/>
    <n v="27557"/>
    <s v="Wilson, Maria S (Sandra)"/>
    <m/>
    <m/>
    <m/>
    <m/>
    <m/>
    <m/>
    <m/>
    <m/>
    <m/>
    <x v="1"/>
    <s v="N"/>
    <n v="0"/>
    <n v="0"/>
    <n v="0"/>
    <m/>
    <m/>
    <m/>
    <m/>
    <n v="7840"/>
    <s v="Executive Assistant"/>
    <s v="Shared Services"/>
    <x v="0"/>
    <s v="3"/>
    <s v="ATM-Dal-Lincoln III"/>
    <s v="ATM-Dal-Taxation [1116]"/>
    <s v="1116"/>
    <s v="HOURLY"/>
  </r>
  <r>
    <s v="27558"/>
    <n v="27558"/>
    <s v="Anderson, Phillip W"/>
    <m/>
    <m/>
    <m/>
    <m/>
    <m/>
    <m/>
    <m/>
    <m/>
    <m/>
    <x v="1"/>
    <s v="N"/>
    <n v="0"/>
    <n v="0"/>
    <n v="0"/>
    <m/>
    <m/>
    <m/>
    <m/>
    <n v="7798"/>
    <s v="Customer Support Associate"/>
    <s v="Customer Service Organization"/>
    <x v="2"/>
    <s v="1"/>
    <s v="ATM-Waco-CCC"/>
    <s v="ATM-CSO-Customer Contact Center [1212]"/>
    <s v="1212"/>
    <s v="HOURLY"/>
  </r>
  <r>
    <s v="27559"/>
    <n v="27559"/>
    <s v="Elizondo, Emily N"/>
    <m/>
    <m/>
    <m/>
    <m/>
    <m/>
    <m/>
    <m/>
    <m/>
    <m/>
    <x v="1"/>
    <s v="N"/>
    <n v="0"/>
    <n v="0"/>
    <n v="0"/>
    <m/>
    <m/>
    <m/>
    <m/>
    <n v="7811"/>
    <s v="Customer Support Associate"/>
    <s v="Customer Service Organization"/>
    <x v="2"/>
    <s v="1"/>
    <s v="ATM-Waco-CCC"/>
    <s v="ATM-CSO-Customer Contact Center [1212]"/>
    <s v="1212"/>
    <s v="HOURLY"/>
  </r>
  <r>
    <s v="27560"/>
    <n v="27560"/>
    <s v="Barnard, Amber"/>
    <m/>
    <m/>
    <m/>
    <m/>
    <m/>
    <m/>
    <m/>
    <m/>
    <m/>
    <x v="1"/>
    <s v="N"/>
    <n v="0"/>
    <n v="0"/>
    <n v="0"/>
    <m/>
    <m/>
    <m/>
    <m/>
    <n v="7800"/>
    <s v="Customer Support Associate"/>
    <s v="Customer Service Organization"/>
    <x v="2"/>
    <s v="1"/>
    <s v="ATM-Waco-CCC"/>
    <s v="ATM-CSO-Customer Contact Center [1212]"/>
    <s v="1212"/>
    <s v="HOURLY"/>
  </r>
  <r>
    <s v="27561"/>
    <n v="27561"/>
    <s v="Donnelly, Michele K"/>
    <m/>
    <m/>
    <m/>
    <m/>
    <m/>
    <m/>
    <m/>
    <m/>
    <m/>
    <x v="1"/>
    <s v="N"/>
    <n v="0"/>
    <n v="0"/>
    <n v="0"/>
    <m/>
    <m/>
    <m/>
    <m/>
    <n v="7810"/>
    <s v="Customer Support Associate"/>
    <s v="Customer Service Organization"/>
    <x v="2"/>
    <s v="1"/>
    <s v="ATM-Waco-CCC"/>
    <s v="ATM-CSO-Customer Contact Center [1212]"/>
    <s v="1212"/>
    <s v="HOURLY"/>
  </r>
  <r>
    <s v="27562"/>
    <n v="27562"/>
    <s v="Richardson, Shanda A"/>
    <m/>
    <m/>
    <m/>
    <m/>
    <m/>
    <m/>
    <m/>
    <m/>
    <m/>
    <x v="1"/>
    <s v="N"/>
    <n v="0"/>
    <n v="0"/>
    <n v="0"/>
    <m/>
    <m/>
    <m/>
    <m/>
    <n v="7832"/>
    <s v="Customer Support Associate"/>
    <s v="Customer Service Organization"/>
    <x v="2"/>
    <s v="1"/>
    <s v="ATM-Waco-CCC"/>
    <s v="ATM-CSO-Customer Contact Center [1212]"/>
    <s v="1212"/>
    <s v="HOURLY"/>
  </r>
  <r>
    <s v="27565"/>
    <n v="27565"/>
    <s v="Shumate, Rebecca D (Becky)"/>
    <m/>
    <m/>
    <m/>
    <m/>
    <m/>
    <m/>
    <m/>
    <m/>
    <m/>
    <x v="1"/>
    <s v="N"/>
    <n v="0"/>
    <n v="0"/>
    <n v="0"/>
    <m/>
    <m/>
    <m/>
    <m/>
    <n v="7835"/>
    <s v="Sr IT Qlty Assurance Analyst"/>
    <s v="Shared Services"/>
    <x v="0"/>
    <s v="6"/>
    <s v="ATM-Dallas Lincoln II"/>
    <s v="ATM-Dal-IT Engineering &amp; Operations [1137]"/>
    <s v="1137"/>
    <s v="PERIOD"/>
  </r>
  <r>
    <s v="27570"/>
    <n v="27570"/>
    <s v="Lares, Yesenia"/>
    <m/>
    <m/>
    <m/>
    <m/>
    <m/>
    <m/>
    <m/>
    <m/>
    <m/>
    <x v="1"/>
    <s v="N"/>
    <n v="0"/>
    <n v="0"/>
    <n v="0"/>
    <m/>
    <m/>
    <m/>
    <m/>
    <n v="7823"/>
    <s v="Customer Support Associate"/>
    <s v="Customer Service Organization"/>
    <x v="2"/>
    <s v="1"/>
    <s v="ATM-Waco-CCC"/>
    <s v="ATM-CSO-Customer Contact Center [1212]"/>
    <s v="1212"/>
    <s v="HOURLY"/>
  </r>
  <r>
    <s v="27571"/>
    <n v="27571"/>
    <s v="Boyd, Savannah B (Bree)"/>
    <m/>
    <m/>
    <m/>
    <m/>
    <m/>
    <m/>
    <m/>
    <m/>
    <m/>
    <x v="1"/>
    <s v="N"/>
    <n v="0"/>
    <n v="0"/>
    <n v="0"/>
    <m/>
    <m/>
    <m/>
    <m/>
    <n v="7803"/>
    <s v="Energy Assistance Spec"/>
    <s v="Shared Services"/>
    <x v="0"/>
    <s v="3"/>
    <s v="ATM-Dal-Lincoln III"/>
    <s v="ATM-Dal-Energy Assistance [1508]"/>
    <s v="1508"/>
    <s v="HOURLY"/>
  </r>
  <r>
    <s v="27573"/>
    <n v="27573"/>
    <s v="Dawkins, Zhana M"/>
    <m/>
    <m/>
    <m/>
    <m/>
    <m/>
    <m/>
    <m/>
    <m/>
    <m/>
    <x v="1"/>
    <s v="N"/>
    <n v="0"/>
    <n v="0"/>
    <n v="0"/>
    <m/>
    <m/>
    <m/>
    <m/>
    <n v="7809"/>
    <s v="Customer Support Associate"/>
    <s v="Customer Service Organization"/>
    <x v="2"/>
    <s v="1"/>
    <s v="ATM-Waco-CCC"/>
    <s v="ATM-CSO-Customer Contact Center [1212]"/>
    <s v="1212"/>
    <s v="HOURLY"/>
  </r>
  <r>
    <s v="27581"/>
    <n v="27581"/>
    <s v="Vanwinkle, Shania A"/>
    <m/>
    <m/>
    <m/>
    <m/>
    <m/>
    <m/>
    <m/>
    <m/>
    <m/>
    <x v="1"/>
    <s v="N"/>
    <n v="0"/>
    <n v="0"/>
    <n v="0"/>
    <m/>
    <m/>
    <m/>
    <m/>
    <n v="7838"/>
    <s v="Customer Support Associate"/>
    <s v="Customer Service Organization"/>
    <x v="2"/>
    <s v="1"/>
    <s v="ATM-Waco-CCC"/>
    <s v="ATM-CSO-Customer Contact Center [1212]"/>
    <s v="1212"/>
    <s v="HOURLY"/>
  </r>
  <r>
    <s v="27582"/>
    <n v="27582"/>
    <s v="Wilson, Neyla"/>
    <m/>
    <m/>
    <m/>
    <m/>
    <m/>
    <m/>
    <m/>
    <m/>
    <m/>
    <x v="1"/>
    <s v="N"/>
    <n v="0"/>
    <n v="0"/>
    <n v="0"/>
    <m/>
    <m/>
    <m/>
    <m/>
    <n v="7841"/>
    <s v="Customer Support Associate"/>
    <s v="Customer Service Organization"/>
    <x v="2"/>
    <s v="1"/>
    <s v="ATM-Waco-CCC"/>
    <s v="ATM-CSO-Customer Contact Center [1212]"/>
    <s v="1212"/>
    <s v="HOURLY"/>
  </r>
  <r>
    <s v="27584"/>
    <n v="27584"/>
    <s v="Baker, Franklin G (Gabe)"/>
    <m/>
    <m/>
    <m/>
    <m/>
    <m/>
    <m/>
    <m/>
    <m/>
    <m/>
    <x v="1"/>
    <s v="N"/>
    <n v="0"/>
    <n v="0"/>
    <n v="0"/>
    <m/>
    <m/>
    <m/>
    <m/>
    <n v="7799"/>
    <s v="Service Technician 1"/>
    <s v="Kentucky-Mid-States Division"/>
    <x v="3"/>
    <s v="1"/>
    <s v="KMD-Bowling Green"/>
    <s v="KMD-Bowling Green-C&amp;M/Service [2734]"/>
    <s v="2734"/>
    <s v="HOURLY"/>
  </r>
  <r>
    <s v="27596"/>
    <n v="27596"/>
    <s v="Kirkham, Nicole A"/>
    <m/>
    <m/>
    <m/>
    <m/>
    <m/>
    <m/>
    <m/>
    <m/>
    <m/>
    <x v="1"/>
    <s v="N"/>
    <n v="0"/>
    <n v="0"/>
    <n v="0"/>
    <m/>
    <m/>
    <m/>
    <m/>
    <n v="7821"/>
    <s v="Operations Assistant"/>
    <s v="Kentucky-Mid-States Division"/>
    <x v="3"/>
    <s v="2"/>
    <s v="KMD-Paducah"/>
    <s v="KMD-Paducah-C&amp;M/Service [2637]"/>
    <s v="2637"/>
    <s v="HOURLY"/>
  </r>
  <r>
    <s v="27615"/>
    <n v="27615"/>
    <s v="Martinez, Amanda"/>
    <m/>
    <m/>
    <m/>
    <m/>
    <m/>
    <m/>
    <m/>
    <m/>
    <m/>
    <x v="1"/>
    <s v="N"/>
    <n v="0"/>
    <n v="0"/>
    <n v="0"/>
    <m/>
    <m/>
    <m/>
    <m/>
    <n v="7868"/>
    <s v="Cust Support Assoc-PT"/>
    <s v="Customer Service Organization"/>
    <x v="2"/>
    <s v="1"/>
    <s v="ATM-Amarillo CCC"/>
    <s v="ATM-CSO-Customer Contact Center [1212]"/>
    <s v="1212"/>
    <s v="HOURLY"/>
  </r>
  <r>
    <s v="27616"/>
    <n v="27616"/>
    <s v="Erives, Alondra"/>
    <m/>
    <m/>
    <m/>
    <m/>
    <m/>
    <m/>
    <m/>
    <m/>
    <m/>
    <x v="1"/>
    <s v="N"/>
    <n v="0"/>
    <n v="0"/>
    <n v="0"/>
    <m/>
    <m/>
    <m/>
    <m/>
    <n v="7851"/>
    <s v="Customer Support Associate"/>
    <s v="Customer Service Organization"/>
    <x v="2"/>
    <s v="1"/>
    <s v="ATM-Amarillo CCC"/>
    <s v="ATM-CSO-Customer Contact Center [1212]"/>
    <s v="1212"/>
    <s v="HOURLY"/>
  </r>
  <r>
    <s v="27617"/>
    <n v="27617"/>
    <s v="Givens, Jerran C"/>
    <m/>
    <m/>
    <m/>
    <m/>
    <m/>
    <m/>
    <m/>
    <m/>
    <m/>
    <x v="1"/>
    <s v="N"/>
    <n v="0"/>
    <n v="0"/>
    <n v="0"/>
    <m/>
    <m/>
    <m/>
    <m/>
    <n v="7856"/>
    <s v="Cust Support Assoc-PT"/>
    <s v="Customer Service Organization"/>
    <x v="2"/>
    <s v="1"/>
    <s v="ATM-Amarillo CCC"/>
    <s v="ATM-CSO-Customer Contact Center [1212]"/>
    <s v="1212"/>
    <s v="HOURLY"/>
  </r>
  <r>
    <s v="27618"/>
    <n v="27618"/>
    <s v="Finado, Kimberly"/>
    <m/>
    <m/>
    <m/>
    <m/>
    <m/>
    <m/>
    <m/>
    <m/>
    <m/>
    <x v="1"/>
    <s v="N"/>
    <n v="0"/>
    <n v="0"/>
    <n v="0"/>
    <m/>
    <m/>
    <m/>
    <m/>
    <n v="7852"/>
    <s v="Cust Support Assoc-PT"/>
    <s v="Customer Service Organization"/>
    <x v="2"/>
    <s v="1"/>
    <s v="ATM-Amarillo CCC"/>
    <s v="ATM-CSO-Customer Contact Center [1212]"/>
    <s v="1212"/>
    <s v="HOURLY"/>
  </r>
  <r>
    <s v="27619"/>
    <n v="27619"/>
    <s v="Copeland, Shawn M"/>
    <m/>
    <m/>
    <m/>
    <m/>
    <m/>
    <m/>
    <m/>
    <m/>
    <m/>
    <x v="1"/>
    <s v="N"/>
    <n v="0"/>
    <n v="0"/>
    <n v="0"/>
    <m/>
    <m/>
    <m/>
    <m/>
    <n v="7846"/>
    <s v="Construction Operator 1"/>
    <s v="Kentucky-Mid-States Division"/>
    <x v="3"/>
    <s v="1"/>
    <s v="KMD-Princeton"/>
    <s v="KMD-Princeton-C&amp;M/Service [2635]"/>
    <s v="2635"/>
    <s v="HOURLY"/>
  </r>
  <r>
    <s v="27620"/>
    <n v="27620"/>
    <s v="Riles, Brendan W"/>
    <m/>
    <m/>
    <m/>
    <m/>
    <m/>
    <m/>
    <m/>
    <m/>
    <m/>
    <x v="1"/>
    <s v="N"/>
    <n v="0"/>
    <n v="0"/>
    <n v="0"/>
    <m/>
    <m/>
    <m/>
    <m/>
    <n v="7875"/>
    <s v="Cust Support Assoc-PT"/>
    <s v="Customer Service Organization"/>
    <x v="2"/>
    <s v="1"/>
    <s v="ATM-Amarillo CCC"/>
    <s v="ATM-CSO-Customer Contact Center [1212]"/>
    <s v="1212"/>
    <s v="HOURLY"/>
  </r>
  <r>
    <s v="27624"/>
    <n v="27624"/>
    <s v="Harvey, Lance L"/>
    <m/>
    <m/>
    <m/>
    <m/>
    <m/>
    <m/>
    <m/>
    <m/>
    <m/>
    <x v="1"/>
    <s v="N"/>
    <n v="0"/>
    <n v="0"/>
    <n v="0"/>
    <m/>
    <m/>
    <m/>
    <m/>
    <n v="7859"/>
    <s v="Sr Financial Reporting Analyst"/>
    <s v="Shared Services"/>
    <x v="0"/>
    <s v="5"/>
    <s v="ATM-Dal-Lincoln III"/>
    <s v="ATM-Dal-Financial Reporting [1125]"/>
    <s v="1125"/>
    <s v="PERIOD"/>
  </r>
  <r>
    <s v="27627"/>
    <n v="27627"/>
    <s v="Haq, Zia U"/>
    <m/>
    <m/>
    <m/>
    <m/>
    <m/>
    <m/>
    <m/>
    <m/>
    <m/>
    <x v="1"/>
    <s v="N"/>
    <n v="0"/>
    <n v="0"/>
    <n v="0"/>
    <m/>
    <m/>
    <m/>
    <m/>
    <n v="7858"/>
    <s v="Sr Basis Administrator"/>
    <s v="Shared Services"/>
    <x v="0"/>
    <s v="6"/>
    <s v="ATM-Dallas Lincoln II"/>
    <s v="ATM-Dal-IT Engineering &amp; Operations [1137]"/>
    <s v="1137"/>
    <s v="PERIOD"/>
  </r>
  <r>
    <s v="27632"/>
    <n v="27632"/>
    <s v="Cearley, Robert"/>
    <m/>
    <m/>
    <m/>
    <m/>
    <m/>
    <m/>
    <m/>
    <m/>
    <m/>
    <x v="1"/>
    <s v="N"/>
    <n v="0"/>
    <n v="0"/>
    <n v="0"/>
    <m/>
    <m/>
    <m/>
    <m/>
    <n v="7845"/>
    <s v="Sr TBS Technical Support Spec"/>
    <s v="Shared Services"/>
    <x v="0"/>
    <s v="6"/>
    <s v="ATM-Dallas Lincoln II"/>
    <s v="ATM-Dal-TBS Technical Support [1838]"/>
    <s v="1838"/>
    <s v="PERIO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8:B23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2"/>
        <item x="1"/>
        <item t="default"/>
      </items>
    </pivotField>
    <pivotField showAll="0"/>
    <pivotField showAll="0"/>
    <pivotField dataField="1" showAll="0">
      <items count="1291">
        <item x="149"/>
        <item x="1156"/>
        <item x="950"/>
        <item x="523"/>
        <item x="1195"/>
        <item x="615"/>
        <item x="1256"/>
        <item x="1270"/>
        <item x="639"/>
        <item x="1277"/>
        <item x="1251"/>
        <item x="1114"/>
        <item x="365"/>
        <item x="1278"/>
        <item x="637"/>
        <item x="1276"/>
        <item x="1279"/>
        <item x="1203"/>
        <item x="1280"/>
        <item x="1200"/>
        <item x="1285"/>
        <item x="1275"/>
        <item x="801"/>
        <item x="1199"/>
        <item x="1284"/>
        <item x="1116"/>
        <item x="1154"/>
        <item x="1272"/>
        <item x="1281"/>
        <item x="1192"/>
        <item x="1267"/>
        <item x="1028"/>
        <item x="447"/>
        <item x="1100"/>
        <item x="1269"/>
        <item x="75"/>
        <item x="1282"/>
        <item x="890"/>
        <item x="180"/>
        <item x="1268"/>
        <item x="895"/>
        <item x="1283"/>
        <item x="1146"/>
        <item x="1253"/>
        <item x="1242"/>
        <item x="990"/>
        <item x="1212"/>
        <item x="1255"/>
        <item x="1127"/>
        <item x="1258"/>
        <item x="696"/>
        <item x="1257"/>
        <item x="1254"/>
        <item x="789"/>
        <item x="1241"/>
        <item x="991"/>
        <item x="1252"/>
        <item x="965"/>
        <item x="949"/>
        <item x="1250"/>
        <item x="809"/>
        <item x="1248"/>
        <item x="1271"/>
        <item x="1005"/>
        <item x="1229"/>
        <item x="1259"/>
        <item x="1238"/>
        <item x="1247"/>
        <item x="986"/>
        <item x="1249"/>
        <item x="1112"/>
        <item x="690"/>
        <item x="625"/>
        <item x="915"/>
        <item x="1262"/>
        <item x="277"/>
        <item x="848"/>
        <item x="1263"/>
        <item x="1265"/>
        <item x="1274"/>
        <item x="1264"/>
        <item x="442"/>
        <item x="697"/>
        <item x="1144"/>
        <item x="1261"/>
        <item x="1182"/>
        <item x="478"/>
        <item x="1068"/>
        <item x="438"/>
        <item x="1260"/>
        <item x="1073"/>
        <item x="226"/>
        <item x="733"/>
        <item x="676"/>
        <item x="301"/>
        <item x="1190"/>
        <item x="944"/>
        <item x="791"/>
        <item x="1191"/>
        <item x="876"/>
        <item x="577"/>
        <item x="698"/>
        <item x="1090"/>
        <item x="539"/>
        <item x="446"/>
        <item x="1187"/>
        <item x="1273"/>
        <item x="1133"/>
        <item x="1029"/>
        <item x="1113"/>
        <item x="962"/>
        <item x="1244"/>
        <item x="784"/>
        <item x="629"/>
        <item x="997"/>
        <item x="1162"/>
        <item x="1170"/>
        <item x="1171"/>
        <item x="655"/>
        <item x="1047"/>
        <item x="1088"/>
        <item x="1033"/>
        <item x="903"/>
        <item x="734"/>
        <item x="1121"/>
        <item x="466"/>
        <item x="802"/>
        <item x="1245"/>
        <item x="1153"/>
        <item x="884"/>
        <item x="138"/>
        <item x="61"/>
        <item x="977"/>
        <item x="1246"/>
        <item x="880"/>
        <item x="45"/>
        <item x="1243"/>
        <item x="82"/>
        <item x="1240"/>
        <item x="1188"/>
        <item x="1095"/>
        <item x="1003"/>
        <item x="1097"/>
        <item x="1092"/>
        <item x="1030"/>
        <item x="1234"/>
        <item x="837"/>
        <item x="505"/>
        <item x="1058"/>
        <item x="120"/>
        <item x="952"/>
        <item x="319"/>
        <item x="1239"/>
        <item x="1176"/>
        <item x="1006"/>
        <item x="1002"/>
        <item x="1235"/>
        <item x="954"/>
        <item x="662"/>
        <item x="555"/>
        <item x="307"/>
        <item x="1111"/>
        <item x="437"/>
        <item x="1115"/>
        <item x="1206"/>
        <item x="1266"/>
        <item x="405"/>
        <item x="436"/>
        <item x="1128"/>
        <item x="1157"/>
        <item x="971"/>
        <item x="147"/>
        <item x="964"/>
        <item x="940"/>
        <item x="1177"/>
        <item x="1037"/>
        <item x="1143"/>
        <item x="803"/>
        <item x="705"/>
        <item x="1064"/>
        <item x="956"/>
        <item x="993"/>
        <item x="1136"/>
        <item x="1093"/>
        <item x="755"/>
        <item x="1155"/>
        <item x="1202"/>
        <item x="901"/>
        <item x="1032"/>
        <item x="1205"/>
        <item x="228"/>
        <item x="1151"/>
        <item x="1091"/>
        <item x="1120"/>
        <item x="1117"/>
        <item x="1041"/>
        <item x="1063"/>
        <item x="1119"/>
        <item x="675"/>
        <item x="989"/>
        <item x="987"/>
        <item x="804"/>
        <item x="454"/>
        <item x="1204"/>
        <item x="128"/>
        <item x="1137"/>
        <item x="1201"/>
        <item x="53"/>
        <item x="1231"/>
        <item x="428"/>
        <item x="470"/>
        <item x="119"/>
        <item x="1062"/>
        <item x="472"/>
        <item x="1179"/>
        <item x="878"/>
        <item x="1227"/>
        <item x="844"/>
        <item x="832"/>
        <item x="910"/>
        <item x="892"/>
        <item x="1135"/>
        <item x="578"/>
        <item x="348"/>
        <item x="1118"/>
        <item x="992"/>
        <item x="693"/>
        <item x="889"/>
        <item x="854"/>
        <item x="1108"/>
        <item x="904"/>
        <item x="647"/>
        <item x="1236"/>
        <item x="573"/>
        <item x="691"/>
        <item x="1189"/>
        <item x="970"/>
        <item x="1145"/>
        <item x="581"/>
        <item x="334"/>
        <item x="1035"/>
        <item x="1152"/>
        <item x="1134"/>
        <item x="473"/>
        <item x="828"/>
        <item x="674"/>
        <item x="1049"/>
        <item x="1185"/>
        <item x="541"/>
        <item x="561"/>
        <item x="951"/>
        <item x="536"/>
        <item x="761"/>
        <item x="1007"/>
        <item x="1184"/>
        <item x="1198"/>
        <item x="1233"/>
        <item x="893"/>
        <item x="1074"/>
        <item x="810"/>
        <item x="457"/>
        <item x="1150"/>
        <item x="619"/>
        <item x="1078"/>
        <item x="89"/>
        <item x="1197"/>
        <item x="845"/>
        <item x="420"/>
        <item x="1207"/>
        <item x="800"/>
        <item x="1072"/>
        <item x="576"/>
        <item x="444"/>
        <item x="1180"/>
        <item x="94"/>
        <item x="1001"/>
        <item x="429"/>
        <item x="877"/>
        <item x="909"/>
        <item x="646"/>
        <item x="1178"/>
        <item x="336"/>
        <item x="574"/>
        <item x="959"/>
        <item x="988"/>
        <item x="916"/>
        <item x="455"/>
        <item x="381"/>
        <item x="492"/>
        <item x="616"/>
        <item x="666"/>
        <item x="222"/>
        <item x="748"/>
        <item x="491"/>
        <item x="739"/>
        <item x="640"/>
        <item x="516"/>
        <item x="1081"/>
        <item x="236"/>
        <item x="1086"/>
        <item x="535"/>
        <item x="275"/>
        <item x="449"/>
        <item x="1065"/>
        <item x="335"/>
        <item x="232"/>
        <item x="957"/>
        <item x="1141"/>
        <item x="833"/>
        <item x="933"/>
        <item x="1056"/>
        <item x="306"/>
        <item x="1230"/>
        <item x="1172"/>
        <item x="1087"/>
        <item x="1158"/>
        <item x="798"/>
        <item x="1019"/>
        <item x="1059"/>
        <item x="677"/>
        <item x="223"/>
        <item x="260"/>
        <item x="930"/>
        <item x="432"/>
        <item x="946"/>
        <item x="550"/>
        <item x="312"/>
        <item x="751"/>
        <item x="1131"/>
        <item x="1053"/>
        <item x="461"/>
        <item x="1219"/>
        <item x="311"/>
        <item x="813"/>
        <item x="866"/>
        <item x="617"/>
        <item x="1186"/>
        <item x="459"/>
        <item x="313"/>
        <item x="161"/>
        <item x="1110"/>
        <item x="974"/>
        <item x="513"/>
        <item x="308"/>
        <item x="408"/>
        <item x="1036"/>
        <item x="774"/>
        <item x="474"/>
        <item x="139"/>
        <item x="314"/>
        <item x="431"/>
        <item x="465"/>
        <item x="701"/>
        <item x="2"/>
        <item x="831"/>
        <item x="482"/>
        <item x="450"/>
        <item x="261"/>
        <item x="713"/>
        <item x="1159"/>
        <item x="247"/>
        <item x="246"/>
        <item x="738"/>
        <item x="507"/>
        <item x="712"/>
        <item x="879"/>
        <item x="663"/>
        <item x="1224"/>
        <item x="488"/>
        <item x="448"/>
        <item x="248"/>
        <item x="258"/>
        <item x="678"/>
        <item x="995"/>
        <item x="511"/>
        <item x="285"/>
        <item x="514"/>
        <item x="270"/>
        <item x="445"/>
        <item x="808"/>
        <item x="634"/>
        <item x="1046"/>
        <item x="1237"/>
        <item x="476"/>
        <item x="1222"/>
        <item x="897"/>
        <item x="907"/>
        <item x="790"/>
        <item x="582"/>
        <item x="496"/>
        <item x="627"/>
        <item x="490"/>
        <item x="900"/>
        <item x="304"/>
        <item x="443"/>
        <item x="1055"/>
        <item x="850"/>
        <item x="19"/>
        <item x="1057"/>
        <item x="243"/>
        <item x="479"/>
        <item x="601"/>
        <item x="1085"/>
        <item x="287"/>
        <item x="310"/>
        <item x="1000"/>
        <item x="998"/>
        <item x="983"/>
        <item x="315"/>
        <item x="654"/>
        <item x="685"/>
        <item x="1225"/>
        <item x="483"/>
        <item x="493"/>
        <item x="546"/>
        <item x="1018"/>
        <item x="849"/>
        <item x="839"/>
        <item x="985"/>
        <item x="1288"/>
        <item x="212"/>
        <item x="464"/>
        <item x="515"/>
        <item x="468"/>
        <item x="469"/>
        <item x="456"/>
        <item x="221"/>
        <item x="568"/>
        <item x="485"/>
        <item x="265"/>
        <item x="1109"/>
        <item x="509"/>
        <item x="834"/>
        <item x="1083"/>
        <item x="736"/>
        <item x="463"/>
        <item x="502"/>
        <item x="526"/>
        <item x="259"/>
        <item x="875"/>
        <item x="522"/>
        <item x="899"/>
        <item x="267"/>
        <item x="512"/>
        <item x="1096"/>
        <item x="945"/>
        <item x="554"/>
        <item x="518"/>
        <item x="566"/>
        <item x="462"/>
        <item x="683"/>
        <item x="220"/>
        <item x="309"/>
        <item x="649"/>
        <item x="503"/>
        <item x="194"/>
        <item x="745"/>
        <item x="642"/>
        <item x="480"/>
        <item x="706"/>
        <item x="643"/>
        <item x="52"/>
        <item x="504"/>
        <item x="994"/>
        <item x="1168"/>
        <item x="1008"/>
        <item x="1012"/>
        <item x="668"/>
        <item x="928"/>
        <item x="723"/>
        <item x="489"/>
        <item x="570"/>
        <item x="779"/>
        <item x="164"/>
        <item x="852"/>
        <item x="1289"/>
        <item x="1287"/>
        <item x="458"/>
        <item x="1140"/>
        <item x="377"/>
        <item x="538"/>
        <item x="898"/>
        <item x="282"/>
        <item x="553"/>
        <item x="719"/>
        <item x="547"/>
        <item x="471"/>
        <item x="499"/>
        <item x="303"/>
        <item x="743"/>
        <item x="195"/>
        <item x="1196"/>
        <item x="687"/>
        <item x="1147"/>
        <item x="737"/>
        <item x="638"/>
        <item x="644"/>
        <item x="669"/>
        <item x="324"/>
        <item x="1011"/>
        <item x="1045"/>
        <item x="913"/>
        <item x="551"/>
        <item x="905"/>
        <item x="567"/>
        <item x="651"/>
        <item x="599"/>
        <item x="116"/>
        <item x="252"/>
        <item x="840"/>
        <item x="317"/>
        <item x="565"/>
        <item x="1167"/>
        <item x="593"/>
        <item x="731"/>
        <item x="741"/>
        <item x="636"/>
        <item x="387"/>
        <item x="716"/>
        <item x="42"/>
        <item x="1"/>
        <item x="717"/>
        <item x="564"/>
        <item x="66"/>
        <item x="795"/>
        <item x="730"/>
        <item x="851"/>
        <item x="953"/>
        <item x="1099"/>
        <item x="1175"/>
        <item x="1044"/>
        <item x="441"/>
        <item x="93"/>
        <item x="817"/>
        <item x="688"/>
        <item x="394"/>
        <item x="484"/>
        <item x="157"/>
        <item x="972"/>
        <item x="656"/>
        <item x="197"/>
        <item x="621"/>
        <item x="305"/>
        <item x="938"/>
        <item x="453"/>
        <item x="100"/>
        <item x="344"/>
        <item x="264"/>
        <item x="942"/>
        <item x="935"/>
        <item x="125"/>
        <item x="278"/>
        <item x="740"/>
        <item x="1071"/>
        <item x="1050"/>
        <item x="672"/>
        <item x="342"/>
        <item x="937"/>
        <item x="184"/>
        <item x="635"/>
        <item x="914"/>
        <item x="763"/>
        <item x="23"/>
        <item x="1021"/>
        <item x="1129"/>
        <item x="874"/>
        <item x="1048"/>
        <item x="486"/>
        <item x="256"/>
        <item x="1216"/>
        <item x="1130"/>
        <item x="1161"/>
        <item x="1226"/>
        <item x="775"/>
        <item x="772"/>
        <item x="575"/>
        <item x="352"/>
        <item x="341"/>
        <item x="689"/>
        <item x="602"/>
        <item x="166"/>
        <item x="1054"/>
        <item x="684"/>
        <item x="652"/>
        <item x="1004"/>
        <item x="1084"/>
        <item x="881"/>
        <item x="435"/>
        <item x="680"/>
        <item x="1060"/>
        <item x="1106"/>
        <item x="572"/>
        <item x="620"/>
        <item x="49"/>
        <item x="842"/>
        <item x="742"/>
        <item x="623"/>
        <item x="217"/>
        <item x="390"/>
        <item x="941"/>
        <item x="129"/>
        <item x="320"/>
        <item x="862"/>
        <item x="650"/>
        <item x="799"/>
        <item x="1077"/>
        <item x="936"/>
        <item x="353"/>
        <item x="1027"/>
        <item x="527"/>
        <item x="534"/>
        <item x="130"/>
        <item x="181"/>
        <item x="235"/>
        <item x="67"/>
        <item x="151"/>
        <item x="1228"/>
        <item x="757"/>
        <item x="440"/>
        <item x="244"/>
        <item x="923"/>
        <item x="806"/>
        <item x="1122"/>
        <item x="481"/>
        <item x="1031"/>
        <item x="97"/>
        <item x="645"/>
        <item x="818"/>
        <item x="614"/>
        <item x="262"/>
        <item x="249"/>
        <item x="115"/>
        <item x="708"/>
        <item x="756"/>
        <item x="11"/>
        <item x="1217"/>
        <item x="917"/>
        <item x="168"/>
        <item x="1052"/>
        <item x="843"/>
        <item x="1043"/>
        <item x="838"/>
        <item x="714"/>
        <item x="871"/>
        <item x="846"/>
        <item x="715"/>
        <item x="25"/>
        <item x="424"/>
        <item x="409"/>
        <item x="198"/>
        <item x="559"/>
        <item x="1098"/>
        <item x="475"/>
        <item x="932"/>
        <item x="98"/>
        <item x="542"/>
        <item x="154"/>
        <item x="966"/>
        <item x="369"/>
        <item x="373"/>
        <item x="273"/>
        <item x="600"/>
        <item x="1015"/>
        <item x="95"/>
        <item x="611"/>
        <item x="263"/>
        <item x="746"/>
        <item x="929"/>
        <item x="606"/>
        <item x="326"/>
        <item x="960"/>
        <item x="178"/>
        <item x="754"/>
        <item x="393"/>
        <item x="26"/>
        <item x="35"/>
        <item x="999"/>
        <item x="587"/>
        <item x="1067"/>
        <item x="185"/>
        <item x="392"/>
        <item x="159"/>
        <item x="961"/>
        <item x="79"/>
        <item x="343"/>
        <item x="1105"/>
        <item x="404"/>
        <item x="626"/>
        <item x="996"/>
        <item x="38"/>
        <item x="43"/>
        <item x="477"/>
        <item x="887"/>
        <item x="50"/>
        <item x="328"/>
        <item x="729"/>
        <item x="80"/>
        <item x="975"/>
        <item x="847"/>
        <item x="558"/>
        <item x="1218"/>
        <item x="1213"/>
        <item x="735"/>
        <item x="172"/>
        <item x="710"/>
        <item x="543"/>
        <item x="1079"/>
        <item x="812"/>
        <item x="338"/>
        <item x="528"/>
        <item x="544"/>
        <item x="7"/>
        <item x="605"/>
        <item x="829"/>
        <item x="934"/>
        <item x="853"/>
        <item x="571"/>
        <item x="870"/>
        <item x="289"/>
        <item x="104"/>
        <item x="1080"/>
        <item x="702"/>
        <item x="969"/>
        <item x="107"/>
        <item x="412"/>
        <item x="329"/>
        <item x="209"/>
        <item x="707"/>
        <item x="896"/>
        <item x="648"/>
        <item x="374"/>
        <item x="891"/>
        <item x="186"/>
        <item x="177"/>
        <item x="1214"/>
        <item x="110"/>
        <item x="430"/>
        <item x="1076"/>
        <item x="242"/>
        <item x="117"/>
        <item x="728"/>
        <item x="762"/>
        <item x="33"/>
        <item x="658"/>
        <item x="612"/>
        <item x="494"/>
        <item x="540"/>
        <item x="759"/>
        <item x="137"/>
        <item x="400"/>
        <item x="376"/>
        <item x="548"/>
        <item x="1232"/>
        <item x="773"/>
        <item x="506"/>
        <item x="724"/>
        <item x="200"/>
        <item x="695"/>
        <item x="146"/>
        <item x="622"/>
        <item x="106"/>
        <item x="841"/>
        <item x="1166"/>
        <item x="521"/>
        <item x="976"/>
        <item x="1034"/>
        <item x="796"/>
        <item x="630"/>
        <item x="211"/>
        <item x="725"/>
        <item x="345"/>
        <item x="1066"/>
        <item x="720"/>
        <item x="346"/>
        <item x="56"/>
        <item x="963"/>
        <item x="179"/>
        <item x="367"/>
        <item x="127"/>
        <item x="1173"/>
        <item x="765"/>
        <item x="153"/>
        <item x="227"/>
        <item x="718"/>
        <item x="524"/>
        <item x="141"/>
        <item x="150"/>
        <item x="363"/>
        <item x="126"/>
        <item x="560"/>
        <item x="984"/>
        <item x="978"/>
        <item x="123"/>
        <item x="609"/>
        <item x="351"/>
        <item x="827"/>
        <item x="667"/>
        <item x="101"/>
        <item x="451"/>
        <item x="439"/>
        <item x="1165"/>
        <item x="1013"/>
        <item x="88"/>
        <item x="152"/>
        <item x="1221"/>
        <item x="1125"/>
        <item x="1020"/>
        <item x="1014"/>
        <item x="84"/>
        <item x="537"/>
        <item x="665"/>
        <item x="807"/>
        <item x="118"/>
        <item x="30"/>
        <item x="580"/>
        <item x="434"/>
        <item x="1023"/>
        <item x="711"/>
        <item x="254"/>
        <item x="266"/>
        <item x="1101"/>
        <item x="825"/>
        <item x="1102"/>
        <item x="624"/>
        <item x="1009"/>
        <item x="357"/>
        <item x="517"/>
        <item x="380"/>
        <item x="920"/>
        <item x="90"/>
        <item x="132"/>
        <item x="29"/>
        <item x="155"/>
        <item x="925"/>
        <item x="251"/>
        <item x="569"/>
        <item x="1163"/>
        <item x="858"/>
        <item x="103"/>
        <item x="709"/>
        <item x="271"/>
        <item x="1051"/>
        <item x="108"/>
        <item x="292"/>
        <item x="182"/>
        <item x="1126"/>
        <item x="776"/>
        <item x="1103"/>
        <item x="744"/>
        <item x="34"/>
        <item x="1104"/>
        <item x="383"/>
        <item x="1010"/>
        <item x="1138"/>
        <item x="487"/>
        <item x="339"/>
        <item x="722"/>
        <item x="158"/>
        <item x="981"/>
        <item x="912"/>
        <item x="418"/>
        <item x="268"/>
        <item x="216"/>
        <item x="234"/>
        <item x="760"/>
        <item x="752"/>
        <item x="596"/>
        <item x="628"/>
        <item x="1164"/>
        <item x="1193"/>
        <item x="885"/>
        <item x="681"/>
        <item x="673"/>
        <item x="183"/>
        <item x="820"/>
        <item x="869"/>
        <item x="498"/>
        <item x="240"/>
        <item x="557"/>
        <item x="794"/>
        <item x="170"/>
        <item x="1169"/>
        <item x="982"/>
        <item x="48"/>
        <item x="508"/>
        <item x="294"/>
        <item x="947"/>
        <item x="162"/>
        <item x="510"/>
        <item x="873"/>
        <item x="419"/>
        <item x="955"/>
        <item x="39"/>
        <item x="54"/>
        <item x="531"/>
        <item x="114"/>
        <item x="607"/>
        <item x="257"/>
        <item x="902"/>
        <item x="830"/>
        <item x="237"/>
        <item x="175"/>
        <item x="968"/>
        <item x="1082"/>
        <item x="692"/>
        <item x="597"/>
        <item x="1061"/>
        <item x="189"/>
        <item x="1017"/>
        <item x="1025"/>
        <item x="111"/>
        <item x="533"/>
        <item x="176"/>
        <item x="1215"/>
        <item x="13"/>
        <item x="255"/>
        <item x="241"/>
        <item x="764"/>
        <item x="192"/>
        <item x="398"/>
        <item x="747"/>
        <item x="1139"/>
        <item x="276"/>
        <item x="122"/>
        <item x="868"/>
        <item x="16"/>
        <item x="1075"/>
        <item x="1070"/>
        <item x="191"/>
        <item x="452"/>
        <item x="144"/>
        <item x="556"/>
        <item x="131"/>
        <item x="783"/>
        <item x="193"/>
        <item x="69"/>
        <item x="727"/>
        <item x="143"/>
        <item x="664"/>
        <item x="280"/>
        <item x="239"/>
        <item x="15"/>
        <item x="460"/>
        <item x="156"/>
        <item x="919"/>
        <item x="302"/>
        <item x="224"/>
        <item x="520"/>
        <item x="886"/>
        <item x="931"/>
        <item x="83"/>
        <item x="109"/>
        <item x="375"/>
        <item x="87"/>
        <item x="562"/>
        <item x="785"/>
        <item x="777"/>
        <item x="340"/>
        <item x="1211"/>
        <item x="679"/>
        <item x="327"/>
        <item x="973"/>
        <item x="653"/>
        <item x="403"/>
        <item x="407"/>
        <item x="758"/>
        <item x="1183"/>
        <item x="821"/>
        <item x="1194"/>
        <item x="99"/>
        <item x="135"/>
        <item x="91"/>
        <item x="207"/>
        <item x="682"/>
        <item x="190"/>
        <item x="1149"/>
        <item x="208"/>
        <item x="362"/>
        <item x="1089"/>
        <item x="202"/>
        <item x="814"/>
        <item x="140"/>
        <item x="563"/>
        <item x="386"/>
        <item x="826"/>
        <item x="552"/>
        <item x="37"/>
        <item x="354"/>
        <item x="165"/>
        <item x="686"/>
        <item x="703"/>
        <item x="361"/>
        <item x="121"/>
        <item x="855"/>
        <item x="174"/>
        <item x="415"/>
        <item x="378"/>
        <item x="215"/>
        <item x="1286"/>
        <item x="279"/>
        <item x="298"/>
        <item x="780"/>
        <item x="1123"/>
        <item x="549"/>
        <item x="410"/>
        <item x="1181"/>
        <item x="588"/>
        <item x="163"/>
        <item x="105"/>
        <item x="295"/>
        <item x="55"/>
        <item x="497"/>
        <item x="358"/>
        <item x="402"/>
        <item x="136"/>
        <item x="18"/>
        <item x="1038"/>
        <item x="769"/>
        <item x="286"/>
        <item x="238"/>
        <item x="171"/>
        <item x="210"/>
        <item x="76"/>
        <item x="766"/>
        <item x="980"/>
        <item x="364"/>
        <item x="694"/>
        <item x="169"/>
        <item x="417"/>
        <item x="187"/>
        <item x="519"/>
        <item x="861"/>
        <item x="167"/>
        <item x="41"/>
        <item x="160"/>
        <item x="379"/>
        <item x="113"/>
        <item x="967"/>
        <item x="427"/>
        <item x="749"/>
        <item x="1209"/>
        <item x="660"/>
        <item x="1223"/>
        <item x="797"/>
        <item x="203"/>
        <item x="865"/>
        <item x="366"/>
        <item x="112"/>
        <item x="1142"/>
        <item x="590"/>
        <item x="12"/>
        <item x="525"/>
        <item x="388"/>
        <item x="281"/>
        <item x="416"/>
        <item x="4"/>
        <item x="767"/>
        <item x="939"/>
        <item x="81"/>
        <item x="325"/>
        <item x="604"/>
        <item x="867"/>
        <item x="57"/>
        <item x="102"/>
        <item x="608"/>
        <item x="882"/>
        <item x="206"/>
        <item x="218"/>
        <item x="134"/>
        <item x="40"/>
        <item x="467"/>
        <item x="906"/>
        <item x="350"/>
        <item x="1042"/>
        <item x="894"/>
        <item x="68"/>
        <item x="219"/>
        <item x="333"/>
        <item x="856"/>
        <item x="721"/>
        <item x="64"/>
        <item x="395"/>
        <item x="979"/>
        <item x="922"/>
        <item x="85"/>
        <item x="786"/>
        <item x="330"/>
        <item x="545"/>
        <item x="872"/>
        <item x="595"/>
        <item x="770"/>
        <item x="924"/>
        <item x="32"/>
        <item x="1208"/>
        <item x="1094"/>
        <item x="768"/>
        <item x="811"/>
        <item x="59"/>
        <item x="321"/>
        <item x="92"/>
        <item x="603"/>
        <item x="661"/>
        <item x="1132"/>
        <item x="670"/>
        <item x="24"/>
        <item x="700"/>
        <item x="9"/>
        <item x="1069"/>
        <item x="368"/>
        <item x="501"/>
        <item x="857"/>
        <item x="397"/>
        <item x="495"/>
        <item x="51"/>
        <item x="205"/>
        <item x="529"/>
        <item x="610"/>
        <item x="586"/>
        <item x="196"/>
        <item x="632"/>
        <item x="793"/>
        <item x="17"/>
        <item x="406"/>
        <item x="274"/>
        <item x="47"/>
        <item x="173"/>
        <item x="911"/>
        <item x="699"/>
        <item x="14"/>
        <item x="598"/>
        <item x="142"/>
        <item x="918"/>
        <item x="671"/>
        <item x="0"/>
        <item x="316"/>
        <item x="641"/>
        <item x="425"/>
        <item x="288"/>
        <item x="958"/>
        <item x="819"/>
        <item x="948"/>
        <item x="500"/>
        <item x="78"/>
        <item x="908"/>
        <item x="631"/>
        <item x="1107"/>
        <item x="1148"/>
        <item x="44"/>
        <item x="1210"/>
        <item x="10"/>
        <item x="926"/>
        <item x="148"/>
        <item x="347"/>
        <item x="422"/>
        <item x="771"/>
        <item x="613"/>
        <item x="421"/>
        <item x="58"/>
        <item x="816"/>
        <item x="272"/>
        <item x="579"/>
        <item x="204"/>
        <item x="864"/>
        <item x="1022"/>
        <item x="96"/>
        <item x="1220"/>
        <item x="331"/>
        <item x="332"/>
        <item x="8"/>
        <item x="927"/>
        <item x="815"/>
        <item x="74"/>
        <item x="423"/>
        <item x="284"/>
        <item x="414"/>
        <item x="633"/>
        <item x="426"/>
        <item x="124"/>
        <item x="618"/>
        <item x="1124"/>
        <item x="229"/>
        <item x="27"/>
        <item x="836"/>
        <item x="323"/>
        <item x="355"/>
        <item x="199"/>
        <item x="6"/>
        <item x="433"/>
        <item x="1026"/>
        <item x="883"/>
        <item x="389"/>
        <item x="1016"/>
        <item x="245"/>
        <item x="943"/>
        <item x="230"/>
        <item x="1040"/>
        <item x="46"/>
        <item x="384"/>
        <item x="201"/>
        <item x="356"/>
        <item x="250"/>
        <item x="70"/>
        <item x="31"/>
        <item x="822"/>
        <item x="60"/>
        <item x="921"/>
        <item x="778"/>
        <item x="73"/>
        <item x="750"/>
        <item x="805"/>
        <item x="859"/>
        <item x="36"/>
        <item x="71"/>
        <item x="382"/>
        <item x="726"/>
        <item x="585"/>
        <item x="584"/>
        <item x="532"/>
        <item x="370"/>
        <item x="411"/>
        <item x="401"/>
        <item x="371"/>
        <item x="391"/>
        <item x="753"/>
        <item x="5"/>
        <item x="359"/>
        <item x="299"/>
        <item x="1174"/>
        <item x="372"/>
        <item x="253"/>
        <item x="1039"/>
        <item x="337"/>
        <item x="65"/>
        <item x="787"/>
        <item x="704"/>
        <item x="318"/>
        <item x="233"/>
        <item x="863"/>
        <item x="213"/>
        <item x="20"/>
        <item x="300"/>
        <item x="888"/>
        <item x="792"/>
        <item x="781"/>
        <item x="28"/>
        <item x="657"/>
        <item x="72"/>
        <item x="214"/>
        <item x="231"/>
        <item x="293"/>
        <item x="530"/>
        <item x="349"/>
        <item x="788"/>
        <item x="823"/>
        <item x="385"/>
        <item x="396"/>
        <item x="659"/>
        <item x="296"/>
        <item x="732"/>
        <item x="824"/>
        <item x="360"/>
        <item x="591"/>
        <item x="225"/>
        <item x="835"/>
        <item x="322"/>
        <item x="413"/>
        <item x="145"/>
        <item x="589"/>
        <item x="592"/>
        <item x="1024"/>
        <item x="3"/>
        <item x="860"/>
        <item x="269"/>
        <item x="63"/>
        <item x="583"/>
        <item x="782"/>
        <item x="77"/>
        <item x="290"/>
        <item x="21"/>
        <item x="297"/>
        <item x="291"/>
        <item x="1160"/>
        <item x="133"/>
        <item x="22"/>
        <item x="283"/>
        <item x="62"/>
        <item x="594"/>
        <item x="188"/>
        <item x="86"/>
        <item x="39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23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1" item="0" hier="-1"/>
  </pageFields>
  <dataFields count="1">
    <dataField name="Sum of 2017 RSP ER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7:B22" firstHeaderRow="1" firstDataRow="1" firstDataCol="1" rowPageCount="1" colPageCount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2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2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2" item="0" hier="-1"/>
  </pageFields>
  <dataFields count="1">
    <dataField name="Sum of 2018 RSP ER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view="pageBreakPreview" zoomScale="120" zoomScaleNormal="100" zoomScaleSheetLayoutView="120" workbookViewId="0">
      <selection activeCell="A4" sqref="A4"/>
    </sheetView>
  </sheetViews>
  <sheetFormatPr defaultRowHeight="15" x14ac:dyDescent="0.25"/>
  <cols>
    <col min="1" max="1" width="15" bestFit="1" customWidth="1"/>
    <col min="2" max="2" width="23.5703125" customWidth="1"/>
    <col min="3" max="3" width="14.5703125" customWidth="1"/>
    <col min="4" max="4" width="11.7109375" customWidth="1"/>
  </cols>
  <sheetData>
    <row r="1" spans="1:4" x14ac:dyDescent="0.25">
      <c r="A1" t="s">
        <v>889</v>
      </c>
    </row>
    <row r="2" spans="1:4" x14ac:dyDescent="0.25">
      <c r="A2" t="s">
        <v>890</v>
      </c>
    </row>
    <row r="3" spans="1:4" x14ac:dyDescent="0.25">
      <c r="A3" t="s">
        <v>891</v>
      </c>
    </row>
    <row r="4" spans="1:4" x14ac:dyDescent="0.25">
      <c r="A4" s="41"/>
    </row>
    <row r="6" spans="1:4" x14ac:dyDescent="0.25">
      <c r="A6" t="s">
        <v>883</v>
      </c>
      <c r="B6" t="s">
        <v>881</v>
      </c>
    </row>
    <row r="8" spans="1:4" x14ac:dyDescent="0.25">
      <c r="A8" s="40" t="s">
        <v>886</v>
      </c>
      <c r="B8" s="40" t="s">
        <v>888</v>
      </c>
      <c r="C8" s="40" t="s">
        <v>892</v>
      </c>
      <c r="D8" s="40" t="s">
        <v>893</v>
      </c>
    </row>
    <row r="9" spans="1:4" x14ac:dyDescent="0.25">
      <c r="A9" s="39" t="s">
        <v>808</v>
      </c>
      <c r="B9" s="42">
        <v>1235781.1999999993</v>
      </c>
      <c r="C9" s="45">
        <f>[1]Allocation!$I$14</f>
        <v>5.1771199999999996E-2</v>
      </c>
      <c r="D9" s="46">
        <f>B9*C9</f>
        <v>63977.875661439954</v>
      </c>
    </row>
    <row r="10" spans="1:4" x14ac:dyDescent="0.25">
      <c r="A10" s="39" t="s">
        <v>507</v>
      </c>
      <c r="B10" s="42">
        <v>362114.79000000004</v>
      </c>
      <c r="C10" s="45">
        <f>1</f>
        <v>1</v>
      </c>
      <c r="D10" s="46">
        <f t="shared" ref="D10:D12" si="0">B10*C10</f>
        <v>362114.79000000004</v>
      </c>
    </row>
    <row r="11" spans="1:4" x14ac:dyDescent="0.25">
      <c r="A11" s="39" t="s">
        <v>809</v>
      </c>
      <c r="B11" s="42">
        <v>678167.08999999962</v>
      </c>
      <c r="C11" s="45">
        <f>[1]Allocation!$I$15</f>
        <v>5.6412179785543033E-2</v>
      </c>
      <c r="D11" s="46">
        <f t="shared" si="0"/>
        <v>38256.88380571852</v>
      </c>
    </row>
    <row r="12" spans="1:4" ht="15.75" thickBot="1" x14ac:dyDescent="0.3">
      <c r="A12" s="39" t="s">
        <v>506</v>
      </c>
      <c r="B12" s="42">
        <v>175948.94999999998</v>
      </c>
      <c r="C12" s="45">
        <f>[1]Allocation!$I$17</f>
        <v>0.49780000000000002</v>
      </c>
      <c r="D12" s="46">
        <f t="shared" si="0"/>
        <v>87587.387309999991</v>
      </c>
    </row>
    <row r="13" spans="1:4" ht="15.75" thickTop="1" x14ac:dyDescent="0.25">
      <c r="A13" s="43" t="s">
        <v>887</v>
      </c>
      <c r="B13" s="44">
        <v>2452012.0299999993</v>
      </c>
      <c r="C13" s="44"/>
      <c r="D13" s="44">
        <f>SUM(D9:D12)</f>
        <v>551936.93677715852</v>
      </c>
    </row>
    <row r="16" spans="1:4" x14ac:dyDescent="0.25">
      <c r="A16" s="38" t="s">
        <v>883</v>
      </c>
      <c r="B16" t="s">
        <v>881</v>
      </c>
    </row>
    <row r="18" spans="1:2" x14ac:dyDescent="0.25">
      <c r="A18" s="38" t="s">
        <v>886</v>
      </c>
      <c r="B18" t="s">
        <v>888</v>
      </c>
    </row>
    <row r="19" spans="1:2" x14ac:dyDescent="0.25">
      <c r="A19" s="39" t="s">
        <v>808</v>
      </c>
      <c r="B19" s="26">
        <v>1235781.1999999993</v>
      </c>
    </row>
    <row r="20" spans="1:2" x14ac:dyDescent="0.25">
      <c r="A20" s="39" t="s">
        <v>507</v>
      </c>
      <c r="B20" s="26">
        <v>362114.79000000004</v>
      </c>
    </row>
    <row r="21" spans="1:2" x14ac:dyDescent="0.25">
      <c r="A21" s="39" t="s">
        <v>809</v>
      </c>
      <c r="B21" s="26">
        <v>678167.08999999962</v>
      </c>
    </row>
    <row r="22" spans="1:2" x14ac:dyDescent="0.25">
      <c r="A22" s="39" t="s">
        <v>506</v>
      </c>
      <c r="B22" s="26">
        <v>175948.94999999998</v>
      </c>
    </row>
    <row r="23" spans="1:2" x14ac:dyDescent="0.25">
      <c r="A23" s="39" t="s">
        <v>887</v>
      </c>
      <c r="B23" s="26">
        <v>2452012.0299999993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9"/>
  <sheetViews>
    <sheetView view="pageBreakPreview" zoomScale="80" zoomScaleNormal="80" zoomScaleSheetLayoutView="80" workbookViewId="0">
      <pane ySplit="1" topLeftCell="A2" activePane="bottomLeft" state="frozen"/>
      <selection pane="bottomLeft" activeCell="A2" sqref="A2"/>
    </sheetView>
  </sheetViews>
  <sheetFormatPr defaultColWidth="9.28515625" defaultRowHeight="12.75" x14ac:dyDescent="0.2"/>
  <cols>
    <col min="1" max="1" width="22.140625" style="1" bestFit="1" customWidth="1"/>
    <col min="2" max="2" width="18.7109375" style="1" bestFit="1" customWidth="1"/>
    <col min="3" max="3" width="18.85546875" style="1" bestFit="1" customWidth="1"/>
    <col min="4" max="4" width="16.7109375" style="1" bestFit="1" customWidth="1"/>
    <col min="5" max="5" width="18.42578125" style="1" bestFit="1" customWidth="1"/>
    <col min="6" max="6" width="44.85546875" style="1" bestFit="1" customWidth="1"/>
    <col min="7" max="7" width="37" style="27" bestFit="1" customWidth="1"/>
    <col min="8" max="8" width="20.85546875" style="27" bestFit="1" customWidth="1"/>
    <col min="9" max="9" width="20.85546875" style="27" customWidth="1"/>
    <col min="10" max="10" width="22.7109375" style="27" bestFit="1" customWidth="1"/>
    <col min="11" max="11" width="18.5703125" style="27" bestFit="1" customWidth="1"/>
    <col min="12" max="12" width="18.140625" style="27" bestFit="1" customWidth="1"/>
    <col min="13" max="13" width="18.42578125" style="1" bestFit="1" customWidth="1"/>
    <col min="14" max="14" width="26" style="1" bestFit="1" customWidth="1"/>
    <col min="15" max="15" width="25.28515625" style="1" bestFit="1" customWidth="1"/>
    <col min="16" max="16" width="20" style="1" bestFit="1" customWidth="1"/>
    <col min="17" max="17" width="39.140625" style="1" bestFit="1" customWidth="1"/>
    <col min="18" max="18" width="29.85546875" style="1" bestFit="1" customWidth="1"/>
    <col min="19" max="19" width="26.42578125" style="3" bestFit="1" customWidth="1"/>
    <col min="20" max="20" width="45.7109375" style="1" bestFit="1" customWidth="1"/>
    <col min="21" max="21" width="28.7109375" style="1" bestFit="1" customWidth="1"/>
    <col min="22" max="22" width="19.42578125" style="1" bestFit="1" customWidth="1"/>
    <col min="23" max="23" width="18.85546875" style="3" bestFit="1" customWidth="1"/>
    <col min="24" max="24" width="24.5703125" style="1" bestFit="1" customWidth="1"/>
    <col min="25" max="25" width="55" style="1" bestFit="1" customWidth="1"/>
    <col min="26" max="26" width="13.7109375" style="3" bestFit="1" customWidth="1"/>
    <col min="27" max="27" width="16.7109375" style="3" bestFit="1" customWidth="1"/>
    <col min="28" max="16384" width="9.28515625" style="1"/>
  </cols>
  <sheetData>
    <row r="1" spans="1:27" s="20" customFormat="1" ht="13.5" thickBot="1" x14ac:dyDescent="0.25">
      <c r="A1" s="22" t="s">
        <v>846</v>
      </c>
      <c r="B1" s="22" t="s">
        <v>847</v>
      </c>
      <c r="C1" s="22" t="s">
        <v>848</v>
      </c>
      <c r="D1" s="22" t="s">
        <v>849</v>
      </c>
      <c r="E1" s="22" t="s">
        <v>854</v>
      </c>
      <c r="F1" s="22" t="s">
        <v>855</v>
      </c>
      <c r="G1" s="24" t="s">
        <v>850</v>
      </c>
      <c r="H1" s="24" t="s">
        <v>851</v>
      </c>
      <c r="I1" s="24" t="s">
        <v>856</v>
      </c>
      <c r="J1" s="24" t="s">
        <v>883</v>
      </c>
      <c r="K1" s="24" t="s">
        <v>857</v>
      </c>
      <c r="L1" s="24" t="s">
        <v>858</v>
      </c>
      <c r="M1" s="22" t="s">
        <v>859</v>
      </c>
      <c r="N1" s="22" t="s">
        <v>860</v>
      </c>
      <c r="O1" s="23" t="s">
        <v>861</v>
      </c>
      <c r="P1" s="23" t="s">
        <v>862</v>
      </c>
      <c r="Q1" s="23" t="s">
        <v>863</v>
      </c>
      <c r="R1" s="22" t="s">
        <v>864</v>
      </c>
      <c r="S1" s="14" t="s">
        <v>807</v>
      </c>
      <c r="T1" s="19" t="s">
        <v>343</v>
      </c>
      <c r="U1" s="19" t="s">
        <v>344</v>
      </c>
      <c r="V1" s="19" t="s">
        <v>806</v>
      </c>
      <c r="W1" s="19" t="s">
        <v>345</v>
      </c>
      <c r="X1" s="19" t="s">
        <v>346</v>
      </c>
      <c r="Y1" s="19" t="s">
        <v>347</v>
      </c>
      <c r="Z1" s="19" t="s">
        <v>481</v>
      </c>
      <c r="AA1" s="16" t="s">
        <v>348</v>
      </c>
    </row>
    <row r="2" spans="1:27" x14ac:dyDescent="0.2">
      <c r="A2" s="5"/>
      <c r="B2" s="5"/>
      <c r="C2" s="5"/>
      <c r="D2" s="5"/>
      <c r="E2" s="5"/>
      <c r="F2" s="5"/>
      <c r="G2" s="5"/>
      <c r="H2" s="25"/>
      <c r="I2" s="25"/>
      <c r="J2" s="25" t="s">
        <v>881</v>
      </c>
      <c r="K2" s="25" t="s">
        <v>879</v>
      </c>
      <c r="L2" s="25">
        <v>23234.5</v>
      </c>
      <c r="M2" s="25">
        <v>4646.8899999999985</v>
      </c>
      <c r="N2" s="25">
        <v>0</v>
      </c>
      <c r="O2" s="5"/>
      <c r="P2" s="5"/>
      <c r="Q2" s="5"/>
      <c r="R2" s="5"/>
      <c r="S2" s="2">
        <v>2644</v>
      </c>
      <c r="T2" s="5" t="s">
        <v>147</v>
      </c>
      <c r="U2" s="5" t="s">
        <v>6</v>
      </c>
      <c r="V2" s="9" t="s">
        <v>808</v>
      </c>
      <c r="W2" s="9" t="s">
        <v>370</v>
      </c>
      <c r="X2" s="5" t="s">
        <v>360</v>
      </c>
      <c r="Y2" s="5" t="s">
        <v>361</v>
      </c>
      <c r="Z2" s="13">
        <v>1137</v>
      </c>
      <c r="AA2" s="9" t="s">
        <v>357</v>
      </c>
    </row>
    <row r="3" spans="1:27" x14ac:dyDescent="0.2">
      <c r="A3" s="5"/>
      <c r="B3" s="5"/>
      <c r="C3" s="5"/>
      <c r="D3" s="5"/>
      <c r="E3" s="5"/>
      <c r="F3" s="5"/>
      <c r="G3" s="5"/>
      <c r="H3" s="25"/>
      <c r="I3" s="25"/>
      <c r="J3" s="25" t="s">
        <v>881</v>
      </c>
      <c r="K3" s="25" t="s">
        <v>879</v>
      </c>
      <c r="L3" s="25">
        <v>2036.0000000000011</v>
      </c>
      <c r="M3" s="25">
        <v>2036.0000000000011</v>
      </c>
      <c r="N3" s="25">
        <v>0</v>
      </c>
      <c r="O3" s="5"/>
      <c r="P3" s="5"/>
      <c r="Q3" s="5"/>
      <c r="R3" s="5"/>
      <c r="S3" s="2">
        <v>4816</v>
      </c>
      <c r="T3" s="5" t="s">
        <v>203</v>
      </c>
      <c r="U3" s="5" t="s">
        <v>6</v>
      </c>
      <c r="V3" s="9" t="s">
        <v>808</v>
      </c>
      <c r="W3" s="9" t="s">
        <v>349</v>
      </c>
      <c r="X3" s="5" t="s">
        <v>364</v>
      </c>
      <c r="Y3" s="5" t="s">
        <v>5</v>
      </c>
      <c r="Z3" s="13">
        <v>1120</v>
      </c>
      <c r="AA3" s="9" t="s">
        <v>351</v>
      </c>
    </row>
    <row r="4" spans="1:27" x14ac:dyDescent="0.2">
      <c r="A4" s="5"/>
      <c r="B4" s="5"/>
      <c r="C4" s="5"/>
      <c r="D4" s="5"/>
      <c r="E4" s="5"/>
      <c r="F4" s="5"/>
      <c r="G4" s="5"/>
      <c r="H4" s="25"/>
      <c r="I4" s="25"/>
      <c r="J4" s="25" t="s">
        <v>881</v>
      </c>
      <c r="K4" s="25" t="s">
        <v>879</v>
      </c>
      <c r="L4" s="25">
        <v>1648.86</v>
      </c>
      <c r="M4" s="25">
        <v>1648.86</v>
      </c>
      <c r="N4" s="25">
        <v>0</v>
      </c>
      <c r="O4" s="5"/>
      <c r="P4" s="5"/>
      <c r="Q4" s="5"/>
      <c r="R4" s="5"/>
      <c r="S4" s="2">
        <v>2246</v>
      </c>
      <c r="T4" s="5" t="s">
        <v>426</v>
      </c>
      <c r="U4" s="5" t="s">
        <v>6</v>
      </c>
      <c r="V4" s="9" t="s">
        <v>808</v>
      </c>
      <c r="W4" s="9" t="s">
        <v>353</v>
      </c>
      <c r="X4" s="5" t="s">
        <v>364</v>
      </c>
      <c r="Y4" s="5" t="s">
        <v>233</v>
      </c>
      <c r="Z4" s="13">
        <v>1504</v>
      </c>
      <c r="AA4" s="9" t="s">
        <v>351</v>
      </c>
    </row>
    <row r="5" spans="1:27" x14ac:dyDescent="0.2">
      <c r="A5" s="5"/>
      <c r="B5" s="5"/>
      <c r="C5" s="5"/>
      <c r="D5" s="5"/>
      <c r="E5" s="5"/>
      <c r="F5" s="5"/>
      <c r="G5" s="5"/>
      <c r="H5" s="25"/>
      <c r="I5" s="25"/>
      <c r="J5" s="25" t="s">
        <v>881</v>
      </c>
      <c r="K5" s="25" t="s">
        <v>879</v>
      </c>
      <c r="L5" s="25">
        <v>23999.999999999989</v>
      </c>
      <c r="M5" s="25">
        <v>7692.5900000000011</v>
      </c>
      <c r="N5" s="25">
        <v>0</v>
      </c>
      <c r="O5" s="5"/>
      <c r="P5" s="5"/>
      <c r="Q5" s="5"/>
      <c r="R5" s="5"/>
      <c r="S5" s="2">
        <v>4819</v>
      </c>
      <c r="T5" s="5" t="s">
        <v>451</v>
      </c>
      <c r="U5" s="5" t="s">
        <v>6</v>
      </c>
      <c r="V5" s="9" t="s">
        <v>808</v>
      </c>
      <c r="W5" s="9" t="s">
        <v>388</v>
      </c>
      <c r="X5" s="5" t="s">
        <v>360</v>
      </c>
      <c r="Y5" s="5" t="s">
        <v>8</v>
      </c>
      <c r="Z5" s="13">
        <v>1134</v>
      </c>
      <c r="AA5" s="9" t="s">
        <v>357</v>
      </c>
    </row>
    <row r="6" spans="1:27" x14ac:dyDescent="0.2">
      <c r="A6" s="5"/>
      <c r="B6" s="5"/>
      <c r="C6" s="5"/>
      <c r="D6" s="5"/>
      <c r="E6" s="5"/>
      <c r="F6" s="5"/>
      <c r="G6" s="5"/>
      <c r="H6" s="25"/>
      <c r="I6" s="25"/>
      <c r="J6" s="25" t="s">
        <v>881</v>
      </c>
      <c r="K6" s="25" t="s">
        <v>879</v>
      </c>
      <c r="L6" s="25">
        <v>17403.940000000006</v>
      </c>
      <c r="M6" s="25">
        <v>4095.06</v>
      </c>
      <c r="N6" s="25">
        <v>0</v>
      </c>
      <c r="O6" s="5"/>
      <c r="P6" s="5"/>
      <c r="Q6" s="5"/>
      <c r="R6" s="5"/>
      <c r="S6" s="2">
        <v>2921</v>
      </c>
      <c r="T6" s="5" t="s">
        <v>131</v>
      </c>
      <c r="U6" s="5" t="s">
        <v>6</v>
      </c>
      <c r="V6" s="9" t="s">
        <v>808</v>
      </c>
      <c r="W6" s="9" t="s">
        <v>359</v>
      </c>
      <c r="X6" s="5" t="s">
        <v>360</v>
      </c>
      <c r="Y6" s="5" t="s">
        <v>327</v>
      </c>
      <c r="Z6" s="13">
        <v>1135</v>
      </c>
      <c r="AA6" s="9" t="s">
        <v>357</v>
      </c>
    </row>
    <row r="7" spans="1:27" x14ac:dyDescent="0.2">
      <c r="A7" s="5"/>
      <c r="B7" s="5"/>
      <c r="C7" s="5"/>
      <c r="D7" s="5"/>
      <c r="E7" s="5"/>
      <c r="F7" s="5"/>
      <c r="G7" s="5"/>
      <c r="H7" s="25"/>
      <c r="I7" s="25"/>
      <c r="J7" s="25" t="s">
        <v>881</v>
      </c>
      <c r="K7" s="25" t="s">
        <v>879</v>
      </c>
      <c r="L7" s="25">
        <v>18000.000000000004</v>
      </c>
      <c r="M7" s="25">
        <v>6025.8400000000029</v>
      </c>
      <c r="N7" s="25">
        <v>0</v>
      </c>
      <c r="O7" s="5"/>
      <c r="P7" s="5"/>
      <c r="Q7" s="5"/>
      <c r="R7" s="5"/>
      <c r="S7" s="2">
        <v>2688</v>
      </c>
      <c r="T7" s="5" t="s">
        <v>127</v>
      </c>
      <c r="U7" s="5" t="s">
        <v>3</v>
      </c>
      <c r="V7" s="9" t="s">
        <v>506</v>
      </c>
      <c r="W7" s="9" t="s">
        <v>387</v>
      </c>
      <c r="X7" s="5" t="s">
        <v>369</v>
      </c>
      <c r="Y7" s="5" t="s">
        <v>253</v>
      </c>
      <c r="Z7" s="13">
        <v>2604</v>
      </c>
      <c r="AA7" s="9" t="s">
        <v>357</v>
      </c>
    </row>
    <row r="8" spans="1:27" x14ac:dyDescent="0.2">
      <c r="A8" s="5"/>
      <c r="B8" s="5"/>
      <c r="C8" s="5"/>
      <c r="D8" s="5"/>
      <c r="E8" s="5"/>
      <c r="F8" s="5"/>
      <c r="G8" s="5"/>
      <c r="H8" s="25"/>
      <c r="I8" s="25"/>
      <c r="J8" s="25" t="s">
        <v>881</v>
      </c>
      <c r="K8" s="25" t="s">
        <v>879</v>
      </c>
      <c r="L8" s="25">
        <v>12533.000000000002</v>
      </c>
      <c r="M8" s="25">
        <v>5219.2499999999982</v>
      </c>
      <c r="N8" s="25">
        <v>0</v>
      </c>
      <c r="O8" s="5"/>
      <c r="P8" s="5"/>
      <c r="Q8" s="5"/>
      <c r="R8" s="5"/>
      <c r="S8" s="2">
        <v>1612</v>
      </c>
      <c r="T8" s="5" t="s">
        <v>204</v>
      </c>
      <c r="U8" s="5" t="s">
        <v>6</v>
      </c>
      <c r="V8" s="9" t="s">
        <v>808</v>
      </c>
      <c r="W8" s="9" t="s">
        <v>370</v>
      </c>
      <c r="X8" s="5" t="s">
        <v>364</v>
      </c>
      <c r="Y8" s="5" t="s">
        <v>149</v>
      </c>
      <c r="Z8" s="13">
        <v>1119</v>
      </c>
      <c r="AA8" s="9" t="s">
        <v>357</v>
      </c>
    </row>
    <row r="9" spans="1:27" x14ac:dyDescent="0.2">
      <c r="A9" s="5"/>
      <c r="B9" s="5"/>
      <c r="C9" s="5"/>
      <c r="D9" s="5"/>
      <c r="E9" s="5"/>
      <c r="F9" s="5"/>
      <c r="G9" s="5"/>
      <c r="H9" s="25"/>
      <c r="I9" s="25"/>
      <c r="J9" s="25" t="s">
        <v>881</v>
      </c>
      <c r="K9" s="25" t="s">
        <v>879</v>
      </c>
      <c r="L9" s="25">
        <v>2580.4899999999998</v>
      </c>
      <c r="M9" s="25">
        <v>2580.4899999999998</v>
      </c>
      <c r="N9" s="25">
        <v>0</v>
      </c>
      <c r="O9" s="5"/>
      <c r="P9" s="5"/>
      <c r="Q9" s="5"/>
      <c r="R9" s="5"/>
      <c r="S9" s="2">
        <v>16</v>
      </c>
      <c r="T9" s="5" t="s">
        <v>11</v>
      </c>
      <c r="U9" s="5" t="s">
        <v>6</v>
      </c>
      <c r="V9" s="9" t="s">
        <v>808</v>
      </c>
      <c r="W9" s="9" t="s">
        <v>355</v>
      </c>
      <c r="X9" s="5" t="s">
        <v>360</v>
      </c>
      <c r="Y9" s="5" t="s">
        <v>224</v>
      </c>
      <c r="Z9" s="13">
        <v>1823</v>
      </c>
      <c r="AA9" s="9" t="s">
        <v>357</v>
      </c>
    </row>
    <row r="10" spans="1:27" x14ac:dyDescent="0.2">
      <c r="A10" s="5"/>
      <c r="B10" s="5"/>
      <c r="C10" s="5"/>
      <c r="D10" s="5"/>
      <c r="E10" s="5"/>
      <c r="F10" s="5"/>
      <c r="G10" s="5"/>
      <c r="H10" s="25"/>
      <c r="I10" s="25"/>
      <c r="J10" s="25" t="s">
        <v>881</v>
      </c>
      <c r="K10" s="25" t="s">
        <v>879</v>
      </c>
      <c r="L10" s="25">
        <v>8200.9800000000014</v>
      </c>
      <c r="M10" s="25">
        <v>4944.8300000000008</v>
      </c>
      <c r="N10" s="25">
        <v>0</v>
      </c>
      <c r="O10" s="5"/>
      <c r="P10" s="5"/>
      <c r="Q10" s="5"/>
      <c r="R10" s="5"/>
      <c r="S10" s="2">
        <v>4700</v>
      </c>
      <c r="T10" s="5" t="s">
        <v>147</v>
      </c>
      <c r="U10" s="5" t="s">
        <v>6</v>
      </c>
      <c r="V10" s="9" t="s">
        <v>808</v>
      </c>
      <c r="W10" s="9" t="s">
        <v>370</v>
      </c>
      <c r="X10" s="5" t="s">
        <v>360</v>
      </c>
      <c r="Y10" s="5" t="s">
        <v>324</v>
      </c>
      <c r="Z10" s="13">
        <v>1156</v>
      </c>
      <c r="AA10" s="9" t="s">
        <v>357</v>
      </c>
    </row>
    <row r="11" spans="1:27" x14ac:dyDescent="0.2">
      <c r="A11" s="5"/>
      <c r="B11" s="5"/>
      <c r="C11" s="5"/>
      <c r="D11" s="5"/>
      <c r="E11" s="5"/>
      <c r="F11" s="5"/>
      <c r="G11" s="5"/>
      <c r="H11" s="25"/>
      <c r="I11" s="25"/>
      <c r="J11" s="25" t="s">
        <v>881</v>
      </c>
      <c r="K11" s="25" t="s">
        <v>879</v>
      </c>
      <c r="L11" s="25">
        <v>24000</v>
      </c>
      <c r="M11" s="25">
        <v>4430.6299999999992</v>
      </c>
      <c r="N11" s="25">
        <v>0</v>
      </c>
      <c r="O11" s="5"/>
      <c r="P11" s="5"/>
      <c r="Q11" s="5"/>
      <c r="R11" s="5"/>
      <c r="S11" s="2">
        <v>4851</v>
      </c>
      <c r="T11" s="5" t="s">
        <v>633</v>
      </c>
      <c r="U11" s="5" t="s">
        <v>0</v>
      </c>
      <c r="V11" s="9" t="s">
        <v>809</v>
      </c>
      <c r="W11" s="9" t="s">
        <v>370</v>
      </c>
      <c r="X11" s="5" t="s">
        <v>385</v>
      </c>
      <c r="Y11" s="5" t="s">
        <v>198</v>
      </c>
      <c r="Z11" s="13">
        <v>1228</v>
      </c>
      <c r="AA11" s="9" t="s">
        <v>357</v>
      </c>
    </row>
    <row r="12" spans="1:27" x14ac:dyDescent="0.2">
      <c r="A12" s="5"/>
      <c r="B12" s="5"/>
      <c r="C12" s="5"/>
      <c r="D12" s="5"/>
      <c r="E12" s="5"/>
      <c r="F12" s="5"/>
      <c r="G12" s="5"/>
      <c r="H12" s="25"/>
      <c r="I12" s="25"/>
      <c r="J12" s="25" t="s">
        <v>881</v>
      </c>
      <c r="K12" s="25" t="s">
        <v>879</v>
      </c>
      <c r="L12" s="25">
        <v>4992.7999999999984</v>
      </c>
      <c r="M12" s="25">
        <v>4758.6199999999981</v>
      </c>
      <c r="N12" s="25">
        <v>0</v>
      </c>
      <c r="O12" s="5"/>
      <c r="P12" s="5"/>
      <c r="Q12" s="5"/>
      <c r="R12" s="5"/>
      <c r="S12" s="2">
        <v>1337</v>
      </c>
      <c r="T12" s="5" t="s">
        <v>321</v>
      </c>
      <c r="U12" s="5" t="s">
        <v>6</v>
      </c>
      <c r="V12" s="9" t="s">
        <v>808</v>
      </c>
      <c r="W12" s="9" t="s">
        <v>370</v>
      </c>
      <c r="X12" s="5" t="s">
        <v>360</v>
      </c>
      <c r="Y12" s="5" t="s">
        <v>361</v>
      </c>
      <c r="Z12" s="13">
        <v>1137</v>
      </c>
      <c r="AA12" s="9" t="s">
        <v>357</v>
      </c>
    </row>
    <row r="13" spans="1:27" x14ac:dyDescent="0.2">
      <c r="A13" s="5"/>
      <c r="B13" s="5"/>
      <c r="C13" s="5"/>
      <c r="D13" s="5"/>
      <c r="E13" s="5"/>
      <c r="F13" s="5"/>
      <c r="G13" s="5"/>
      <c r="H13" s="25"/>
      <c r="I13" s="25"/>
      <c r="J13" s="25" t="s">
        <v>881</v>
      </c>
      <c r="K13" s="25" t="s">
        <v>879</v>
      </c>
      <c r="L13" s="25">
        <v>2326.3000000000006</v>
      </c>
      <c r="M13" s="25">
        <v>2326.2900000000004</v>
      </c>
      <c r="N13" s="25">
        <v>0</v>
      </c>
      <c r="O13" s="5"/>
      <c r="P13" s="5"/>
      <c r="Q13" s="5"/>
      <c r="R13" s="5"/>
      <c r="S13" s="2">
        <v>1765</v>
      </c>
      <c r="T13" s="5" t="s">
        <v>314</v>
      </c>
      <c r="U13" s="5" t="s">
        <v>0</v>
      </c>
      <c r="V13" s="9" t="s">
        <v>809</v>
      </c>
      <c r="W13" s="9" t="s">
        <v>353</v>
      </c>
      <c r="X13" s="5" t="s">
        <v>385</v>
      </c>
      <c r="Y13" s="5" t="s">
        <v>198</v>
      </c>
      <c r="Z13" s="13">
        <v>1228</v>
      </c>
      <c r="AA13" s="9" t="s">
        <v>351</v>
      </c>
    </row>
    <row r="14" spans="1:27" x14ac:dyDescent="0.2">
      <c r="A14" s="5"/>
      <c r="B14" s="5"/>
      <c r="C14" s="5"/>
      <c r="D14" s="5"/>
      <c r="E14" s="5"/>
      <c r="F14" s="5"/>
      <c r="G14" s="5"/>
      <c r="H14" s="25"/>
      <c r="I14" s="25"/>
      <c r="J14" s="25" t="s">
        <v>881</v>
      </c>
      <c r="K14" s="25" t="s">
        <v>879</v>
      </c>
      <c r="L14" s="25">
        <v>12118.510000000004</v>
      </c>
      <c r="M14" s="25">
        <v>4039.5100000000007</v>
      </c>
      <c r="N14" s="25">
        <v>0</v>
      </c>
      <c r="O14" s="5"/>
      <c r="P14" s="5"/>
      <c r="Q14" s="5"/>
      <c r="R14" s="5"/>
      <c r="S14" s="2">
        <v>1046</v>
      </c>
      <c r="T14" s="5" t="s">
        <v>152</v>
      </c>
      <c r="U14" s="5" t="s">
        <v>6</v>
      </c>
      <c r="V14" s="9" t="s">
        <v>808</v>
      </c>
      <c r="W14" s="9" t="s">
        <v>359</v>
      </c>
      <c r="X14" s="5" t="s">
        <v>360</v>
      </c>
      <c r="Y14" s="5" t="s">
        <v>153</v>
      </c>
      <c r="Z14" s="13">
        <v>1839</v>
      </c>
      <c r="AA14" s="9" t="s">
        <v>357</v>
      </c>
    </row>
    <row r="15" spans="1:27" x14ac:dyDescent="0.2">
      <c r="A15" s="5"/>
      <c r="B15" s="5"/>
      <c r="C15" s="5"/>
      <c r="D15" s="5"/>
      <c r="E15" s="5"/>
      <c r="F15" s="5"/>
      <c r="G15" s="5"/>
      <c r="H15" s="25"/>
      <c r="I15" s="25"/>
      <c r="J15" s="25" t="s">
        <v>881</v>
      </c>
      <c r="K15" s="25" t="s">
        <v>879</v>
      </c>
      <c r="L15" s="25">
        <v>3282.38</v>
      </c>
      <c r="M15" s="25">
        <v>3282.38</v>
      </c>
      <c r="N15" s="25">
        <v>0</v>
      </c>
      <c r="O15" s="5"/>
      <c r="P15" s="5"/>
      <c r="Q15" s="5"/>
      <c r="R15" s="5"/>
      <c r="S15" s="2">
        <v>573</v>
      </c>
      <c r="T15" s="5" t="s">
        <v>178</v>
      </c>
      <c r="U15" s="5" t="s">
        <v>6</v>
      </c>
      <c r="V15" s="9" t="s">
        <v>808</v>
      </c>
      <c r="W15" s="9" t="s">
        <v>355</v>
      </c>
      <c r="X15" s="5" t="s">
        <v>365</v>
      </c>
      <c r="Y15" s="5" t="s">
        <v>46</v>
      </c>
      <c r="Z15" s="13">
        <v>1835</v>
      </c>
      <c r="AA15" s="9" t="s">
        <v>351</v>
      </c>
    </row>
    <row r="16" spans="1:27" x14ac:dyDescent="0.2">
      <c r="A16" s="5"/>
      <c r="B16" s="5"/>
      <c r="C16" s="5"/>
      <c r="D16" s="5"/>
      <c r="E16" s="5"/>
      <c r="F16" s="5"/>
      <c r="G16" s="5"/>
      <c r="H16" s="25"/>
      <c r="I16" s="25"/>
      <c r="J16" s="25" t="s">
        <v>881</v>
      </c>
      <c r="K16" s="25" t="s">
        <v>879</v>
      </c>
      <c r="L16" s="25">
        <v>13110.969999999998</v>
      </c>
      <c r="M16" s="25">
        <v>4587.6999999999989</v>
      </c>
      <c r="N16" s="25">
        <v>0</v>
      </c>
      <c r="O16" s="5"/>
      <c r="P16" s="5"/>
      <c r="Q16" s="5"/>
      <c r="R16" s="5"/>
      <c r="S16" s="2">
        <v>673</v>
      </c>
      <c r="T16" s="5" t="s">
        <v>122</v>
      </c>
      <c r="U16" s="5" t="s">
        <v>6</v>
      </c>
      <c r="V16" s="9" t="s">
        <v>808</v>
      </c>
      <c r="W16" s="9" t="s">
        <v>370</v>
      </c>
      <c r="X16" s="5" t="s">
        <v>365</v>
      </c>
      <c r="Y16" s="5" t="s">
        <v>46</v>
      </c>
      <c r="Z16" s="13">
        <v>1835</v>
      </c>
      <c r="AA16" s="9" t="s">
        <v>357</v>
      </c>
    </row>
    <row r="17" spans="1:27" x14ac:dyDescent="0.2">
      <c r="A17" s="5"/>
      <c r="B17" s="5"/>
      <c r="C17" s="5"/>
      <c r="D17" s="5"/>
      <c r="E17" s="5"/>
      <c r="F17" s="5"/>
      <c r="G17" s="5"/>
      <c r="H17" s="25"/>
      <c r="I17" s="25"/>
      <c r="J17" s="25" t="s">
        <v>881</v>
      </c>
      <c r="K17" s="25" t="s">
        <v>879</v>
      </c>
      <c r="L17" s="25">
        <v>18794.819999999996</v>
      </c>
      <c r="M17" s="25">
        <v>3417.2299999999996</v>
      </c>
      <c r="N17" s="25">
        <v>0</v>
      </c>
      <c r="O17" s="5"/>
      <c r="P17" s="5"/>
      <c r="Q17" s="5"/>
      <c r="R17" s="5"/>
      <c r="S17" s="2">
        <v>1403</v>
      </c>
      <c r="T17" s="5" t="s">
        <v>47</v>
      </c>
      <c r="U17" s="5" t="s">
        <v>6</v>
      </c>
      <c r="V17" s="9" t="s">
        <v>808</v>
      </c>
      <c r="W17" s="9" t="s">
        <v>359</v>
      </c>
      <c r="X17" s="5" t="s">
        <v>365</v>
      </c>
      <c r="Y17" s="5" t="s">
        <v>117</v>
      </c>
      <c r="Z17" s="13">
        <v>1825</v>
      </c>
      <c r="AA17" s="9" t="s">
        <v>357</v>
      </c>
    </row>
    <row r="18" spans="1:27" x14ac:dyDescent="0.2">
      <c r="A18" s="5"/>
      <c r="B18" s="5"/>
      <c r="C18" s="5"/>
      <c r="D18" s="5"/>
      <c r="E18" s="5"/>
      <c r="F18" s="5"/>
      <c r="G18" s="5"/>
      <c r="H18" s="25"/>
      <c r="I18" s="25"/>
      <c r="J18" s="25"/>
      <c r="K18" s="25" t="s">
        <v>880</v>
      </c>
      <c r="L18" s="25">
        <v>3323.6400000000008</v>
      </c>
      <c r="M18" s="25">
        <v>3323.6400000000008</v>
      </c>
      <c r="N18" s="25">
        <v>3323.6400000000008</v>
      </c>
      <c r="O18" s="5"/>
      <c r="P18" s="5"/>
      <c r="Q18" s="5"/>
      <c r="R18" s="5"/>
      <c r="S18" s="2">
        <v>5379</v>
      </c>
      <c r="T18" s="5" t="s">
        <v>231</v>
      </c>
      <c r="U18" s="5" t="s">
        <v>6</v>
      </c>
      <c r="V18" s="9" t="s">
        <v>808</v>
      </c>
      <c r="W18" s="9" t="s">
        <v>359</v>
      </c>
      <c r="X18" s="5" t="s">
        <v>364</v>
      </c>
      <c r="Y18" s="5" t="s">
        <v>30</v>
      </c>
      <c r="Z18" s="13">
        <v>1501</v>
      </c>
      <c r="AA18" s="9" t="s">
        <v>351</v>
      </c>
    </row>
    <row r="19" spans="1:27" x14ac:dyDescent="0.2">
      <c r="A19" s="5"/>
      <c r="B19" s="5"/>
      <c r="C19" s="5"/>
      <c r="D19" s="5"/>
      <c r="E19" s="5"/>
      <c r="F19" s="5"/>
      <c r="G19" s="5"/>
      <c r="H19" s="25"/>
      <c r="I19" s="25"/>
      <c r="J19" s="25"/>
      <c r="K19" s="25" t="s">
        <v>880</v>
      </c>
      <c r="L19" s="25">
        <v>24000</v>
      </c>
      <c r="M19" s="25">
        <v>4544.59</v>
      </c>
      <c r="N19" s="25">
        <v>4544.6000000000004</v>
      </c>
      <c r="O19" s="5"/>
      <c r="P19" s="5"/>
      <c r="Q19" s="5"/>
      <c r="R19" s="5"/>
      <c r="S19" s="2">
        <v>2942</v>
      </c>
      <c r="T19" s="5" t="s">
        <v>695</v>
      </c>
      <c r="U19" s="5" t="s">
        <v>6</v>
      </c>
      <c r="V19" s="9" t="s">
        <v>808</v>
      </c>
      <c r="W19" s="9" t="s">
        <v>374</v>
      </c>
      <c r="X19" s="5" t="s">
        <v>378</v>
      </c>
      <c r="Y19" s="5" t="s">
        <v>690</v>
      </c>
      <c r="Z19" s="13">
        <v>1221</v>
      </c>
      <c r="AA19" s="9" t="s">
        <v>357</v>
      </c>
    </row>
    <row r="20" spans="1:27" x14ac:dyDescent="0.2">
      <c r="A20" s="5"/>
      <c r="B20" s="5"/>
      <c r="C20" s="5"/>
      <c r="D20" s="5"/>
      <c r="E20" s="5"/>
      <c r="F20" s="5"/>
      <c r="G20" s="5"/>
      <c r="H20" s="25"/>
      <c r="I20" s="25"/>
      <c r="J20" s="25" t="s">
        <v>881</v>
      </c>
      <c r="K20" s="25" t="s">
        <v>879</v>
      </c>
      <c r="L20" s="25">
        <v>5634.7299999999987</v>
      </c>
      <c r="M20" s="25">
        <v>3756.5199999999982</v>
      </c>
      <c r="N20" s="25">
        <v>0</v>
      </c>
      <c r="O20" s="5"/>
      <c r="P20" s="5"/>
      <c r="Q20" s="5"/>
      <c r="R20" s="5"/>
      <c r="S20" s="2">
        <v>4221</v>
      </c>
      <c r="T20" s="5" t="s">
        <v>626</v>
      </c>
      <c r="U20" s="5" t="s">
        <v>0</v>
      </c>
      <c r="V20" s="9" t="s">
        <v>809</v>
      </c>
      <c r="W20" s="9" t="s">
        <v>359</v>
      </c>
      <c r="X20" s="5" t="s">
        <v>385</v>
      </c>
      <c r="Y20" s="5" t="s">
        <v>198</v>
      </c>
      <c r="Z20" s="13">
        <v>1228</v>
      </c>
      <c r="AA20" s="9" t="s">
        <v>357</v>
      </c>
    </row>
    <row r="21" spans="1:27" x14ac:dyDescent="0.2">
      <c r="A21" s="5"/>
      <c r="B21" s="5"/>
      <c r="C21" s="5"/>
      <c r="D21" s="5"/>
      <c r="E21" s="5"/>
      <c r="F21" s="5"/>
      <c r="G21" s="5"/>
      <c r="H21" s="25"/>
      <c r="I21" s="25"/>
      <c r="J21" s="25" t="s">
        <v>881</v>
      </c>
      <c r="K21" s="25" t="s">
        <v>879</v>
      </c>
      <c r="L21" s="25">
        <v>1733.1099999999997</v>
      </c>
      <c r="M21" s="25">
        <v>1733.08</v>
      </c>
      <c r="N21" s="25">
        <v>0</v>
      </c>
      <c r="O21" s="5"/>
      <c r="P21" s="5"/>
      <c r="Q21" s="5"/>
      <c r="R21" s="5"/>
      <c r="S21" s="2">
        <v>4716</v>
      </c>
      <c r="T21" s="5" t="s">
        <v>16</v>
      </c>
      <c r="U21" s="5" t="s">
        <v>0</v>
      </c>
      <c r="V21" s="9" t="s">
        <v>809</v>
      </c>
      <c r="W21" s="9" t="s">
        <v>354</v>
      </c>
      <c r="X21" s="5" t="s">
        <v>363</v>
      </c>
      <c r="Y21" s="5" t="s">
        <v>320</v>
      </c>
      <c r="Z21" s="13">
        <v>1212</v>
      </c>
      <c r="AA21" s="9" t="s">
        <v>351</v>
      </c>
    </row>
    <row r="22" spans="1:27" x14ac:dyDescent="0.2">
      <c r="A22" s="5"/>
      <c r="B22" s="5"/>
      <c r="C22" s="5"/>
      <c r="D22" s="5"/>
      <c r="E22" s="5"/>
      <c r="F22" s="5"/>
      <c r="G22" s="5"/>
      <c r="H22" s="25"/>
      <c r="I22" s="25"/>
      <c r="J22" s="25" t="s">
        <v>881</v>
      </c>
      <c r="K22" s="25" t="s">
        <v>879</v>
      </c>
      <c r="L22" s="25">
        <v>23457.950000000008</v>
      </c>
      <c r="M22" s="25">
        <v>6518.9399999999987</v>
      </c>
      <c r="N22" s="25">
        <v>0</v>
      </c>
      <c r="O22" s="5"/>
      <c r="P22" s="5"/>
      <c r="Q22" s="5"/>
      <c r="R22" s="5"/>
      <c r="S22" s="2">
        <v>4634</v>
      </c>
      <c r="T22" s="5" t="s">
        <v>306</v>
      </c>
      <c r="U22" s="5" t="s">
        <v>6</v>
      </c>
      <c r="V22" s="9" t="s">
        <v>808</v>
      </c>
      <c r="W22" s="9" t="s">
        <v>387</v>
      </c>
      <c r="X22" s="5" t="s">
        <v>360</v>
      </c>
      <c r="Y22" s="5" t="s">
        <v>327</v>
      </c>
      <c r="Z22" s="13">
        <v>1135</v>
      </c>
      <c r="AA22" s="9" t="s">
        <v>357</v>
      </c>
    </row>
    <row r="23" spans="1:27" x14ac:dyDescent="0.2">
      <c r="A23" s="5"/>
      <c r="B23" s="5"/>
      <c r="C23" s="5"/>
      <c r="D23" s="5"/>
      <c r="E23" s="5"/>
      <c r="F23" s="5"/>
      <c r="G23" s="5"/>
      <c r="H23" s="25"/>
      <c r="I23" s="25"/>
      <c r="J23" s="25" t="s">
        <v>881</v>
      </c>
      <c r="K23" s="25" t="s">
        <v>879</v>
      </c>
      <c r="L23" s="25">
        <v>24000</v>
      </c>
      <c r="M23" s="25">
        <v>8752.16</v>
      </c>
      <c r="N23" s="25">
        <v>0</v>
      </c>
      <c r="O23" s="5"/>
      <c r="P23" s="5"/>
      <c r="Q23" s="5"/>
      <c r="R23" s="5"/>
      <c r="S23" s="2">
        <v>49</v>
      </c>
      <c r="T23" s="5" t="s">
        <v>454</v>
      </c>
      <c r="U23" s="5" t="s">
        <v>6</v>
      </c>
      <c r="V23" s="9" t="s">
        <v>808</v>
      </c>
      <c r="W23" s="9" t="s">
        <v>420</v>
      </c>
      <c r="X23" s="5" t="s">
        <v>364</v>
      </c>
      <c r="Y23" s="5" t="s">
        <v>30</v>
      </c>
      <c r="Z23" s="13">
        <v>1501</v>
      </c>
      <c r="AA23" s="9" t="s">
        <v>357</v>
      </c>
    </row>
    <row r="24" spans="1:27" x14ac:dyDescent="0.2">
      <c r="A24" s="5"/>
      <c r="B24" s="5"/>
      <c r="C24" s="5"/>
      <c r="D24" s="5"/>
      <c r="E24" s="5"/>
      <c r="F24" s="5"/>
      <c r="G24" s="5"/>
      <c r="H24" s="25"/>
      <c r="I24" s="25"/>
      <c r="J24" s="25" t="s">
        <v>881</v>
      </c>
      <c r="K24" s="25" t="s">
        <v>879</v>
      </c>
      <c r="L24" s="25">
        <v>17999.999999999996</v>
      </c>
      <c r="M24" s="25">
        <v>9071.61</v>
      </c>
      <c r="N24" s="25">
        <v>0</v>
      </c>
      <c r="O24" s="5"/>
      <c r="P24" s="5"/>
      <c r="Q24" s="5"/>
      <c r="R24" s="5"/>
      <c r="S24" s="2">
        <v>704</v>
      </c>
      <c r="T24" s="5" t="s">
        <v>214</v>
      </c>
      <c r="U24" s="5" t="s">
        <v>0</v>
      </c>
      <c r="V24" s="9" t="s">
        <v>809</v>
      </c>
      <c r="W24" s="9" t="s">
        <v>377</v>
      </c>
      <c r="X24" s="5" t="s">
        <v>385</v>
      </c>
      <c r="Y24" s="5" t="s">
        <v>99</v>
      </c>
      <c r="Z24" s="13">
        <v>1226</v>
      </c>
      <c r="AA24" s="9" t="s">
        <v>357</v>
      </c>
    </row>
    <row r="25" spans="1:27" x14ac:dyDescent="0.2">
      <c r="A25" s="5"/>
      <c r="B25" s="5"/>
      <c r="C25" s="5"/>
      <c r="D25" s="5"/>
      <c r="E25" s="5"/>
      <c r="F25" s="5"/>
      <c r="G25" s="5"/>
      <c r="H25" s="25"/>
      <c r="I25" s="25"/>
      <c r="J25" s="25" t="s">
        <v>881</v>
      </c>
      <c r="K25" s="25" t="s">
        <v>879</v>
      </c>
      <c r="L25" s="25">
        <v>2666.55</v>
      </c>
      <c r="M25" s="25">
        <v>2133.2399999999993</v>
      </c>
      <c r="N25" s="25">
        <v>0</v>
      </c>
      <c r="O25" s="5"/>
      <c r="P25" s="5"/>
      <c r="Q25" s="5"/>
      <c r="R25" s="5"/>
      <c r="S25" s="2">
        <v>4496</v>
      </c>
      <c r="T25" s="5" t="s">
        <v>342</v>
      </c>
      <c r="U25" s="5" t="s">
        <v>0</v>
      </c>
      <c r="V25" s="9" t="s">
        <v>809</v>
      </c>
      <c r="W25" s="9" t="s">
        <v>349</v>
      </c>
      <c r="X25" s="5" t="s">
        <v>363</v>
      </c>
      <c r="Y25" s="5" t="s">
        <v>39</v>
      </c>
      <c r="Z25" s="13">
        <v>1215</v>
      </c>
      <c r="AA25" s="9" t="s">
        <v>351</v>
      </c>
    </row>
    <row r="26" spans="1:27" x14ac:dyDescent="0.2">
      <c r="A26" s="5"/>
      <c r="B26" s="5"/>
      <c r="C26" s="5"/>
      <c r="D26" s="5"/>
      <c r="E26" s="5"/>
      <c r="F26" s="5"/>
      <c r="G26" s="5"/>
      <c r="H26" s="25"/>
      <c r="I26" s="25"/>
      <c r="J26" s="25" t="s">
        <v>881</v>
      </c>
      <c r="K26" s="25" t="s">
        <v>879</v>
      </c>
      <c r="L26" s="25">
        <v>24000.000000000011</v>
      </c>
      <c r="M26" s="25">
        <v>4427.22</v>
      </c>
      <c r="N26" s="25">
        <v>0</v>
      </c>
      <c r="O26" s="5"/>
      <c r="P26" s="5"/>
      <c r="Q26" s="5"/>
      <c r="R26" s="5"/>
      <c r="S26" s="2">
        <v>395</v>
      </c>
      <c r="T26" s="5" t="s">
        <v>92</v>
      </c>
      <c r="U26" s="5" t="s">
        <v>6</v>
      </c>
      <c r="V26" s="9" t="s">
        <v>808</v>
      </c>
      <c r="W26" s="9" t="s">
        <v>370</v>
      </c>
      <c r="X26" s="5" t="s">
        <v>364</v>
      </c>
      <c r="Y26" s="5" t="s">
        <v>93</v>
      </c>
      <c r="Z26" s="13">
        <v>1125</v>
      </c>
      <c r="AA26" s="9" t="s">
        <v>357</v>
      </c>
    </row>
    <row r="27" spans="1:27" x14ac:dyDescent="0.2">
      <c r="A27" s="5"/>
      <c r="B27" s="5"/>
      <c r="C27" s="5"/>
      <c r="D27" s="5"/>
      <c r="E27" s="5"/>
      <c r="F27" s="5"/>
      <c r="G27" s="5"/>
      <c r="H27" s="25"/>
      <c r="I27" s="25"/>
      <c r="J27" s="25" t="s">
        <v>881</v>
      </c>
      <c r="K27" s="25" t="s">
        <v>879</v>
      </c>
      <c r="L27" s="25">
        <v>4738.0799999999972</v>
      </c>
      <c r="M27" s="25">
        <v>2369.0699999999997</v>
      </c>
      <c r="N27" s="25">
        <v>0</v>
      </c>
      <c r="O27" s="5"/>
      <c r="P27" s="5"/>
      <c r="Q27" s="5"/>
      <c r="R27" s="5"/>
      <c r="S27" s="2">
        <v>1530</v>
      </c>
      <c r="T27" s="5" t="s">
        <v>176</v>
      </c>
      <c r="U27" s="5" t="s">
        <v>0</v>
      </c>
      <c r="V27" s="9" t="s">
        <v>809</v>
      </c>
      <c r="W27" s="9" t="s">
        <v>355</v>
      </c>
      <c r="X27" s="5" t="s">
        <v>385</v>
      </c>
      <c r="Y27" s="5" t="s">
        <v>198</v>
      </c>
      <c r="Z27" s="13">
        <v>1228</v>
      </c>
      <c r="AA27" s="9" t="s">
        <v>357</v>
      </c>
    </row>
    <row r="28" spans="1:27" x14ac:dyDescent="0.2">
      <c r="A28" s="5"/>
      <c r="B28" s="5"/>
      <c r="C28" s="5"/>
      <c r="D28" s="5"/>
      <c r="E28" s="5"/>
      <c r="F28" s="5"/>
      <c r="G28" s="5"/>
      <c r="H28" s="25"/>
      <c r="I28" s="25"/>
      <c r="J28" s="25" t="s">
        <v>881</v>
      </c>
      <c r="K28" s="25" t="s">
        <v>879</v>
      </c>
      <c r="L28" s="25">
        <v>4894.5899999999983</v>
      </c>
      <c r="M28" s="25">
        <v>2447.3199999999993</v>
      </c>
      <c r="N28" s="25">
        <v>0</v>
      </c>
      <c r="O28" s="5"/>
      <c r="P28" s="5"/>
      <c r="Q28" s="5"/>
      <c r="R28" s="5"/>
      <c r="S28" s="2">
        <v>2077</v>
      </c>
      <c r="T28" s="5" t="s">
        <v>112</v>
      </c>
      <c r="U28" s="5" t="s">
        <v>0</v>
      </c>
      <c r="V28" s="9" t="s">
        <v>809</v>
      </c>
      <c r="W28" s="9" t="s">
        <v>349</v>
      </c>
      <c r="X28" s="5" t="s">
        <v>385</v>
      </c>
      <c r="Y28" s="5" t="s">
        <v>198</v>
      </c>
      <c r="Z28" s="13">
        <v>1228</v>
      </c>
      <c r="AA28" s="9" t="s">
        <v>351</v>
      </c>
    </row>
    <row r="29" spans="1:27" x14ac:dyDescent="0.2">
      <c r="A29" s="5"/>
      <c r="B29" s="5"/>
      <c r="C29" s="5"/>
      <c r="D29" s="5"/>
      <c r="E29" s="5"/>
      <c r="F29" s="5"/>
      <c r="G29" s="5"/>
      <c r="H29" s="25"/>
      <c r="I29" s="25"/>
      <c r="J29" s="25" t="s">
        <v>881</v>
      </c>
      <c r="K29" s="25" t="s">
        <v>879</v>
      </c>
      <c r="L29" s="25">
        <v>12722.75</v>
      </c>
      <c r="M29" s="25">
        <v>5089.1099999999997</v>
      </c>
      <c r="N29" s="25">
        <v>0</v>
      </c>
      <c r="O29" s="5"/>
      <c r="P29" s="5"/>
      <c r="Q29" s="5"/>
      <c r="R29" s="5"/>
      <c r="S29" s="2">
        <v>2195</v>
      </c>
      <c r="T29" s="5" t="s">
        <v>471</v>
      </c>
      <c r="U29" s="5" t="s">
        <v>6</v>
      </c>
      <c r="V29" s="9" t="s">
        <v>808</v>
      </c>
      <c r="W29" s="9" t="s">
        <v>387</v>
      </c>
      <c r="X29" s="5" t="s">
        <v>364</v>
      </c>
      <c r="Y29" s="5" t="s">
        <v>30</v>
      </c>
      <c r="Z29" s="13">
        <v>1501</v>
      </c>
      <c r="AA29" s="9" t="s">
        <v>357</v>
      </c>
    </row>
    <row r="30" spans="1:27" x14ac:dyDescent="0.2">
      <c r="A30" s="5"/>
      <c r="B30" s="5"/>
      <c r="C30" s="5"/>
      <c r="D30" s="5"/>
      <c r="E30" s="5"/>
      <c r="F30" s="5"/>
      <c r="G30" s="5"/>
      <c r="H30" s="25"/>
      <c r="I30" s="25"/>
      <c r="J30" s="25" t="s">
        <v>881</v>
      </c>
      <c r="K30" s="25" t="s">
        <v>879</v>
      </c>
      <c r="L30" s="25">
        <v>6706.1800000000012</v>
      </c>
      <c r="M30" s="25">
        <v>6706.14</v>
      </c>
      <c r="N30" s="25">
        <v>0</v>
      </c>
      <c r="O30" s="5"/>
      <c r="P30" s="5"/>
      <c r="Q30" s="5"/>
      <c r="R30" s="5"/>
      <c r="S30" s="2">
        <v>2919</v>
      </c>
      <c r="T30" s="5" t="s">
        <v>306</v>
      </c>
      <c r="U30" s="5" t="s">
        <v>6</v>
      </c>
      <c r="V30" s="9" t="s">
        <v>808</v>
      </c>
      <c r="W30" s="9" t="s">
        <v>387</v>
      </c>
      <c r="X30" s="5" t="s">
        <v>360</v>
      </c>
      <c r="Y30" s="5" t="s">
        <v>327</v>
      </c>
      <c r="Z30" s="13">
        <v>1135</v>
      </c>
      <c r="AA30" s="9" t="s">
        <v>357</v>
      </c>
    </row>
    <row r="31" spans="1:27" x14ac:dyDescent="0.2">
      <c r="A31" s="5"/>
      <c r="B31" s="5"/>
      <c r="C31" s="5"/>
      <c r="D31" s="5"/>
      <c r="E31" s="5"/>
      <c r="F31" s="5"/>
      <c r="G31" s="5"/>
      <c r="H31" s="25"/>
      <c r="I31" s="25"/>
      <c r="J31" s="25" t="s">
        <v>881</v>
      </c>
      <c r="K31" s="25" t="s">
        <v>879</v>
      </c>
      <c r="L31" s="25">
        <v>2946.0300000000007</v>
      </c>
      <c r="M31" s="25">
        <v>2945.9799999999996</v>
      </c>
      <c r="N31" s="25">
        <v>0</v>
      </c>
      <c r="O31" s="5"/>
      <c r="P31" s="5"/>
      <c r="Q31" s="5"/>
      <c r="R31" s="5"/>
      <c r="S31" s="2">
        <v>3675</v>
      </c>
      <c r="T31" s="5" t="s">
        <v>384</v>
      </c>
      <c r="U31" s="5" t="s">
        <v>0</v>
      </c>
      <c r="V31" s="9" t="s">
        <v>809</v>
      </c>
      <c r="W31" s="9" t="s">
        <v>349</v>
      </c>
      <c r="X31" s="5" t="s">
        <v>385</v>
      </c>
      <c r="Y31" s="5" t="s">
        <v>198</v>
      </c>
      <c r="Z31" s="13">
        <v>1228</v>
      </c>
      <c r="AA31" s="9" t="s">
        <v>351</v>
      </c>
    </row>
    <row r="32" spans="1:27" x14ac:dyDescent="0.2">
      <c r="A32" s="5"/>
      <c r="B32" s="5"/>
      <c r="C32" s="5"/>
      <c r="D32" s="5"/>
      <c r="E32" s="5"/>
      <c r="F32" s="5"/>
      <c r="G32" s="5"/>
      <c r="H32" s="25"/>
      <c r="I32" s="25"/>
      <c r="J32" s="25" t="s">
        <v>881</v>
      </c>
      <c r="K32" s="25" t="s">
        <v>879</v>
      </c>
      <c r="L32" s="25">
        <v>4309.4799999999996</v>
      </c>
      <c r="M32" s="25">
        <v>2872.9999999999995</v>
      </c>
      <c r="N32" s="25">
        <v>0</v>
      </c>
      <c r="O32" s="5"/>
      <c r="P32" s="5"/>
      <c r="Q32" s="5"/>
      <c r="R32" s="5"/>
      <c r="S32" s="2">
        <v>533</v>
      </c>
      <c r="T32" s="5" t="s">
        <v>238</v>
      </c>
      <c r="U32" s="5" t="s">
        <v>0</v>
      </c>
      <c r="V32" s="9" t="s">
        <v>809</v>
      </c>
      <c r="W32" s="9" t="s">
        <v>349</v>
      </c>
      <c r="X32" s="5" t="s">
        <v>363</v>
      </c>
      <c r="Y32" s="5" t="s">
        <v>320</v>
      </c>
      <c r="Z32" s="13">
        <v>1212</v>
      </c>
      <c r="AA32" s="9" t="s">
        <v>351</v>
      </c>
    </row>
    <row r="33" spans="1:27" x14ac:dyDescent="0.2">
      <c r="A33" s="5"/>
      <c r="B33" s="5"/>
      <c r="C33" s="5"/>
      <c r="D33" s="5"/>
      <c r="E33" s="5"/>
      <c r="F33" s="5"/>
      <c r="G33" s="5"/>
      <c r="H33" s="25"/>
      <c r="I33" s="25"/>
      <c r="J33" s="25" t="s">
        <v>881</v>
      </c>
      <c r="K33" s="25" t="s">
        <v>879</v>
      </c>
      <c r="L33" s="25">
        <v>5443.84</v>
      </c>
      <c r="M33" s="25">
        <v>5443.8200000000006</v>
      </c>
      <c r="N33" s="25">
        <v>0</v>
      </c>
      <c r="O33" s="5"/>
      <c r="P33" s="5"/>
      <c r="Q33" s="5"/>
      <c r="R33" s="5"/>
      <c r="S33" s="2">
        <v>2665</v>
      </c>
      <c r="T33" s="5" t="s">
        <v>401</v>
      </c>
      <c r="U33" s="5" t="s">
        <v>6</v>
      </c>
      <c r="V33" s="9" t="s">
        <v>808</v>
      </c>
      <c r="W33" s="9" t="s">
        <v>370</v>
      </c>
      <c r="X33" s="5" t="s">
        <v>364</v>
      </c>
      <c r="Y33" s="5" t="s">
        <v>220</v>
      </c>
      <c r="Z33" s="13">
        <v>1153</v>
      </c>
      <c r="AA33" s="9" t="s">
        <v>357</v>
      </c>
    </row>
    <row r="34" spans="1:27" x14ac:dyDescent="0.2">
      <c r="A34" s="5"/>
      <c r="B34" s="5"/>
      <c r="C34" s="5"/>
      <c r="D34" s="5"/>
      <c r="E34" s="5"/>
      <c r="F34" s="5"/>
      <c r="G34" s="5"/>
      <c r="H34" s="25"/>
      <c r="I34" s="25"/>
      <c r="J34" s="25" t="s">
        <v>881</v>
      </c>
      <c r="K34" s="25" t="s">
        <v>879</v>
      </c>
      <c r="L34" s="25">
        <v>4354.6100000000006</v>
      </c>
      <c r="M34" s="25">
        <v>4354.5800000000008</v>
      </c>
      <c r="N34" s="25">
        <v>0</v>
      </c>
      <c r="O34" s="5"/>
      <c r="P34" s="5"/>
      <c r="Q34" s="5"/>
      <c r="R34" s="5"/>
      <c r="S34" s="2">
        <v>3116</v>
      </c>
      <c r="T34" s="5" t="s">
        <v>175</v>
      </c>
      <c r="U34" s="5" t="s">
        <v>6</v>
      </c>
      <c r="V34" s="9" t="s">
        <v>808</v>
      </c>
      <c r="W34" s="9" t="s">
        <v>359</v>
      </c>
      <c r="X34" s="5" t="s">
        <v>360</v>
      </c>
      <c r="Y34" s="5" t="s">
        <v>361</v>
      </c>
      <c r="Z34" s="13">
        <v>1137</v>
      </c>
      <c r="AA34" s="9" t="s">
        <v>357</v>
      </c>
    </row>
    <row r="35" spans="1:27" x14ac:dyDescent="0.2">
      <c r="A35" s="5"/>
      <c r="B35" s="5"/>
      <c r="C35" s="5"/>
      <c r="D35" s="5"/>
      <c r="E35" s="5"/>
      <c r="F35" s="5"/>
      <c r="G35" s="5"/>
      <c r="H35" s="25"/>
      <c r="I35" s="25"/>
      <c r="J35" s="25" t="s">
        <v>881</v>
      </c>
      <c r="K35" s="25" t="s">
        <v>879</v>
      </c>
      <c r="L35" s="25">
        <v>2688.08</v>
      </c>
      <c r="M35" s="25">
        <v>2688.08</v>
      </c>
      <c r="N35" s="25">
        <v>0</v>
      </c>
      <c r="O35" s="5"/>
      <c r="P35" s="5"/>
      <c r="Q35" s="5"/>
      <c r="R35" s="5"/>
      <c r="S35" s="2">
        <v>1819</v>
      </c>
      <c r="T35" s="5" t="s">
        <v>394</v>
      </c>
      <c r="U35" s="5" t="s">
        <v>0</v>
      </c>
      <c r="V35" s="9" t="s">
        <v>809</v>
      </c>
      <c r="W35" s="9" t="s">
        <v>349</v>
      </c>
      <c r="X35" s="5" t="s">
        <v>363</v>
      </c>
      <c r="Y35" s="5" t="s">
        <v>39</v>
      </c>
      <c r="Z35" s="13">
        <v>1215</v>
      </c>
      <c r="AA35" s="9" t="s">
        <v>351</v>
      </c>
    </row>
    <row r="36" spans="1:27" x14ac:dyDescent="0.2">
      <c r="A36" s="5"/>
      <c r="B36" s="5"/>
      <c r="C36" s="5"/>
      <c r="D36" s="5"/>
      <c r="E36" s="5"/>
      <c r="F36" s="5"/>
      <c r="G36" s="5"/>
      <c r="H36" s="25"/>
      <c r="I36" s="25"/>
      <c r="J36" s="25" t="s">
        <v>881</v>
      </c>
      <c r="K36" s="25" t="s">
        <v>879</v>
      </c>
      <c r="L36" s="25">
        <v>4537.989999999998</v>
      </c>
      <c r="M36" s="25">
        <v>3025.3199999999993</v>
      </c>
      <c r="N36" s="25">
        <v>0</v>
      </c>
      <c r="O36" s="5"/>
      <c r="P36" s="5"/>
      <c r="Q36" s="5"/>
      <c r="R36" s="5"/>
      <c r="S36" s="2">
        <v>3999</v>
      </c>
      <c r="T36" s="5" t="s">
        <v>113</v>
      </c>
      <c r="U36" s="5" t="s">
        <v>0</v>
      </c>
      <c r="V36" s="9" t="s">
        <v>809</v>
      </c>
      <c r="W36" s="9" t="s">
        <v>359</v>
      </c>
      <c r="X36" s="5" t="s">
        <v>363</v>
      </c>
      <c r="Y36" s="5" t="s">
        <v>320</v>
      </c>
      <c r="Z36" s="13">
        <v>1212</v>
      </c>
      <c r="AA36" s="9" t="s">
        <v>357</v>
      </c>
    </row>
    <row r="37" spans="1:27" x14ac:dyDescent="0.2">
      <c r="A37" s="5"/>
      <c r="B37" s="5"/>
      <c r="C37" s="5"/>
      <c r="D37" s="5"/>
      <c r="E37" s="5"/>
      <c r="F37" s="5"/>
      <c r="G37" s="5"/>
      <c r="H37" s="25"/>
      <c r="I37" s="25"/>
      <c r="J37" s="25" t="s">
        <v>881</v>
      </c>
      <c r="K37" s="25" t="s">
        <v>879</v>
      </c>
      <c r="L37" s="25">
        <v>6769.95</v>
      </c>
      <c r="M37" s="25">
        <v>2461.79</v>
      </c>
      <c r="N37" s="25">
        <v>0</v>
      </c>
      <c r="O37" s="5"/>
      <c r="P37" s="5"/>
      <c r="Q37" s="5"/>
      <c r="R37" s="5"/>
      <c r="S37" s="2">
        <v>909</v>
      </c>
      <c r="T37" s="5" t="s">
        <v>384</v>
      </c>
      <c r="U37" s="5" t="s">
        <v>0</v>
      </c>
      <c r="V37" s="9" t="s">
        <v>809</v>
      </c>
      <c r="W37" s="9" t="s">
        <v>349</v>
      </c>
      <c r="X37" s="5" t="s">
        <v>385</v>
      </c>
      <c r="Y37" s="5" t="s">
        <v>198</v>
      </c>
      <c r="Z37" s="13">
        <v>1228</v>
      </c>
      <c r="AA37" s="9" t="s">
        <v>351</v>
      </c>
    </row>
    <row r="38" spans="1:27" x14ac:dyDescent="0.2">
      <c r="A38" s="5"/>
      <c r="B38" s="5"/>
      <c r="C38" s="5"/>
      <c r="D38" s="5"/>
      <c r="E38" s="5"/>
      <c r="F38" s="5"/>
      <c r="G38" s="5"/>
      <c r="H38" s="25"/>
      <c r="I38" s="25"/>
      <c r="J38" s="25" t="s">
        <v>881</v>
      </c>
      <c r="K38" s="25" t="s">
        <v>879</v>
      </c>
      <c r="L38" s="25">
        <v>7102.8499999999949</v>
      </c>
      <c r="M38" s="25">
        <v>5682.1800000000012</v>
      </c>
      <c r="N38" s="25">
        <v>0</v>
      </c>
      <c r="O38" s="5"/>
      <c r="P38" s="5"/>
      <c r="Q38" s="5"/>
      <c r="R38" s="5"/>
      <c r="S38" s="2">
        <v>3124</v>
      </c>
      <c r="T38" s="5" t="s">
        <v>68</v>
      </c>
      <c r="U38" s="5" t="s">
        <v>6</v>
      </c>
      <c r="V38" s="9" t="s">
        <v>808</v>
      </c>
      <c r="W38" s="9" t="s">
        <v>370</v>
      </c>
      <c r="X38" s="5" t="s">
        <v>360</v>
      </c>
      <c r="Y38" s="5" t="s">
        <v>407</v>
      </c>
      <c r="Z38" s="13">
        <v>1167</v>
      </c>
      <c r="AA38" s="9" t="s">
        <v>357</v>
      </c>
    </row>
    <row r="39" spans="1:27" x14ac:dyDescent="0.2">
      <c r="A39" s="5"/>
      <c r="B39" s="5"/>
      <c r="C39" s="5"/>
      <c r="D39" s="5"/>
      <c r="E39" s="5"/>
      <c r="F39" s="5"/>
      <c r="G39" s="5"/>
      <c r="H39" s="25"/>
      <c r="I39" s="25"/>
      <c r="J39" s="25" t="s">
        <v>881</v>
      </c>
      <c r="K39" s="25" t="s">
        <v>879</v>
      </c>
      <c r="L39" s="25">
        <v>3587.4600000000023</v>
      </c>
      <c r="M39" s="25">
        <v>3587.420000000001</v>
      </c>
      <c r="N39" s="25">
        <v>0</v>
      </c>
      <c r="O39" s="5"/>
      <c r="P39" s="5"/>
      <c r="Q39" s="5"/>
      <c r="R39" s="5"/>
      <c r="S39" s="2">
        <v>3030</v>
      </c>
      <c r="T39" s="5" t="s">
        <v>288</v>
      </c>
      <c r="U39" s="5" t="s">
        <v>6</v>
      </c>
      <c r="V39" s="9" t="s">
        <v>808</v>
      </c>
      <c r="W39" s="9" t="s">
        <v>355</v>
      </c>
      <c r="X39" s="5" t="s">
        <v>364</v>
      </c>
      <c r="Y39" s="5" t="s">
        <v>639</v>
      </c>
      <c r="Z39" s="13">
        <v>1201</v>
      </c>
      <c r="AA39" s="9" t="s">
        <v>357</v>
      </c>
    </row>
    <row r="40" spans="1:27" x14ac:dyDescent="0.2">
      <c r="A40" s="5"/>
      <c r="B40" s="5"/>
      <c r="C40" s="5"/>
      <c r="D40" s="5"/>
      <c r="E40" s="5"/>
      <c r="F40" s="5"/>
      <c r="G40" s="5"/>
      <c r="H40" s="25"/>
      <c r="I40" s="25"/>
      <c r="J40" s="25" t="s">
        <v>881</v>
      </c>
      <c r="K40" s="25" t="s">
        <v>879</v>
      </c>
      <c r="L40" s="25">
        <v>3146.4000000000005</v>
      </c>
      <c r="M40" s="25">
        <v>2517.12</v>
      </c>
      <c r="N40" s="25">
        <v>0</v>
      </c>
      <c r="O40" s="5"/>
      <c r="P40" s="5"/>
      <c r="Q40" s="5"/>
      <c r="R40" s="5"/>
      <c r="S40" s="2">
        <v>682</v>
      </c>
      <c r="T40" s="5" t="s">
        <v>394</v>
      </c>
      <c r="U40" s="5" t="s">
        <v>0</v>
      </c>
      <c r="V40" s="9" t="s">
        <v>809</v>
      </c>
      <c r="W40" s="9" t="s">
        <v>349</v>
      </c>
      <c r="X40" s="5" t="s">
        <v>363</v>
      </c>
      <c r="Y40" s="5" t="s">
        <v>39</v>
      </c>
      <c r="Z40" s="13">
        <v>1215</v>
      </c>
      <c r="AA40" s="9" t="s">
        <v>351</v>
      </c>
    </row>
    <row r="41" spans="1:27" x14ac:dyDescent="0.2">
      <c r="A41" s="5"/>
      <c r="B41" s="5"/>
      <c r="C41" s="5"/>
      <c r="D41" s="5"/>
      <c r="E41" s="5"/>
      <c r="F41" s="5"/>
      <c r="G41" s="5"/>
      <c r="H41" s="25"/>
      <c r="I41" s="25"/>
      <c r="J41" s="25" t="s">
        <v>881</v>
      </c>
      <c r="K41" s="25" t="s">
        <v>879</v>
      </c>
      <c r="L41" s="25">
        <v>3213.3599999999992</v>
      </c>
      <c r="M41" s="25">
        <v>3213.3599999999992</v>
      </c>
      <c r="N41" s="25">
        <v>0</v>
      </c>
      <c r="O41" s="5"/>
      <c r="P41" s="5"/>
      <c r="Q41" s="5"/>
      <c r="R41" s="5"/>
      <c r="S41" s="2">
        <v>3123</v>
      </c>
      <c r="T41" s="5" t="s">
        <v>113</v>
      </c>
      <c r="U41" s="5" t="s">
        <v>0</v>
      </c>
      <c r="V41" s="9" t="s">
        <v>809</v>
      </c>
      <c r="W41" s="9" t="s">
        <v>359</v>
      </c>
      <c r="X41" s="5" t="s">
        <v>363</v>
      </c>
      <c r="Y41" s="5" t="s">
        <v>320</v>
      </c>
      <c r="Z41" s="13">
        <v>1212</v>
      </c>
      <c r="AA41" s="9" t="s">
        <v>357</v>
      </c>
    </row>
    <row r="42" spans="1:27" x14ac:dyDescent="0.2">
      <c r="A42" s="5"/>
      <c r="B42" s="5"/>
      <c r="C42" s="5"/>
      <c r="D42" s="5"/>
      <c r="E42" s="5"/>
      <c r="F42" s="5"/>
      <c r="G42" s="5"/>
      <c r="H42" s="25"/>
      <c r="I42" s="25"/>
      <c r="J42" s="25" t="s">
        <v>881</v>
      </c>
      <c r="K42" s="25" t="s">
        <v>879</v>
      </c>
      <c r="L42" s="25">
        <v>23999.999999999993</v>
      </c>
      <c r="M42" s="25">
        <v>4178.300000000002</v>
      </c>
      <c r="N42" s="25">
        <v>0</v>
      </c>
      <c r="O42" s="5"/>
      <c r="P42" s="5"/>
      <c r="Q42" s="5"/>
      <c r="R42" s="5"/>
      <c r="S42" s="2">
        <v>2569</v>
      </c>
      <c r="T42" s="5" t="s">
        <v>245</v>
      </c>
      <c r="U42" s="5" t="s">
        <v>6</v>
      </c>
      <c r="V42" s="9" t="s">
        <v>808</v>
      </c>
      <c r="W42" s="9" t="s">
        <v>359</v>
      </c>
      <c r="X42" s="5" t="s">
        <v>364</v>
      </c>
      <c r="Y42" s="5" t="s">
        <v>121</v>
      </c>
      <c r="Z42" s="13">
        <v>1123</v>
      </c>
      <c r="AA42" s="9" t="s">
        <v>357</v>
      </c>
    </row>
    <row r="43" spans="1:27" x14ac:dyDescent="0.2">
      <c r="A43" s="5"/>
      <c r="B43" s="5"/>
      <c r="C43" s="5"/>
      <c r="D43" s="5"/>
      <c r="E43" s="5"/>
      <c r="F43" s="5"/>
      <c r="G43" s="5"/>
      <c r="H43" s="25"/>
      <c r="I43" s="25"/>
      <c r="J43" s="25" t="s">
        <v>881</v>
      </c>
      <c r="K43" s="25" t="s">
        <v>879</v>
      </c>
      <c r="L43" s="25">
        <v>6057.79</v>
      </c>
      <c r="M43" s="25">
        <v>3944.81</v>
      </c>
      <c r="N43" s="25">
        <v>0</v>
      </c>
      <c r="O43" s="5"/>
      <c r="P43" s="5"/>
      <c r="Q43" s="5"/>
      <c r="R43" s="5"/>
      <c r="S43" s="2">
        <v>4610</v>
      </c>
      <c r="T43" s="5" t="s">
        <v>242</v>
      </c>
      <c r="U43" s="5" t="s">
        <v>6</v>
      </c>
      <c r="V43" s="9" t="s">
        <v>808</v>
      </c>
      <c r="W43" s="9" t="s">
        <v>359</v>
      </c>
      <c r="X43" s="5" t="s">
        <v>360</v>
      </c>
      <c r="Y43" s="5" t="s">
        <v>361</v>
      </c>
      <c r="Z43" s="13">
        <v>1137</v>
      </c>
      <c r="AA43" s="9" t="s">
        <v>357</v>
      </c>
    </row>
    <row r="44" spans="1:27" x14ac:dyDescent="0.2">
      <c r="A44" s="5"/>
      <c r="B44" s="5"/>
      <c r="C44" s="5"/>
      <c r="D44" s="5"/>
      <c r="E44" s="5"/>
      <c r="F44" s="5"/>
      <c r="G44" s="25"/>
      <c r="H44" s="25"/>
      <c r="I44" s="25"/>
      <c r="J44" s="28" t="s">
        <v>881</v>
      </c>
      <c r="K44" s="28" t="s">
        <v>879</v>
      </c>
      <c r="L44" s="25">
        <v>2543.7099999999996</v>
      </c>
      <c r="M44" s="25">
        <v>2034.9899999999998</v>
      </c>
      <c r="N44" s="25">
        <v>0</v>
      </c>
      <c r="O44" s="5"/>
      <c r="P44" s="5"/>
      <c r="Q44" s="5"/>
      <c r="R44" s="5"/>
      <c r="S44" s="2">
        <v>4559</v>
      </c>
      <c r="T44" s="5" t="s">
        <v>242</v>
      </c>
      <c r="U44" s="5" t="s">
        <v>6</v>
      </c>
      <c r="V44" s="9" t="s">
        <v>808</v>
      </c>
      <c r="W44" s="9" t="s">
        <v>359</v>
      </c>
      <c r="X44" s="5" t="s">
        <v>360</v>
      </c>
      <c r="Y44" s="5" t="s">
        <v>361</v>
      </c>
      <c r="Z44" s="13">
        <v>1137</v>
      </c>
      <c r="AA44" s="9" t="s">
        <v>357</v>
      </c>
    </row>
    <row r="45" spans="1:27" x14ac:dyDescent="0.2">
      <c r="A45" s="5"/>
      <c r="B45" s="5"/>
      <c r="C45" s="5"/>
      <c r="D45" s="5"/>
      <c r="E45" s="5"/>
      <c r="F45" s="5"/>
      <c r="G45" s="5"/>
      <c r="H45" s="25"/>
      <c r="I45" s="25"/>
      <c r="J45" s="25" t="s">
        <v>881</v>
      </c>
      <c r="K45" s="25" t="s">
        <v>879</v>
      </c>
      <c r="L45" s="25">
        <v>3153.7799999999979</v>
      </c>
      <c r="M45" s="25">
        <v>2517.1699999999996</v>
      </c>
      <c r="N45" s="25">
        <v>0</v>
      </c>
      <c r="O45" s="5"/>
      <c r="P45" s="5"/>
      <c r="Q45" s="5"/>
      <c r="R45" s="5"/>
      <c r="S45" s="2">
        <v>3796</v>
      </c>
      <c r="T45" s="5" t="s">
        <v>276</v>
      </c>
      <c r="U45" s="5" t="s">
        <v>6</v>
      </c>
      <c r="V45" s="9" t="s">
        <v>808</v>
      </c>
      <c r="W45" s="9" t="s">
        <v>349</v>
      </c>
      <c r="X45" s="5" t="s">
        <v>364</v>
      </c>
      <c r="Y45" s="5" t="s">
        <v>32</v>
      </c>
      <c r="Z45" s="13">
        <v>1107</v>
      </c>
      <c r="AA45" s="9" t="s">
        <v>351</v>
      </c>
    </row>
    <row r="46" spans="1:27" x14ac:dyDescent="0.2">
      <c r="A46" s="5"/>
      <c r="B46" s="5"/>
      <c r="C46" s="5"/>
      <c r="D46" s="5"/>
      <c r="E46" s="5"/>
      <c r="F46" s="5"/>
      <c r="G46" s="5"/>
      <c r="H46" s="25"/>
      <c r="I46" s="25"/>
      <c r="J46" s="25" t="s">
        <v>881</v>
      </c>
      <c r="K46" s="25" t="s">
        <v>879</v>
      </c>
      <c r="L46" s="25">
        <v>11880.209999999995</v>
      </c>
      <c r="M46" s="25">
        <v>4752.0999999999985</v>
      </c>
      <c r="N46" s="25">
        <v>0</v>
      </c>
      <c r="O46" s="5"/>
      <c r="P46" s="5"/>
      <c r="Q46" s="5"/>
      <c r="R46" s="5"/>
      <c r="S46" s="2">
        <v>473</v>
      </c>
      <c r="T46" s="5" t="s">
        <v>102</v>
      </c>
      <c r="U46" s="5" t="s">
        <v>0</v>
      </c>
      <c r="V46" s="9" t="s">
        <v>809</v>
      </c>
      <c r="W46" s="9" t="s">
        <v>370</v>
      </c>
      <c r="X46" s="5" t="s">
        <v>363</v>
      </c>
      <c r="Y46" s="5" t="s">
        <v>320</v>
      </c>
      <c r="Z46" s="13">
        <v>1212</v>
      </c>
      <c r="AA46" s="9" t="s">
        <v>357</v>
      </c>
    </row>
    <row r="47" spans="1:27" x14ac:dyDescent="0.2">
      <c r="A47" s="5"/>
      <c r="B47" s="5"/>
      <c r="C47" s="5"/>
      <c r="D47" s="5"/>
      <c r="E47" s="5"/>
      <c r="F47" s="5"/>
      <c r="G47" s="5"/>
      <c r="H47" s="25"/>
      <c r="I47" s="25"/>
      <c r="J47" s="25" t="s">
        <v>881</v>
      </c>
      <c r="K47" s="25" t="s">
        <v>879</v>
      </c>
      <c r="L47" s="25">
        <v>786.84</v>
      </c>
      <c r="M47" s="25">
        <v>786.84</v>
      </c>
      <c r="N47" s="25">
        <v>0</v>
      </c>
      <c r="O47" s="5"/>
      <c r="P47" s="5"/>
      <c r="Q47" s="5"/>
      <c r="R47" s="5"/>
      <c r="S47" s="2">
        <v>1348</v>
      </c>
      <c r="T47" s="5" t="s">
        <v>177</v>
      </c>
      <c r="U47" s="5" t="s">
        <v>0</v>
      </c>
      <c r="V47" s="9" t="s">
        <v>809</v>
      </c>
      <c r="W47" s="9" t="s">
        <v>349</v>
      </c>
      <c r="X47" s="5" t="s">
        <v>385</v>
      </c>
      <c r="Y47" s="5" t="s">
        <v>198</v>
      </c>
      <c r="Z47" s="13">
        <v>1228</v>
      </c>
      <c r="AA47" s="9" t="s">
        <v>351</v>
      </c>
    </row>
    <row r="48" spans="1:27" x14ac:dyDescent="0.2">
      <c r="A48" s="5"/>
      <c r="B48" s="5"/>
      <c r="C48" s="5"/>
      <c r="D48" s="5"/>
      <c r="E48" s="5"/>
      <c r="F48" s="5"/>
      <c r="G48" s="5"/>
      <c r="H48" s="25"/>
      <c r="I48" s="25"/>
      <c r="J48" s="25" t="s">
        <v>881</v>
      </c>
      <c r="K48" s="25" t="s">
        <v>879</v>
      </c>
      <c r="L48" s="25">
        <v>5357.3400000000029</v>
      </c>
      <c r="M48" s="25">
        <v>5357.3300000000027</v>
      </c>
      <c r="N48" s="25">
        <v>0</v>
      </c>
      <c r="O48" s="5"/>
      <c r="P48" s="5"/>
      <c r="Q48" s="5"/>
      <c r="R48" s="5"/>
      <c r="S48" s="2">
        <v>3023</v>
      </c>
      <c r="T48" s="5" t="s">
        <v>267</v>
      </c>
      <c r="U48" s="5" t="s">
        <v>6</v>
      </c>
      <c r="V48" s="9" t="s">
        <v>808</v>
      </c>
      <c r="W48" s="9" t="s">
        <v>370</v>
      </c>
      <c r="X48" s="5" t="s">
        <v>360</v>
      </c>
      <c r="Y48" s="5" t="s">
        <v>383</v>
      </c>
      <c r="Z48" s="13">
        <v>1164</v>
      </c>
      <c r="AA48" s="9" t="s">
        <v>357</v>
      </c>
    </row>
    <row r="49" spans="1:27" x14ac:dyDescent="0.2">
      <c r="A49" s="5"/>
      <c r="B49" s="5"/>
      <c r="C49" s="5"/>
      <c r="D49" s="5"/>
      <c r="E49" s="5"/>
      <c r="F49" s="5"/>
      <c r="G49" s="5"/>
      <c r="H49" s="25"/>
      <c r="I49" s="25"/>
      <c r="J49" s="25" t="s">
        <v>881</v>
      </c>
      <c r="K49" s="25" t="s">
        <v>879</v>
      </c>
      <c r="L49" s="25">
        <v>4561.5000000000009</v>
      </c>
      <c r="M49" s="25">
        <v>4561.4300000000012</v>
      </c>
      <c r="N49" s="25">
        <v>0</v>
      </c>
      <c r="O49" s="5"/>
      <c r="P49" s="5"/>
      <c r="Q49" s="5"/>
      <c r="R49" s="5"/>
      <c r="S49" s="2">
        <v>3147</v>
      </c>
      <c r="T49" s="5" t="s">
        <v>126</v>
      </c>
      <c r="U49" s="5" t="s">
        <v>6</v>
      </c>
      <c r="V49" s="9" t="s">
        <v>808</v>
      </c>
      <c r="W49" s="9" t="s">
        <v>370</v>
      </c>
      <c r="X49" s="5" t="s">
        <v>360</v>
      </c>
      <c r="Y49" s="5" t="s">
        <v>361</v>
      </c>
      <c r="Z49" s="13">
        <v>1137</v>
      </c>
      <c r="AA49" s="9" t="s">
        <v>357</v>
      </c>
    </row>
    <row r="50" spans="1:27" x14ac:dyDescent="0.2">
      <c r="A50" s="5"/>
      <c r="B50" s="5"/>
      <c r="C50" s="5"/>
      <c r="D50" s="5"/>
      <c r="E50" s="5"/>
      <c r="F50" s="5"/>
      <c r="G50" s="5"/>
      <c r="H50" s="25"/>
      <c r="I50" s="25"/>
      <c r="J50" s="25" t="s">
        <v>881</v>
      </c>
      <c r="K50" s="25" t="s">
        <v>879</v>
      </c>
      <c r="L50" s="25">
        <v>3178.8999999999987</v>
      </c>
      <c r="M50" s="25">
        <v>3178.8999999999987</v>
      </c>
      <c r="N50" s="25">
        <v>0</v>
      </c>
      <c r="O50" s="5"/>
      <c r="P50" s="5"/>
      <c r="Q50" s="5"/>
      <c r="R50" s="5"/>
      <c r="S50" s="2">
        <v>3053</v>
      </c>
      <c r="T50" s="5" t="s">
        <v>113</v>
      </c>
      <c r="U50" s="5" t="s">
        <v>0</v>
      </c>
      <c r="V50" s="9" t="s">
        <v>809</v>
      </c>
      <c r="W50" s="9" t="s">
        <v>355</v>
      </c>
      <c r="X50" s="5" t="s">
        <v>356</v>
      </c>
      <c r="Y50" s="5" t="s">
        <v>320</v>
      </c>
      <c r="Z50" s="13">
        <v>1212</v>
      </c>
      <c r="AA50" s="9" t="s">
        <v>357</v>
      </c>
    </row>
    <row r="51" spans="1:27" x14ac:dyDescent="0.2">
      <c r="A51" s="5"/>
      <c r="B51" s="5"/>
      <c r="C51" s="5"/>
      <c r="D51" s="5"/>
      <c r="E51" s="5"/>
      <c r="F51" s="5"/>
      <c r="G51" s="5"/>
      <c r="H51" s="25"/>
      <c r="I51" s="25"/>
      <c r="J51" s="25" t="s">
        <v>881</v>
      </c>
      <c r="K51" s="25" t="s">
        <v>879</v>
      </c>
      <c r="L51" s="25">
        <v>2208.0199999999995</v>
      </c>
      <c r="M51" s="25">
        <v>2207.9399999999991</v>
      </c>
      <c r="N51" s="25">
        <v>0</v>
      </c>
      <c r="O51" s="5"/>
      <c r="P51" s="5"/>
      <c r="Q51" s="5"/>
      <c r="R51" s="5"/>
      <c r="S51" s="2">
        <v>2931</v>
      </c>
      <c r="T51" s="5" t="s">
        <v>427</v>
      </c>
      <c r="U51" s="5" t="s">
        <v>6</v>
      </c>
      <c r="V51" s="9" t="s">
        <v>808</v>
      </c>
      <c r="W51" s="9" t="s">
        <v>349</v>
      </c>
      <c r="X51" s="5" t="s">
        <v>364</v>
      </c>
      <c r="Y51" s="5" t="s">
        <v>233</v>
      </c>
      <c r="Z51" s="13">
        <v>1504</v>
      </c>
      <c r="AA51" s="9" t="s">
        <v>351</v>
      </c>
    </row>
    <row r="52" spans="1:27" x14ac:dyDescent="0.2">
      <c r="A52" s="5"/>
      <c r="B52" s="5"/>
      <c r="C52" s="5"/>
      <c r="D52" s="5"/>
      <c r="E52" s="5"/>
      <c r="F52" s="5"/>
      <c r="G52" s="5"/>
      <c r="H52" s="25"/>
      <c r="I52" s="25"/>
      <c r="J52" s="25" t="s">
        <v>881</v>
      </c>
      <c r="K52" s="25" t="s">
        <v>879</v>
      </c>
      <c r="L52" s="25">
        <v>2519.7199999999993</v>
      </c>
      <c r="M52" s="25">
        <v>2519.7099999999996</v>
      </c>
      <c r="N52" s="25">
        <v>0</v>
      </c>
      <c r="O52" s="5"/>
      <c r="P52" s="5"/>
      <c r="Q52" s="5"/>
      <c r="R52" s="5"/>
      <c r="S52" s="2">
        <v>2958</v>
      </c>
      <c r="T52" s="5" t="s">
        <v>163</v>
      </c>
      <c r="U52" s="5" t="s">
        <v>6</v>
      </c>
      <c r="V52" s="9" t="s">
        <v>808</v>
      </c>
      <c r="W52" s="9" t="s">
        <v>349</v>
      </c>
      <c r="X52" s="5" t="s">
        <v>364</v>
      </c>
      <c r="Y52" s="5" t="s">
        <v>270</v>
      </c>
      <c r="Z52" s="13">
        <v>1913</v>
      </c>
      <c r="AA52" s="9" t="s">
        <v>351</v>
      </c>
    </row>
    <row r="53" spans="1:27" x14ac:dyDescent="0.2">
      <c r="A53" s="5"/>
      <c r="B53" s="5"/>
      <c r="C53" s="5"/>
      <c r="D53" s="5"/>
      <c r="E53" s="5"/>
      <c r="F53" s="5"/>
      <c r="G53" s="5"/>
      <c r="H53" s="25"/>
      <c r="I53" s="25"/>
      <c r="J53" s="25" t="s">
        <v>881</v>
      </c>
      <c r="K53" s="25" t="s">
        <v>879</v>
      </c>
      <c r="L53" s="25">
        <v>17932.709999999995</v>
      </c>
      <c r="M53" s="25">
        <v>4483.16</v>
      </c>
      <c r="N53" s="25">
        <v>0</v>
      </c>
      <c r="O53" s="5"/>
      <c r="P53" s="5"/>
      <c r="Q53" s="5"/>
      <c r="R53" s="5"/>
      <c r="S53" s="2">
        <v>739</v>
      </c>
      <c r="T53" s="5" t="s">
        <v>84</v>
      </c>
      <c r="U53" s="5" t="s">
        <v>6</v>
      </c>
      <c r="V53" s="9" t="s">
        <v>808</v>
      </c>
      <c r="W53" s="9" t="s">
        <v>370</v>
      </c>
      <c r="X53" s="5" t="s">
        <v>360</v>
      </c>
      <c r="Y53" s="5" t="s">
        <v>94</v>
      </c>
      <c r="Z53" s="13">
        <v>1822</v>
      </c>
      <c r="AA53" s="9" t="s">
        <v>357</v>
      </c>
    </row>
    <row r="54" spans="1:27" x14ac:dyDescent="0.2">
      <c r="A54" s="5"/>
      <c r="B54" s="5"/>
      <c r="C54" s="5"/>
      <c r="D54" s="5"/>
      <c r="E54" s="5"/>
      <c r="F54" s="5"/>
      <c r="G54" s="5"/>
      <c r="H54" s="25"/>
      <c r="I54" s="25"/>
      <c r="J54" s="25" t="s">
        <v>881</v>
      </c>
      <c r="K54" s="25" t="s">
        <v>879</v>
      </c>
      <c r="L54" s="25">
        <v>1903.6499999999996</v>
      </c>
      <c r="M54" s="25">
        <v>1903.6399999999996</v>
      </c>
      <c r="N54" s="25">
        <v>0</v>
      </c>
      <c r="O54" s="5"/>
      <c r="P54" s="5"/>
      <c r="Q54" s="5"/>
      <c r="R54" s="5"/>
      <c r="S54" s="2">
        <v>1367</v>
      </c>
      <c r="T54" s="5" t="s">
        <v>16</v>
      </c>
      <c r="U54" s="5" t="s">
        <v>0</v>
      </c>
      <c r="V54" s="9" t="s">
        <v>809</v>
      </c>
      <c r="W54" s="9" t="s">
        <v>354</v>
      </c>
      <c r="X54" s="5" t="s">
        <v>363</v>
      </c>
      <c r="Y54" s="5" t="s">
        <v>320</v>
      </c>
      <c r="Z54" s="13">
        <v>1212</v>
      </c>
      <c r="AA54" s="9" t="s">
        <v>351</v>
      </c>
    </row>
    <row r="55" spans="1:27" x14ac:dyDescent="0.2">
      <c r="A55" s="5"/>
      <c r="B55" s="5"/>
      <c r="C55" s="5"/>
      <c r="D55" s="5"/>
      <c r="E55" s="5"/>
      <c r="F55" s="5"/>
      <c r="G55" s="25"/>
      <c r="H55" s="25"/>
      <c r="I55" s="25"/>
      <c r="J55" s="28" t="s">
        <v>881</v>
      </c>
      <c r="K55" s="28" t="s">
        <v>879</v>
      </c>
      <c r="L55" s="25">
        <v>5771.82</v>
      </c>
      <c r="M55" s="25">
        <v>1154.3599999999999</v>
      </c>
      <c r="N55" s="25">
        <v>0</v>
      </c>
      <c r="O55" s="5"/>
      <c r="P55" s="5"/>
      <c r="Q55" s="5"/>
      <c r="R55" s="5"/>
      <c r="S55" s="2">
        <v>3894</v>
      </c>
      <c r="T55" s="5" t="s">
        <v>55</v>
      </c>
      <c r="U55" s="5" t="s">
        <v>0</v>
      </c>
      <c r="V55" s="9" t="s">
        <v>809</v>
      </c>
      <c r="W55" s="9" t="s">
        <v>353</v>
      </c>
      <c r="X55" s="5" t="s">
        <v>363</v>
      </c>
      <c r="Y55" s="5" t="s">
        <v>320</v>
      </c>
      <c r="Z55" s="13">
        <v>1212</v>
      </c>
      <c r="AA55" s="9" t="s">
        <v>351</v>
      </c>
    </row>
    <row r="56" spans="1:27" x14ac:dyDescent="0.2">
      <c r="A56" s="5"/>
      <c r="B56" s="5"/>
      <c r="C56" s="5"/>
      <c r="D56" s="5"/>
      <c r="E56" s="5"/>
      <c r="F56" s="5"/>
      <c r="G56" s="5"/>
      <c r="H56" s="25"/>
      <c r="I56" s="25"/>
      <c r="J56" s="25" t="s">
        <v>881</v>
      </c>
      <c r="K56" s="25" t="s">
        <v>879</v>
      </c>
      <c r="L56" s="25">
        <v>4020.800000000002</v>
      </c>
      <c r="M56" s="25">
        <v>3216.64</v>
      </c>
      <c r="N56" s="25">
        <v>0</v>
      </c>
      <c r="O56" s="5"/>
      <c r="P56" s="5"/>
      <c r="Q56" s="5"/>
      <c r="R56" s="5"/>
      <c r="S56" s="2">
        <v>464</v>
      </c>
      <c r="T56" s="5" t="s">
        <v>392</v>
      </c>
      <c r="U56" s="5" t="s">
        <v>0</v>
      </c>
      <c r="V56" s="9" t="s">
        <v>809</v>
      </c>
      <c r="W56" s="9" t="s">
        <v>359</v>
      </c>
      <c r="X56" s="5" t="s">
        <v>363</v>
      </c>
      <c r="Y56" s="5" t="s">
        <v>39</v>
      </c>
      <c r="Z56" s="13">
        <v>1215</v>
      </c>
      <c r="AA56" s="9" t="s">
        <v>357</v>
      </c>
    </row>
    <row r="57" spans="1:27" x14ac:dyDescent="0.2">
      <c r="A57" s="5"/>
      <c r="B57" s="5"/>
      <c r="C57" s="5"/>
      <c r="D57" s="5"/>
      <c r="E57" s="5"/>
      <c r="F57" s="5"/>
      <c r="G57" s="5"/>
      <c r="H57" s="25"/>
      <c r="I57" s="25"/>
      <c r="J57" s="25" t="s">
        <v>881</v>
      </c>
      <c r="K57" s="25" t="s">
        <v>879</v>
      </c>
      <c r="L57" s="25">
        <v>3723.2800000000016</v>
      </c>
      <c r="M57" s="25">
        <v>3723.2500000000014</v>
      </c>
      <c r="N57" s="25">
        <v>0</v>
      </c>
      <c r="O57" s="5"/>
      <c r="P57" s="5"/>
      <c r="Q57" s="5"/>
      <c r="R57" s="5"/>
      <c r="S57" s="2">
        <v>2014</v>
      </c>
      <c r="T57" s="5" t="s">
        <v>660</v>
      </c>
      <c r="U57" s="5" t="s">
        <v>6</v>
      </c>
      <c r="V57" s="9" t="s">
        <v>808</v>
      </c>
      <c r="W57" s="9" t="s">
        <v>359</v>
      </c>
      <c r="X57" s="5" t="s">
        <v>364</v>
      </c>
      <c r="Y57" s="5" t="s">
        <v>181</v>
      </c>
      <c r="Z57" s="13">
        <v>1133</v>
      </c>
      <c r="AA57" s="9" t="s">
        <v>357</v>
      </c>
    </row>
    <row r="58" spans="1:27" x14ac:dyDescent="0.2">
      <c r="A58" s="5"/>
      <c r="B58" s="5"/>
      <c r="C58" s="5"/>
      <c r="D58" s="5"/>
      <c r="E58" s="5"/>
      <c r="F58" s="5"/>
      <c r="G58" s="5"/>
      <c r="H58" s="25"/>
      <c r="I58" s="25"/>
      <c r="J58" s="25" t="s">
        <v>881</v>
      </c>
      <c r="K58" s="25" t="s">
        <v>879</v>
      </c>
      <c r="L58" s="25">
        <v>4855.2099999999991</v>
      </c>
      <c r="M58" s="25">
        <v>2774.4100000000003</v>
      </c>
      <c r="N58" s="25">
        <v>0</v>
      </c>
      <c r="O58" s="5"/>
      <c r="P58" s="5"/>
      <c r="Q58" s="5"/>
      <c r="R58" s="5"/>
      <c r="S58" s="2">
        <v>4505</v>
      </c>
      <c r="T58" s="5" t="s">
        <v>177</v>
      </c>
      <c r="U58" s="5" t="s">
        <v>0</v>
      </c>
      <c r="V58" s="9" t="s">
        <v>809</v>
      </c>
      <c r="W58" s="9" t="s">
        <v>349</v>
      </c>
      <c r="X58" s="5" t="s">
        <v>385</v>
      </c>
      <c r="Y58" s="5" t="s">
        <v>198</v>
      </c>
      <c r="Z58" s="13">
        <v>1228</v>
      </c>
      <c r="AA58" s="9" t="s">
        <v>351</v>
      </c>
    </row>
    <row r="59" spans="1:27" x14ac:dyDescent="0.2">
      <c r="A59" s="5"/>
      <c r="B59" s="5"/>
      <c r="C59" s="5"/>
      <c r="D59" s="5"/>
      <c r="E59" s="5"/>
      <c r="F59" s="5"/>
      <c r="G59" s="5"/>
      <c r="H59" s="25"/>
      <c r="I59" s="25"/>
      <c r="J59" s="25" t="s">
        <v>881</v>
      </c>
      <c r="K59" s="25" t="s">
        <v>879</v>
      </c>
      <c r="L59" s="25">
        <v>4134.3300000000027</v>
      </c>
      <c r="M59" s="25">
        <v>4134.2400000000016</v>
      </c>
      <c r="N59" s="25">
        <v>0</v>
      </c>
      <c r="O59" s="5"/>
      <c r="P59" s="5"/>
      <c r="Q59" s="5"/>
      <c r="R59" s="5"/>
      <c r="S59" s="2">
        <v>2387</v>
      </c>
      <c r="T59" s="5" t="s">
        <v>211</v>
      </c>
      <c r="U59" s="5" t="s">
        <v>6</v>
      </c>
      <c r="V59" s="9" t="s">
        <v>808</v>
      </c>
      <c r="W59" s="9" t="s">
        <v>359</v>
      </c>
      <c r="X59" s="5" t="s">
        <v>360</v>
      </c>
      <c r="Y59" s="5" t="s">
        <v>361</v>
      </c>
      <c r="Z59" s="13">
        <v>1137</v>
      </c>
      <c r="AA59" s="9" t="s">
        <v>357</v>
      </c>
    </row>
    <row r="60" spans="1:27" x14ac:dyDescent="0.2">
      <c r="A60" s="5"/>
      <c r="B60" s="5"/>
      <c r="C60" s="5"/>
      <c r="D60" s="5"/>
      <c r="E60" s="5"/>
      <c r="F60" s="5"/>
      <c r="G60" s="5"/>
      <c r="H60" s="25"/>
      <c r="I60" s="25"/>
      <c r="J60" s="25" t="s">
        <v>881</v>
      </c>
      <c r="K60" s="25" t="s">
        <v>879</v>
      </c>
      <c r="L60" s="25">
        <v>4842.8600000000015</v>
      </c>
      <c r="M60" s="25">
        <v>4842.76</v>
      </c>
      <c r="N60" s="25">
        <v>0</v>
      </c>
      <c r="O60" s="5"/>
      <c r="P60" s="5"/>
      <c r="Q60" s="5"/>
      <c r="R60" s="5"/>
      <c r="S60" s="2">
        <v>462</v>
      </c>
      <c r="T60" s="5" t="s">
        <v>102</v>
      </c>
      <c r="U60" s="5" t="s">
        <v>0</v>
      </c>
      <c r="V60" s="9" t="s">
        <v>809</v>
      </c>
      <c r="W60" s="9" t="s">
        <v>370</v>
      </c>
      <c r="X60" s="5" t="s">
        <v>363</v>
      </c>
      <c r="Y60" s="5" t="s">
        <v>320</v>
      </c>
      <c r="Z60" s="13">
        <v>1212</v>
      </c>
      <c r="AA60" s="9" t="s">
        <v>357</v>
      </c>
    </row>
    <row r="61" spans="1:27" x14ac:dyDescent="0.2">
      <c r="A61" s="5"/>
      <c r="B61" s="5"/>
      <c r="C61" s="5"/>
      <c r="D61" s="5"/>
      <c r="E61" s="5"/>
      <c r="F61" s="5"/>
      <c r="G61" s="5"/>
      <c r="H61" s="25"/>
      <c r="I61" s="25"/>
      <c r="J61" s="25" t="s">
        <v>881</v>
      </c>
      <c r="K61" s="25" t="s">
        <v>879</v>
      </c>
      <c r="L61" s="25">
        <v>24000.000000000011</v>
      </c>
      <c r="M61" s="25">
        <v>4390.2599999999984</v>
      </c>
      <c r="N61" s="25">
        <v>0</v>
      </c>
      <c r="O61" s="5"/>
      <c r="P61" s="5"/>
      <c r="Q61" s="5"/>
      <c r="R61" s="5"/>
      <c r="S61" s="2">
        <v>424</v>
      </c>
      <c r="T61" s="5" t="s">
        <v>418</v>
      </c>
      <c r="U61" s="5" t="s">
        <v>6</v>
      </c>
      <c r="V61" s="9" t="s">
        <v>808</v>
      </c>
      <c r="W61" s="9" t="s">
        <v>359</v>
      </c>
      <c r="X61" s="5" t="s">
        <v>364</v>
      </c>
      <c r="Y61" s="5" t="s">
        <v>32</v>
      </c>
      <c r="Z61" s="13">
        <v>1107</v>
      </c>
      <c r="AA61" s="9" t="s">
        <v>357</v>
      </c>
    </row>
    <row r="62" spans="1:27" x14ac:dyDescent="0.2">
      <c r="A62" s="5"/>
      <c r="B62" s="5"/>
      <c r="C62" s="5"/>
      <c r="D62" s="5"/>
      <c r="E62" s="5"/>
      <c r="F62" s="5"/>
      <c r="G62" s="5"/>
      <c r="H62" s="25"/>
      <c r="I62" s="25"/>
      <c r="J62" s="25" t="s">
        <v>881</v>
      </c>
      <c r="K62" s="25" t="s">
        <v>879</v>
      </c>
      <c r="L62" s="25">
        <v>20615.679999999997</v>
      </c>
      <c r="M62" s="25">
        <v>5497.54</v>
      </c>
      <c r="N62" s="25">
        <v>0</v>
      </c>
      <c r="O62" s="5"/>
      <c r="P62" s="5"/>
      <c r="Q62" s="5"/>
      <c r="R62" s="5"/>
      <c r="S62" s="2">
        <v>562</v>
      </c>
      <c r="T62" s="5" t="s">
        <v>114</v>
      </c>
      <c r="U62" s="5" t="s">
        <v>6</v>
      </c>
      <c r="V62" s="9" t="s">
        <v>808</v>
      </c>
      <c r="W62" s="9" t="s">
        <v>387</v>
      </c>
      <c r="X62" s="5" t="s">
        <v>365</v>
      </c>
      <c r="Y62" s="5" t="s">
        <v>115</v>
      </c>
      <c r="Z62" s="13">
        <v>1829</v>
      </c>
      <c r="AA62" s="9" t="s">
        <v>357</v>
      </c>
    </row>
    <row r="63" spans="1:27" x14ac:dyDescent="0.2">
      <c r="A63" s="5"/>
      <c r="B63" s="5"/>
      <c r="C63" s="5"/>
      <c r="D63" s="5"/>
      <c r="E63" s="5"/>
      <c r="F63" s="5"/>
      <c r="G63" s="25"/>
      <c r="H63" s="25"/>
      <c r="I63" s="25"/>
      <c r="J63" s="28" t="s">
        <v>881</v>
      </c>
      <c r="K63" s="28" t="s">
        <v>879</v>
      </c>
      <c r="L63" s="25">
        <v>758.52000000000021</v>
      </c>
      <c r="M63" s="25">
        <v>758.52000000000021</v>
      </c>
      <c r="N63" s="25">
        <v>0</v>
      </c>
      <c r="O63" s="5"/>
      <c r="P63" s="5"/>
      <c r="Q63" s="5"/>
      <c r="R63" s="5"/>
      <c r="S63" s="2">
        <v>971</v>
      </c>
      <c r="T63" s="5" t="s">
        <v>16</v>
      </c>
      <c r="U63" s="5" t="s">
        <v>0</v>
      </c>
      <c r="V63" s="9" t="s">
        <v>809</v>
      </c>
      <c r="W63" s="9" t="s">
        <v>354</v>
      </c>
      <c r="X63" s="5" t="s">
        <v>363</v>
      </c>
      <c r="Y63" s="5" t="s">
        <v>320</v>
      </c>
      <c r="Z63" s="13">
        <v>1212</v>
      </c>
      <c r="AA63" s="9" t="s">
        <v>351</v>
      </c>
    </row>
    <row r="64" spans="1:27" x14ac:dyDescent="0.2">
      <c r="A64" s="5"/>
      <c r="B64" s="5"/>
      <c r="C64" s="5"/>
      <c r="D64" s="5"/>
      <c r="E64" s="5"/>
      <c r="F64" s="5"/>
      <c r="G64" s="5"/>
      <c r="H64" s="25"/>
      <c r="I64" s="25"/>
      <c r="J64" s="25" t="s">
        <v>881</v>
      </c>
      <c r="K64" s="25" t="s">
        <v>879</v>
      </c>
      <c r="L64" s="25">
        <v>9188.3900000000012</v>
      </c>
      <c r="M64" s="25">
        <v>9188.3900000000012</v>
      </c>
      <c r="N64" s="25">
        <v>0</v>
      </c>
      <c r="O64" s="5"/>
      <c r="P64" s="5"/>
      <c r="Q64" s="5"/>
      <c r="R64" s="5"/>
      <c r="S64" s="2">
        <v>4591</v>
      </c>
      <c r="T64" s="5" t="s">
        <v>470</v>
      </c>
      <c r="U64" s="5" t="s">
        <v>6</v>
      </c>
      <c r="V64" s="9" t="s">
        <v>808</v>
      </c>
      <c r="W64" s="9" t="s">
        <v>420</v>
      </c>
      <c r="X64" s="5" t="s">
        <v>364</v>
      </c>
      <c r="Y64" s="5" t="s">
        <v>30</v>
      </c>
      <c r="Z64" s="13">
        <v>1501</v>
      </c>
      <c r="AA64" s="9" t="s">
        <v>357</v>
      </c>
    </row>
    <row r="65" spans="1:27" x14ac:dyDescent="0.2">
      <c r="A65" s="5"/>
      <c r="B65" s="5"/>
      <c r="C65" s="5"/>
      <c r="D65" s="5"/>
      <c r="E65" s="5"/>
      <c r="F65" s="5"/>
      <c r="G65" s="5"/>
      <c r="H65" s="25"/>
      <c r="I65" s="25"/>
      <c r="J65" s="25" t="s">
        <v>881</v>
      </c>
      <c r="K65" s="25" t="s">
        <v>879</v>
      </c>
      <c r="L65" s="25">
        <v>15918.249999999991</v>
      </c>
      <c r="M65" s="25">
        <v>7959.0799999999972</v>
      </c>
      <c r="N65" s="25">
        <v>0</v>
      </c>
      <c r="O65" s="5"/>
      <c r="P65" s="5"/>
      <c r="Q65" s="5"/>
      <c r="R65" s="5"/>
      <c r="S65" s="2">
        <v>7</v>
      </c>
      <c r="T65" s="5" t="s">
        <v>415</v>
      </c>
      <c r="U65" s="5" t="s">
        <v>6</v>
      </c>
      <c r="V65" s="9" t="s">
        <v>808</v>
      </c>
      <c r="W65" s="9" t="s">
        <v>388</v>
      </c>
      <c r="X65" s="5" t="s">
        <v>360</v>
      </c>
      <c r="Y65" s="5" t="s">
        <v>8</v>
      </c>
      <c r="Z65" s="13">
        <v>1134</v>
      </c>
      <c r="AA65" s="9" t="s">
        <v>357</v>
      </c>
    </row>
    <row r="66" spans="1:27" x14ac:dyDescent="0.2">
      <c r="A66" s="5"/>
      <c r="B66" s="5"/>
      <c r="C66" s="5"/>
      <c r="D66" s="5"/>
      <c r="E66" s="5"/>
      <c r="F66" s="5"/>
      <c r="G66" s="5"/>
      <c r="H66" s="25"/>
      <c r="I66" s="25"/>
      <c r="J66" s="25" t="s">
        <v>881</v>
      </c>
      <c r="K66" s="25" t="s">
        <v>879</v>
      </c>
      <c r="L66" s="25">
        <v>6267.2</v>
      </c>
      <c r="M66" s="25">
        <v>4284.8</v>
      </c>
      <c r="N66" s="25">
        <v>0</v>
      </c>
      <c r="O66" s="5"/>
      <c r="P66" s="5"/>
      <c r="Q66" s="5"/>
      <c r="R66" s="5"/>
      <c r="S66" s="2">
        <v>4807</v>
      </c>
      <c r="T66" s="5" t="s">
        <v>631</v>
      </c>
      <c r="U66" s="5" t="s">
        <v>6</v>
      </c>
      <c r="V66" s="9" t="s">
        <v>808</v>
      </c>
      <c r="W66" s="9" t="s">
        <v>359</v>
      </c>
      <c r="X66" s="5" t="s">
        <v>364</v>
      </c>
      <c r="Y66" s="5" t="s">
        <v>53</v>
      </c>
      <c r="Z66" s="13">
        <v>1227</v>
      </c>
      <c r="AA66" s="9" t="s">
        <v>357</v>
      </c>
    </row>
    <row r="67" spans="1:27" x14ac:dyDescent="0.2">
      <c r="A67" s="5"/>
      <c r="B67" s="5"/>
      <c r="C67" s="5"/>
      <c r="D67" s="5"/>
      <c r="E67" s="5"/>
      <c r="F67" s="5"/>
      <c r="G67" s="5"/>
      <c r="H67" s="25"/>
      <c r="I67" s="25"/>
      <c r="J67" s="25" t="s">
        <v>881</v>
      </c>
      <c r="K67" s="25" t="s">
        <v>879</v>
      </c>
      <c r="L67" s="25">
        <v>6261.5500000000038</v>
      </c>
      <c r="M67" s="25">
        <v>6261.5500000000038</v>
      </c>
      <c r="N67" s="25">
        <v>0</v>
      </c>
      <c r="O67" s="5"/>
      <c r="P67" s="5"/>
      <c r="Q67" s="5"/>
      <c r="R67" s="5"/>
      <c r="S67" s="2">
        <v>4231</v>
      </c>
      <c r="T67" s="5" t="s">
        <v>294</v>
      </c>
      <c r="U67" s="5" t="s">
        <v>6</v>
      </c>
      <c r="V67" s="9" t="s">
        <v>808</v>
      </c>
      <c r="W67" s="9" t="s">
        <v>387</v>
      </c>
      <c r="X67" s="5" t="s">
        <v>360</v>
      </c>
      <c r="Y67" s="5" t="s">
        <v>101</v>
      </c>
      <c r="Z67" s="13">
        <v>1130</v>
      </c>
      <c r="AA67" s="9" t="s">
        <v>357</v>
      </c>
    </row>
    <row r="68" spans="1:27" x14ac:dyDescent="0.2">
      <c r="A68" s="5"/>
      <c r="B68" s="5"/>
      <c r="C68" s="5"/>
      <c r="D68" s="5"/>
      <c r="E68" s="5"/>
      <c r="F68" s="5"/>
      <c r="G68" s="5"/>
      <c r="H68" s="25"/>
      <c r="I68" s="25"/>
      <c r="J68" s="25" t="s">
        <v>881</v>
      </c>
      <c r="K68" s="25" t="s">
        <v>879</v>
      </c>
      <c r="L68" s="25">
        <v>2040.6600000000008</v>
      </c>
      <c r="M68" s="25">
        <v>2040.6600000000008</v>
      </c>
      <c r="N68" s="25">
        <v>0</v>
      </c>
      <c r="O68" s="5"/>
      <c r="P68" s="5"/>
      <c r="Q68" s="5"/>
      <c r="R68" s="5"/>
      <c r="S68" s="2">
        <v>1203</v>
      </c>
      <c r="T68" s="5" t="s">
        <v>167</v>
      </c>
      <c r="U68" s="5" t="s">
        <v>6</v>
      </c>
      <c r="V68" s="9" t="s">
        <v>808</v>
      </c>
      <c r="W68" s="9" t="s">
        <v>359</v>
      </c>
      <c r="X68" s="5" t="s">
        <v>360</v>
      </c>
      <c r="Y68" s="5" t="s">
        <v>361</v>
      </c>
      <c r="Z68" s="13">
        <v>1137</v>
      </c>
      <c r="AA68" s="9" t="s">
        <v>357</v>
      </c>
    </row>
    <row r="69" spans="1:27" x14ac:dyDescent="0.2">
      <c r="A69" s="5"/>
      <c r="B69" s="5"/>
      <c r="C69" s="5"/>
      <c r="D69" s="5"/>
      <c r="E69" s="5"/>
      <c r="F69" s="5"/>
      <c r="G69" s="5"/>
      <c r="H69" s="25"/>
      <c r="I69" s="25"/>
      <c r="J69" s="25" t="s">
        <v>881</v>
      </c>
      <c r="K69" s="25" t="s">
        <v>879</v>
      </c>
      <c r="L69" s="25">
        <v>2258.75</v>
      </c>
      <c r="M69" s="25">
        <v>2258.75</v>
      </c>
      <c r="N69" s="25">
        <v>0</v>
      </c>
      <c r="O69" s="5"/>
      <c r="P69" s="5"/>
      <c r="Q69" s="5"/>
      <c r="R69" s="5"/>
      <c r="S69" s="2">
        <v>4523</v>
      </c>
      <c r="T69" s="5" t="s">
        <v>55</v>
      </c>
      <c r="U69" s="5" t="s">
        <v>0</v>
      </c>
      <c r="V69" s="9" t="s">
        <v>809</v>
      </c>
      <c r="W69" s="9" t="s">
        <v>353</v>
      </c>
      <c r="X69" s="5" t="s">
        <v>363</v>
      </c>
      <c r="Y69" s="5" t="s">
        <v>320</v>
      </c>
      <c r="Z69" s="13">
        <v>1212</v>
      </c>
      <c r="AA69" s="9" t="s">
        <v>351</v>
      </c>
    </row>
    <row r="70" spans="1:27" x14ac:dyDescent="0.2">
      <c r="A70" s="5"/>
      <c r="B70" s="5"/>
      <c r="C70" s="5"/>
      <c r="D70" s="5"/>
      <c r="E70" s="5"/>
      <c r="F70" s="5"/>
      <c r="G70" s="5"/>
      <c r="H70" s="25"/>
      <c r="I70" s="25"/>
      <c r="J70" s="25" t="s">
        <v>881</v>
      </c>
      <c r="K70" s="25" t="s">
        <v>879</v>
      </c>
      <c r="L70" s="25">
        <v>13308.929999999998</v>
      </c>
      <c r="M70" s="25">
        <v>4203.7499999999991</v>
      </c>
      <c r="N70" s="25">
        <v>0</v>
      </c>
      <c r="O70" s="5"/>
      <c r="P70" s="5"/>
      <c r="Q70" s="5"/>
      <c r="R70" s="5"/>
      <c r="S70" s="2">
        <v>3168</v>
      </c>
      <c r="T70" s="5" t="s">
        <v>631</v>
      </c>
      <c r="U70" s="5" t="s">
        <v>6</v>
      </c>
      <c r="V70" s="9" t="s">
        <v>808</v>
      </c>
      <c r="W70" s="9" t="s">
        <v>359</v>
      </c>
      <c r="X70" s="5" t="s">
        <v>364</v>
      </c>
      <c r="Y70" s="5" t="s">
        <v>53</v>
      </c>
      <c r="Z70" s="13">
        <v>1227</v>
      </c>
      <c r="AA70" s="9" t="s">
        <v>357</v>
      </c>
    </row>
    <row r="71" spans="1:27" x14ac:dyDescent="0.2">
      <c r="A71" s="5"/>
      <c r="B71" s="5"/>
      <c r="C71" s="5"/>
      <c r="D71" s="5"/>
      <c r="E71" s="5"/>
      <c r="F71" s="5"/>
      <c r="G71" s="5"/>
      <c r="H71" s="25"/>
      <c r="I71" s="25"/>
      <c r="J71" s="25" t="s">
        <v>881</v>
      </c>
      <c r="K71" s="25" t="s">
        <v>879</v>
      </c>
      <c r="L71" s="25">
        <v>3374.4999999999982</v>
      </c>
      <c r="M71" s="25">
        <v>3374.4799999999987</v>
      </c>
      <c r="N71" s="25">
        <v>0</v>
      </c>
      <c r="O71" s="5"/>
      <c r="P71" s="5"/>
      <c r="Q71" s="5"/>
      <c r="R71" s="5"/>
      <c r="S71" s="2">
        <v>3541</v>
      </c>
      <c r="T71" s="5" t="s">
        <v>190</v>
      </c>
      <c r="U71" s="5" t="s">
        <v>6</v>
      </c>
      <c r="V71" s="9" t="s">
        <v>808</v>
      </c>
      <c r="W71" s="9" t="s">
        <v>359</v>
      </c>
      <c r="X71" s="5" t="s">
        <v>364</v>
      </c>
      <c r="Y71" s="5" t="s">
        <v>80</v>
      </c>
      <c r="Z71" s="13">
        <v>1128</v>
      </c>
      <c r="AA71" s="9" t="s">
        <v>357</v>
      </c>
    </row>
    <row r="72" spans="1:27" x14ac:dyDescent="0.2">
      <c r="A72" s="5"/>
      <c r="B72" s="5"/>
      <c r="C72" s="5"/>
      <c r="D72" s="5"/>
      <c r="E72" s="5"/>
      <c r="F72" s="5"/>
      <c r="G72" s="5"/>
      <c r="H72" s="25"/>
      <c r="I72" s="25"/>
      <c r="J72" s="25" t="s">
        <v>881</v>
      </c>
      <c r="K72" s="25" t="s">
        <v>879</v>
      </c>
      <c r="L72" s="25">
        <v>8161.6300000000047</v>
      </c>
      <c r="M72" s="25">
        <v>5441.01</v>
      </c>
      <c r="N72" s="25">
        <v>0</v>
      </c>
      <c r="O72" s="5"/>
      <c r="P72" s="5"/>
      <c r="Q72" s="5"/>
      <c r="R72" s="5"/>
      <c r="S72" s="2">
        <v>3100</v>
      </c>
      <c r="T72" s="5" t="s">
        <v>430</v>
      </c>
      <c r="U72" s="5" t="s">
        <v>0</v>
      </c>
      <c r="V72" s="9" t="s">
        <v>809</v>
      </c>
      <c r="W72" s="9" t="s">
        <v>370</v>
      </c>
      <c r="X72" s="5" t="s">
        <v>393</v>
      </c>
      <c r="Y72" s="5" t="s">
        <v>39</v>
      </c>
      <c r="Z72" s="13">
        <v>1215</v>
      </c>
      <c r="AA72" s="9" t="s">
        <v>357</v>
      </c>
    </row>
    <row r="73" spans="1:27" x14ac:dyDescent="0.2">
      <c r="A73" s="5"/>
      <c r="B73" s="5"/>
      <c r="C73" s="5"/>
      <c r="D73" s="5"/>
      <c r="E73" s="5"/>
      <c r="F73" s="5"/>
      <c r="G73" s="5"/>
      <c r="H73" s="25"/>
      <c r="I73" s="25"/>
      <c r="J73" s="25" t="s">
        <v>881</v>
      </c>
      <c r="K73" s="25" t="s">
        <v>879</v>
      </c>
      <c r="L73" s="25">
        <v>23999.999999999996</v>
      </c>
      <c r="M73" s="25">
        <v>5683.7099999999973</v>
      </c>
      <c r="N73" s="25">
        <v>0</v>
      </c>
      <c r="O73" s="5"/>
      <c r="P73" s="5"/>
      <c r="Q73" s="5"/>
      <c r="R73" s="5"/>
      <c r="S73" s="2">
        <v>39</v>
      </c>
      <c r="T73" s="5" t="s">
        <v>472</v>
      </c>
      <c r="U73" s="5" t="s">
        <v>6</v>
      </c>
      <c r="V73" s="9" t="s">
        <v>808</v>
      </c>
      <c r="W73" s="9" t="s">
        <v>387</v>
      </c>
      <c r="X73" s="5" t="s">
        <v>364</v>
      </c>
      <c r="Y73" s="5" t="s">
        <v>313</v>
      </c>
      <c r="Z73" s="13">
        <v>1508</v>
      </c>
      <c r="AA73" s="9" t="s">
        <v>357</v>
      </c>
    </row>
    <row r="74" spans="1:27" x14ac:dyDescent="0.2">
      <c r="A74" s="5"/>
      <c r="B74" s="5"/>
      <c r="C74" s="5"/>
      <c r="D74" s="5"/>
      <c r="E74" s="5"/>
      <c r="F74" s="5"/>
      <c r="G74" s="25"/>
      <c r="H74" s="25"/>
      <c r="I74" s="25"/>
      <c r="J74" s="28" t="s">
        <v>881</v>
      </c>
      <c r="K74" s="28" t="s">
        <v>879</v>
      </c>
      <c r="L74" s="25">
        <v>24000</v>
      </c>
      <c r="M74" s="25">
        <v>6712.12</v>
      </c>
      <c r="N74" s="25">
        <v>0</v>
      </c>
      <c r="O74" s="5"/>
      <c r="P74" s="5"/>
      <c r="Q74" s="5"/>
      <c r="R74" s="5"/>
      <c r="S74" s="2">
        <v>148</v>
      </c>
      <c r="T74" s="5" t="s">
        <v>56</v>
      </c>
      <c r="U74" s="5" t="s">
        <v>6</v>
      </c>
      <c r="V74" s="9" t="s">
        <v>808</v>
      </c>
      <c r="W74" s="9" t="s">
        <v>377</v>
      </c>
      <c r="X74" s="5" t="s">
        <v>364</v>
      </c>
      <c r="Y74" s="5" t="s">
        <v>57</v>
      </c>
      <c r="Z74" s="13">
        <v>1503</v>
      </c>
      <c r="AA74" s="9" t="s">
        <v>357</v>
      </c>
    </row>
    <row r="75" spans="1:27" x14ac:dyDescent="0.2">
      <c r="A75" s="5"/>
      <c r="B75" s="5"/>
      <c r="C75" s="5"/>
      <c r="D75" s="5"/>
      <c r="E75" s="5"/>
      <c r="F75" s="5"/>
      <c r="G75" s="5"/>
      <c r="H75" s="25"/>
      <c r="I75" s="25"/>
      <c r="J75" s="25" t="s">
        <v>881</v>
      </c>
      <c r="K75" s="25" t="s">
        <v>879</v>
      </c>
      <c r="L75" s="25">
        <v>17999.999999999996</v>
      </c>
      <c r="M75" s="25">
        <v>5612.83</v>
      </c>
      <c r="N75" s="25">
        <v>0</v>
      </c>
      <c r="O75" s="5"/>
      <c r="P75" s="5"/>
      <c r="Q75" s="5"/>
      <c r="R75" s="5"/>
      <c r="S75" s="2">
        <v>4075</v>
      </c>
      <c r="T75" s="5" t="s">
        <v>187</v>
      </c>
      <c r="U75" s="5" t="s">
        <v>3</v>
      </c>
      <c r="V75" s="9" t="s">
        <v>506</v>
      </c>
      <c r="W75" s="9" t="s">
        <v>374</v>
      </c>
      <c r="X75" s="5" t="s">
        <v>368</v>
      </c>
      <c r="Y75" s="5" t="s">
        <v>44</v>
      </c>
      <c r="Z75" s="13">
        <v>3315</v>
      </c>
      <c r="AA75" s="9" t="s">
        <v>357</v>
      </c>
    </row>
    <row r="76" spans="1:27" x14ac:dyDescent="0.2">
      <c r="A76" s="5"/>
      <c r="B76" s="5"/>
      <c r="C76" s="5"/>
      <c r="D76" s="5"/>
      <c r="E76" s="5"/>
      <c r="F76" s="5"/>
      <c r="G76" s="5"/>
      <c r="H76" s="25"/>
      <c r="I76" s="25"/>
      <c r="J76" s="25" t="s">
        <v>881</v>
      </c>
      <c r="K76" s="25" t="s">
        <v>879</v>
      </c>
      <c r="L76" s="25">
        <v>6231.2199999999975</v>
      </c>
      <c r="M76" s="25">
        <v>4985.03</v>
      </c>
      <c r="N76" s="25">
        <v>0</v>
      </c>
      <c r="O76" s="5"/>
      <c r="P76" s="5"/>
      <c r="Q76" s="5"/>
      <c r="R76" s="5"/>
      <c r="S76" s="2">
        <v>310</v>
      </c>
      <c r="T76" s="5" t="s">
        <v>252</v>
      </c>
      <c r="U76" s="5" t="s">
        <v>6</v>
      </c>
      <c r="V76" s="9" t="s">
        <v>808</v>
      </c>
      <c r="W76" s="9" t="s">
        <v>370</v>
      </c>
      <c r="X76" s="5" t="s">
        <v>373</v>
      </c>
      <c r="Y76" s="5" t="s">
        <v>77</v>
      </c>
      <c r="Z76" s="13">
        <v>1414</v>
      </c>
      <c r="AA76" s="9" t="s">
        <v>357</v>
      </c>
    </row>
    <row r="77" spans="1:27" x14ac:dyDescent="0.2">
      <c r="A77" s="5"/>
      <c r="B77" s="5"/>
      <c r="C77" s="5"/>
      <c r="D77" s="5"/>
      <c r="E77" s="5"/>
      <c r="F77" s="5"/>
      <c r="G77" s="25"/>
      <c r="H77" s="25"/>
      <c r="I77" s="25"/>
      <c r="J77" s="28" t="s">
        <v>881</v>
      </c>
      <c r="K77" s="28" t="s">
        <v>879</v>
      </c>
      <c r="L77" s="25">
        <v>224.96</v>
      </c>
      <c r="M77" s="25">
        <v>224.96</v>
      </c>
      <c r="N77" s="25">
        <v>0</v>
      </c>
      <c r="O77" s="5"/>
      <c r="P77" s="5"/>
      <c r="Q77" s="5"/>
      <c r="R77" s="5"/>
      <c r="S77" s="2">
        <v>3096</v>
      </c>
      <c r="T77" s="5" t="s">
        <v>113</v>
      </c>
      <c r="U77" s="5" t="s">
        <v>0</v>
      </c>
      <c r="V77" s="9" t="s">
        <v>809</v>
      </c>
      <c r="W77" s="9" t="s">
        <v>355</v>
      </c>
      <c r="X77" s="5" t="s">
        <v>363</v>
      </c>
      <c r="Y77" s="5" t="s">
        <v>320</v>
      </c>
      <c r="Z77" s="13">
        <v>1212</v>
      </c>
      <c r="AA77" s="9" t="s">
        <v>357</v>
      </c>
    </row>
    <row r="78" spans="1:27" x14ac:dyDescent="0.2">
      <c r="A78" s="5"/>
      <c r="B78" s="5"/>
      <c r="C78" s="5"/>
      <c r="D78" s="5"/>
      <c r="E78" s="5"/>
      <c r="F78" s="5"/>
      <c r="G78" s="5"/>
      <c r="H78" s="25"/>
      <c r="I78" s="25"/>
      <c r="J78" s="25" t="s">
        <v>881</v>
      </c>
      <c r="K78" s="25" t="s">
        <v>879</v>
      </c>
      <c r="L78" s="25">
        <v>13345.969999999996</v>
      </c>
      <c r="M78" s="25">
        <v>3813.13</v>
      </c>
      <c r="N78" s="25">
        <v>0</v>
      </c>
      <c r="O78" s="5"/>
      <c r="P78" s="5"/>
      <c r="Q78" s="5"/>
      <c r="R78" s="5"/>
      <c r="S78" s="2">
        <v>414</v>
      </c>
      <c r="T78" s="5" t="s">
        <v>13</v>
      </c>
      <c r="U78" s="5" t="s">
        <v>3</v>
      </c>
      <c r="V78" s="9" t="s">
        <v>507</v>
      </c>
      <c r="W78" s="9" t="s">
        <v>359</v>
      </c>
      <c r="X78" s="5" t="s">
        <v>399</v>
      </c>
      <c r="Y78" s="5" t="s">
        <v>66</v>
      </c>
      <c r="Z78" s="13">
        <v>2734</v>
      </c>
      <c r="AA78" s="9" t="s">
        <v>357</v>
      </c>
    </row>
    <row r="79" spans="1:27" x14ac:dyDescent="0.2">
      <c r="A79" s="5"/>
      <c r="B79" s="5"/>
      <c r="C79" s="5"/>
      <c r="D79" s="5"/>
      <c r="E79" s="5"/>
      <c r="F79" s="5"/>
      <c r="G79" s="5"/>
      <c r="H79" s="25"/>
      <c r="I79" s="25"/>
      <c r="J79" s="25" t="s">
        <v>881</v>
      </c>
      <c r="K79" s="25" t="s">
        <v>879</v>
      </c>
      <c r="L79" s="25">
        <v>23999.999999999993</v>
      </c>
      <c r="M79" s="25">
        <v>8645.1399999999976</v>
      </c>
      <c r="N79" s="25">
        <v>0</v>
      </c>
      <c r="O79" s="5"/>
      <c r="P79" s="5"/>
      <c r="Q79" s="5"/>
      <c r="R79" s="5"/>
      <c r="S79" s="2">
        <v>778</v>
      </c>
      <c r="T79" s="5" t="s">
        <v>128</v>
      </c>
      <c r="U79" s="5" t="s">
        <v>6</v>
      </c>
      <c r="V79" s="9" t="s">
        <v>808</v>
      </c>
      <c r="W79" s="9" t="s">
        <v>420</v>
      </c>
      <c r="X79" s="5" t="s">
        <v>360</v>
      </c>
      <c r="Y79" s="5" t="s">
        <v>129</v>
      </c>
      <c r="Z79" s="13">
        <v>1154</v>
      </c>
      <c r="AA79" s="9" t="s">
        <v>357</v>
      </c>
    </row>
    <row r="80" spans="1:27" x14ac:dyDescent="0.2">
      <c r="A80" s="5"/>
      <c r="B80" s="5"/>
      <c r="C80" s="5"/>
      <c r="D80" s="5"/>
      <c r="E80" s="5"/>
      <c r="F80" s="5"/>
      <c r="G80" s="5"/>
      <c r="H80" s="25"/>
      <c r="I80" s="25"/>
      <c r="J80" s="25" t="s">
        <v>881</v>
      </c>
      <c r="K80" s="25" t="s">
        <v>879</v>
      </c>
      <c r="L80" s="25">
        <v>7467.9599999999973</v>
      </c>
      <c r="M80" s="25">
        <v>4686.6899999999987</v>
      </c>
      <c r="N80" s="25">
        <v>0</v>
      </c>
      <c r="O80" s="5"/>
      <c r="P80" s="5"/>
      <c r="Q80" s="5"/>
      <c r="R80" s="5"/>
      <c r="S80" s="2">
        <v>2480</v>
      </c>
      <c r="T80" s="5" t="s">
        <v>196</v>
      </c>
      <c r="U80" s="5" t="s">
        <v>6</v>
      </c>
      <c r="V80" s="9" t="s">
        <v>808</v>
      </c>
      <c r="W80" s="9" t="s">
        <v>370</v>
      </c>
      <c r="X80" s="5" t="s">
        <v>360</v>
      </c>
      <c r="Y80" s="5" t="s">
        <v>327</v>
      </c>
      <c r="Z80" s="13">
        <v>1135</v>
      </c>
      <c r="AA80" s="9" t="s">
        <v>357</v>
      </c>
    </row>
    <row r="81" spans="1:27" x14ac:dyDescent="0.2">
      <c r="A81" s="5"/>
      <c r="B81" s="5"/>
      <c r="C81" s="5"/>
      <c r="D81" s="5"/>
      <c r="E81" s="5"/>
      <c r="F81" s="5"/>
      <c r="G81" s="5"/>
      <c r="H81" s="25"/>
      <c r="I81" s="25"/>
      <c r="J81" s="25" t="s">
        <v>881</v>
      </c>
      <c r="K81" s="25" t="s">
        <v>879</v>
      </c>
      <c r="L81" s="25">
        <v>2483.6099999999997</v>
      </c>
      <c r="M81" s="25">
        <v>2483.5500000000002</v>
      </c>
      <c r="N81" s="25">
        <v>0</v>
      </c>
      <c r="O81" s="5"/>
      <c r="P81" s="5"/>
      <c r="Q81" s="5"/>
      <c r="R81" s="5"/>
      <c r="S81" s="2">
        <v>3909</v>
      </c>
      <c r="T81" s="5" t="s">
        <v>58</v>
      </c>
      <c r="U81" s="5" t="s">
        <v>3</v>
      </c>
      <c r="V81" s="9" t="s">
        <v>507</v>
      </c>
      <c r="W81" s="9" t="s">
        <v>349</v>
      </c>
      <c r="X81" s="5" t="s">
        <v>406</v>
      </c>
      <c r="Y81" s="5" t="s">
        <v>78</v>
      </c>
      <c r="Z81" s="13">
        <v>2651</v>
      </c>
      <c r="AA81" s="9" t="s">
        <v>351</v>
      </c>
    </row>
    <row r="82" spans="1:27" x14ac:dyDescent="0.2">
      <c r="A82" s="5"/>
      <c r="B82" s="5"/>
      <c r="C82" s="5"/>
      <c r="D82" s="5"/>
      <c r="E82" s="5"/>
      <c r="F82" s="5"/>
      <c r="G82" s="5"/>
      <c r="H82" s="25"/>
      <c r="I82" s="25"/>
      <c r="J82" s="25" t="s">
        <v>881</v>
      </c>
      <c r="K82" s="25" t="s">
        <v>879</v>
      </c>
      <c r="L82" s="25">
        <v>2526.16</v>
      </c>
      <c r="M82" s="25">
        <v>2526.16</v>
      </c>
      <c r="N82" s="25">
        <v>0</v>
      </c>
      <c r="O82" s="5"/>
      <c r="P82" s="5"/>
      <c r="Q82" s="5"/>
      <c r="R82" s="5"/>
      <c r="S82" s="2">
        <v>250</v>
      </c>
      <c r="T82" s="5" t="s">
        <v>27</v>
      </c>
      <c r="U82" s="5" t="s">
        <v>3</v>
      </c>
      <c r="V82" s="9" t="s">
        <v>507</v>
      </c>
      <c r="W82" s="9" t="s">
        <v>349</v>
      </c>
      <c r="X82" s="5" t="s">
        <v>390</v>
      </c>
      <c r="Y82" s="5" t="s">
        <v>42</v>
      </c>
      <c r="Z82" s="13">
        <v>2637</v>
      </c>
      <c r="AA82" s="9" t="s">
        <v>351</v>
      </c>
    </row>
    <row r="83" spans="1:27" x14ac:dyDescent="0.2">
      <c r="A83" s="5"/>
      <c r="B83" s="5"/>
      <c r="C83" s="5"/>
      <c r="D83" s="5"/>
      <c r="E83" s="5"/>
      <c r="F83" s="5"/>
      <c r="G83" s="5"/>
      <c r="H83" s="25"/>
      <c r="I83" s="25"/>
      <c r="J83" s="25" t="s">
        <v>881</v>
      </c>
      <c r="K83" s="25" t="s">
        <v>879</v>
      </c>
      <c r="L83" s="25">
        <v>4352.4800000000005</v>
      </c>
      <c r="M83" s="25">
        <v>4114.4399999999996</v>
      </c>
      <c r="N83" s="25">
        <v>0</v>
      </c>
      <c r="O83" s="5"/>
      <c r="P83" s="5"/>
      <c r="Q83" s="5"/>
      <c r="R83" s="5"/>
      <c r="S83" s="2">
        <v>727</v>
      </c>
      <c r="T83" s="5" t="s">
        <v>33</v>
      </c>
      <c r="U83" s="5" t="s">
        <v>3</v>
      </c>
      <c r="V83" s="9" t="s">
        <v>507</v>
      </c>
      <c r="W83" s="9" t="s">
        <v>355</v>
      </c>
      <c r="X83" s="5" t="s">
        <v>399</v>
      </c>
      <c r="Y83" s="5" t="s">
        <v>66</v>
      </c>
      <c r="Z83" s="13">
        <v>2734</v>
      </c>
      <c r="AA83" s="9" t="s">
        <v>351</v>
      </c>
    </row>
    <row r="84" spans="1:27" x14ac:dyDescent="0.2">
      <c r="A84" s="5"/>
      <c r="B84" s="5"/>
      <c r="C84" s="5"/>
      <c r="D84" s="5"/>
      <c r="E84" s="5"/>
      <c r="F84" s="5"/>
      <c r="G84" s="25"/>
      <c r="H84" s="25"/>
      <c r="I84" s="25"/>
      <c r="J84" s="28" t="s">
        <v>881</v>
      </c>
      <c r="K84" s="28" t="s">
        <v>879</v>
      </c>
      <c r="L84" s="25">
        <v>2021.0600000000004</v>
      </c>
      <c r="M84" s="25">
        <v>808.42000000000007</v>
      </c>
      <c r="N84" s="25">
        <v>0</v>
      </c>
      <c r="O84" s="5"/>
      <c r="P84" s="5"/>
      <c r="Q84" s="5"/>
      <c r="R84" s="5"/>
      <c r="S84" s="2">
        <v>4009</v>
      </c>
      <c r="T84" s="5" t="s">
        <v>38</v>
      </c>
      <c r="U84" s="5" t="s">
        <v>3</v>
      </c>
      <c r="V84" s="9" t="s">
        <v>506</v>
      </c>
      <c r="W84" s="9" t="s">
        <v>349</v>
      </c>
      <c r="X84" s="5" t="s">
        <v>369</v>
      </c>
      <c r="Y84" s="5" t="s">
        <v>159</v>
      </c>
      <c r="Z84" s="13">
        <v>2631</v>
      </c>
      <c r="AA84" s="9" t="s">
        <v>351</v>
      </c>
    </row>
    <row r="85" spans="1:27" x14ac:dyDescent="0.2">
      <c r="A85" s="5"/>
      <c r="B85" s="5"/>
      <c r="C85" s="5"/>
      <c r="D85" s="5"/>
      <c r="E85" s="5"/>
      <c r="F85" s="5"/>
      <c r="G85" s="5"/>
      <c r="H85" s="25"/>
      <c r="I85" s="25"/>
      <c r="J85" s="25" t="s">
        <v>881</v>
      </c>
      <c r="K85" s="25" t="s">
        <v>879</v>
      </c>
      <c r="L85" s="25">
        <v>8621.0000000000018</v>
      </c>
      <c r="M85" s="25">
        <v>3448.41</v>
      </c>
      <c r="N85" s="25">
        <v>0</v>
      </c>
      <c r="O85" s="5"/>
      <c r="P85" s="5"/>
      <c r="Q85" s="5"/>
      <c r="R85" s="5"/>
      <c r="S85" s="2">
        <v>809</v>
      </c>
      <c r="T85" s="5" t="s">
        <v>13</v>
      </c>
      <c r="U85" s="5" t="s">
        <v>3</v>
      </c>
      <c r="V85" s="9" t="s">
        <v>507</v>
      </c>
      <c r="W85" s="9" t="s">
        <v>359</v>
      </c>
      <c r="X85" s="5" t="s">
        <v>380</v>
      </c>
      <c r="Y85" s="5" t="s">
        <v>95</v>
      </c>
      <c r="Z85" s="13">
        <v>2738</v>
      </c>
      <c r="AA85" s="9" t="s">
        <v>357</v>
      </c>
    </row>
    <row r="86" spans="1:27" x14ac:dyDescent="0.2">
      <c r="A86" s="5"/>
      <c r="B86" s="5"/>
      <c r="C86" s="5"/>
      <c r="D86" s="5"/>
      <c r="E86" s="5"/>
      <c r="F86" s="5"/>
      <c r="G86" s="5"/>
      <c r="H86" s="25"/>
      <c r="I86" s="25"/>
      <c r="J86" s="25" t="s">
        <v>881</v>
      </c>
      <c r="K86" s="25" t="s">
        <v>879</v>
      </c>
      <c r="L86" s="25">
        <v>3564.37</v>
      </c>
      <c r="M86" s="25">
        <v>2851.4799999999996</v>
      </c>
      <c r="N86" s="25">
        <v>0</v>
      </c>
      <c r="O86" s="5"/>
      <c r="P86" s="5"/>
      <c r="Q86" s="5"/>
      <c r="R86" s="5"/>
      <c r="S86" s="2">
        <v>2049</v>
      </c>
      <c r="T86" s="5" t="s">
        <v>1</v>
      </c>
      <c r="U86" s="5" t="s">
        <v>3</v>
      </c>
      <c r="V86" s="9" t="s">
        <v>507</v>
      </c>
      <c r="W86" s="9" t="s">
        <v>355</v>
      </c>
      <c r="X86" s="5" t="s">
        <v>369</v>
      </c>
      <c r="Y86" s="5" t="s">
        <v>65</v>
      </c>
      <c r="Z86" s="13">
        <v>2636</v>
      </c>
      <c r="AA86" s="9" t="s">
        <v>351</v>
      </c>
    </row>
    <row r="87" spans="1:27" x14ac:dyDescent="0.2">
      <c r="A87" s="5"/>
      <c r="B87" s="5"/>
      <c r="C87" s="5"/>
      <c r="D87" s="5"/>
      <c r="E87" s="5"/>
      <c r="F87" s="5"/>
      <c r="G87" s="5"/>
      <c r="H87" s="25"/>
      <c r="I87" s="25"/>
      <c r="J87" s="25" t="s">
        <v>881</v>
      </c>
      <c r="K87" s="25" t="s">
        <v>879</v>
      </c>
      <c r="L87" s="25">
        <v>6453.8599999999979</v>
      </c>
      <c r="M87" s="25">
        <v>4302.5</v>
      </c>
      <c r="N87" s="25">
        <v>0</v>
      </c>
      <c r="O87" s="5"/>
      <c r="P87" s="5"/>
      <c r="Q87" s="5"/>
      <c r="R87" s="5"/>
      <c r="S87" s="2">
        <v>879</v>
      </c>
      <c r="T87" s="5" t="s">
        <v>41</v>
      </c>
      <c r="U87" s="5" t="s">
        <v>3</v>
      </c>
      <c r="V87" s="9" t="s">
        <v>506</v>
      </c>
      <c r="W87" s="9" t="s">
        <v>370</v>
      </c>
      <c r="X87" s="5" t="s">
        <v>369</v>
      </c>
      <c r="Y87" s="5" t="s">
        <v>159</v>
      </c>
      <c r="Z87" s="13">
        <v>2631</v>
      </c>
      <c r="AA87" s="9" t="s">
        <v>357</v>
      </c>
    </row>
    <row r="88" spans="1:27" x14ac:dyDescent="0.2">
      <c r="A88" s="5"/>
      <c r="B88" s="5"/>
      <c r="C88" s="5"/>
      <c r="D88" s="5"/>
      <c r="E88" s="5"/>
      <c r="F88" s="5"/>
      <c r="G88" s="5"/>
      <c r="H88" s="25"/>
      <c r="I88" s="25"/>
      <c r="J88" s="25" t="s">
        <v>881</v>
      </c>
      <c r="K88" s="25" t="s">
        <v>879</v>
      </c>
      <c r="L88" s="25">
        <v>16196.87</v>
      </c>
      <c r="M88" s="25">
        <v>10599.999999999998</v>
      </c>
      <c r="N88" s="25">
        <v>0</v>
      </c>
      <c r="O88" s="5"/>
      <c r="P88" s="5"/>
      <c r="Q88" s="5"/>
      <c r="R88" s="5"/>
      <c r="S88" s="2">
        <v>32</v>
      </c>
      <c r="T88" s="5" t="s">
        <v>618</v>
      </c>
      <c r="U88" s="5" t="s">
        <v>6</v>
      </c>
      <c r="V88" s="9" t="s">
        <v>808</v>
      </c>
      <c r="W88" s="9" t="s">
        <v>461</v>
      </c>
      <c r="X88" s="5" t="s">
        <v>364</v>
      </c>
      <c r="Y88" s="5" t="s">
        <v>643</v>
      </c>
      <c r="Z88" s="13">
        <v>1205</v>
      </c>
      <c r="AA88" s="9" t="s">
        <v>357</v>
      </c>
    </row>
    <row r="89" spans="1:27" x14ac:dyDescent="0.2">
      <c r="A89" s="5"/>
      <c r="B89" s="5"/>
      <c r="C89" s="5"/>
      <c r="D89" s="5"/>
      <c r="E89" s="5"/>
      <c r="F89" s="5"/>
      <c r="G89" s="5"/>
      <c r="H89" s="25"/>
      <c r="I89" s="25"/>
      <c r="J89" s="25" t="s">
        <v>881</v>
      </c>
      <c r="K89" s="25" t="s">
        <v>879</v>
      </c>
      <c r="L89" s="25">
        <v>5918.02</v>
      </c>
      <c r="M89" s="25">
        <v>3456.2000000000003</v>
      </c>
      <c r="N89" s="25">
        <v>0</v>
      </c>
      <c r="O89" s="5"/>
      <c r="P89" s="5"/>
      <c r="Q89" s="5"/>
      <c r="R89" s="5"/>
      <c r="S89" s="2">
        <v>3325</v>
      </c>
      <c r="T89" s="5" t="s">
        <v>28</v>
      </c>
      <c r="U89" s="5" t="s">
        <v>3</v>
      </c>
      <c r="V89" s="9" t="s">
        <v>507</v>
      </c>
      <c r="W89" s="9" t="s">
        <v>355</v>
      </c>
      <c r="X89" s="5" t="s">
        <v>399</v>
      </c>
      <c r="Y89" s="5" t="s">
        <v>66</v>
      </c>
      <c r="Z89" s="13">
        <v>2734</v>
      </c>
      <c r="AA89" s="9" t="s">
        <v>351</v>
      </c>
    </row>
    <row r="90" spans="1:27" x14ac:dyDescent="0.2">
      <c r="A90" s="5"/>
      <c r="B90" s="5"/>
      <c r="C90" s="5"/>
      <c r="D90" s="5"/>
      <c r="E90" s="5"/>
      <c r="F90" s="5"/>
      <c r="G90" s="5"/>
      <c r="H90" s="25"/>
      <c r="I90" s="25"/>
      <c r="J90" s="25" t="s">
        <v>881</v>
      </c>
      <c r="K90" s="25" t="s">
        <v>879</v>
      </c>
      <c r="L90" s="25">
        <v>4261.8000000000011</v>
      </c>
      <c r="M90" s="25">
        <v>2841.2</v>
      </c>
      <c r="N90" s="25">
        <v>0</v>
      </c>
      <c r="O90" s="5"/>
      <c r="P90" s="5"/>
      <c r="Q90" s="5"/>
      <c r="R90" s="5"/>
      <c r="S90" s="2">
        <v>2007</v>
      </c>
      <c r="T90" s="5" t="s">
        <v>15</v>
      </c>
      <c r="U90" s="5" t="s">
        <v>3</v>
      </c>
      <c r="V90" s="9" t="s">
        <v>507</v>
      </c>
      <c r="W90" s="9" t="s">
        <v>355</v>
      </c>
      <c r="X90" s="5" t="s">
        <v>367</v>
      </c>
      <c r="Y90" s="5" t="s">
        <v>78</v>
      </c>
      <c r="Z90" s="13">
        <v>2651</v>
      </c>
      <c r="AA90" s="9" t="s">
        <v>351</v>
      </c>
    </row>
    <row r="91" spans="1:27" x14ac:dyDescent="0.2">
      <c r="A91" s="5"/>
      <c r="B91" s="5"/>
      <c r="C91" s="5"/>
      <c r="D91" s="5"/>
      <c r="E91" s="5"/>
      <c r="F91" s="5"/>
      <c r="G91" s="25"/>
      <c r="H91" s="25"/>
      <c r="I91" s="25"/>
      <c r="J91" s="28" t="s">
        <v>881</v>
      </c>
      <c r="K91" s="28" t="s">
        <v>879</v>
      </c>
      <c r="L91" s="25">
        <v>5055.7700000000004</v>
      </c>
      <c r="M91" s="25">
        <v>1348.2100000000003</v>
      </c>
      <c r="N91" s="25">
        <v>0</v>
      </c>
      <c r="O91" s="5"/>
      <c r="P91" s="5"/>
      <c r="Q91" s="5"/>
      <c r="R91" s="5"/>
      <c r="S91" s="2">
        <v>3467</v>
      </c>
      <c r="T91" s="5" t="s">
        <v>1</v>
      </c>
      <c r="U91" s="5" t="s">
        <v>3</v>
      </c>
      <c r="V91" s="9" t="s">
        <v>507</v>
      </c>
      <c r="W91" s="9" t="s">
        <v>355</v>
      </c>
      <c r="X91" s="5" t="s">
        <v>406</v>
      </c>
      <c r="Y91" s="5" t="s">
        <v>14</v>
      </c>
      <c r="Z91" s="13">
        <v>2736</v>
      </c>
      <c r="AA91" s="9" t="s">
        <v>351</v>
      </c>
    </row>
    <row r="92" spans="1:27" x14ac:dyDescent="0.2">
      <c r="A92" s="5"/>
      <c r="B92" s="5"/>
      <c r="C92" s="5"/>
      <c r="D92" s="5"/>
      <c r="E92" s="5"/>
      <c r="F92" s="5"/>
      <c r="G92" s="5"/>
      <c r="H92" s="25"/>
      <c r="I92" s="25"/>
      <c r="J92" s="25" t="s">
        <v>881</v>
      </c>
      <c r="K92" s="25" t="s">
        <v>879</v>
      </c>
      <c r="L92" s="25">
        <v>2938.0400000000004</v>
      </c>
      <c r="M92" s="25">
        <v>2938.0400000000004</v>
      </c>
      <c r="N92" s="25">
        <v>0</v>
      </c>
      <c r="O92" s="5"/>
      <c r="P92" s="5"/>
      <c r="Q92" s="5"/>
      <c r="R92" s="5"/>
      <c r="S92" s="2">
        <v>4368</v>
      </c>
      <c r="T92" s="5" t="s">
        <v>49</v>
      </c>
      <c r="U92" s="5" t="s">
        <v>3</v>
      </c>
      <c r="V92" s="9" t="s">
        <v>507</v>
      </c>
      <c r="W92" s="9" t="s">
        <v>349</v>
      </c>
      <c r="X92" s="5" t="s">
        <v>369</v>
      </c>
      <c r="Y92" s="5" t="s">
        <v>375</v>
      </c>
      <c r="Z92" s="13">
        <v>2653</v>
      </c>
      <c r="AA92" s="9" t="s">
        <v>351</v>
      </c>
    </row>
    <row r="93" spans="1:27" x14ac:dyDescent="0.2">
      <c r="A93" s="5"/>
      <c r="B93" s="5"/>
      <c r="C93" s="5"/>
      <c r="D93" s="5"/>
      <c r="E93" s="5"/>
      <c r="F93" s="5"/>
      <c r="G93" s="5"/>
      <c r="H93" s="25"/>
      <c r="I93" s="25"/>
      <c r="J93" s="25" t="s">
        <v>881</v>
      </c>
      <c r="K93" s="25" t="s">
        <v>879</v>
      </c>
      <c r="L93" s="25">
        <v>3516.4400000000005</v>
      </c>
      <c r="M93" s="25">
        <v>3516.4300000000003</v>
      </c>
      <c r="N93" s="25">
        <v>0</v>
      </c>
      <c r="O93" s="5"/>
      <c r="P93" s="5"/>
      <c r="Q93" s="5"/>
      <c r="R93" s="5"/>
      <c r="S93" s="2">
        <v>2772</v>
      </c>
      <c r="T93" s="5" t="s">
        <v>1</v>
      </c>
      <c r="U93" s="5" t="s">
        <v>3</v>
      </c>
      <c r="V93" s="9" t="s">
        <v>507</v>
      </c>
      <c r="W93" s="9" t="s">
        <v>355</v>
      </c>
      <c r="X93" s="5" t="s">
        <v>381</v>
      </c>
      <c r="Y93" s="5" t="s">
        <v>103</v>
      </c>
      <c r="Z93" s="13">
        <v>2638</v>
      </c>
      <c r="AA93" s="9" t="s">
        <v>351</v>
      </c>
    </row>
    <row r="94" spans="1:27" x14ac:dyDescent="0.2">
      <c r="A94" s="5"/>
      <c r="B94" s="5"/>
      <c r="C94" s="5"/>
      <c r="D94" s="5"/>
      <c r="E94" s="5"/>
      <c r="F94" s="5"/>
      <c r="G94" s="5"/>
      <c r="H94" s="25"/>
      <c r="I94" s="25"/>
      <c r="J94" s="25" t="s">
        <v>881</v>
      </c>
      <c r="K94" s="25" t="s">
        <v>879</v>
      </c>
      <c r="L94" s="25">
        <v>10988.000000000002</v>
      </c>
      <c r="M94" s="25">
        <v>4395.2299999999996</v>
      </c>
      <c r="N94" s="25">
        <v>0</v>
      </c>
      <c r="O94" s="5"/>
      <c r="P94" s="5"/>
      <c r="Q94" s="5"/>
      <c r="R94" s="5"/>
      <c r="S94" s="2">
        <v>1850</v>
      </c>
      <c r="T94" s="5" t="s">
        <v>196</v>
      </c>
      <c r="U94" s="5" t="s">
        <v>6</v>
      </c>
      <c r="V94" s="9" t="s">
        <v>808</v>
      </c>
      <c r="W94" s="9" t="s">
        <v>370</v>
      </c>
      <c r="X94" s="5" t="s">
        <v>360</v>
      </c>
      <c r="Y94" s="5" t="s">
        <v>327</v>
      </c>
      <c r="Z94" s="13">
        <v>1135</v>
      </c>
      <c r="AA94" s="9" t="s">
        <v>357</v>
      </c>
    </row>
    <row r="95" spans="1:27" x14ac:dyDescent="0.2">
      <c r="A95" s="5"/>
      <c r="B95" s="5"/>
      <c r="C95" s="5"/>
      <c r="D95" s="5"/>
      <c r="E95" s="5"/>
      <c r="F95" s="5"/>
      <c r="G95" s="5"/>
      <c r="H95" s="25"/>
      <c r="I95" s="25"/>
      <c r="J95" s="25" t="s">
        <v>881</v>
      </c>
      <c r="K95" s="25" t="s">
        <v>879</v>
      </c>
      <c r="L95" s="25">
        <v>2571.2199999999998</v>
      </c>
      <c r="M95" s="25">
        <v>2056.9999999999991</v>
      </c>
      <c r="N95" s="25">
        <v>0</v>
      </c>
      <c r="O95" s="5"/>
      <c r="P95" s="5"/>
      <c r="Q95" s="5"/>
      <c r="R95" s="5"/>
      <c r="S95" s="2">
        <v>1402</v>
      </c>
      <c r="T95" s="5" t="s">
        <v>341</v>
      </c>
      <c r="U95" s="5" t="s">
        <v>3</v>
      </c>
      <c r="V95" s="9" t="s">
        <v>507</v>
      </c>
      <c r="W95" s="9" t="s">
        <v>349</v>
      </c>
      <c r="X95" s="5" t="s">
        <v>406</v>
      </c>
      <c r="Y95" s="5" t="s">
        <v>14</v>
      </c>
      <c r="Z95" s="13">
        <v>2736</v>
      </c>
      <c r="AA95" s="9" t="s">
        <v>351</v>
      </c>
    </row>
    <row r="96" spans="1:27" x14ac:dyDescent="0.2">
      <c r="A96" s="5"/>
      <c r="B96" s="5"/>
      <c r="C96" s="5"/>
      <c r="D96" s="5"/>
      <c r="E96" s="5"/>
      <c r="F96" s="5"/>
      <c r="G96" s="25"/>
      <c r="H96" s="25"/>
      <c r="I96" s="25"/>
      <c r="J96" s="28" t="s">
        <v>881</v>
      </c>
      <c r="K96" s="28" t="s">
        <v>879</v>
      </c>
      <c r="L96" s="25">
        <v>6894.590000000002</v>
      </c>
      <c r="M96" s="25">
        <v>1378.9199999999998</v>
      </c>
      <c r="N96" s="25">
        <v>0</v>
      </c>
      <c r="O96" s="5"/>
      <c r="P96" s="5"/>
      <c r="Q96" s="5"/>
      <c r="R96" s="5"/>
      <c r="S96" s="2">
        <v>379</v>
      </c>
      <c r="T96" s="5" t="s">
        <v>13</v>
      </c>
      <c r="U96" s="5" t="s">
        <v>3</v>
      </c>
      <c r="V96" s="9" t="s">
        <v>507</v>
      </c>
      <c r="W96" s="9" t="s">
        <v>359</v>
      </c>
      <c r="X96" s="5" t="s">
        <v>369</v>
      </c>
      <c r="Y96" s="5" t="s">
        <v>65</v>
      </c>
      <c r="Z96" s="13">
        <v>2636</v>
      </c>
      <c r="AA96" s="9" t="s">
        <v>357</v>
      </c>
    </row>
    <row r="97" spans="1:27" x14ac:dyDescent="0.2">
      <c r="A97" s="5"/>
      <c r="B97" s="5"/>
      <c r="C97" s="5"/>
      <c r="D97" s="5"/>
      <c r="E97" s="5"/>
      <c r="F97" s="5"/>
      <c r="G97" s="5"/>
      <c r="H97" s="25"/>
      <c r="I97" s="25"/>
      <c r="J97" s="25" t="s">
        <v>881</v>
      </c>
      <c r="K97" s="25" t="s">
        <v>879</v>
      </c>
      <c r="L97" s="25">
        <v>5623.2199999999993</v>
      </c>
      <c r="M97" s="25">
        <v>2415.0500000000011</v>
      </c>
      <c r="N97" s="25">
        <v>0</v>
      </c>
      <c r="O97" s="5"/>
      <c r="P97" s="5"/>
      <c r="Q97" s="5"/>
      <c r="R97" s="5"/>
      <c r="S97" s="2">
        <v>242</v>
      </c>
      <c r="T97" s="5" t="s">
        <v>49</v>
      </c>
      <c r="U97" s="5" t="s">
        <v>3</v>
      </c>
      <c r="V97" s="9" t="s">
        <v>507</v>
      </c>
      <c r="W97" s="9" t="s">
        <v>349</v>
      </c>
      <c r="X97" s="5" t="s">
        <v>369</v>
      </c>
      <c r="Y97" s="5" t="s">
        <v>375</v>
      </c>
      <c r="Z97" s="13">
        <v>2653</v>
      </c>
      <c r="AA97" s="9" t="s">
        <v>351</v>
      </c>
    </row>
    <row r="98" spans="1:27" x14ac:dyDescent="0.2">
      <c r="A98" s="5"/>
      <c r="B98" s="5"/>
      <c r="C98" s="5"/>
      <c r="D98" s="5"/>
      <c r="E98" s="5"/>
      <c r="F98" s="5"/>
      <c r="G98" s="5"/>
      <c r="H98" s="25"/>
      <c r="I98" s="25"/>
      <c r="J98" s="25" t="s">
        <v>881</v>
      </c>
      <c r="K98" s="25" t="s">
        <v>879</v>
      </c>
      <c r="L98" s="25">
        <v>19560.710000000003</v>
      </c>
      <c r="M98" s="25">
        <v>4890.1999999999989</v>
      </c>
      <c r="N98" s="25">
        <v>0</v>
      </c>
      <c r="O98" s="5"/>
      <c r="P98" s="5"/>
      <c r="Q98" s="5"/>
      <c r="R98" s="5"/>
      <c r="S98" s="2">
        <v>4445</v>
      </c>
      <c r="T98" s="5" t="s">
        <v>109</v>
      </c>
      <c r="U98" s="5" t="s">
        <v>3</v>
      </c>
      <c r="V98" s="9" t="s">
        <v>506</v>
      </c>
      <c r="W98" s="9" t="s">
        <v>370</v>
      </c>
      <c r="X98" s="5" t="s">
        <v>369</v>
      </c>
      <c r="Y98" s="5" t="s">
        <v>90</v>
      </c>
      <c r="Z98" s="13">
        <v>2612</v>
      </c>
      <c r="AA98" s="9" t="s">
        <v>357</v>
      </c>
    </row>
    <row r="99" spans="1:27" x14ac:dyDescent="0.2">
      <c r="A99" s="5"/>
      <c r="B99" s="5"/>
      <c r="C99" s="5"/>
      <c r="D99" s="5"/>
      <c r="E99" s="5"/>
      <c r="F99" s="5"/>
      <c r="G99" s="5"/>
      <c r="H99" s="25"/>
      <c r="I99" s="25"/>
      <c r="J99" s="25" t="s">
        <v>881</v>
      </c>
      <c r="K99" s="25" t="s">
        <v>879</v>
      </c>
      <c r="L99" s="25">
        <v>4513.6000000000004</v>
      </c>
      <c r="M99" s="25">
        <v>2300.2600000000002</v>
      </c>
      <c r="N99" s="25">
        <v>0</v>
      </c>
      <c r="O99" s="5"/>
      <c r="P99" s="5"/>
      <c r="Q99" s="5"/>
      <c r="R99" s="5"/>
      <c r="S99" s="2">
        <v>4668</v>
      </c>
      <c r="T99" s="5" t="s">
        <v>15</v>
      </c>
      <c r="U99" s="5" t="s">
        <v>3</v>
      </c>
      <c r="V99" s="9" t="s">
        <v>507</v>
      </c>
      <c r="W99" s="9" t="s">
        <v>355</v>
      </c>
      <c r="X99" s="5" t="s">
        <v>399</v>
      </c>
      <c r="Y99" s="5" t="s">
        <v>74</v>
      </c>
      <c r="Z99" s="13">
        <v>2750</v>
      </c>
      <c r="AA99" s="9" t="s">
        <v>351</v>
      </c>
    </row>
    <row r="100" spans="1:27" x14ac:dyDescent="0.2">
      <c r="A100" s="5"/>
      <c r="B100" s="5"/>
      <c r="C100" s="5"/>
      <c r="D100" s="5"/>
      <c r="E100" s="5"/>
      <c r="F100" s="5"/>
      <c r="G100" s="5"/>
      <c r="H100" s="25"/>
      <c r="I100" s="25"/>
      <c r="J100" s="25" t="s">
        <v>881</v>
      </c>
      <c r="K100" s="25" t="s">
        <v>879</v>
      </c>
      <c r="L100" s="25">
        <v>2384.3299999999986</v>
      </c>
      <c r="M100" s="25">
        <v>2384.3299999999986</v>
      </c>
      <c r="N100" s="25">
        <v>0</v>
      </c>
      <c r="O100" s="5"/>
      <c r="P100" s="5"/>
      <c r="Q100" s="5"/>
      <c r="R100" s="5"/>
      <c r="S100" s="2">
        <v>1877</v>
      </c>
      <c r="T100" s="5" t="s">
        <v>35</v>
      </c>
      <c r="U100" s="5" t="s">
        <v>3</v>
      </c>
      <c r="V100" s="9" t="s">
        <v>506</v>
      </c>
      <c r="W100" s="9" t="s">
        <v>349</v>
      </c>
      <c r="X100" s="5" t="s">
        <v>369</v>
      </c>
      <c r="Y100" s="5" t="s">
        <v>90</v>
      </c>
      <c r="Z100" s="13">
        <v>2612</v>
      </c>
      <c r="AA100" s="9" t="s">
        <v>351</v>
      </c>
    </row>
    <row r="101" spans="1:27" x14ac:dyDescent="0.2">
      <c r="A101" s="5"/>
      <c r="B101" s="5"/>
      <c r="C101" s="5"/>
      <c r="D101" s="5"/>
      <c r="E101" s="5"/>
      <c r="F101" s="5"/>
      <c r="G101" s="5"/>
      <c r="H101" s="25"/>
      <c r="I101" s="25"/>
      <c r="J101" s="25" t="s">
        <v>881</v>
      </c>
      <c r="K101" s="25" t="s">
        <v>879</v>
      </c>
      <c r="L101" s="25">
        <v>4056.6400000000008</v>
      </c>
      <c r="M101" s="25">
        <v>3511.0000000000005</v>
      </c>
      <c r="N101" s="25">
        <v>0</v>
      </c>
      <c r="O101" s="5"/>
      <c r="P101" s="5"/>
      <c r="Q101" s="5"/>
      <c r="R101" s="5"/>
      <c r="S101" s="2">
        <v>4244</v>
      </c>
      <c r="T101" s="5" t="s">
        <v>60</v>
      </c>
      <c r="U101" s="5" t="s">
        <v>3</v>
      </c>
      <c r="V101" s="9" t="s">
        <v>507</v>
      </c>
      <c r="W101" s="9" t="s">
        <v>355</v>
      </c>
      <c r="X101" s="5" t="s">
        <v>403</v>
      </c>
      <c r="Y101" s="5" t="s">
        <v>74</v>
      </c>
      <c r="Z101" s="13">
        <v>2750</v>
      </c>
      <c r="AA101" s="9" t="s">
        <v>351</v>
      </c>
    </row>
    <row r="102" spans="1:27" x14ac:dyDescent="0.2">
      <c r="A102" s="5"/>
      <c r="B102" s="5"/>
      <c r="C102" s="5"/>
      <c r="D102" s="5"/>
      <c r="E102" s="5"/>
      <c r="F102" s="5"/>
      <c r="G102" s="5"/>
      <c r="H102" s="25"/>
      <c r="I102" s="25"/>
      <c r="J102" s="25" t="s">
        <v>881</v>
      </c>
      <c r="K102" s="25" t="s">
        <v>879</v>
      </c>
      <c r="L102" s="25">
        <v>2093.2699999999995</v>
      </c>
      <c r="M102" s="25">
        <v>2093.2399999999998</v>
      </c>
      <c r="N102" s="25">
        <v>0</v>
      </c>
      <c r="O102" s="5"/>
      <c r="P102" s="5"/>
      <c r="Q102" s="5"/>
      <c r="R102" s="5"/>
      <c r="S102" s="2">
        <v>3548</v>
      </c>
      <c r="T102" s="5" t="s">
        <v>27</v>
      </c>
      <c r="U102" s="5" t="s">
        <v>3</v>
      </c>
      <c r="V102" s="9" t="s">
        <v>507</v>
      </c>
      <c r="W102" s="9" t="s">
        <v>349</v>
      </c>
      <c r="X102" s="5" t="s">
        <v>381</v>
      </c>
      <c r="Y102" s="5" t="s">
        <v>103</v>
      </c>
      <c r="Z102" s="13">
        <v>2638</v>
      </c>
      <c r="AA102" s="9" t="s">
        <v>351</v>
      </c>
    </row>
    <row r="103" spans="1:27" x14ac:dyDescent="0.2">
      <c r="A103" s="5"/>
      <c r="B103" s="5"/>
      <c r="C103" s="5"/>
      <c r="D103" s="5"/>
      <c r="E103" s="5"/>
      <c r="F103" s="5"/>
      <c r="G103" s="5"/>
      <c r="H103" s="25"/>
      <c r="I103" s="25"/>
      <c r="J103" s="25" t="s">
        <v>881</v>
      </c>
      <c r="K103" s="25" t="s">
        <v>879</v>
      </c>
      <c r="L103" s="25">
        <v>5310.9</v>
      </c>
      <c r="M103" s="25">
        <v>2825.79</v>
      </c>
      <c r="N103" s="25">
        <v>0</v>
      </c>
      <c r="O103" s="5"/>
      <c r="P103" s="5"/>
      <c r="Q103" s="5"/>
      <c r="R103" s="5"/>
      <c r="S103" s="2">
        <v>2331</v>
      </c>
      <c r="T103" s="5" t="s">
        <v>27</v>
      </c>
      <c r="U103" s="5" t="s">
        <v>3</v>
      </c>
      <c r="V103" s="9" t="s">
        <v>507</v>
      </c>
      <c r="W103" s="9" t="s">
        <v>349</v>
      </c>
      <c r="X103" s="5" t="s">
        <v>399</v>
      </c>
      <c r="Y103" s="5" t="s">
        <v>66</v>
      </c>
      <c r="Z103" s="13">
        <v>2734</v>
      </c>
      <c r="AA103" s="9" t="s">
        <v>351</v>
      </c>
    </row>
    <row r="104" spans="1:27" x14ac:dyDescent="0.2">
      <c r="A104" s="5"/>
      <c r="B104" s="5"/>
      <c r="C104" s="5"/>
      <c r="D104" s="5"/>
      <c r="E104" s="5"/>
      <c r="F104" s="5"/>
      <c r="G104" s="5"/>
      <c r="H104" s="25"/>
      <c r="I104" s="25"/>
      <c r="J104" s="25" t="s">
        <v>881</v>
      </c>
      <c r="K104" s="25" t="s">
        <v>879</v>
      </c>
      <c r="L104" s="25">
        <v>21715.029999999992</v>
      </c>
      <c r="M104" s="25">
        <v>4136.1899999999996</v>
      </c>
      <c r="N104" s="25">
        <v>0</v>
      </c>
      <c r="O104" s="5"/>
      <c r="P104" s="5"/>
      <c r="Q104" s="5"/>
      <c r="R104" s="5"/>
      <c r="S104" s="2">
        <v>1677</v>
      </c>
      <c r="T104" s="5" t="s">
        <v>157</v>
      </c>
      <c r="U104" s="5" t="s">
        <v>3</v>
      </c>
      <c r="V104" s="9" t="s">
        <v>506</v>
      </c>
      <c r="W104" s="9" t="s">
        <v>359</v>
      </c>
      <c r="X104" s="5" t="s">
        <v>369</v>
      </c>
      <c r="Y104" s="5" t="s">
        <v>21</v>
      </c>
      <c r="Z104" s="13">
        <v>3302</v>
      </c>
      <c r="AA104" s="9" t="s">
        <v>357</v>
      </c>
    </row>
    <row r="105" spans="1:27" x14ac:dyDescent="0.2">
      <c r="A105" s="5"/>
      <c r="B105" s="5"/>
      <c r="C105" s="5"/>
      <c r="D105" s="5"/>
      <c r="E105" s="5"/>
      <c r="F105" s="5"/>
      <c r="G105" s="5"/>
      <c r="H105" s="25"/>
      <c r="I105" s="25"/>
      <c r="J105" s="25" t="s">
        <v>881</v>
      </c>
      <c r="K105" s="25" t="s">
        <v>879</v>
      </c>
      <c r="L105" s="25">
        <v>16386.88</v>
      </c>
      <c r="M105" s="25">
        <v>2979.44</v>
      </c>
      <c r="N105" s="25">
        <v>0</v>
      </c>
      <c r="O105" s="5"/>
      <c r="P105" s="5"/>
      <c r="Q105" s="5"/>
      <c r="R105" s="5"/>
      <c r="S105" s="2">
        <v>1441</v>
      </c>
      <c r="T105" s="5" t="s">
        <v>1</v>
      </c>
      <c r="U105" s="5" t="s">
        <v>3</v>
      </c>
      <c r="V105" s="9" t="s">
        <v>507</v>
      </c>
      <c r="W105" s="9" t="s">
        <v>355</v>
      </c>
      <c r="X105" s="5" t="s">
        <v>681</v>
      </c>
      <c r="Y105" s="5" t="s">
        <v>116</v>
      </c>
      <c r="Z105" s="13">
        <v>2735</v>
      </c>
      <c r="AA105" s="9" t="s">
        <v>351</v>
      </c>
    </row>
    <row r="106" spans="1:27" x14ac:dyDescent="0.2">
      <c r="A106" s="5"/>
      <c r="B106" s="5"/>
      <c r="C106" s="5"/>
      <c r="D106" s="5"/>
      <c r="E106" s="5"/>
      <c r="F106" s="5"/>
      <c r="G106" s="5"/>
      <c r="H106" s="25"/>
      <c r="I106" s="25"/>
      <c r="J106" s="25" t="s">
        <v>881</v>
      </c>
      <c r="K106" s="25" t="s">
        <v>879</v>
      </c>
      <c r="L106" s="25">
        <v>2601.7400000000002</v>
      </c>
      <c r="M106" s="25">
        <v>2601.7400000000002</v>
      </c>
      <c r="N106" s="25">
        <v>0</v>
      </c>
      <c r="O106" s="5"/>
      <c r="P106" s="5"/>
      <c r="Q106" s="5"/>
      <c r="R106" s="5"/>
      <c r="S106" s="2">
        <v>3889</v>
      </c>
      <c r="T106" s="5" t="s">
        <v>27</v>
      </c>
      <c r="U106" s="5" t="s">
        <v>3</v>
      </c>
      <c r="V106" s="9" t="s">
        <v>507</v>
      </c>
      <c r="W106" s="9" t="s">
        <v>349</v>
      </c>
      <c r="X106" s="5" t="s">
        <v>390</v>
      </c>
      <c r="Y106" s="5" t="s">
        <v>42</v>
      </c>
      <c r="Z106" s="13">
        <v>2637</v>
      </c>
      <c r="AA106" s="9" t="s">
        <v>351</v>
      </c>
    </row>
    <row r="107" spans="1:27" x14ac:dyDescent="0.2">
      <c r="A107" s="5"/>
      <c r="B107" s="5"/>
      <c r="C107" s="5"/>
      <c r="D107" s="5"/>
      <c r="E107" s="5"/>
      <c r="F107" s="5"/>
      <c r="G107" s="5"/>
      <c r="H107" s="25"/>
      <c r="I107" s="25"/>
      <c r="J107" s="25" t="s">
        <v>881</v>
      </c>
      <c r="K107" s="25" t="s">
        <v>879</v>
      </c>
      <c r="L107" s="25">
        <v>3698.9200000000005</v>
      </c>
      <c r="M107" s="25">
        <v>3698.8900000000008</v>
      </c>
      <c r="N107" s="25">
        <v>0</v>
      </c>
      <c r="O107" s="5"/>
      <c r="P107" s="5"/>
      <c r="Q107" s="5"/>
      <c r="R107" s="5"/>
      <c r="S107" s="2">
        <v>467</v>
      </c>
      <c r="T107" s="5" t="s">
        <v>60</v>
      </c>
      <c r="U107" s="5" t="s">
        <v>3</v>
      </c>
      <c r="V107" s="9" t="s">
        <v>507</v>
      </c>
      <c r="W107" s="9" t="s">
        <v>355</v>
      </c>
      <c r="X107" s="5" t="s">
        <v>390</v>
      </c>
      <c r="Y107" s="5" t="s">
        <v>395</v>
      </c>
      <c r="Z107" s="13">
        <v>3351</v>
      </c>
      <c r="AA107" s="9" t="s">
        <v>351</v>
      </c>
    </row>
    <row r="108" spans="1:27" x14ac:dyDescent="0.2">
      <c r="A108" s="5"/>
      <c r="B108" s="5"/>
      <c r="C108" s="5"/>
      <c r="D108" s="5"/>
      <c r="E108" s="5"/>
      <c r="F108" s="5"/>
      <c r="G108" s="5"/>
      <c r="H108" s="25"/>
      <c r="I108" s="25"/>
      <c r="J108" s="25" t="s">
        <v>881</v>
      </c>
      <c r="K108" s="25" t="s">
        <v>879</v>
      </c>
      <c r="L108" s="25">
        <v>3979.0600000000004</v>
      </c>
      <c r="M108" s="25">
        <v>2744.170000000001</v>
      </c>
      <c r="N108" s="25">
        <v>0</v>
      </c>
      <c r="O108" s="5"/>
      <c r="P108" s="5"/>
      <c r="Q108" s="5"/>
      <c r="R108" s="5"/>
      <c r="S108" s="2">
        <v>2758</v>
      </c>
      <c r="T108" s="5" t="s">
        <v>60</v>
      </c>
      <c r="U108" s="5" t="s">
        <v>3</v>
      </c>
      <c r="V108" s="9" t="s">
        <v>507</v>
      </c>
      <c r="W108" s="9" t="s">
        <v>355</v>
      </c>
      <c r="X108" s="5" t="s">
        <v>399</v>
      </c>
      <c r="Y108" s="5" t="s">
        <v>74</v>
      </c>
      <c r="Z108" s="13">
        <v>2750</v>
      </c>
      <c r="AA108" s="9" t="s">
        <v>351</v>
      </c>
    </row>
    <row r="109" spans="1:27" x14ac:dyDescent="0.2">
      <c r="A109" s="5"/>
      <c r="B109" s="5"/>
      <c r="C109" s="5"/>
      <c r="D109" s="5"/>
      <c r="E109" s="5"/>
      <c r="F109" s="5"/>
      <c r="G109" s="5"/>
      <c r="H109" s="25"/>
      <c r="I109" s="25"/>
      <c r="J109" s="25" t="s">
        <v>881</v>
      </c>
      <c r="K109" s="25" t="s">
        <v>879</v>
      </c>
      <c r="L109" s="25">
        <v>2608.2400000000002</v>
      </c>
      <c r="M109" s="25">
        <v>2608.2400000000002</v>
      </c>
      <c r="N109" s="25">
        <v>0</v>
      </c>
      <c r="O109" s="5"/>
      <c r="P109" s="5"/>
      <c r="Q109" s="5"/>
      <c r="R109" s="5"/>
      <c r="S109" s="2">
        <v>4570</v>
      </c>
      <c r="T109" s="5" t="s">
        <v>28</v>
      </c>
      <c r="U109" s="5" t="s">
        <v>3</v>
      </c>
      <c r="V109" s="9" t="s">
        <v>507</v>
      </c>
      <c r="W109" s="9" t="s">
        <v>355</v>
      </c>
      <c r="X109" s="5" t="s">
        <v>369</v>
      </c>
      <c r="Y109" s="5" t="s">
        <v>65</v>
      </c>
      <c r="Z109" s="13">
        <v>2636</v>
      </c>
      <c r="AA109" s="9" t="s">
        <v>351</v>
      </c>
    </row>
    <row r="110" spans="1:27" x14ac:dyDescent="0.2">
      <c r="A110" s="5"/>
      <c r="B110" s="5"/>
      <c r="C110" s="5"/>
      <c r="D110" s="5"/>
      <c r="E110" s="5"/>
      <c r="F110" s="5"/>
      <c r="G110" s="5"/>
      <c r="H110" s="25"/>
      <c r="I110" s="25"/>
      <c r="J110" s="25" t="s">
        <v>881</v>
      </c>
      <c r="K110" s="25" t="s">
        <v>879</v>
      </c>
      <c r="L110" s="25">
        <v>4778.8999999999996</v>
      </c>
      <c r="M110" s="25">
        <v>2991.68</v>
      </c>
      <c r="N110" s="25">
        <v>0</v>
      </c>
      <c r="O110" s="5"/>
      <c r="P110" s="5"/>
      <c r="Q110" s="5"/>
      <c r="R110" s="5"/>
      <c r="S110" s="2">
        <v>2046</v>
      </c>
      <c r="T110" s="5" t="s">
        <v>49</v>
      </c>
      <c r="U110" s="5" t="s">
        <v>3</v>
      </c>
      <c r="V110" s="9" t="s">
        <v>507</v>
      </c>
      <c r="W110" s="9" t="s">
        <v>349</v>
      </c>
      <c r="X110" s="5" t="s">
        <v>369</v>
      </c>
      <c r="Y110" s="5" t="s">
        <v>375</v>
      </c>
      <c r="Z110" s="13">
        <v>2653</v>
      </c>
      <c r="AA110" s="9" t="s">
        <v>351</v>
      </c>
    </row>
    <row r="111" spans="1:27" x14ac:dyDescent="0.2">
      <c r="A111" s="5"/>
      <c r="B111" s="5"/>
      <c r="C111" s="5"/>
      <c r="D111" s="5"/>
      <c r="E111" s="5"/>
      <c r="F111" s="5"/>
      <c r="G111" s="5"/>
      <c r="H111" s="25"/>
      <c r="I111" s="25"/>
      <c r="J111" s="25" t="s">
        <v>881</v>
      </c>
      <c r="K111" s="25" t="s">
        <v>879</v>
      </c>
      <c r="L111" s="25">
        <v>8623.24</v>
      </c>
      <c r="M111" s="25">
        <v>3449.3</v>
      </c>
      <c r="N111" s="25">
        <v>0</v>
      </c>
      <c r="O111" s="5"/>
      <c r="P111" s="5"/>
      <c r="Q111" s="5"/>
      <c r="R111" s="5"/>
      <c r="S111" s="2">
        <v>3221</v>
      </c>
      <c r="T111" s="5" t="s">
        <v>1</v>
      </c>
      <c r="U111" s="5" t="s">
        <v>3</v>
      </c>
      <c r="V111" s="9" t="s">
        <v>507</v>
      </c>
      <c r="W111" s="9" t="s">
        <v>355</v>
      </c>
      <c r="X111" s="5" t="s">
        <v>390</v>
      </c>
      <c r="Y111" s="5" t="s">
        <v>42</v>
      </c>
      <c r="Z111" s="13">
        <v>2637</v>
      </c>
      <c r="AA111" s="9" t="s">
        <v>351</v>
      </c>
    </row>
    <row r="112" spans="1:27" x14ac:dyDescent="0.2">
      <c r="A112" s="5"/>
      <c r="B112" s="5"/>
      <c r="C112" s="5"/>
      <c r="D112" s="5"/>
      <c r="E112" s="5"/>
      <c r="F112" s="5"/>
      <c r="G112" s="5"/>
      <c r="H112" s="25"/>
      <c r="I112" s="25"/>
      <c r="J112" s="25" t="s">
        <v>881</v>
      </c>
      <c r="K112" s="25" t="s">
        <v>879</v>
      </c>
      <c r="L112" s="25">
        <v>3996.6500000000015</v>
      </c>
      <c r="M112" s="25">
        <v>2664.42</v>
      </c>
      <c r="N112" s="25">
        <v>0</v>
      </c>
      <c r="O112" s="5"/>
      <c r="P112" s="5"/>
      <c r="Q112" s="5"/>
      <c r="R112" s="5"/>
      <c r="S112" s="2">
        <v>4134</v>
      </c>
      <c r="T112" s="5" t="s">
        <v>58</v>
      </c>
      <c r="U112" s="5" t="s">
        <v>3</v>
      </c>
      <c r="V112" s="9" t="s">
        <v>507</v>
      </c>
      <c r="W112" s="9" t="s">
        <v>349</v>
      </c>
      <c r="X112" s="5" t="s">
        <v>367</v>
      </c>
      <c r="Y112" s="5" t="s">
        <v>78</v>
      </c>
      <c r="Z112" s="13">
        <v>2651</v>
      </c>
      <c r="AA112" s="9" t="s">
        <v>351</v>
      </c>
    </row>
    <row r="113" spans="1:27" x14ac:dyDescent="0.2">
      <c r="A113" s="5"/>
      <c r="B113" s="5"/>
      <c r="C113" s="5"/>
      <c r="D113" s="5"/>
      <c r="E113" s="5"/>
      <c r="F113" s="5"/>
      <c r="G113" s="5"/>
      <c r="H113" s="25"/>
      <c r="I113" s="25"/>
      <c r="J113" s="25" t="s">
        <v>881</v>
      </c>
      <c r="K113" s="25" t="s">
        <v>879</v>
      </c>
      <c r="L113" s="25">
        <v>4724.4000000000005</v>
      </c>
      <c r="M113" s="25">
        <v>3266.33</v>
      </c>
      <c r="N113" s="25">
        <v>0</v>
      </c>
      <c r="O113" s="5"/>
      <c r="P113" s="5"/>
      <c r="Q113" s="5"/>
      <c r="R113" s="5"/>
      <c r="S113" s="2">
        <v>608</v>
      </c>
      <c r="T113" s="5" t="s">
        <v>43</v>
      </c>
      <c r="U113" s="5" t="s">
        <v>3</v>
      </c>
      <c r="V113" s="9" t="s">
        <v>506</v>
      </c>
      <c r="W113" s="9" t="s">
        <v>355</v>
      </c>
      <c r="X113" s="5" t="s">
        <v>399</v>
      </c>
      <c r="Y113" s="5" t="s">
        <v>90</v>
      </c>
      <c r="Z113" s="13">
        <v>2612</v>
      </c>
      <c r="AA113" s="9" t="s">
        <v>351</v>
      </c>
    </row>
    <row r="114" spans="1:27" x14ac:dyDescent="0.2">
      <c r="A114" s="5"/>
      <c r="B114" s="5"/>
      <c r="C114" s="5"/>
      <c r="D114" s="5"/>
      <c r="E114" s="5"/>
      <c r="F114" s="5"/>
      <c r="G114" s="5"/>
      <c r="H114" s="25"/>
      <c r="I114" s="25"/>
      <c r="J114" s="25" t="s">
        <v>881</v>
      </c>
      <c r="K114" s="25" t="s">
        <v>879</v>
      </c>
      <c r="L114" s="25">
        <v>4024.34</v>
      </c>
      <c r="M114" s="25">
        <v>4024.33</v>
      </c>
      <c r="N114" s="25">
        <v>0</v>
      </c>
      <c r="O114" s="5"/>
      <c r="P114" s="5"/>
      <c r="Q114" s="5"/>
      <c r="R114" s="5"/>
      <c r="S114" s="2">
        <v>401</v>
      </c>
      <c r="T114" s="5" t="s">
        <v>33</v>
      </c>
      <c r="U114" s="5" t="s">
        <v>3</v>
      </c>
      <c r="V114" s="9" t="s">
        <v>507</v>
      </c>
      <c r="W114" s="9" t="s">
        <v>355</v>
      </c>
      <c r="X114" s="5" t="s">
        <v>369</v>
      </c>
      <c r="Y114" s="5" t="s">
        <v>65</v>
      </c>
      <c r="Z114" s="13">
        <v>2636</v>
      </c>
      <c r="AA114" s="9" t="s">
        <v>351</v>
      </c>
    </row>
    <row r="115" spans="1:27" x14ac:dyDescent="0.2">
      <c r="A115" s="5"/>
      <c r="B115" s="5"/>
      <c r="C115" s="5"/>
      <c r="D115" s="5"/>
      <c r="E115" s="5"/>
      <c r="F115" s="5"/>
      <c r="G115" s="5"/>
      <c r="H115" s="25"/>
      <c r="I115" s="25"/>
      <c r="J115" s="25" t="s">
        <v>881</v>
      </c>
      <c r="K115" s="25" t="s">
        <v>879</v>
      </c>
      <c r="L115" s="25">
        <v>9890.4499999999989</v>
      </c>
      <c r="M115" s="25">
        <v>3956.18</v>
      </c>
      <c r="N115" s="25">
        <v>0</v>
      </c>
      <c r="O115" s="5"/>
      <c r="P115" s="5"/>
      <c r="Q115" s="5"/>
      <c r="R115" s="5"/>
      <c r="S115" s="2">
        <v>4160</v>
      </c>
      <c r="T115" s="5" t="s">
        <v>106</v>
      </c>
      <c r="U115" s="5" t="s">
        <v>3</v>
      </c>
      <c r="V115" s="9" t="s">
        <v>507</v>
      </c>
      <c r="W115" s="9" t="s">
        <v>355</v>
      </c>
      <c r="X115" s="5" t="s">
        <v>369</v>
      </c>
      <c r="Y115" s="5" t="s">
        <v>78</v>
      </c>
      <c r="Z115" s="13">
        <v>2651</v>
      </c>
      <c r="AA115" s="9" t="s">
        <v>351</v>
      </c>
    </row>
    <row r="116" spans="1:27" x14ac:dyDescent="0.2">
      <c r="A116" s="5"/>
      <c r="B116" s="5"/>
      <c r="C116" s="5"/>
      <c r="D116" s="5"/>
      <c r="E116" s="5"/>
      <c r="F116" s="5"/>
      <c r="G116" s="5"/>
      <c r="H116" s="25"/>
      <c r="I116" s="25"/>
      <c r="J116" s="25" t="s">
        <v>881</v>
      </c>
      <c r="K116" s="25" t="s">
        <v>879</v>
      </c>
      <c r="L116" s="25">
        <v>9681.2900000000027</v>
      </c>
      <c r="M116" s="25">
        <v>3227.0699999999997</v>
      </c>
      <c r="N116" s="25">
        <v>0</v>
      </c>
      <c r="O116" s="5"/>
      <c r="P116" s="5"/>
      <c r="Q116" s="5"/>
      <c r="R116" s="5"/>
      <c r="S116" s="2">
        <v>1359</v>
      </c>
      <c r="T116" s="5" t="s">
        <v>13</v>
      </c>
      <c r="U116" s="5" t="s">
        <v>3</v>
      </c>
      <c r="V116" s="9" t="s">
        <v>507</v>
      </c>
      <c r="W116" s="9" t="s">
        <v>359</v>
      </c>
      <c r="X116" s="5" t="s">
        <v>406</v>
      </c>
      <c r="Y116" s="5" t="s">
        <v>14</v>
      </c>
      <c r="Z116" s="13">
        <v>2736</v>
      </c>
      <c r="AA116" s="9" t="s">
        <v>357</v>
      </c>
    </row>
    <row r="117" spans="1:27" x14ac:dyDescent="0.2">
      <c r="A117" s="5"/>
      <c r="B117" s="5"/>
      <c r="C117" s="5"/>
      <c r="D117" s="5"/>
      <c r="E117" s="5"/>
      <c r="F117" s="5"/>
      <c r="G117" s="5"/>
      <c r="H117" s="25"/>
      <c r="I117" s="25"/>
      <c r="J117" s="25" t="s">
        <v>881</v>
      </c>
      <c r="K117" s="25" t="s">
        <v>879</v>
      </c>
      <c r="L117" s="25">
        <v>2342.5999999999995</v>
      </c>
      <c r="M117" s="25">
        <v>2324.0699999999997</v>
      </c>
      <c r="N117" s="25">
        <v>0</v>
      </c>
      <c r="O117" s="5"/>
      <c r="P117" s="5"/>
      <c r="Q117" s="5"/>
      <c r="R117" s="5"/>
      <c r="S117" s="2">
        <v>1896</v>
      </c>
      <c r="T117" s="5" t="s">
        <v>27</v>
      </c>
      <c r="U117" s="5" t="s">
        <v>3</v>
      </c>
      <c r="V117" s="9" t="s">
        <v>507</v>
      </c>
      <c r="W117" s="9" t="s">
        <v>349</v>
      </c>
      <c r="X117" s="5" t="s">
        <v>369</v>
      </c>
      <c r="Y117" s="5" t="s">
        <v>65</v>
      </c>
      <c r="Z117" s="13">
        <v>2636</v>
      </c>
      <c r="AA117" s="9" t="s">
        <v>351</v>
      </c>
    </row>
    <row r="118" spans="1:27" x14ac:dyDescent="0.2">
      <c r="A118" s="5"/>
      <c r="B118" s="5"/>
      <c r="C118" s="5"/>
      <c r="D118" s="5"/>
      <c r="E118" s="5"/>
      <c r="F118" s="5"/>
      <c r="G118" s="5"/>
      <c r="H118" s="25"/>
      <c r="I118" s="25"/>
      <c r="J118" s="25" t="s">
        <v>881</v>
      </c>
      <c r="K118" s="25" t="s">
        <v>879</v>
      </c>
      <c r="L118" s="25">
        <v>3532.6500000000005</v>
      </c>
      <c r="M118" s="25">
        <v>2018.6799999999998</v>
      </c>
      <c r="N118" s="25">
        <v>0</v>
      </c>
      <c r="O118" s="5"/>
      <c r="P118" s="5"/>
      <c r="Q118" s="5"/>
      <c r="R118" s="5"/>
      <c r="S118" s="2">
        <v>3425</v>
      </c>
      <c r="T118" s="5" t="s">
        <v>27</v>
      </c>
      <c r="U118" s="5" t="s">
        <v>3</v>
      </c>
      <c r="V118" s="9" t="s">
        <v>507</v>
      </c>
      <c r="W118" s="9" t="s">
        <v>349</v>
      </c>
      <c r="X118" s="5" t="s">
        <v>369</v>
      </c>
      <c r="Y118" s="5" t="s">
        <v>65</v>
      </c>
      <c r="Z118" s="13">
        <v>2636</v>
      </c>
      <c r="AA118" s="9" t="s">
        <v>351</v>
      </c>
    </row>
    <row r="119" spans="1:27" x14ac:dyDescent="0.2">
      <c r="A119" s="5"/>
      <c r="B119" s="5"/>
      <c r="C119" s="5"/>
      <c r="D119" s="5"/>
      <c r="E119" s="5"/>
      <c r="F119" s="5"/>
      <c r="G119" s="5"/>
      <c r="H119" s="25"/>
      <c r="I119" s="25"/>
      <c r="J119" s="25" t="s">
        <v>881</v>
      </c>
      <c r="K119" s="25" t="s">
        <v>879</v>
      </c>
      <c r="L119" s="25">
        <v>6023.2099999999991</v>
      </c>
      <c r="M119" s="25">
        <v>2676.9700000000003</v>
      </c>
      <c r="N119" s="25">
        <v>0</v>
      </c>
      <c r="O119" s="5"/>
      <c r="P119" s="5"/>
      <c r="Q119" s="5"/>
      <c r="R119" s="5"/>
      <c r="S119" s="2">
        <v>271</v>
      </c>
      <c r="T119" s="5" t="s">
        <v>27</v>
      </c>
      <c r="U119" s="5" t="s">
        <v>3</v>
      </c>
      <c r="V119" s="9" t="s">
        <v>507</v>
      </c>
      <c r="W119" s="9" t="s">
        <v>349</v>
      </c>
      <c r="X119" s="5" t="s">
        <v>367</v>
      </c>
      <c r="Y119" s="5" t="s">
        <v>73</v>
      </c>
      <c r="Z119" s="13">
        <v>2634</v>
      </c>
      <c r="AA119" s="9" t="s">
        <v>351</v>
      </c>
    </row>
    <row r="120" spans="1:27" x14ac:dyDescent="0.2">
      <c r="A120" s="5"/>
      <c r="B120" s="5"/>
      <c r="C120" s="5"/>
      <c r="D120" s="5"/>
      <c r="E120" s="5"/>
      <c r="F120" s="5"/>
      <c r="G120" s="5"/>
      <c r="H120" s="25"/>
      <c r="I120" s="25"/>
      <c r="J120" s="25" t="s">
        <v>881</v>
      </c>
      <c r="K120" s="25" t="s">
        <v>879</v>
      </c>
      <c r="L120" s="25">
        <v>4760.8999999999996</v>
      </c>
      <c r="M120" s="25">
        <v>2866.84</v>
      </c>
      <c r="N120" s="25">
        <v>0</v>
      </c>
      <c r="O120" s="5"/>
      <c r="P120" s="5"/>
      <c r="Q120" s="5"/>
      <c r="R120" s="5"/>
      <c r="S120" s="2">
        <v>4863</v>
      </c>
      <c r="T120" s="5" t="s">
        <v>15</v>
      </c>
      <c r="U120" s="5" t="s">
        <v>3</v>
      </c>
      <c r="V120" s="9" t="s">
        <v>507</v>
      </c>
      <c r="W120" s="9" t="s">
        <v>355</v>
      </c>
      <c r="X120" s="5" t="s">
        <v>399</v>
      </c>
      <c r="Y120" s="5" t="s">
        <v>74</v>
      </c>
      <c r="Z120" s="13">
        <v>2750</v>
      </c>
      <c r="AA120" s="9" t="s">
        <v>351</v>
      </c>
    </row>
    <row r="121" spans="1:27" x14ac:dyDescent="0.2">
      <c r="A121" s="5"/>
      <c r="B121" s="5"/>
      <c r="C121" s="5"/>
      <c r="D121" s="5"/>
      <c r="E121" s="5"/>
      <c r="F121" s="5"/>
      <c r="G121" s="25"/>
      <c r="H121" s="25"/>
      <c r="I121" s="25"/>
      <c r="J121" s="28" t="s">
        <v>881</v>
      </c>
      <c r="K121" s="28" t="s">
        <v>879</v>
      </c>
      <c r="L121" s="25">
        <v>5836.18</v>
      </c>
      <c r="M121" s="25">
        <v>1167.2299999999998</v>
      </c>
      <c r="N121" s="25">
        <v>0</v>
      </c>
      <c r="O121" s="5"/>
      <c r="P121" s="5"/>
      <c r="Q121" s="5"/>
      <c r="R121" s="5"/>
      <c r="S121" s="2">
        <v>2727</v>
      </c>
      <c r="T121" s="5" t="s">
        <v>146</v>
      </c>
      <c r="U121" s="5" t="s">
        <v>3</v>
      </c>
      <c r="V121" s="9" t="s">
        <v>506</v>
      </c>
      <c r="W121" s="9" t="s">
        <v>355</v>
      </c>
      <c r="X121" s="5" t="s">
        <v>369</v>
      </c>
      <c r="Y121" s="5" t="s">
        <v>83</v>
      </c>
      <c r="Z121" s="13">
        <v>2618</v>
      </c>
      <c r="AA121" s="9" t="s">
        <v>357</v>
      </c>
    </row>
    <row r="122" spans="1:27" x14ac:dyDescent="0.2">
      <c r="A122" s="5"/>
      <c r="B122" s="5"/>
      <c r="C122" s="5"/>
      <c r="D122" s="5"/>
      <c r="E122" s="5"/>
      <c r="F122" s="5"/>
      <c r="G122" s="25"/>
      <c r="H122" s="25"/>
      <c r="I122" s="25"/>
      <c r="J122" s="28" t="s">
        <v>881</v>
      </c>
      <c r="K122" s="28" t="s">
        <v>879</v>
      </c>
      <c r="L122" s="25">
        <v>2501.7199999999998</v>
      </c>
      <c r="M122" s="25">
        <v>909.72</v>
      </c>
      <c r="N122" s="25">
        <v>0</v>
      </c>
      <c r="O122" s="5"/>
      <c r="P122" s="5"/>
      <c r="Q122" s="5"/>
      <c r="R122" s="5"/>
      <c r="S122" s="2">
        <v>3149</v>
      </c>
      <c r="T122" s="5" t="s">
        <v>34</v>
      </c>
      <c r="U122" s="5" t="s">
        <v>3</v>
      </c>
      <c r="V122" s="9" t="s">
        <v>507</v>
      </c>
      <c r="W122" s="9" t="s">
        <v>355</v>
      </c>
      <c r="X122" s="5" t="s">
        <v>428</v>
      </c>
      <c r="Y122" s="5" t="s">
        <v>66</v>
      </c>
      <c r="Z122" s="13">
        <v>2734</v>
      </c>
      <c r="AA122" s="9" t="s">
        <v>351</v>
      </c>
    </row>
    <row r="123" spans="1:27" x14ac:dyDescent="0.2">
      <c r="A123" s="5"/>
      <c r="B123" s="5"/>
      <c r="C123" s="5"/>
      <c r="D123" s="5"/>
      <c r="E123" s="5"/>
      <c r="F123" s="5"/>
      <c r="G123" s="5"/>
      <c r="H123" s="25"/>
      <c r="I123" s="25"/>
      <c r="J123" s="25" t="s">
        <v>881</v>
      </c>
      <c r="K123" s="25" t="s">
        <v>879</v>
      </c>
      <c r="L123" s="25">
        <v>5425.829999999999</v>
      </c>
      <c r="M123" s="25">
        <v>3617.1399999999985</v>
      </c>
      <c r="N123" s="25">
        <v>0</v>
      </c>
      <c r="O123" s="5"/>
      <c r="P123" s="5"/>
      <c r="Q123" s="5"/>
      <c r="R123" s="5"/>
      <c r="S123" s="2">
        <v>3291</v>
      </c>
      <c r="T123" s="5" t="s">
        <v>434</v>
      </c>
      <c r="U123" s="5" t="s">
        <v>6</v>
      </c>
      <c r="V123" s="9" t="s">
        <v>808</v>
      </c>
      <c r="W123" s="9" t="s">
        <v>359</v>
      </c>
      <c r="X123" s="5" t="s">
        <v>406</v>
      </c>
      <c r="Y123" s="5" t="s">
        <v>52</v>
      </c>
      <c r="Z123" s="13">
        <v>1408</v>
      </c>
      <c r="AA123" s="9" t="s">
        <v>357</v>
      </c>
    </row>
    <row r="124" spans="1:27" x14ac:dyDescent="0.2">
      <c r="A124" s="5"/>
      <c r="B124" s="5"/>
      <c r="C124" s="5"/>
      <c r="D124" s="5"/>
      <c r="E124" s="5"/>
      <c r="F124" s="5"/>
      <c r="G124" s="5"/>
      <c r="H124" s="25"/>
      <c r="I124" s="25"/>
      <c r="J124" s="25" t="s">
        <v>881</v>
      </c>
      <c r="K124" s="25" t="s">
        <v>879</v>
      </c>
      <c r="L124" s="25">
        <v>14952.359999999997</v>
      </c>
      <c r="M124" s="25">
        <v>3322.7400000000002</v>
      </c>
      <c r="N124" s="25">
        <v>0</v>
      </c>
      <c r="O124" s="5"/>
      <c r="P124" s="5"/>
      <c r="Q124" s="5"/>
      <c r="R124" s="5"/>
      <c r="S124" s="2">
        <v>2298</v>
      </c>
      <c r="T124" s="5" t="s">
        <v>28</v>
      </c>
      <c r="U124" s="5" t="s">
        <v>3</v>
      </c>
      <c r="V124" s="9" t="s">
        <v>507</v>
      </c>
      <c r="W124" s="9" t="s">
        <v>355</v>
      </c>
      <c r="X124" s="5" t="s">
        <v>406</v>
      </c>
      <c r="Y124" s="5" t="s">
        <v>14</v>
      </c>
      <c r="Z124" s="13">
        <v>2736</v>
      </c>
      <c r="AA124" s="9" t="s">
        <v>351</v>
      </c>
    </row>
    <row r="125" spans="1:27" x14ac:dyDescent="0.2">
      <c r="A125" s="5"/>
      <c r="B125" s="5"/>
      <c r="C125" s="5"/>
      <c r="D125" s="5"/>
      <c r="E125" s="5"/>
      <c r="F125" s="5"/>
      <c r="G125" s="5"/>
      <c r="H125" s="25"/>
      <c r="I125" s="25"/>
      <c r="J125" s="25" t="s">
        <v>881</v>
      </c>
      <c r="K125" s="25" t="s">
        <v>879</v>
      </c>
      <c r="L125" s="25">
        <v>2805.9899999999993</v>
      </c>
      <c r="M125" s="25">
        <v>2805.9899999999993</v>
      </c>
      <c r="N125" s="25">
        <v>0</v>
      </c>
      <c r="O125" s="5"/>
      <c r="P125" s="5"/>
      <c r="Q125" s="5"/>
      <c r="R125" s="5"/>
      <c r="S125" s="2">
        <v>338</v>
      </c>
      <c r="T125" s="5" t="s">
        <v>15</v>
      </c>
      <c r="U125" s="5" t="s">
        <v>3</v>
      </c>
      <c r="V125" s="9" t="s">
        <v>507</v>
      </c>
      <c r="W125" s="9" t="s">
        <v>355</v>
      </c>
      <c r="X125" s="5" t="s">
        <v>396</v>
      </c>
      <c r="Y125" s="5" t="s">
        <v>78</v>
      </c>
      <c r="Z125" s="13">
        <v>2651</v>
      </c>
      <c r="AA125" s="9" t="s">
        <v>351</v>
      </c>
    </row>
    <row r="126" spans="1:27" x14ac:dyDescent="0.2">
      <c r="A126" s="5"/>
      <c r="B126" s="5"/>
      <c r="C126" s="5"/>
      <c r="D126" s="5"/>
      <c r="E126" s="5"/>
      <c r="F126" s="5"/>
      <c r="G126" s="5"/>
      <c r="H126" s="25"/>
      <c r="I126" s="25"/>
      <c r="J126" s="25" t="s">
        <v>881</v>
      </c>
      <c r="K126" s="25" t="s">
        <v>879</v>
      </c>
      <c r="L126" s="25">
        <v>23981.290000000012</v>
      </c>
      <c r="M126" s="25">
        <v>5067.6900000000005</v>
      </c>
      <c r="N126" s="25">
        <v>0</v>
      </c>
      <c r="O126" s="5"/>
      <c r="P126" s="5"/>
      <c r="Q126" s="5"/>
      <c r="R126" s="5"/>
      <c r="S126" s="2">
        <v>3259</v>
      </c>
      <c r="T126" s="5" t="s">
        <v>62</v>
      </c>
      <c r="U126" s="5" t="s">
        <v>3</v>
      </c>
      <c r="V126" s="9" t="s">
        <v>507</v>
      </c>
      <c r="W126" s="9" t="s">
        <v>370</v>
      </c>
      <c r="X126" s="5" t="s">
        <v>369</v>
      </c>
      <c r="Y126" s="5" t="s">
        <v>78</v>
      </c>
      <c r="Z126" s="13">
        <v>2651</v>
      </c>
      <c r="AA126" s="9" t="s">
        <v>357</v>
      </c>
    </row>
    <row r="127" spans="1:27" x14ac:dyDescent="0.2">
      <c r="A127" s="5"/>
      <c r="B127" s="5"/>
      <c r="C127" s="5"/>
      <c r="D127" s="5"/>
      <c r="E127" s="5"/>
      <c r="F127" s="5"/>
      <c r="G127" s="5"/>
      <c r="H127" s="25"/>
      <c r="I127" s="25"/>
      <c r="J127" s="25" t="s">
        <v>881</v>
      </c>
      <c r="K127" s="25" t="s">
        <v>879</v>
      </c>
      <c r="L127" s="25">
        <v>5271.89</v>
      </c>
      <c r="M127" s="25">
        <v>2108.7599999999993</v>
      </c>
      <c r="N127" s="25">
        <v>0</v>
      </c>
      <c r="O127" s="5"/>
      <c r="P127" s="5"/>
      <c r="Q127" s="5"/>
      <c r="R127" s="5"/>
      <c r="S127" s="2">
        <v>3027</v>
      </c>
      <c r="T127" s="5" t="s">
        <v>22</v>
      </c>
      <c r="U127" s="5" t="s">
        <v>3</v>
      </c>
      <c r="V127" s="9" t="s">
        <v>507</v>
      </c>
      <c r="W127" s="9" t="s">
        <v>353</v>
      </c>
      <c r="X127" s="5" t="s">
        <v>406</v>
      </c>
      <c r="Y127" s="5" t="s">
        <v>14</v>
      </c>
      <c r="Z127" s="13">
        <v>2736</v>
      </c>
      <c r="AA127" s="9" t="s">
        <v>351</v>
      </c>
    </row>
    <row r="128" spans="1:27" x14ac:dyDescent="0.2">
      <c r="A128" s="5"/>
      <c r="B128" s="5"/>
      <c r="C128" s="5"/>
      <c r="D128" s="5"/>
      <c r="E128" s="5"/>
      <c r="F128" s="5"/>
      <c r="G128" s="5"/>
      <c r="H128" s="25"/>
      <c r="I128" s="25"/>
      <c r="J128" s="25" t="s">
        <v>881</v>
      </c>
      <c r="K128" s="25" t="s">
        <v>879</v>
      </c>
      <c r="L128" s="25">
        <v>2803.28</v>
      </c>
      <c r="M128" s="25">
        <v>2803.27</v>
      </c>
      <c r="N128" s="25">
        <v>0</v>
      </c>
      <c r="O128" s="5"/>
      <c r="P128" s="5"/>
      <c r="Q128" s="5"/>
      <c r="R128" s="5"/>
      <c r="S128" s="2">
        <v>1412</v>
      </c>
      <c r="T128" s="5" t="s">
        <v>188</v>
      </c>
      <c r="U128" s="5" t="s">
        <v>3</v>
      </c>
      <c r="V128" s="9" t="s">
        <v>507</v>
      </c>
      <c r="W128" s="9" t="s">
        <v>349</v>
      </c>
      <c r="X128" s="5" t="s">
        <v>429</v>
      </c>
      <c r="Y128" s="5" t="s">
        <v>120</v>
      </c>
      <c r="Z128" s="13">
        <v>2609</v>
      </c>
      <c r="AA128" s="9" t="s">
        <v>351</v>
      </c>
    </row>
    <row r="129" spans="1:27" x14ac:dyDescent="0.2">
      <c r="A129" s="5"/>
      <c r="B129" s="5"/>
      <c r="C129" s="5"/>
      <c r="D129" s="5"/>
      <c r="E129" s="5"/>
      <c r="F129" s="5"/>
      <c r="G129" s="5"/>
      <c r="H129" s="25"/>
      <c r="I129" s="25"/>
      <c r="J129" s="25" t="s">
        <v>881</v>
      </c>
      <c r="K129" s="25" t="s">
        <v>879</v>
      </c>
      <c r="L129" s="25">
        <v>2777.8599999999997</v>
      </c>
      <c r="M129" s="25">
        <v>2777.8399999999997</v>
      </c>
      <c r="N129" s="25">
        <v>0</v>
      </c>
      <c r="O129" s="5"/>
      <c r="P129" s="5"/>
      <c r="Q129" s="5"/>
      <c r="R129" s="5"/>
      <c r="S129" s="2">
        <v>2458</v>
      </c>
      <c r="T129" s="5" t="s">
        <v>27</v>
      </c>
      <c r="U129" s="5" t="s">
        <v>3</v>
      </c>
      <c r="V129" s="9" t="s">
        <v>507</v>
      </c>
      <c r="W129" s="9" t="s">
        <v>349</v>
      </c>
      <c r="X129" s="5" t="s">
        <v>390</v>
      </c>
      <c r="Y129" s="5" t="s">
        <v>42</v>
      </c>
      <c r="Z129" s="13">
        <v>2637</v>
      </c>
      <c r="AA129" s="9" t="s">
        <v>351</v>
      </c>
    </row>
    <row r="130" spans="1:27" x14ac:dyDescent="0.2">
      <c r="A130" s="5"/>
      <c r="B130" s="5"/>
      <c r="C130" s="5"/>
      <c r="D130" s="5"/>
      <c r="E130" s="5"/>
      <c r="F130" s="5"/>
      <c r="G130" s="25"/>
      <c r="H130" s="25"/>
      <c r="I130" s="25"/>
      <c r="J130" s="28" t="s">
        <v>881</v>
      </c>
      <c r="K130" s="28" t="s">
        <v>879</v>
      </c>
      <c r="L130" s="25">
        <v>1141.8599999999999</v>
      </c>
      <c r="M130" s="25">
        <v>1141.8599999999999</v>
      </c>
      <c r="N130" s="25">
        <v>0</v>
      </c>
      <c r="O130" s="5"/>
      <c r="P130" s="5"/>
      <c r="Q130" s="5"/>
      <c r="R130" s="5"/>
      <c r="S130" s="2">
        <v>2079</v>
      </c>
      <c r="T130" s="5" t="s">
        <v>1</v>
      </c>
      <c r="U130" s="5" t="s">
        <v>3</v>
      </c>
      <c r="V130" s="9" t="s">
        <v>507</v>
      </c>
      <c r="W130" s="9" t="s">
        <v>355</v>
      </c>
      <c r="X130" s="5" t="s">
        <v>403</v>
      </c>
      <c r="Y130" s="5" t="s">
        <v>31</v>
      </c>
      <c r="Z130" s="13">
        <v>2737</v>
      </c>
      <c r="AA130" s="9" t="s">
        <v>351</v>
      </c>
    </row>
    <row r="131" spans="1:27" x14ac:dyDescent="0.2">
      <c r="A131" s="5"/>
      <c r="B131" s="5"/>
      <c r="C131" s="5"/>
      <c r="D131" s="5"/>
      <c r="E131" s="5"/>
      <c r="F131" s="5"/>
      <c r="G131" s="5"/>
      <c r="H131" s="25"/>
      <c r="I131" s="25"/>
      <c r="J131" s="25" t="s">
        <v>881</v>
      </c>
      <c r="K131" s="25" t="s">
        <v>879</v>
      </c>
      <c r="L131" s="25">
        <v>9419.23</v>
      </c>
      <c r="M131" s="25">
        <v>2216.2900000000004</v>
      </c>
      <c r="N131" s="25">
        <v>0</v>
      </c>
      <c r="O131" s="5"/>
      <c r="P131" s="5"/>
      <c r="Q131" s="5"/>
      <c r="R131" s="5"/>
      <c r="S131" s="2">
        <v>1563</v>
      </c>
      <c r="T131" s="5" t="s">
        <v>27</v>
      </c>
      <c r="U131" s="5" t="s">
        <v>3</v>
      </c>
      <c r="V131" s="9" t="s">
        <v>507</v>
      </c>
      <c r="W131" s="9" t="s">
        <v>349</v>
      </c>
      <c r="X131" s="5" t="s">
        <v>403</v>
      </c>
      <c r="Y131" s="5" t="s">
        <v>31</v>
      </c>
      <c r="Z131" s="13">
        <v>2737</v>
      </c>
      <c r="AA131" s="9" t="s">
        <v>351</v>
      </c>
    </row>
    <row r="132" spans="1:27" x14ac:dyDescent="0.2">
      <c r="A132" s="5"/>
      <c r="B132" s="5"/>
      <c r="C132" s="5"/>
      <c r="D132" s="5"/>
      <c r="E132" s="5"/>
      <c r="F132" s="5"/>
      <c r="G132" s="5"/>
      <c r="H132" s="25"/>
      <c r="I132" s="25"/>
      <c r="J132" s="25" t="s">
        <v>881</v>
      </c>
      <c r="K132" s="25" t="s">
        <v>879</v>
      </c>
      <c r="L132" s="25">
        <v>4495.88</v>
      </c>
      <c r="M132" s="25">
        <v>2247.9299999999998</v>
      </c>
      <c r="N132" s="25">
        <v>0</v>
      </c>
      <c r="O132" s="5"/>
      <c r="P132" s="5"/>
      <c r="Q132" s="5"/>
      <c r="R132" s="5"/>
      <c r="S132" s="2">
        <v>1215</v>
      </c>
      <c r="T132" s="5" t="s">
        <v>28</v>
      </c>
      <c r="U132" s="5" t="s">
        <v>3</v>
      </c>
      <c r="V132" s="9" t="s">
        <v>507</v>
      </c>
      <c r="W132" s="9" t="s">
        <v>355</v>
      </c>
      <c r="X132" s="5" t="s">
        <v>399</v>
      </c>
      <c r="Y132" s="5" t="s">
        <v>66</v>
      </c>
      <c r="Z132" s="13">
        <v>2734</v>
      </c>
      <c r="AA132" s="9" t="s">
        <v>351</v>
      </c>
    </row>
    <row r="133" spans="1:27" x14ac:dyDescent="0.2">
      <c r="A133" s="5"/>
      <c r="B133" s="5"/>
      <c r="C133" s="5"/>
      <c r="D133" s="5"/>
      <c r="E133" s="5"/>
      <c r="F133" s="5"/>
      <c r="G133" s="5"/>
      <c r="H133" s="25"/>
      <c r="I133" s="25"/>
      <c r="J133" s="25" t="s">
        <v>881</v>
      </c>
      <c r="K133" s="25" t="s">
        <v>879</v>
      </c>
      <c r="L133" s="25">
        <v>8361.51</v>
      </c>
      <c r="M133" s="25">
        <v>3344.5899999999992</v>
      </c>
      <c r="N133" s="25">
        <v>0</v>
      </c>
      <c r="O133" s="5"/>
      <c r="P133" s="5"/>
      <c r="Q133" s="5"/>
      <c r="R133" s="5"/>
      <c r="S133" s="2">
        <v>474</v>
      </c>
      <c r="T133" s="5" t="s">
        <v>1</v>
      </c>
      <c r="U133" s="5" t="s">
        <v>3</v>
      </c>
      <c r="V133" s="9" t="s">
        <v>507</v>
      </c>
      <c r="W133" s="9" t="s">
        <v>355</v>
      </c>
      <c r="X133" s="5" t="s">
        <v>381</v>
      </c>
      <c r="Y133" s="5" t="s">
        <v>103</v>
      </c>
      <c r="Z133" s="13">
        <v>2638</v>
      </c>
      <c r="AA133" s="9" t="s">
        <v>351</v>
      </c>
    </row>
    <row r="134" spans="1:27" x14ac:dyDescent="0.2">
      <c r="A134" s="5"/>
      <c r="B134" s="5"/>
      <c r="C134" s="5"/>
      <c r="D134" s="5"/>
      <c r="E134" s="5"/>
      <c r="F134" s="5"/>
      <c r="G134" s="5"/>
      <c r="H134" s="25"/>
      <c r="I134" s="25"/>
      <c r="J134" s="25" t="s">
        <v>881</v>
      </c>
      <c r="K134" s="25" t="s">
        <v>879</v>
      </c>
      <c r="L134" s="25">
        <v>2943.62</v>
      </c>
      <c r="M134" s="25">
        <v>2943.6</v>
      </c>
      <c r="N134" s="25">
        <v>0</v>
      </c>
      <c r="O134" s="5"/>
      <c r="P134" s="5"/>
      <c r="Q134" s="5"/>
      <c r="R134" s="5"/>
      <c r="S134" s="2">
        <v>2032</v>
      </c>
      <c r="T134" s="5" t="s">
        <v>20</v>
      </c>
      <c r="U134" s="5" t="s">
        <v>3</v>
      </c>
      <c r="V134" s="9" t="s">
        <v>506</v>
      </c>
      <c r="W134" s="9" t="s">
        <v>355</v>
      </c>
      <c r="X134" s="5" t="s">
        <v>369</v>
      </c>
      <c r="Y134" s="5" t="s">
        <v>21</v>
      </c>
      <c r="Z134" s="13">
        <v>3302</v>
      </c>
      <c r="AA134" s="9" t="s">
        <v>351</v>
      </c>
    </row>
    <row r="135" spans="1:27" x14ac:dyDescent="0.2">
      <c r="A135" s="5"/>
      <c r="B135" s="5"/>
      <c r="C135" s="5"/>
      <c r="D135" s="5"/>
      <c r="E135" s="5"/>
      <c r="F135" s="5"/>
      <c r="G135" s="5"/>
      <c r="H135" s="25"/>
      <c r="I135" s="25"/>
      <c r="J135" s="25" t="s">
        <v>881</v>
      </c>
      <c r="K135" s="25" t="s">
        <v>879</v>
      </c>
      <c r="L135" s="25">
        <v>24000</v>
      </c>
      <c r="M135" s="25">
        <v>8969.4900000000016</v>
      </c>
      <c r="N135" s="25">
        <v>0</v>
      </c>
      <c r="O135" s="5"/>
      <c r="P135" s="5"/>
      <c r="Q135" s="5"/>
      <c r="R135" s="5"/>
      <c r="S135" s="2">
        <v>4073</v>
      </c>
      <c r="T135" s="5" t="s">
        <v>128</v>
      </c>
      <c r="U135" s="5" t="s">
        <v>6</v>
      </c>
      <c r="V135" s="9" t="s">
        <v>808</v>
      </c>
      <c r="W135" s="9" t="s">
        <v>420</v>
      </c>
      <c r="X135" s="5" t="s">
        <v>360</v>
      </c>
      <c r="Y135" s="5" t="s">
        <v>129</v>
      </c>
      <c r="Z135" s="13">
        <v>1154</v>
      </c>
      <c r="AA135" s="9" t="s">
        <v>357</v>
      </c>
    </row>
    <row r="136" spans="1:27" x14ac:dyDescent="0.2">
      <c r="A136" s="5"/>
      <c r="B136" s="5"/>
      <c r="C136" s="5"/>
      <c r="D136" s="5"/>
      <c r="E136" s="5"/>
      <c r="F136" s="5"/>
      <c r="G136" s="5"/>
      <c r="H136" s="25"/>
      <c r="I136" s="25"/>
      <c r="J136" s="25" t="s">
        <v>881</v>
      </c>
      <c r="K136" s="25" t="s">
        <v>879</v>
      </c>
      <c r="L136" s="25">
        <v>9108.64</v>
      </c>
      <c r="M136" s="25">
        <v>4170.29</v>
      </c>
      <c r="N136" s="25">
        <v>0</v>
      </c>
      <c r="O136" s="5"/>
      <c r="P136" s="5"/>
      <c r="Q136" s="5"/>
      <c r="R136" s="5"/>
      <c r="S136" s="2">
        <v>3006</v>
      </c>
      <c r="T136" s="5" t="s">
        <v>60</v>
      </c>
      <c r="U136" s="5" t="s">
        <v>3</v>
      </c>
      <c r="V136" s="9" t="s">
        <v>507</v>
      </c>
      <c r="W136" s="9" t="s">
        <v>355</v>
      </c>
      <c r="X136" s="5" t="s">
        <v>369</v>
      </c>
      <c r="Y136" s="5" t="s">
        <v>78</v>
      </c>
      <c r="Z136" s="13">
        <v>2651</v>
      </c>
      <c r="AA136" s="9" t="s">
        <v>351</v>
      </c>
    </row>
    <row r="137" spans="1:27" x14ac:dyDescent="0.2">
      <c r="A137" s="5"/>
      <c r="B137" s="5"/>
      <c r="C137" s="5"/>
      <c r="D137" s="5"/>
      <c r="E137" s="5"/>
      <c r="F137" s="5"/>
      <c r="G137" s="5"/>
      <c r="H137" s="25"/>
      <c r="I137" s="25"/>
      <c r="J137" s="25" t="s">
        <v>881</v>
      </c>
      <c r="K137" s="25" t="s">
        <v>879</v>
      </c>
      <c r="L137" s="25">
        <v>9738.1899999999951</v>
      </c>
      <c r="M137" s="25">
        <v>3514.7099999999996</v>
      </c>
      <c r="N137" s="25">
        <v>0</v>
      </c>
      <c r="O137" s="5"/>
      <c r="P137" s="5"/>
      <c r="Q137" s="5"/>
      <c r="R137" s="5"/>
      <c r="S137" s="2">
        <v>2506</v>
      </c>
      <c r="T137" s="5" t="s">
        <v>64</v>
      </c>
      <c r="U137" s="5" t="s">
        <v>3</v>
      </c>
      <c r="V137" s="9" t="s">
        <v>506</v>
      </c>
      <c r="W137" s="9" t="s">
        <v>359</v>
      </c>
      <c r="X137" s="5" t="s">
        <v>369</v>
      </c>
      <c r="Y137" s="5" t="s">
        <v>174</v>
      </c>
      <c r="Z137" s="13">
        <v>3305</v>
      </c>
      <c r="AA137" s="9" t="s">
        <v>357</v>
      </c>
    </row>
    <row r="138" spans="1:27" x14ac:dyDescent="0.2">
      <c r="A138" s="5"/>
      <c r="B138" s="5"/>
      <c r="C138" s="5"/>
      <c r="D138" s="5"/>
      <c r="E138" s="5"/>
      <c r="F138" s="5"/>
      <c r="G138" s="5"/>
      <c r="H138" s="25"/>
      <c r="I138" s="25"/>
      <c r="J138" s="25" t="s">
        <v>881</v>
      </c>
      <c r="K138" s="25" t="s">
        <v>879</v>
      </c>
      <c r="L138" s="25">
        <v>7477.340000000002</v>
      </c>
      <c r="M138" s="25">
        <v>3738.7200000000007</v>
      </c>
      <c r="N138" s="25">
        <v>0</v>
      </c>
      <c r="O138" s="5"/>
      <c r="P138" s="5"/>
      <c r="Q138" s="5"/>
      <c r="R138" s="5"/>
      <c r="S138" s="2">
        <v>2744</v>
      </c>
      <c r="T138" s="5" t="s">
        <v>13</v>
      </c>
      <c r="U138" s="5" t="s">
        <v>3</v>
      </c>
      <c r="V138" s="9" t="s">
        <v>507</v>
      </c>
      <c r="W138" s="9" t="s">
        <v>359</v>
      </c>
      <c r="X138" s="5" t="s">
        <v>390</v>
      </c>
      <c r="Y138" s="5" t="s">
        <v>42</v>
      </c>
      <c r="Z138" s="13">
        <v>2637</v>
      </c>
      <c r="AA138" s="9" t="s">
        <v>357</v>
      </c>
    </row>
    <row r="139" spans="1:27" x14ac:dyDescent="0.2">
      <c r="A139" s="5"/>
      <c r="B139" s="5"/>
      <c r="C139" s="5"/>
      <c r="D139" s="5"/>
      <c r="E139" s="5"/>
      <c r="F139" s="5"/>
      <c r="G139" s="5"/>
      <c r="H139" s="25"/>
      <c r="I139" s="25"/>
      <c r="J139" s="25" t="s">
        <v>881</v>
      </c>
      <c r="K139" s="25" t="s">
        <v>879</v>
      </c>
      <c r="L139" s="25">
        <v>17999.999999999996</v>
      </c>
      <c r="M139" s="25">
        <v>2704.5199999999995</v>
      </c>
      <c r="N139" s="25">
        <v>0</v>
      </c>
      <c r="O139" s="5"/>
      <c r="P139" s="5"/>
      <c r="Q139" s="5"/>
      <c r="R139" s="5"/>
      <c r="S139" s="2">
        <v>4079</v>
      </c>
      <c r="T139" s="5" t="s">
        <v>15</v>
      </c>
      <c r="U139" s="5" t="s">
        <v>3</v>
      </c>
      <c r="V139" s="9" t="s">
        <v>507</v>
      </c>
      <c r="W139" s="9" t="s">
        <v>355</v>
      </c>
      <c r="X139" s="5" t="s">
        <v>403</v>
      </c>
      <c r="Y139" s="5" t="s">
        <v>74</v>
      </c>
      <c r="Z139" s="13">
        <v>2750</v>
      </c>
      <c r="AA139" s="9" t="s">
        <v>351</v>
      </c>
    </row>
    <row r="140" spans="1:27" x14ac:dyDescent="0.2">
      <c r="A140" s="5"/>
      <c r="B140" s="5"/>
      <c r="C140" s="5"/>
      <c r="D140" s="5"/>
      <c r="E140" s="5"/>
      <c r="F140" s="5"/>
      <c r="G140" s="25"/>
      <c r="H140" s="25"/>
      <c r="I140" s="25"/>
      <c r="J140" s="28" t="s">
        <v>881</v>
      </c>
      <c r="K140" s="28" t="s">
        <v>879</v>
      </c>
      <c r="L140" s="25">
        <v>2262</v>
      </c>
      <c r="M140" s="25">
        <v>754</v>
      </c>
      <c r="N140" s="25">
        <v>0</v>
      </c>
      <c r="O140" s="5"/>
      <c r="P140" s="5"/>
      <c r="Q140" s="5"/>
      <c r="R140" s="5"/>
      <c r="S140" s="2">
        <v>3417</v>
      </c>
      <c r="T140" s="5" t="s">
        <v>27</v>
      </c>
      <c r="U140" s="5" t="s">
        <v>3</v>
      </c>
      <c r="V140" s="9" t="s">
        <v>507</v>
      </c>
      <c r="W140" s="9" t="s">
        <v>349</v>
      </c>
      <c r="X140" s="5" t="s">
        <v>399</v>
      </c>
      <c r="Y140" s="5" t="s">
        <v>66</v>
      </c>
      <c r="Z140" s="13">
        <v>2734</v>
      </c>
      <c r="AA140" s="9" t="s">
        <v>351</v>
      </c>
    </row>
    <row r="141" spans="1:27" x14ac:dyDescent="0.2">
      <c r="A141" s="5"/>
      <c r="B141" s="5"/>
      <c r="C141" s="5"/>
      <c r="D141" s="5"/>
      <c r="E141" s="5"/>
      <c r="F141" s="5"/>
      <c r="G141" s="5"/>
      <c r="H141" s="25"/>
      <c r="I141" s="25"/>
      <c r="J141" s="25" t="s">
        <v>881</v>
      </c>
      <c r="K141" s="25" t="s">
        <v>879</v>
      </c>
      <c r="L141" s="25">
        <v>2439.3800000000006</v>
      </c>
      <c r="M141" s="25">
        <v>1626.2699999999995</v>
      </c>
      <c r="N141" s="25">
        <v>0</v>
      </c>
      <c r="O141" s="5"/>
      <c r="P141" s="5"/>
      <c r="Q141" s="5"/>
      <c r="R141" s="5"/>
      <c r="S141" s="2">
        <v>2091</v>
      </c>
      <c r="T141" s="5" t="s">
        <v>22</v>
      </c>
      <c r="U141" s="5" t="s">
        <v>3</v>
      </c>
      <c r="V141" s="9" t="s">
        <v>507</v>
      </c>
      <c r="W141" s="9" t="s">
        <v>353</v>
      </c>
      <c r="X141" s="5" t="s">
        <v>369</v>
      </c>
      <c r="Y141" s="5" t="s">
        <v>65</v>
      </c>
      <c r="Z141" s="13">
        <v>2636</v>
      </c>
      <c r="AA141" s="9" t="s">
        <v>351</v>
      </c>
    </row>
    <row r="142" spans="1:27" x14ac:dyDescent="0.2">
      <c r="A142" s="5"/>
      <c r="B142" s="5"/>
      <c r="C142" s="5"/>
      <c r="D142" s="5"/>
      <c r="E142" s="5"/>
      <c r="F142" s="5"/>
      <c r="G142" s="5"/>
      <c r="H142" s="25"/>
      <c r="I142" s="25"/>
      <c r="J142" s="25" t="s">
        <v>881</v>
      </c>
      <c r="K142" s="25" t="s">
        <v>879</v>
      </c>
      <c r="L142" s="25">
        <v>3573.3799999999992</v>
      </c>
      <c r="M142" s="25">
        <v>3573.3799999999992</v>
      </c>
      <c r="N142" s="25">
        <v>0</v>
      </c>
      <c r="O142" s="5"/>
      <c r="P142" s="5"/>
      <c r="Q142" s="5"/>
      <c r="R142" s="5"/>
      <c r="S142" s="2">
        <v>4778</v>
      </c>
      <c r="T142" s="5" t="s">
        <v>60</v>
      </c>
      <c r="U142" s="5" t="s">
        <v>3</v>
      </c>
      <c r="V142" s="9" t="s">
        <v>507</v>
      </c>
      <c r="W142" s="9" t="s">
        <v>355</v>
      </c>
      <c r="X142" s="5" t="s">
        <v>367</v>
      </c>
      <c r="Y142" s="5" t="s">
        <v>78</v>
      </c>
      <c r="Z142" s="13">
        <v>2651</v>
      </c>
      <c r="AA142" s="9" t="s">
        <v>351</v>
      </c>
    </row>
    <row r="143" spans="1:27" x14ac:dyDescent="0.2">
      <c r="A143" s="5"/>
      <c r="B143" s="5"/>
      <c r="C143" s="5"/>
      <c r="D143" s="5"/>
      <c r="E143" s="5"/>
      <c r="F143" s="5"/>
      <c r="G143" s="5"/>
      <c r="H143" s="25"/>
      <c r="I143" s="25"/>
      <c r="J143" s="25" t="s">
        <v>881</v>
      </c>
      <c r="K143" s="25" t="s">
        <v>879</v>
      </c>
      <c r="L143" s="25">
        <v>5591.2</v>
      </c>
      <c r="M143" s="25">
        <v>2795.5799999999995</v>
      </c>
      <c r="N143" s="25">
        <v>0</v>
      </c>
      <c r="O143" s="5"/>
      <c r="P143" s="5"/>
      <c r="Q143" s="5"/>
      <c r="R143" s="5"/>
      <c r="S143" s="2">
        <v>1251</v>
      </c>
      <c r="T143" s="5" t="s">
        <v>19</v>
      </c>
      <c r="U143" s="5" t="s">
        <v>3</v>
      </c>
      <c r="V143" s="9" t="s">
        <v>507</v>
      </c>
      <c r="W143" s="9" t="s">
        <v>349</v>
      </c>
      <c r="X143" s="5" t="s">
        <v>399</v>
      </c>
      <c r="Y143" s="5" t="s">
        <v>74</v>
      </c>
      <c r="Z143" s="13">
        <v>2750</v>
      </c>
      <c r="AA143" s="9" t="s">
        <v>351</v>
      </c>
    </row>
    <row r="144" spans="1:27" x14ac:dyDescent="0.2">
      <c r="A144" s="5"/>
      <c r="B144" s="5"/>
      <c r="C144" s="5"/>
      <c r="D144" s="5"/>
      <c r="E144" s="5"/>
      <c r="F144" s="5"/>
      <c r="G144" s="5"/>
      <c r="H144" s="25"/>
      <c r="I144" s="25"/>
      <c r="J144" s="25" t="s">
        <v>881</v>
      </c>
      <c r="K144" s="25" t="s">
        <v>879</v>
      </c>
      <c r="L144" s="25">
        <v>9204.32</v>
      </c>
      <c r="M144" s="25">
        <v>4603.0800000000008</v>
      </c>
      <c r="N144" s="25">
        <v>0</v>
      </c>
      <c r="O144" s="5"/>
      <c r="P144" s="5"/>
      <c r="Q144" s="5"/>
      <c r="R144" s="5"/>
      <c r="S144" s="2">
        <v>240</v>
      </c>
      <c r="T144" s="5" t="s">
        <v>60</v>
      </c>
      <c r="U144" s="5" t="s">
        <v>3</v>
      </c>
      <c r="V144" s="9" t="s">
        <v>507</v>
      </c>
      <c r="W144" s="9" t="s">
        <v>355</v>
      </c>
      <c r="X144" s="5" t="s">
        <v>369</v>
      </c>
      <c r="Y144" s="5" t="s">
        <v>78</v>
      </c>
      <c r="Z144" s="13">
        <v>2651</v>
      </c>
      <c r="AA144" s="9" t="s">
        <v>351</v>
      </c>
    </row>
    <row r="145" spans="1:27" x14ac:dyDescent="0.2">
      <c r="A145" s="5"/>
      <c r="B145" s="5"/>
      <c r="C145" s="5"/>
      <c r="D145" s="5"/>
      <c r="E145" s="5"/>
      <c r="F145" s="5"/>
      <c r="G145" s="5"/>
      <c r="H145" s="25"/>
      <c r="I145" s="25"/>
      <c r="J145" s="25" t="s">
        <v>881</v>
      </c>
      <c r="K145" s="25" t="s">
        <v>879</v>
      </c>
      <c r="L145" s="25">
        <v>8491.15</v>
      </c>
      <c r="M145" s="25">
        <v>3396.4500000000012</v>
      </c>
      <c r="N145" s="25">
        <v>0</v>
      </c>
      <c r="O145" s="5"/>
      <c r="P145" s="5"/>
      <c r="Q145" s="5"/>
      <c r="R145" s="5"/>
      <c r="S145" s="2">
        <v>847</v>
      </c>
      <c r="T145" s="5" t="s">
        <v>34</v>
      </c>
      <c r="U145" s="5" t="s">
        <v>3</v>
      </c>
      <c r="V145" s="9" t="s">
        <v>507</v>
      </c>
      <c r="W145" s="9" t="s">
        <v>355</v>
      </c>
      <c r="X145" s="5" t="s">
        <v>396</v>
      </c>
      <c r="Y145" s="5" t="s">
        <v>91</v>
      </c>
      <c r="Z145" s="13">
        <v>2635</v>
      </c>
      <c r="AA145" s="9" t="s">
        <v>351</v>
      </c>
    </row>
    <row r="146" spans="1:27" x14ac:dyDescent="0.2">
      <c r="A146" s="5"/>
      <c r="B146" s="5"/>
      <c r="C146" s="5"/>
      <c r="D146" s="5"/>
      <c r="E146" s="5"/>
      <c r="F146" s="5"/>
      <c r="G146" s="5"/>
      <c r="H146" s="25"/>
      <c r="I146" s="25"/>
      <c r="J146" s="25" t="s">
        <v>881</v>
      </c>
      <c r="K146" s="25" t="s">
        <v>879</v>
      </c>
      <c r="L146" s="25">
        <v>8357.8700000000008</v>
      </c>
      <c r="M146" s="25">
        <v>3343.1400000000003</v>
      </c>
      <c r="N146" s="25">
        <v>0</v>
      </c>
      <c r="O146" s="5"/>
      <c r="P146" s="5"/>
      <c r="Q146" s="5"/>
      <c r="R146" s="5"/>
      <c r="S146" s="2">
        <v>4681</v>
      </c>
      <c r="T146" s="5" t="s">
        <v>111</v>
      </c>
      <c r="U146" s="5" t="s">
        <v>3</v>
      </c>
      <c r="V146" s="9" t="s">
        <v>506</v>
      </c>
      <c r="W146" s="9" t="s">
        <v>355</v>
      </c>
      <c r="X146" s="5" t="s">
        <v>369</v>
      </c>
      <c r="Y146" s="5" t="s">
        <v>90</v>
      </c>
      <c r="Z146" s="13">
        <v>2612</v>
      </c>
      <c r="AA146" s="9" t="s">
        <v>351</v>
      </c>
    </row>
    <row r="147" spans="1:27" x14ac:dyDescent="0.2">
      <c r="A147" s="5"/>
      <c r="B147" s="5"/>
      <c r="C147" s="5"/>
      <c r="D147" s="5"/>
      <c r="E147" s="5"/>
      <c r="F147" s="5"/>
      <c r="G147" s="5"/>
      <c r="H147" s="25"/>
      <c r="I147" s="25"/>
      <c r="J147" s="25" t="s">
        <v>881</v>
      </c>
      <c r="K147" s="25" t="s">
        <v>879</v>
      </c>
      <c r="L147" s="25">
        <v>24000.000000000007</v>
      </c>
      <c r="M147" s="25">
        <v>7546.9199999999964</v>
      </c>
      <c r="N147" s="25">
        <v>0</v>
      </c>
      <c r="O147" s="5"/>
      <c r="P147" s="5"/>
      <c r="Q147" s="5"/>
      <c r="R147" s="5"/>
      <c r="S147" s="2">
        <v>1128</v>
      </c>
      <c r="T147" s="5" t="s">
        <v>51</v>
      </c>
      <c r="U147" s="5" t="s">
        <v>3</v>
      </c>
      <c r="V147" s="9" t="s">
        <v>506</v>
      </c>
      <c r="W147" s="9" t="s">
        <v>387</v>
      </c>
      <c r="X147" s="5" t="s">
        <v>369</v>
      </c>
      <c r="Y147" s="5" t="s">
        <v>159</v>
      </c>
      <c r="Z147" s="13">
        <v>2631</v>
      </c>
      <c r="AA147" s="9" t="s">
        <v>357</v>
      </c>
    </row>
    <row r="148" spans="1:27" x14ac:dyDescent="0.2">
      <c r="A148" s="5"/>
      <c r="B148" s="5"/>
      <c r="C148" s="5"/>
      <c r="D148" s="5"/>
      <c r="E148" s="5"/>
      <c r="F148" s="5"/>
      <c r="G148" s="5"/>
      <c r="H148" s="25"/>
      <c r="I148" s="25"/>
      <c r="J148" s="25" t="s">
        <v>881</v>
      </c>
      <c r="K148" s="25" t="s">
        <v>879</v>
      </c>
      <c r="L148" s="25">
        <v>15242.670000000002</v>
      </c>
      <c r="M148" s="25">
        <v>2728.55</v>
      </c>
      <c r="N148" s="25">
        <v>0</v>
      </c>
      <c r="O148" s="5"/>
      <c r="P148" s="5"/>
      <c r="Q148" s="5"/>
      <c r="R148" s="5"/>
      <c r="S148" s="2">
        <v>4346</v>
      </c>
      <c r="T148" s="5" t="s">
        <v>15</v>
      </c>
      <c r="U148" s="5" t="s">
        <v>3</v>
      </c>
      <c r="V148" s="9" t="s">
        <v>507</v>
      </c>
      <c r="W148" s="9" t="s">
        <v>355</v>
      </c>
      <c r="X148" s="5" t="s">
        <v>369</v>
      </c>
      <c r="Y148" s="5" t="s">
        <v>78</v>
      </c>
      <c r="Z148" s="13">
        <v>2651</v>
      </c>
      <c r="AA148" s="9" t="s">
        <v>351</v>
      </c>
    </row>
    <row r="149" spans="1:27" x14ac:dyDescent="0.2">
      <c r="A149" s="5"/>
      <c r="B149" s="5"/>
      <c r="C149" s="5"/>
      <c r="D149" s="5"/>
      <c r="E149" s="5"/>
      <c r="F149" s="5"/>
      <c r="G149" s="25"/>
      <c r="H149" s="25"/>
      <c r="I149" s="25"/>
      <c r="J149" s="28" t="s">
        <v>881</v>
      </c>
      <c r="K149" s="28" t="s">
        <v>879</v>
      </c>
      <c r="L149" s="25">
        <v>1689.1100000000001</v>
      </c>
      <c r="M149" s="25">
        <v>1020.47</v>
      </c>
      <c r="N149" s="25">
        <v>0</v>
      </c>
      <c r="O149" s="5"/>
      <c r="P149" s="5"/>
      <c r="Q149" s="5"/>
      <c r="R149" s="5"/>
      <c r="S149" s="2">
        <v>567</v>
      </c>
      <c r="T149" s="5" t="s">
        <v>22</v>
      </c>
      <c r="U149" s="5" t="s">
        <v>3</v>
      </c>
      <c r="V149" s="9" t="s">
        <v>507</v>
      </c>
      <c r="W149" s="9" t="s">
        <v>353</v>
      </c>
      <c r="X149" s="5" t="s">
        <v>681</v>
      </c>
      <c r="Y149" s="5" t="s">
        <v>116</v>
      </c>
      <c r="Z149" s="13">
        <v>2735</v>
      </c>
      <c r="AA149" s="9" t="s">
        <v>351</v>
      </c>
    </row>
    <row r="150" spans="1:27" x14ac:dyDescent="0.2">
      <c r="A150" s="5"/>
      <c r="B150" s="5"/>
      <c r="C150" s="5"/>
      <c r="D150" s="5"/>
      <c r="E150" s="5"/>
      <c r="F150" s="5"/>
      <c r="G150" s="5"/>
      <c r="H150" s="25"/>
      <c r="I150" s="25"/>
      <c r="J150" s="25" t="s">
        <v>881</v>
      </c>
      <c r="K150" s="25" t="s">
        <v>879</v>
      </c>
      <c r="L150" s="25">
        <v>14322.829999999993</v>
      </c>
      <c r="M150" s="25">
        <v>4774.2499999999991</v>
      </c>
      <c r="N150" s="25">
        <v>0</v>
      </c>
      <c r="O150" s="5"/>
      <c r="P150" s="5"/>
      <c r="Q150" s="5"/>
      <c r="R150" s="5"/>
      <c r="S150" s="2">
        <v>292</v>
      </c>
      <c r="T150" s="5" t="s">
        <v>62</v>
      </c>
      <c r="U150" s="5" t="s">
        <v>3</v>
      </c>
      <c r="V150" s="9" t="s">
        <v>507</v>
      </c>
      <c r="W150" s="9" t="s">
        <v>370</v>
      </c>
      <c r="X150" s="5" t="s">
        <v>399</v>
      </c>
      <c r="Y150" s="5" t="s">
        <v>74</v>
      </c>
      <c r="Z150" s="13">
        <v>2750</v>
      </c>
      <c r="AA150" s="9" t="s">
        <v>357</v>
      </c>
    </row>
    <row r="151" spans="1:27" x14ac:dyDescent="0.2">
      <c r="A151" s="5"/>
      <c r="B151" s="5"/>
      <c r="C151" s="5"/>
      <c r="D151" s="5"/>
      <c r="E151" s="5"/>
      <c r="F151" s="5"/>
      <c r="G151" s="5"/>
      <c r="H151" s="25"/>
      <c r="I151" s="25"/>
      <c r="J151" s="28" t="s">
        <v>881</v>
      </c>
      <c r="K151" s="28" t="s">
        <v>879</v>
      </c>
      <c r="L151" s="25">
        <v>0</v>
      </c>
      <c r="M151" s="25">
        <v>0</v>
      </c>
      <c r="N151" s="25">
        <v>0</v>
      </c>
      <c r="O151" s="5"/>
      <c r="P151" s="5"/>
      <c r="Q151" s="5"/>
      <c r="R151" s="5"/>
      <c r="S151" s="2">
        <v>4712</v>
      </c>
      <c r="T151" s="5" t="s">
        <v>192</v>
      </c>
      <c r="U151" s="5" t="s">
        <v>3</v>
      </c>
      <c r="V151" s="9" t="s">
        <v>506</v>
      </c>
      <c r="W151" s="9" t="s">
        <v>359</v>
      </c>
      <c r="X151" s="5" t="s">
        <v>369</v>
      </c>
      <c r="Y151" s="5" t="s">
        <v>67</v>
      </c>
      <c r="Z151" s="13">
        <v>3307</v>
      </c>
      <c r="AA151" s="9" t="s">
        <v>357</v>
      </c>
    </row>
    <row r="152" spans="1:27" x14ac:dyDescent="0.2">
      <c r="A152" s="5"/>
      <c r="B152" s="5"/>
      <c r="C152" s="5"/>
      <c r="D152" s="5"/>
      <c r="E152" s="5"/>
      <c r="F152" s="5"/>
      <c r="G152" s="5"/>
      <c r="H152" s="25"/>
      <c r="I152" s="25"/>
      <c r="J152" s="25" t="s">
        <v>881</v>
      </c>
      <c r="K152" s="25" t="s">
        <v>879</v>
      </c>
      <c r="L152" s="25">
        <v>8577.9600000000028</v>
      </c>
      <c r="M152" s="25">
        <v>2795.9800000000005</v>
      </c>
      <c r="N152" s="25">
        <v>0</v>
      </c>
      <c r="O152" s="5"/>
      <c r="P152" s="5"/>
      <c r="Q152" s="5"/>
      <c r="R152" s="5"/>
      <c r="S152" s="2">
        <v>4845</v>
      </c>
      <c r="T152" s="5" t="s">
        <v>27</v>
      </c>
      <c r="U152" s="5" t="s">
        <v>3</v>
      </c>
      <c r="V152" s="9" t="s">
        <v>507</v>
      </c>
      <c r="W152" s="9" t="s">
        <v>349</v>
      </c>
      <c r="X152" s="5" t="s">
        <v>428</v>
      </c>
      <c r="Y152" s="5" t="s">
        <v>66</v>
      </c>
      <c r="Z152" s="13">
        <v>2734</v>
      </c>
      <c r="AA152" s="9" t="s">
        <v>351</v>
      </c>
    </row>
    <row r="153" spans="1:27" x14ac:dyDescent="0.2">
      <c r="A153" s="5"/>
      <c r="B153" s="5"/>
      <c r="C153" s="5"/>
      <c r="D153" s="5"/>
      <c r="E153" s="5"/>
      <c r="F153" s="5"/>
      <c r="G153" s="5"/>
      <c r="H153" s="25"/>
      <c r="I153" s="25"/>
      <c r="J153" s="25" t="s">
        <v>881</v>
      </c>
      <c r="K153" s="25" t="s">
        <v>879</v>
      </c>
      <c r="L153" s="25">
        <v>2267.2299999999996</v>
      </c>
      <c r="M153" s="25">
        <v>2267.2299999999996</v>
      </c>
      <c r="N153" s="25">
        <v>0</v>
      </c>
      <c r="O153" s="5"/>
      <c r="P153" s="5"/>
      <c r="Q153" s="5"/>
      <c r="R153" s="5"/>
      <c r="S153" s="2">
        <v>1882</v>
      </c>
      <c r="T153" s="5" t="s">
        <v>341</v>
      </c>
      <c r="U153" s="5" t="s">
        <v>3</v>
      </c>
      <c r="V153" s="9" t="s">
        <v>507</v>
      </c>
      <c r="W153" s="9" t="s">
        <v>349</v>
      </c>
      <c r="X153" s="5" t="s">
        <v>369</v>
      </c>
      <c r="Y153" s="5" t="s">
        <v>65</v>
      </c>
      <c r="Z153" s="13">
        <v>2636</v>
      </c>
      <c r="AA153" s="9" t="s">
        <v>351</v>
      </c>
    </row>
    <row r="154" spans="1:27" x14ac:dyDescent="0.2">
      <c r="A154" s="5"/>
      <c r="B154" s="5"/>
      <c r="C154" s="5"/>
      <c r="D154" s="5"/>
      <c r="E154" s="5"/>
      <c r="F154" s="5"/>
      <c r="G154" s="5"/>
      <c r="H154" s="25"/>
      <c r="I154" s="25"/>
      <c r="J154" s="25" t="s">
        <v>881</v>
      </c>
      <c r="K154" s="25" t="s">
        <v>879</v>
      </c>
      <c r="L154" s="25">
        <v>2843.2399999999993</v>
      </c>
      <c r="M154" s="25">
        <v>2843.2299999999991</v>
      </c>
      <c r="N154" s="25">
        <v>0</v>
      </c>
      <c r="O154" s="5"/>
      <c r="P154" s="5"/>
      <c r="Q154" s="5"/>
      <c r="R154" s="5"/>
      <c r="S154" s="2">
        <v>1739</v>
      </c>
      <c r="T154" s="5" t="s">
        <v>19</v>
      </c>
      <c r="U154" s="5" t="s">
        <v>3</v>
      </c>
      <c r="V154" s="9" t="s">
        <v>507</v>
      </c>
      <c r="W154" s="9" t="s">
        <v>349</v>
      </c>
      <c r="X154" s="5" t="s">
        <v>367</v>
      </c>
      <c r="Y154" s="5" t="s">
        <v>78</v>
      </c>
      <c r="Z154" s="13">
        <v>2651</v>
      </c>
      <c r="AA154" s="9" t="s">
        <v>351</v>
      </c>
    </row>
    <row r="155" spans="1:27" x14ac:dyDescent="0.2">
      <c r="A155" s="5"/>
      <c r="B155" s="5"/>
      <c r="C155" s="5"/>
      <c r="D155" s="5"/>
      <c r="E155" s="5"/>
      <c r="F155" s="5"/>
      <c r="G155" s="5"/>
      <c r="H155" s="25"/>
      <c r="I155" s="25"/>
      <c r="J155" s="25" t="s">
        <v>881</v>
      </c>
      <c r="K155" s="25" t="s">
        <v>879</v>
      </c>
      <c r="L155" s="25">
        <v>2788.1599999999994</v>
      </c>
      <c r="M155" s="25">
        <v>2788.1499999999992</v>
      </c>
      <c r="N155" s="25">
        <v>0</v>
      </c>
      <c r="O155" s="5"/>
      <c r="P155" s="5"/>
      <c r="Q155" s="5"/>
      <c r="R155" s="5"/>
      <c r="S155" s="2">
        <v>4444</v>
      </c>
      <c r="T155" s="5" t="s">
        <v>9</v>
      </c>
      <c r="U155" s="5" t="s">
        <v>3</v>
      </c>
      <c r="V155" s="9" t="s">
        <v>507</v>
      </c>
      <c r="W155" s="9" t="s">
        <v>355</v>
      </c>
      <c r="X155" s="5" t="s">
        <v>390</v>
      </c>
      <c r="Y155" s="5" t="s">
        <v>395</v>
      </c>
      <c r="Z155" s="13">
        <v>3351</v>
      </c>
      <c r="AA155" s="9" t="s">
        <v>357</v>
      </c>
    </row>
    <row r="156" spans="1:27" x14ac:dyDescent="0.2">
      <c r="A156" s="5"/>
      <c r="B156" s="5"/>
      <c r="C156" s="5"/>
      <c r="D156" s="5"/>
      <c r="E156" s="5"/>
      <c r="F156" s="5"/>
      <c r="G156" s="5"/>
      <c r="H156" s="25"/>
      <c r="I156" s="25"/>
      <c r="J156" s="25" t="s">
        <v>881</v>
      </c>
      <c r="K156" s="25" t="s">
        <v>879</v>
      </c>
      <c r="L156" s="25">
        <v>2385.27</v>
      </c>
      <c r="M156" s="25">
        <v>2385.2599999999998</v>
      </c>
      <c r="N156" s="25">
        <v>0</v>
      </c>
      <c r="O156" s="5"/>
      <c r="P156" s="5"/>
      <c r="Q156" s="5"/>
      <c r="R156" s="5"/>
      <c r="S156" s="2">
        <v>2945</v>
      </c>
      <c r="T156" s="5" t="s">
        <v>27</v>
      </c>
      <c r="U156" s="5" t="s">
        <v>3</v>
      </c>
      <c r="V156" s="9" t="s">
        <v>507</v>
      </c>
      <c r="W156" s="9" t="s">
        <v>349</v>
      </c>
      <c r="X156" s="5" t="s">
        <v>423</v>
      </c>
      <c r="Y156" s="5" t="s">
        <v>65</v>
      </c>
      <c r="Z156" s="13">
        <v>2636</v>
      </c>
      <c r="AA156" s="9" t="s">
        <v>351</v>
      </c>
    </row>
    <row r="157" spans="1:27" x14ac:dyDescent="0.2">
      <c r="A157" s="5"/>
      <c r="B157" s="5"/>
      <c r="C157" s="5"/>
      <c r="D157" s="5"/>
      <c r="E157" s="5"/>
      <c r="F157" s="5"/>
      <c r="G157" s="5"/>
      <c r="H157" s="25"/>
      <c r="I157" s="25"/>
      <c r="J157" s="25" t="s">
        <v>881</v>
      </c>
      <c r="K157" s="25" t="s">
        <v>879</v>
      </c>
      <c r="L157" s="25">
        <v>2946.84</v>
      </c>
      <c r="M157" s="25">
        <v>2946.84</v>
      </c>
      <c r="N157" s="25">
        <v>0</v>
      </c>
      <c r="O157" s="5"/>
      <c r="P157" s="5"/>
      <c r="Q157" s="5"/>
      <c r="R157" s="5"/>
      <c r="S157" s="2">
        <v>4203</v>
      </c>
      <c r="T157" s="5" t="s">
        <v>27</v>
      </c>
      <c r="U157" s="5" t="s">
        <v>3</v>
      </c>
      <c r="V157" s="9" t="s">
        <v>507</v>
      </c>
      <c r="W157" s="9" t="s">
        <v>349</v>
      </c>
      <c r="X157" s="5" t="s">
        <v>423</v>
      </c>
      <c r="Y157" s="5" t="s">
        <v>65</v>
      </c>
      <c r="Z157" s="13">
        <v>2636</v>
      </c>
      <c r="AA157" s="9" t="s">
        <v>351</v>
      </c>
    </row>
    <row r="158" spans="1:27" x14ac:dyDescent="0.2">
      <c r="A158" s="5"/>
      <c r="B158" s="5"/>
      <c r="C158" s="5"/>
      <c r="D158" s="5"/>
      <c r="E158" s="5"/>
      <c r="F158" s="5"/>
      <c r="G158" s="5"/>
      <c r="H158" s="25"/>
      <c r="I158" s="25"/>
      <c r="J158" s="25" t="s">
        <v>881</v>
      </c>
      <c r="K158" s="25" t="s">
        <v>879</v>
      </c>
      <c r="L158" s="25">
        <v>6847.38</v>
      </c>
      <c r="M158" s="25">
        <v>3423.6699999999996</v>
      </c>
      <c r="N158" s="25">
        <v>0</v>
      </c>
      <c r="O158" s="5"/>
      <c r="P158" s="5"/>
      <c r="Q158" s="5"/>
      <c r="R158" s="5"/>
      <c r="S158" s="2">
        <v>1969</v>
      </c>
      <c r="T158" s="5" t="s">
        <v>33</v>
      </c>
      <c r="U158" s="5" t="s">
        <v>3</v>
      </c>
      <c r="V158" s="9" t="s">
        <v>507</v>
      </c>
      <c r="W158" s="9" t="s">
        <v>355</v>
      </c>
      <c r="X158" s="5" t="s">
        <v>367</v>
      </c>
      <c r="Y158" s="5" t="s">
        <v>73</v>
      </c>
      <c r="Z158" s="13">
        <v>2634</v>
      </c>
      <c r="AA158" s="9" t="s">
        <v>351</v>
      </c>
    </row>
    <row r="159" spans="1:27" x14ac:dyDescent="0.2">
      <c r="A159" s="5"/>
      <c r="B159" s="5"/>
      <c r="C159" s="5"/>
      <c r="D159" s="5"/>
      <c r="E159" s="5"/>
      <c r="F159" s="5"/>
      <c r="G159" s="5"/>
      <c r="H159" s="25"/>
      <c r="I159" s="25"/>
      <c r="J159" s="25" t="s">
        <v>881</v>
      </c>
      <c r="K159" s="25" t="s">
        <v>879</v>
      </c>
      <c r="L159" s="25">
        <v>2065.5799999999995</v>
      </c>
      <c r="M159" s="25">
        <v>2065.5699999999997</v>
      </c>
      <c r="N159" s="25">
        <v>0</v>
      </c>
      <c r="O159" s="5"/>
      <c r="P159" s="5"/>
      <c r="Q159" s="5"/>
      <c r="R159" s="5"/>
      <c r="S159" s="2">
        <v>3042</v>
      </c>
      <c r="T159" s="5" t="s">
        <v>27</v>
      </c>
      <c r="U159" s="5" t="s">
        <v>3</v>
      </c>
      <c r="V159" s="9" t="s">
        <v>507</v>
      </c>
      <c r="W159" s="9" t="s">
        <v>349</v>
      </c>
      <c r="X159" s="5" t="s">
        <v>399</v>
      </c>
      <c r="Y159" s="5" t="s">
        <v>66</v>
      </c>
      <c r="Z159" s="13">
        <v>2734</v>
      </c>
      <c r="AA159" s="9" t="s">
        <v>351</v>
      </c>
    </row>
    <row r="160" spans="1:27" x14ac:dyDescent="0.2">
      <c r="A160" s="5"/>
      <c r="B160" s="5"/>
      <c r="C160" s="5"/>
      <c r="D160" s="5"/>
      <c r="E160" s="5"/>
      <c r="F160" s="5"/>
      <c r="G160" s="5"/>
      <c r="H160" s="25"/>
      <c r="I160" s="25"/>
      <c r="J160" s="25" t="s">
        <v>881</v>
      </c>
      <c r="K160" s="25" t="s">
        <v>879</v>
      </c>
      <c r="L160" s="25">
        <v>3058.9099999999994</v>
      </c>
      <c r="M160" s="25">
        <v>3058.89</v>
      </c>
      <c r="N160" s="25">
        <v>0</v>
      </c>
      <c r="O160" s="5"/>
      <c r="P160" s="5"/>
      <c r="Q160" s="5"/>
      <c r="R160" s="5"/>
      <c r="S160" s="2">
        <v>3232</v>
      </c>
      <c r="T160" s="5" t="s">
        <v>9</v>
      </c>
      <c r="U160" s="5" t="s">
        <v>3</v>
      </c>
      <c r="V160" s="9" t="s">
        <v>507</v>
      </c>
      <c r="W160" s="9" t="s">
        <v>355</v>
      </c>
      <c r="X160" s="5" t="s">
        <v>399</v>
      </c>
      <c r="Y160" s="5" t="s">
        <v>74</v>
      </c>
      <c r="Z160" s="13">
        <v>2750</v>
      </c>
      <c r="AA160" s="9" t="s">
        <v>357</v>
      </c>
    </row>
    <row r="161" spans="1:27" x14ac:dyDescent="0.2">
      <c r="A161" s="5"/>
      <c r="B161" s="5"/>
      <c r="C161" s="5"/>
      <c r="D161" s="5"/>
      <c r="E161" s="5"/>
      <c r="F161" s="5"/>
      <c r="G161" s="5"/>
      <c r="H161" s="25"/>
      <c r="I161" s="25"/>
      <c r="J161" s="25" t="s">
        <v>881</v>
      </c>
      <c r="K161" s="25" t="s">
        <v>879</v>
      </c>
      <c r="L161" s="25">
        <v>5561.3300000000017</v>
      </c>
      <c r="M161" s="25">
        <v>2471.6900000000005</v>
      </c>
      <c r="N161" s="25">
        <v>0</v>
      </c>
      <c r="O161" s="5"/>
      <c r="P161" s="5"/>
      <c r="Q161" s="5"/>
      <c r="R161" s="5"/>
      <c r="S161" s="2">
        <v>591</v>
      </c>
      <c r="T161" s="5" t="s">
        <v>27</v>
      </c>
      <c r="U161" s="5" t="s">
        <v>3</v>
      </c>
      <c r="V161" s="9" t="s">
        <v>507</v>
      </c>
      <c r="W161" s="9" t="s">
        <v>349</v>
      </c>
      <c r="X161" s="5" t="s">
        <v>381</v>
      </c>
      <c r="Y161" s="5" t="s">
        <v>103</v>
      </c>
      <c r="Z161" s="13">
        <v>2638</v>
      </c>
      <c r="AA161" s="9" t="s">
        <v>351</v>
      </c>
    </row>
    <row r="162" spans="1:27" x14ac:dyDescent="0.2">
      <c r="A162" s="5"/>
      <c r="B162" s="5"/>
      <c r="C162" s="5"/>
      <c r="D162" s="5"/>
      <c r="E162" s="5"/>
      <c r="F162" s="5"/>
      <c r="G162" s="5"/>
      <c r="H162" s="25"/>
      <c r="I162" s="25"/>
      <c r="J162" s="25" t="s">
        <v>881</v>
      </c>
      <c r="K162" s="25" t="s">
        <v>879</v>
      </c>
      <c r="L162" s="25">
        <v>20616.560000000001</v>
      </c>
      <c r="M162" s="25">
        <v>3948.4600000000009</v>
      </c>
      <c r="N162" s="25">
        <v>0</v>
      </c>
      <c r="O162" s="5"/>
      <c r="P162" s="5"/>
      <c r="Q162" s="5"/>
      <c r="R162" s="5"/>
      <c r="S162" s="2">
        <v>4446</v>
      </c>
      <c r="T162" s="5" t="s">
        <v>13</v>
      </c>
      <c r="U162" s="5" t="s">
        <v>3</v>
      </c>
      <c r="V162" s="9" t="s">
        <v>507</v>
      </c>
      <c r="W162" s="9" t="s">
        <v>359</v>
      </c>
      <c r="X162" s="5" t="s">
        <v>369</v>
      </c>
      <c r="Y162" s="5" t="s">
        <v>65</v>
      </c>
      <c r="Z162" s="13">
        <v>2636</v>
      </c>
      <c r="AA162" s="9" t="s">
        <v>357</v>
      </c>
    </row>
    <row r="163" spans="1:27" x14ac:dyDescent="0.2">
      <c r="A163" s="5"/>
      <c r="B163" s="5"/>
      <c r="C163" s="5"/>
      <c r="D163" s="5"/>
      <c r="E163" s="5"/>
      <c r="F163" s="5"/>
      <c r="G163" s="5"/>
      <c r="H163" s="25"/>
      <c r="I163" s="25"/>
      <c r="J163" s="25" t="s">
        <v>881</v>
      </c>
      <c r="K163" s="25" t="s">
        <v>879</v>
      </c>
      <c r="L163" s="25">
        <v>4000.1200000000022</v>
      </c>
      <c r="M163" s="25">
        <v>1600.0099999999995</v>
      </c>
      <c r="N163" s="25">
        <v>0</v>
      </c>
      <c r="O163" s="5"/>
      <c r="P163" s="5"/>
      <c r="Q163" s="5"/>
      <c r="R163" s="5"/>
      <c r="S163" s="2">
        <v>3784</v>
      </c>
      <c r="T163" s="5" t="s">
        <v>22</v>
      </c>
      <c r="U163" s="5" t="s">
        <v>3</v>
      </c>
      <c r="V163" s="9" t="s">
        <v>507</v>
      </c>
      <c r="W163" s="9" t="s">
        <v>353</v>
      </c>
      <c r="X163" s="5" t="s">
        <v>405</v>
      </c>
      <c r="Y163" s="5" t="s">
        <v>40</v>
      </c>
      <c r="Z163" s="13">
        <v>2739</v>
      </c>
      <c r="AA163" s="9" t="s">
        <v>351</v>
      </c>
    </row>
    <row r="164" spans="1:27" x14ac:dyDescent="0.2">
      <c r="A164" s="5"/>
      <c r="B164" s="5"/>
      <c r="C164" s="5"/>
      <c r="D164" s="5"/>
      <c r="E164" s="5"/>
      <c r="F164" s="5"/>
      <c r="G164" s="5"/>
      <c r="H164" s="25"/>
      <c r="I164" s="25"/>
      <c r="J164" s="25" t="s">
        <v>881</v>
      </c>
      <c r="K164" s="25" t="s">
        <v>879</v>
      </c>
      <c r="L164" s="25">
        <v>6384.58</v>
      </c>
      <c r="M164" s="25">
        <v>3192.3099999999995</v>
      </c>
      <c r="N164" s="25">
        <v>0</v>
      </c>
      <c r="O164" s="5"/>
      <c r="P164" s="5"/>
      <c r="Q164" s="5"/>
      <c r="R164" s="5"/>
      <c r="S164" s="2">
        <v>4408</v>
      </c>
      <c r="T164" s="5" t="s">
        <v>28</v>
      </c>
      <c r="U164" s="5" t="s">
        <v>3</v>
      </c>
      <c r="V164" s="9" t="s">
        <v>507</v>
      </c>
      <c r="W164" s="9" t="s">
        <v>355</v>
      </c>
      <c r="X164" s="5" t="s">
        <v>396</v>
      </c>
      <c r="Y164" s="5" t="s">
        <v>91</v>
      </c>
      <c r="Z164" s="13">
        <v>2635</v>
      </c>
      <c r="AA164" s="9" t="s">
        <v>351</v>
      </c>
    </row>
    <row r="165" spans="1:27" x14ac:dyDescent="0.2">
      <c r="A165" s="5"/>
      <c r="B165" s="5"/>
      <c r="C165" s="5"/>
      <c r="D165" s="5"/>
      <c r="E165" s="5"/>
      <c r="F165" s="5"/>
      <c r="G165" s="5"/>
      <c r="H165" s="25"/>
      <c r="I165" s="25"/>
      <c r="J165" s="25" t="s">
        <v>881</v>
      </c>
      <c r="K165" s="25" t="s">
        <v>879</v>
      </c>
      <c r="L165" s="25">
        <v>24000.000000000011</v>
      </c>
      <c r="M165" s="25">
        <v>3684.5400000000009</v>
      </c>
      <c r="N165" s="25">
        <v>0</v>
      </c>
      <c r="O165" s="5"/>
      <c r="P165" s="5"/>
      <c r="Q165" s="5"/>
      <c r="R165" s="5"/>
      <c r="S165" s="2">
        <v>663</v>
      </c>
      <c r="T165" s="5" t="s">
        <v>134</v>
      </c>
      <c r="U165" s="5" t="s">
        <v>3</v>
      </c>
      <c r="V165" s="9" t="s">
        <v>507</v>
      </c>
      <c r="W165" s="9" t="s">
        <v>359</v>
      </c>
      <c r="X165" s="5" t="s">
        <v>369</v>
      </c>
      <c r="Y165" s="5" t="s">
        <v>375</v>
      </c>
      <c r="Z165" s="13">
        <v>2653</v>
      </c>
      <c r="AA165" s="9" t="s">
        <v>357</v>
      </c>
    </row>
    <row r="166" spans="1:27" x14ac:dyDescent="0.2">
      <c r="A166" s="5"/>
      <c r="B166" s="5"/>
      <c r="C166" s="5"/>
      <c r="D166" s="5"/>
      <c r="E166" s="5"/>
      <c r="F166" s="5"/>
      <c r="G166" s="5"/>
      <c r="H166" s="25"/>
      <c r="I166" s="25"/>
      <c r="J166" s="25" t="s">
        <v>881</v>
      </c>
      <c r="K166" s="25" t="s">
        <v>879</v>
      </c>
      <c r="L166" s="25">
        <v>1930.2599999999995</v>
      </c>
      <c r="M166" s="25">
        <v>1930.2099999999996</v>
      </c>
      <c r="N166" s="25">
        <v>0</v>
      </c>
      <c r="O166" s="5"/>
      <c r="P166" s="5"/>
      <c r="Q166" s="5"/>
      <c r="R166" s="5"/>
      <c r="S166" s="2">
        <v>1975</v>
      </c>
      <c r="T166" s="5" t="s">
        <v>22</v>
      </c>
      <c r="U166" s="5" t="s">
        <v>3</v>
      </c>
      <c r="V166" s="9" t="s">
        <v>507</v>
      </c>
      <c r="W166" s="9" t="s">
        <v>353</v>
      </c>
      <c r="X166" s="5" t="s">
        <v>369</v>
      </c>
      <c r="Y166" s="5" t="s">
        <v>65</v>
      </c>
      <c r="Z166" s="13">
        <v>2636</v>
      </c>
      <c r="AA166" s="9" t="s">
        <v>351</v>
      </c>
    </row>
    <row r="167" spans="1:27" x14ac:dyDescent="0.2">
      <c r="A167" s="5"/>
      <c r="B167" s="5"/>
      <c r="C167" s="5"/>
      <c r="D167" s="5"/>
      <c r="E167" s="5"/>
      <c r="F167" s="5"/>
      <c r="G167" s="5"/>
      <c r="H167" s="25"/>
      <c r="I167" s="25"/>
      <c r="J167" s="25" t="s">
        <v>881</v>
      </c>
      <c r="K167" s="25" t="s">
        <v>879</v>
      </c>
      <c r="L167" s="25">
        <v>11272.409999999998</v>
      </c>
      <c r="M167" s="25">
        <v>3595.58</v>
      </c>
      <c r="N167" s="25">
        <v>0</v>
      </c>
      <c r="O167" s="5"/>
      <c r="P167" s="5"/>
      <c r="Q167" s="5"/>
      <c r="R167" s="5"/>
      <c r="S167" s="2">
        <v>4391</v>
      </c>
      <c r="T167" s="5" t="s">
        <v>13</v>
      </c>
      <c r="U167" s="5" t="s">
        <v>3</v>
      </c>
      <c r="V167" s="9" t="s">
        <v>507</v>
      </c>
      <c r="W167" s="9" t="s">
        <v>359</v>
      </c>
      <c r="X167" s="5" t="s">
        <v>367</v>
      </c>
      <c r="Y167" s="5" t="s">
        <v>73</v>
      </c>
      <c r="Z167" s="13">
        <v>2634</v>
      </c>
      <c r="AA167" s="9" t="s">
        <v>357</v>
      </c>
    </row>
    <row r="168" spans="1:27" x14ac:dyDescent="0.2">
      <c r="A168" s="5"/>
      <c r="B168" s="5"/>
      <c r="C168" s="5"/>
      <c r="D168" s="5"/>
      <c r="E168" s="5"/>
      <c r="F168" s="5"/>
      <c r="G168" s="5"/>
      <c r="H168" s="25"/>
      <c r="I168" s="25"/>
      <c r="J168" s="25" t="s">
        <v>881</v>
      </c>
      <c r="K168" s="25" t="s">
        <v>879</v>
      </c>
      <c r="L168" s="25">
        <v>2167.7999999999997</v>
      </c>
      <c r="M168" s="25">
        <v>2167.6999999999998</v>
      </c>
      <c r="N168" s="25">
        <v>0</v>
      </c>
      <c r="O168" s="5"/>
      <c r="P168" s="5"/>
      <c r="Q168" s="5"/>
      <c r="R168" s="5"/>
      <c r="S168" s="2">
        <v>3231</v>
      </c>
      <c r="T168" s="5" t="s">
        <v>22</v>
      </c>
      <c r="U168" s="5" t="s">
        <v>3</v>
      </c>
      <c r="V168" s="9" t="s">
        <v>507</v>
      </c>
      <c r="W168" s="9" t="s">
        <v>353</v>
      </c>
      <c r="X168" s="5" t="s">
        <v>399</v>
      </c>
      <c r="Y168" s="5" t="s">
        <v>66</v>
      </c>
      <c r="Z168" s="13">
        <v>2734</v>
      </c>
      <c r="AA168" s="9" t="s">
        <v>351</v>
      </c>
    </row>
    <row r="169" spans="1:27" x14ac:dyDescent="0.2">
      <c r="A169" s="5"/>
      <c r="B169" s="5"/>
      <c r="C169" s="5"/>
      <c r="D169" s="5"/>
      <c r="E169" s="5"/>
      <c r="F169" s="5"/>
      <c r="G169" s="5"/>
      <c r="H169" s="25"/>
      <c r="I169" s="25"/>
      <c r="J169" s="25" t="s">
        <v>881</v>
      </c>
      <c r="K169" s="25" t="s">
        <v>879</v>
      </c>
      <c r="L169" s="25">
        <v>3933.1899999999996</v>
      </c>
      <c r="M169" s="25">
        <v>3933.19</v>
      </c>
      <c r="N169" s="25">
        <v>0</v>
      </c>
      <c r="O169" s="5"/>
      <c r="P169" s="5"/>
      <c r="Q169" s="5"/>
      <c r="R169" s="5"/>
      <c r="S169" s="2">
        <v>2950</v>
      </c>
      <c r="T169" s="5" t="s">
        <v>34</v>
      </c>
      <c r="U169" s="5" t="s">
        <v>3</v>
      </c>
      <c r="V169" s="9" t="s">
        <v>507</v>
      </c>
      <c r="W169" s="9" t="s">
        <v>355</v>
      </c>
      <c r="X169" s="5" t="s">
        <v>423</v>
      </c>
      <c r="Y169" s="5" t="s">
        <v>65</v>
      </c>
      <c r="Z169" s="13">
        <v>2636</v>
      </c>
      <c r="AA169" s="9" t="s">
        <v>351</v>
      </c>
    </row>
    <row r="170" spans="1:27" x14ac:dyDescent="0.2">
      <c r="A170" s="5"/>
      <c r="B170" s="5"/>
      <c r="C170" s="5"/>
      <c r="D170" s="5"/>
      <c r="E170" s="5"/>
      <c r="F170" s="5"/>
      <c r="G170" s="5"/>
      <c r="H170" s="25"/>
      <c r="I170" s="25"/>
      <c r="J170" s="25" t="s">
        <v>881</v>
      </c>
      <c r="K170" s="25" t="s">
        <v>879</v>
      </c>
      <c r="L170" s="25">
        <v>2332.1400000000003</v>
      </c>
      <c r="M170" s="25">
        <v>2332.0700000000002</v>
      </c>
      <c r="N170" s="25">
        <v>0</v>
      </c>
      <c r="O170" s="5"/>
      <c r="P170" s="5"/>
      <c r="Q170" s="5"/>
      <c r="R170" s="5"/>
      <c r="S170" s="2">
        <v>590</v>
      </c>
      <c r="T170" s="5" t="s">
        <v>2</v>
      </c>
      <c r="U170" s="5" t="s">
        <v>3</v>
      </c>
      <c r="V170" s="9" t="s">
        <v>507</v>
      </c>
      <c r="W170" s="9" t="s">
        <v>349</v>
      </c>
      <c r="X170" s="5" t="s">
        <v>367</v>
      </c>
      <c r="Y170" s="5" t="s">
        <v>73</v>
      </c>
      <c r="Z170" s="13">
        <v>2634</v>
      </c>
      <c r="AA170" s="9" t="s">
        <v>351</v>
      </c>
    </row>
    <row r="171" spans="1:27" x14ac:dyDescent="0.2">
      <c r="A171" s="5"/>
      <c r="B171" s="5"/>
      <c r="C171" s="5"/>
      <c r="D171" s="5"/>
      <c r="E171" s="5"/>
      <c r="F171" s="5"/>
      <c r="G171" s="25"/>
      <c r="H171" s="25"/>
      <c r="I171" s="25"/>
      <c r="J171" s="25" t="s">
        <v>882</v>
      </c>
      <c r="K171" s="25" t="s">
        <v>884</v>
      </c>
      <c r="L171" s="25">
        <v>3903.9599999999996</v>
      </c>
      <c r="M171" s="25">
        <v>3903.9199999999992</v>
      </c>
      <c r="N171" s="25">
        <v>3903.9599999999996</v>
      </c>
      <c r="O171" s="5"/>
      <c r="P171" s="5"/>
      <c r="Q171" s="5"/>
      <c r="R171" s="5"/>
      <c r="S171" s="2">
        <v>3132</v>
      </c>
      <c r="T171" s="5" t="s">
        <v>134</v>
      </c>
      <c r="U171" s="5" t="s">
        <v>3</v>
      </c>
      <c r="V171" s="9" t="s">
        <v>507</v>
      </c>
      <c r="W171" s="9" t="s">
        <v>359</v>
      </c>
      <c r="X171" s="5" t="s">
        <v>369</v>
      </c>
      <c r="Y171" s="5" t="s">
        <v>375</v>
      </c>
      <c r="Z171" s="13">
        <v>2653</v>
      </c>
      <c r="AA171" s="9" t="s">
        <v>357</v>
      </c>
    </row>
    <row r="172" spans="1:27" x14ac:dyDescent="0.2">
      <c r="A172" s="5"/>
      <c r="B172" s="5"/>
      <c r="C172" s="5"/>
      <c r="D172" s="5"/>
      <c r="E172" s="5"/>
      <c r="F172" s="5"/>
      <c r="G172" s="5"/>
      <c r="H172" s="25"/>
      <c r="I172" s="25"/>
      <c r="J172" s="25" t="s">
        <v>881</v>
      </c>
      <c r="K172" s="25" t="s">
        <v>879</v>
      </c>
      <c r="L172" s="25">
        <v>3162.0499999999997</v>
      </c>
      <c r="M172" s="25">
        <v>3162.0199999999991</v>
      </c>
      <c r="N172" s="25">
        <v>0</v>
      </c>
      <c r="O172" s="5"/>
      <c r="P172" s="5"/>
      <c r="Q172" s="5"/>
      <c r="R172" s="5"/>
      <c r="S172" s="2">
        <v>4734</v>
      </c>
      <c r="T172" s="5" t="s">
        <v>58</v>
      </c>
      <c r="U172" s="5" t="s">
        <v>3</v>
      </c>
      <c r="V172" s="9" t="s">
        <v>507</v>
      </c>
      <c r="W172" s="9" t="s">
        <v>349</v>
      </c>
      <c r="X172" s="5" t="s">
        <v>403</v>
      </c>
      <c r="Y172" s="5" t="s">
        <v>74</v>
      </c>
      <c r="Z172" s="13">
        <v>2750</v>
      </c>
      <c r="AA172" s="9" t="s">
        <v>351</v>
      </c>
    </row>
    <row r="173" spans="1:27" x14ac:dyDescent="0.2">
      <c r="A173" s="5"/>
      <c r="B173" s="5"/>
      <c r="C173" s="5"/>
      <c r="D173" s="5"/>
      <c r="E173" s="5"/>
      <c r="F173" s="5"/>
      <c r="G173" s="5"/>
      <c r="H173" s="25"/>
      <c r="I173" s="25"/>
      <c r="J173" s="25" t="s">
        <v>881</v>
      </c>
      <c r="K173" s="25" t="s">
        <v>879</v>
      </c>
      <c r="L173" s="25">
        <v>17060.160000000007</v>
      </c>
      <c r="M173" s="25">
        <v>3791.16</v>
      </c>
      <c r="N173" s="25">
        <v>0</v>
      </c>
      <c r="O173" s="5"/>
      <c r="P173" s="5"/>
      <c r="Q173" s="5"/>
      <c r="R173" s="5"/>
      <c r="S173" s="2">
        <v>508</v>
      </c>
      <c r="T173" s="5" t="s">
        <v>13</v>
      </c>
      <c r="U173" s="5" t="s">
        <v>3</v>
      </c>
      <c r="V173" s="9" t="s">
        <v>507</v>
      </c>
      <c r="W173" s="9" t="s">
        <v>359</v>
      </c>
      <c r="X173" s="5" t="s">
        <v>390</v>
      </c>
      <c r="Y173" s="5" t="s">
        <v>42</v>
      </c>
      <c r="Z173" s="13">
        <v>2637</v>
      </c>
      <c r="AA173" s="9" t="s">
        <v>357</v>
      </c>
    </row>
    <row r="174" spans="1:27" x14ac:dyDescent="0.2">
      <c r="A174" s="5"/>
      <c r="B174" s="5"/>
      <c r="C174" s="5"/>
      <c r="D174" s="5"/>
      <c r="E174" s="5"/>
      <c r="F174" s="5"/>
      <c r="G174" s="5"/>
      <c r="H174" s="25"/>
      <c r="I174" s="25"/>
      <c r="J174" s="25" t="s">
        <v>881</v>
      </c>
      <c r="K174" s="25" t="s">
        <v>879</v>
      </c>
      <c r="L174" s="25">
        <v>5094.6799999999994</v>
      </c>
      <c r="M174" s="25">
        <v>2547.3199999999997</v>
      </c>
      <c r="N174" s="25">
        <v>0</v>
      </c>
      <c r="O174" s="5"/>
      <c r="P174" s="5"/>
      <c r="Q174" s="5"/>
      <c r="R174" s="5"/>
      <c r="S174" s="2">
        <v>1405</v>
      </c>
      <c r="T174" s="5" t="s">
        <v>188</v>
      </c>
      <c r="U174" s="5" t="s">
        <v>3</v>
      </c>
      <c r="V174" s="9" t="s">
        <v>507</v>
      </c>
      <c r="W174" s="9" t="s">
        <v>349</v>
      </c>
      <c r="X174" s="5" t="s">
        <v>429</v>
      </c>
      <c r="Y174" s="5" t="s">
        <v>120</v>
      </c>
      <c r="Z174" s="13">
        <v>2609</v>
      </c>
      <c r="AA174" s="9" t="s">
        <v>351</v>
      </c>
    </row>
    <row r="175" spans="1:27" x14ac:dyDescent="0.2">
      <c r="A175" s="5"/>
      <c r="B175" s="5"/>
      <c r="C175" s="5"/>
      <c r="D175" s="5"/>
      <c r="E175" s="5"/>
      <c r="F175" s="5"/>
      <c r="G175" s="5"/>
      <c r="H175" s="25"/>
      <c r="I175" s="25"/>
      <c r="J175" s="25" t="s">
        <v>881</v>
      </c>
      <c r="K175" s="25" t="s">
        <v>879</v>
      </c>
      <c r="L175" s="25">
        <v>22411.06</v>
      </c>
      <c r="M175" s="25">
        <v>4577.6499999999996</v>
      </c>
      <c r="N175" s="25">
        <v>0</v>
      </c>
      <c r="O175" s="5"/>
      <c r="P175" s="5"/>
      <c r="Q175" s="5"/>
      <c r="R175" s="5"/>
      <c r="S175" s="2">
        <v>330</v>
      </c>
      <c r="T175" s="5" t="s">
        <v>82</v>
      </c>
      <c r="U175" s="5" t="s">
        <v>3</v>
      </c>
      <c r="V175" s="9" t="s">
        <v>506</v>
      </c>
      <c r="W175" s="9" t="s">
        <v>370</v>
      </c>
      <c r="X175" s="5" t="s">
        <v>369</v>
      </c>
      <c r="Y175" s="5" t="s">
        <v>83</v>
      </c>
      <c r="Z175" s="13">
        <v>2618</v>
      </c>
      <c r="AA175" s="9" t="s">
        <v>357</v>
      </c>
    </row>
    <row r="176" spans="1:27" x14ac:dyDescent="0.2">
      <c r="A176" s="5"/>
      <c r="B176" s="5"/>
      <c r="C176" s="5"/>
      <c r="D176" s="5"/>
      <c r="E176" s="5"/>
      <c r="F176" s="5"/>
      <c r="G176" s="5"/>
      <c r="H176" s="25"/>
      <c r="I176" s="25"/>
      <c r="J176" s="25" t="s">
        <v>881</v>
      </c>
      <c r="K176" s="25" t="s">
        <v>879</v>
      </c>
      <c r="L176" s="25">
        <v>4528.2100000000019</v>
      </c>
      <c r="M176" s="25">
        <v>3622.62</v>
      </c>
      <c r="N176" s="25">
        <v>0</v>
      </c>
      <c r="O176" s="5"/>
      <c r="P176" s="5"/>
      <c r="Q176" s="5"/>
      <c r="R176" s="5"/>
      <c r="S176" s="2">
        <v>796</v>
      </c>
      <c r="T176" s="5" t="s">
        <v>47</v>
      </c>
      <c r="U176" s="5" t="s">
        <v>3</v>
      </c>
      <c r="V176" s="9" t="s">
        <v>506</v>
      </c>
      <c r="W176" s="9" t="s">
        <v>359</v>
      </c>
      <c r="X176" s="5" t="s">
        <v>369</v>
      </c>
      <c r="Y176" s="5" t="s">
        <v>90</v>
      </c>
      <c r="Z176" s="13">
        <v>2612</v>
      </c>
      <c r="AA176" s="9" t="s">
        <v>357</v>
      </c>
    </row>
    <row r="177" spans="1:27" x14ac:dyDescent="0.2">
      <c r="A177" s="5"/>
      <c r="B177" s="5"/>
      <c r="C177" s="5"/>
      <c r="D177" s="5"/>
      <c r="E177" s="5"/>
      <c r="F177" s="5"/>
      <c r="G177" s="5"/>
      <c r="H177" s="25"/>
      <c r="I177" s="25"/>
      <c r="J177" s="25" t="s">
        <v>881</v>
      </c>
      <c r="K177" s="25" t="s">
        <v>879</v>
      </c>
      <c r="L177" s="25">
        <v>5179.0199999999995</v>
      </c>
      <c r="M177" s="25">
        <v>3242.8399999999992</v>
      </c>
      <c r="N177" s="25">
        <v>0</v>
      </c>
      <c r="O177" s="5"/>
      <c r="P177" s="5"/>
      <c r="Q177" s="5"/>
      <c r="R177" s="5"/>
      <c r="S177" s="2">
        <v>791</v>
      </c>
      <c r="T177" s="5" t="s">
        <v>19</v>
      </c>
      <c r="U177" s="5" t="s">
        <v>3</v>
      </c>
      <c r="V177" s="9" t="s">
        <v>507</v>
      </c>
      <c r="W177" s="9" t="s">
        <v>349</v>
      </c>
      <c r="X177" s="5" t="s">
        <v>369</v>
      </c>
      <c r="Y177" s="5" t="s">
        <v>78</v>
      </c>
      <c r="Z177" s="13">
        <v>2651</v>
      </c>
      <c r="AA177" s="9" t="s">
        <v>351</v>
      </c>
    </row>
    <row r="178" spans="1:27" x14ac:dyDescent="0.2">
      <c r="A178" s="5"/>
      <c r="B178" s="5"/>
      <c r="C178" s="5"/>
      <c r="D178" s="5"/>
      <c r="E178" s="5"/>
      <c r="F178" s="5"/>
      <c r="G178" s="5"/>
      <c r="H178" s="25"/>
      <c r="I178" s="25"/>
      <c r="J178" s="25" t="s">
        <v>881</v>
      </c>
      <c r="K178" s="25" t="s">
        <v>879</v>
      </c>
      <c r="L178" s="25">
        <v>18012.84</v>
      </c>
      <c r="M178" s="25">
        <v>3275.06</v>
      </c>
      <c r="N178" s="25">
        <v>0</v>
      </c>
      <c r="O178" s="5"/>
      <c r="P178" s="5"/>
      <c r="Q178" s="5"/>
      <c r="R178" s="5"/>
      <c r="S178" s="2">
        <v>314</v>
      </c>
      <c r="T178" s="5" t="s">
        <v>15</v>
      </c>
      <c r="U178" s="5" t="s">
        <v>3</v>
      </c>
      <c r="V178" s="9" t="s">
        <v>507</v>
      </c>
      <c r="W178" s="9" t="s">
        <v>355</v>
      </c>
      <c r="X178" s="5" t="s">
        <v>369</v>
      </c>
      <c r="Y178" s="5" t="s">
        <v>78</v>
      </c>
      <c r="Z178" s="13">
        <v>2651</v>
      </c>
      <c r="AA178" s="9" t="s">
        <v>351</v>
      </c>
    </row>
    <row r="179" spans="1:27" x14ac:dyDescent="0.2">
      <c r="A179" s="5"/>
      <c r="B179" s="5"/>
      <c r="C179" s="5"/>
      <c r="D179" s="5"/>
      <c r="E179" s="5"/>
      <c r="F179" s="5"/>
      <c r="G179" s="5"/>
      <c r="H179" s="25"/>
      <c r="I179" s="25"/>
      <c r="J179" s="25" t="s">
        <v>881</v>
      </c>
      <c r="K179" s="25" t="s">
        <v>879</v>
      </c>
      <c r="L179" s="25">
        <v>9805.5199999999986</v>
      </c>
      <c r="M179" s="25">
        <v>2653.4199999999996</v>
      </c>
      <c r="N179" s="25">
        <v>0</v>
      </c>
      <c r="O179" s="5"/>
      <c r="P179" s="5"/>
      <c r="Q179" s="5"/>
      <c r="R179" s="5"/>
      <c r="S179" s="2">
        <v>2149</v>
      </c>
      <c r="T179" s="5" t="s">
        <v>58</v>
      </c>
      <c r="U179" s="5" t="s">
        <v>3</v>
      </c>
      <c r="V179" s="9" t="s">
        <v>507</v>
      </c>
      <c r="W179" s="9" t="s">
        <v>349</v>
      </c>
      <c r="X179" s="5" t="s">
        <v>399</v>
      </c>
      <c r="Y179" s="5" t="s">
        <v>74</v>
      </c>
      <c r="Z179" s="13">
        <v>2750</v>
      </c>
      <c r="AA179" s="9" t="s">
        <v>351</v>
      </c>
    </row>
    <row r="180" spans="1:27" x14ac:dyDescent="0.2">
      <c r="A180" s="5"/>
      <c r="B180" s="5"/>
      <c r="C180" s="5"/>
      <c r="D180" s="5"/>
      <c r="E180" s="5"/>
      <c r="F180" s="5"/>
      <c r="G180" s="5"/>
      <c r="H180" s="25"/>
      <c r="I180" s="25"/>
      <c r="J180" s="25" t="s">
        <v>881</v>
      </c>
      <c r="K180" s="25" t="s">
        <v>879</v>
      </c>
      <c r="L180" s="25">
        <v>7979.3200000000006</v>
      </c>
      <c r="M180" s="25">
        <v>2439.92</v>
      </c>
      <c r="N180" s="25">
        <v>0</v>
      </c>
      <c r="O180" s="5"/>
      <c r="P180" s="5"/>
      <c r="Q180" s="5"/>
      <c r="R180" s="5"/>
      <c r="S180" s="2">
        <v>574</v>
      </c>
      <c r="T180" s="5" t="s">
        <v>27</v>
      </c>
      <c r="U180" s="5" t="s">
        <v>3</v>
      </c>
      <c r="V180" s="9" t="s">
        <v>507</v>
      </c>
      <c r="W180" s="9" t="s">
        <v>349</v>
      </c>
      <c r="X180" s="5" t="s">
        <v>681</v>
      </c>
      <c r="Y180" s="5" t="s">
        <v>116</v>
      </c>
      <c r="Z180" s="13">
        <v>2735</v>
      </c>
      <c r="AA180" s="9" t="s">
        <v>351</v>
      </c>
    </row>
    <row r="181" spans="1:27" x14ac:dyDescent="0.2">
      <c r="A181" s="5"/>
      <c r="B181" s="5"/>
      <c r="C181" s="5"/>
      <c r="D181" s="5"/>
      <c r="E181" s="5"/>
      <c r="F181" s="5"/>
      <c r="G181" s="5"/>
      <c r="H181" s="25"/>
      <c r="I181" s="25"/>
      <c r="J181" s="25" t="s">
        <v>881</v>
      </c>
      <c r="K181" s="25" t="s">
        <v>879</v>
      </c>
      <c r="L181" s="25">
        <v>10277.020000000004</v>
      </c>
      <c r="M181" s="25">
        <v>2777.0599999999995</v>
      </c>
      <c r="N181" s="25">
        <v>0</v>
      </c>
      <c r="O181" s="5"/>
      <c r="P181" s="5"/>
      <c r="Q181" s="5"/>
      <c r="R181" s="5"/>
      <c r="S181" s="2">
        <v>4698</v>
      </c>
      <c r="T181" s="5" t="s">
        <v>60</v>
      </c>
      <c r="U181" s="5" t="s">
        <v>3</v>
      </c>
      <c r="V181" s="9" t="s">
        <v>507</v>
      </c>
      <c r="W181" s="9" t="s">
        <v>355</v>
      </c>
      <c r="X181" s="5" t="s">
        <v>399</v>
      </c>
      <c r="Y181" s="5" t="s">
        <v>74</v>
      </c>
      <c r="Z181" s="13">
        <v>2750</v>
      </c>
      <c r="AA181" s="9" t="s">
        <v>351</v>
      </c>
    </row>
    <row r="182" spans="1:27" x14ac:dyDescent="0.2">
      <c r="A182" s="5"/>
      <c r="B182" s="5"/>
      <c r="C182" s="5"/>
      <c r="D182" s="5"/>
      <c r="E182" s="5"/>
      <c r="F182" s="5"/>
      <c r="G182" s="25"/>
      <c r="H182" s="25"/>
      <c r="I182" s="25"/>
      <c r="J182" s="28" t="s">
        <v>881</v>
      </c>
      <c r="K182" s="28" t="s">
        <v>879</v>
      </c>
      <c r="L182" s="25">
        <v>242.61999999999998</v>
      </c>
      <c r="M182" s="25">
        <v>242.61999999999998</v>
      </c>
      <c r="N182" s="25">
        <v>0</v>
      </c>
      <c r="O182" s="5"/>
      <c r="P182" s="5"/>
      <c r="Q182" s="5"/>
      <c r="R182" s="5"/>
      <c r="S182" s="2">
        <v>961</v>
      </c>
      <c r="T182" s="5" t="s">
        <v>22</v>
      </c>
      <c r="U182" s="5" t="s">
        <v>3</v>
      </c>
      <c r="V182" s="9" t="s">
        <v>507</v>
      </c>
      <c r="W182" s="9" t="s">
        <v>353</v>
      </c>
      <c r="X182" s="5" t="s">
        <v>369</v>
      </c>
      <c r="Y182" s="5" t="s">
        <v>65</v>
      </c>
      <c r="Z182" s="13">
        <v>2636</v>
      </c>
      <c r="AA182" s="9" t="s">
        <v>351</v>
      </c>
    </row>
    <row r="183" spans="1:27" x14ac:dyDescent="0.2">
      <c r="A183" s="5"/>
      <c r="B183" s="5"/>
      <c r="C183" s="5"/>
      <c r="D183" s="5"/>
      <c r="E183" s="5"/>
      <c r="F183" s="5"/>
      <c r="G183" s="5"/>
      <c r="H183" s="25"/>
      <c r="I183" s="25"/>
      <c r="J183" s="25" t="s">
        <v>881</v>
      </c>
      <c r="K183" s="25" t="s">
        <v>879</v>
      </c>
      <c r="L183" s="25">
        <v>4497.5599999999995</v>
      </c>
      <c r="M183" s="25">
        <v>2248.77</v>
      </c>
      <c r="N183" s="25">
        <v>0</v>
      </c>
      <c r="O183" s="5"/>
      <c r="P183" s="5"/>
      <c r="Q183" s="5"/>
      <c r="R183" s="5"/>
      <c r="S183" s="2">
        <v>4868</v>
      </c>
      <c r="T183" s="5" t="s">
        <v>27</v>
      </c>
      <c r="U183" s="5" t="s">
        <v>3</v>
      </c>
      <c r="V183" s="9" t="s">
        <v>507</v>
      </c>
      <c r="W183" s="9" t="s">
        <v>349</v>
      </c>
      <c r="X183" s="5" t="s">
        <v>399</v>
      </c>
      <c r="Y183" s="5" t="s">
        <v>66</v>
      </c>
      <c r="Z183" s="13">
        <v>2734</v>
      </c>
      <c r="AA183" s="9" t="s">
        <v>351</v>
      </c>
    </row>
    <row r="184" spans="1:27" x14ac:dyDescent="0.2">
      <c r="A184" s="5"/>
      <c r="B184" s="5"/>
      <c r="C184" s="5"/>
      <c r="D184" s="5"/>
      <c r="E184" s="5"/>
      <c r="F184" s="5"/>
      <c r="G184" s="5"/>
      <c r="H184" s="25"/>
      <c r="I184" s="25"/>
      <c r="J184" s="25" t="s">
        <v>881</v>
      </c>
      <c r="K184" s="25" t="s">
        <v>879</v>
      </c>
      <c r="L184" s="25">
        <v>3692.3199999999993</v>
      </c>
      <c r="M184" s="25">
        <v>2994.9900000000002</v>
      </c>
      <c r="N184" s="25">
        <v>0</v>
      </c>
      <c r="O184" s="5"/>
      <c r="P184" s="5"/>
      <c r="Q184" s="5"/>
      <c r="R184" s="5"/>
      <c r="S184" s="2">
        <v>794</v>
      </c>
      <c r="T184" s="5" t="s">
        <v>27</v>
      </c>
      <c r="U184" s="5" t="s">
        <v>3</v>
      </c>
      <c r="V184" s="9" t="s">
        <v>507</v>
      </c>
      <c r="W184" s="9" t="s">
        <v>349</v>
      </c>
      <c r="X184" s="5" t="s">
        <v>367</v>
      </c>
      <c r="Y184" s="5" t="s">
        <v>73</v>
      </c>
      <c r="Z184" s="13">
        <v>2634</v>
      </c>
      <c r="AA184" s="9" t="s">
        <v>351</v>
      </c>
    </row>
    <row r="185" spans="1:27" x14ac:dyDescent="0.2">
      <c r="A185" s="5"/>
      <c r="B185" s="5"/>
      <c r="C185" s="5"/>
      <c r="D185" s="5"/>
      <c r="E185" s="5"/>
      <c r="F185" s="5"/>
      <c r="G185" s="5"/>
      <c r="H185" s="25"/>
      <c r="I185" s="25"/>
      <c r="J185" s="25" t="s">
        <v>881</v>
      </c>
      <c r="K185" s="25" t="s">
        <v>879</v>
      </c>
      <c r="L185" s="25">
        <v>3138.71</v>
      </c>
      <c r="M185" s="25">
        <v>3138.68</v>
      </c>
      <c r="N185" s="25">
        <v>0</v>
      </c>
      <c r="O185" s="5"/>
      <c r="P185" s="5"/>
      <c r="Q185" s="5"/>
      <c r="R185" s="5"/>
      <c r="S185" s="2">
        <v>3419</v>
      </c>
      <c r="T185" s="5" t="s">
        <v>188</v>
      </c>
      <c r="U185" s="5" t="s">
        <v>3</v>
      </c>
      <c r="V185" s="9" t="s">
        <v>507</v>
      </c>
      <c r="W185" s="9" t="s">
        <v>349</v>
      </c>
      <c r="X185" s="5" t="s">
        <v>429</v>
      </c>
      <c r="Y185" s="5" t="s">
        <v>120</v>
      </c>
      <c r="Z185" s="13">
        <v>2609</v>
      </c>
      <c r="AA185" s="9" t="s">
        <v>351</v>
      </c>
    </row>
    <row r="186" spans="1:27" x14ac:dyDescent="0.2">
      <c r="A186" s="5"/>
      <c r="B186" s="5"/>
      <c r="C186" s="5"/>
      <c r="D186" s="5"/>
      <c r="E186" s="5"/>
      <c r="F186" s="5"/>
      <c r="G186" s="5"/>
      <c r="H186" s="25"/>
      <c r="I186" s="25"/>
      <c r="J186" s="25" t="s">
        <v>881</v>
      </c>
      <c r="K186" s="25" t="s">
        <v>879</v>
      </c>
      <c r="L186" s="25">
        <v>6355.51</v>
      </c>
      <c r="M186" s="25">
        <v>2118.4999999999991</v>
      </c>
      <c r="N186" s="25">
        <v>0</v>
      </c>
      <c r="O186" s="5"/>
      <c r="P186" s="5"/>
      <c r="Q186" s="5"/>
      <c r="R186" s="5"/>
      <c r="S186" s="2">
        <v>4688</v>
      </c>
      <c r="T186" s="5" t="s">
        <v>22</v>
      </c>
      <c r="U186" s="5" t="s">
        <v>3</v>
      </c>
      <c r="V186" s="9" t="s">
        <v>507</v>
      </c>
      <c r="W186" s="9" t="s">
        <v>353</v>
      </c>
      <c r="X186" s="5" t="s">
        <v>390</v>
      </c>
      <c r="Y186" s="5" t="s">
        <v>42</v>
      </c>
      <c r="Z186" s="13">
        <v>2637</v>
      </c>
      <c r="AA186" s="9" t="s">
        <v>351</v>
      </c>
    </row>
    <row r="187" spans="1:27" x14ac:dyDescent="0.2">
      <c r="A187" s="5"/>
      <c r="B187" s="5"/>
      <c r="C187" s="5"/>
      <c r="D187" s="5"/>
      <c r="E187" s="5"/>
      <c r="F187" s="5"/>
      <c r="G187" s="5"/>
      <c r="H187" s="25"/>
      <c r="I187" s="25"/>
      <c r="J187" s="25" t="s">
        <v>881</v>
      </c>
      <c r="K187" s="25" t="s">
        <v>879</v>
      </c>
      <c r="L187" s="25">
        <v>8635.26</v>
      </c>
      <c r="M187" s="25">
        <v>2467.2099999999991</v>
      </c>
      <c r="N187" s="25">
        <v>0</v>
      </c>
      <c r="O187" s="5"/>
      <c r="P187" s="5"/>
      <c r="Q187" s="5"/>
      <c r="R187" s="5"/>
      <c r="S187" s="2">
        <v>2069</v>
      </c>
      <c r="T187" s="5" t="s">
        <v>15</v>
      </c>
      <c r="U187" s="5" t="s">
        <v>3</v>
      </c>
      <c r="V187" s="9" t="s">
        <v>507</v>
      </c>
      <c r="W187" s="9" t="s">
        <v>355</v>
      </c>
      <c r="X187" s="5" t="s">
        <v>390</v>
      </c>
      <c r="Y187" s="5" t="s">
        <v>395</v>
      </c>
      <c r="Z187" s="13">
        <v>3351</v>
      </c>
      <c r="AA187" s="9" t="s">
        <v>351</v>
      </c>
    </row>
    <row r="188" spans="1:27" x14ac:dyDescent="0.2">
      <c r="A188" s="5"/>
      <c r="B188" s="5"/>
      <c r="C188" s="5"/>
      <c r="D188" s="5"/>
      <c r="E188" s="5"/>
      <c r="F188" s="5"/>
      <c r="G188" s="5"/>
      <c r="H188" s="25"/>
      <c r="I188" s="25"/>
      <c r="J188" s="25" t="s">
        <v>881</v>
      </c>
      <c r="K188" s="25" t="s">
        <v>879</v>
      </c>
      <c r="L188" s="25">
        <v>6627.5500000000011</v>
      </c>
      <c r="M188" s="25">
        <v>2651.0199999999995</v>
      </c>
      <c r="N188" s="25">
        <v>0</v>
      </c>
      <c r="O188" s="5"/>
      <c r="P188" s="5"/>
      <c r="Q188" s="5"/>
      <c r="R188" s="5"/>
      <c r="S188" s="2">
        <v>1433</v>
      </c>
      <c r="T188" s="5" t="s">
        <v>1</v>
      </c>
      <c r="U188" s="5" t="s">
        <v>3</v>
      </c>
      <c r="V188" s="9" t="s">
        <v>507</v>
      </c>
      <c r="W188" s="9" t="s">
        <v>355</v>
      </c>
      <c r="X188" s="5" t="s">
        <v>390</v>
      </c>
      <c r="Y188" s="5" t="s">
        <v>42</v>
      </c>
      <c r="Z188" s="13">
        <v>2637</v>
      </c>
      <c r="AA188" s="9" t="s">
        <v>351</v>
      </c>
    </row>
    <row r="189" spans="1:27" x14ac:dyDescent="0.2">
      <c r="A189" s="5"/>
      <c r="B189" s="5"/>
      <c r="C189" s="5"/>
      <c r="D189" s="5"/>
      <c r="E189" s="5"/>
      <c r="F189" s="5"/>
      <c r="G189" s="5"/>
      <c r="H189" s="25"/>
      <c r="I189" s="25"/>
      <c r="J189" s="25" t="s">
        <v>881</v>
      </c>
      <c r="K189" s="25" t="s">
        <v>879</v>
      </c>
      <c r="L189" s="25">
        <v>5870.8900000000021</v>
      </c>
      <c r="M189" s="25">
        <v>3913.91</v>
      </c>
      <c r="N189" s="25">
        <v>0</v>
      </c>
      <c r="O189" s="5"/>
      <c r="P189" s="5"/>
      <c r="Q189" s="5"/>
      <c r="R189" s="5"/>
      <c r="S189" s="2">
        <v>2048</v>
      </c>
      <c r="T189" s="5" t="s">
        <v>37</v>
      </c>
      <c r="U189" s="5" t="s">
        <v>3</v>
      </c>
      <c r="V189" s="9" t="s">
        <v>506</v>
      </c>
      <c r="W189" s="9" t="s">
        <v>359</v>
      </c>
      <c r="X189" s="5" t="s">
        <v>369</v>
      </c>
      <c r="Y189" s="5" t="s">
        <v>67</v>
      </c>
      <c r="Z189" s="13">
        <v>3307</v>
      </c>
      <c r="AA189" s="9" t="s">
        <v>357</v>
      </c>
    </row>
    <row r="190" spans="1:27" x14ac:dyDescent="0.2">
      <c r="A190" s="5"/>
      <c r="B190" s="5"/>
      <c r="C190" s="5"/>
      <c r="D190" s="5"/>
      <c r="E190" s="5"/>
      <c r="F190" s="5"/>
      <c r="G190" s="5"/>
      <c r="H190" s="25"/>
      <c r="I190" s="25"/>
      <c r="J190" s="25" t="s">
        <v>881</v>
      </c>
      <c r="K190" s="25" t="s">
        <v>879</v>
      </c>
      <c r="L190" s="25">
        <v>10799.879999999996</v>
      </c>
      <c r="M190" s="25">
        <v>10599.999999999996</v>
      </c>
      <c r="N190" s="25">
        <v>0</v>
      </c>
      <c r="O190" s="5"/>
      <c r="P190" s="5"/>
      <c r="Q190" s="5"/>
      <c r="R190" s="5"/>
      <c r="S190" s="2">
        <v>1691</v>
      </c>
      <c r="T190" s="5" t="s">
        <v>207</v>
      </c>
      <c r="U190" s="5" t="s">
        <v>6</v>
      </c>
      <c r="V190" s="9" t="s">
        <v>808</v>
      </c>
      <c r="W190" s="9" t="s">
        <v>376</v>
      </c>
      <c r="X190" s="5" t="s">
        <v>360</v>
      </c>
      <c r="Y190" s="5" t="s">
        <v>208</v>
      </c>
      <c r="Z190" s="13">
        <v>1150</v>
      </c>
      <c r="AA190" s="9" t="s">
        <v>357</v>
      </c>
    </row>
    <row r="191" spans="1:27" x14ac:dyDescent="0.2">
      <c r="A191" s="5"/>
      <c r="B191" s="5"/>
      <c r="C191" s="5"/>
      <c r="D191" s="5"/>
      <c r="E191" s="5"/>
      <c r="F191" s="5"/>
      <c r="G191" s="5"/>
      <c r="H191" s="25"/>
      <c r="I191" s="25"/>
      <c r="J191" s="25" t="s">
        <v>881</v>
      </c>
      <c r="K191" s="25" t="s">
        <v>879</v>
      </c>
      <c r="L191" s="25">
        <v>3259.6899999999996</v>
      </c>
      <c r="M191" s="25">
        <v>3259.6899999999996</v>
      </c>
      <c r="N191" s="25">
        <v>0</v>
      </c>
      <c r="O191" s="5"/>
      <c r="P191" s="5"/>
      <c r="Q191" s="5"/>
      <c r="R191" s="5"/>
      <c r="S191" s="2">
        <v>991</v>
      </c>
      <c r="T191" s="5" t="s">
        <v>142</v>
      </c>
      <c r="U191" s="5" t="s">
        <v>6</v>
      </c>
      <c r="V191" s="9" t="s">
        <v>808</v>
      </c>
      <c r="W191" s="9" t="s">
        <v>355</v>
      </c>
      <c r="X191" s="5" t="s">
        <v>356</v>
      </c>
      <c r="Y191" s="5" t="s">
        <v>215</v>
      </c>
      <c r="Z191" s="13">
        <v>1407</v>
      </c>
      <c r="AA191" s="9" t="s">
        <v>351</v>
      </c>
    </row>
    <row r="192" spans="1:27" x14ac:dyDescent="0.2">
      <c r="A192" s="5"/>
      <c r="B192" s="5"/>
      <c r="C192" s="5"/>
      <c r="D192" s="5"/>
      <c r="E192" s="5"/>
      <c r="F192" s="5"/>
      <c r="G192" s="5"/>
      <c r="H192" s="25"/>
      <c r="I192" s="25"/>
      <c r="J192" s="25" t="s">
        <v>881</v>
      </c>
      <c r="K192" s="25" t="s">
        <v>879</v>
      </c>
      <c r="L192" s="25">
        <v>12322.449999999997</v>
      </c>
      <c r="M192" s="25">
        <v>3530.3499999999995</v>
      </c>
      <c r="N192" s="25">
        <v>0</v>
      </c>
      <c r="O192" s="5"/>
      <c r="P192" s="5"/>
      <c r="Q192" s="5"/>
      <c r="R192" s="5"/>
      <c r="S192" s="2">
        <v>4479</v>
      </c>
      <c r="T192" s="5" t="s">
        <v>13</v>
      </c>
      <c r="U192" s="5" t="s">
        <v>3</v>
      </c>
      <c r="V192" s="9" t="s">
        <v>507</v>
      </c>
      <c r="W192" s="9" t="s">
        <v>359</v>
      </c>
      <c r="X192" s="5" t="s">
        <v>403</v>
      </c>
      <c r="Y192" s="5" t="s">
        <v>31</v>
      </c>
      <c r="Z192" s="13">
        <v>2737</v>
      </c>
      <c r="AA192" s="9" t="s">
        <v>357</v>
      </c>
    </row>
    <row r="193" spans="1:27" x14ac:dyDescent="0.2">
      <c r="A193" s="5"/>
      <c r="B193" s="5"/>
      <c r="C193" s="5"/>
      <c r="D193" s="5"/>
      <c r="E193" s="5"/>
      <c r="F193" s="5"/>
      <c r="G193" s="5"/>
      <c r="H193" s="25"/>
      <c r="I193" s="25"/>
      <c r="J193" s="25" t="s">
        <v>881</v>
      </c>
      <c r="K193" s="25" t="s">
        <v>879</v>
      </c>
      <c r="L193" s="25">
        <v>7266.2499999999955</v>
      </c>
      <c r="M193" s="25">
        <v>3342.1000000000004</v>
      </c>
      <c r="N193" s="25">
        <v>0</v>
      </c>
      <c r="O193" s="5"/>
      <c r="P193" s="5"/>
      <c r="Q193" s="5"/>
      <c r="R193" s="5"/>
      <c r="S193" s="2">
        <v>397</v>
      </c>
      <c r="T193" s="5" t="s">
        <v>13</v>
      </c>
      <c r="U193" s="5" t="s">
        <v>3</v>
      </c>
      <c r="V193" s="9" t="s">
        <v>507</v>
      </c>
      <c r="W193" s="9" t="s">
        <v>359</v>
      </c>
      <c r="X193" s="5" t="s">
        <v>399</v>
      </c>
      <c r="Y193" s="5" t="s">
        <v>66</v>
      </c>
      <c r="Z193" s="13">
        <v>2734</v>
      </c>
      <c r="AA193" s="9" t="s">
        <v>357</v>
      </c>
    </row>
    <row r="194" spans="1:27" x14ac:dyDescent="0.2">
      <c r="A194" s="5"/>
      <c r="B194" s="5"/>
      <c r="C194" s="5"/>
      <c r="D194" s="5"/>
      <c r="E194" s="5"/>
      <c r="F194" s="5"/>
      <c r="G194" s="5"/>
      <c r="H194" s="25"/>
      <c r="I194" s="25"/>
      <c r="J194" s="25" t="s">
        <v>881</v>
      </c>
      <c r="K194" s="25" t="s">
        <v>879</v>
      </c>
      <c r="L194" s="25">
        <v>8979.99</v>
      </c>
      <c r="M194" s="25">
        <v>3299.8399999999992</v>
      </c>
      <c r="N194" s="25">
        <v>0</v>
      </c>
      <c r="O194" s="5"/>
      <c r="P194" s="5"/>
      <c r="Q194" s="5"/>
      <c r="R194" s="5"/>
      <c r="S194" s="2">
        <v>4450</v>
      </c>
      <c r="T194" s="5" t="s">
        <v>146</v>
      </c>
      <c r="U194" s="5" t="s">
        <v>3</v>
      </c>
      <c r="V194" s="9" t="s">
        <v>506</v>
      </c>
      <c r="W194" s="9" t="s">
        <v>355</v>
      </c>
      <c r="X194" s="5" t="s">
        <v>368</v>
      </c>
      <c r="Y194" s="5" t="s">
        <v>83</v>
      </c>
      <c r="Z194" s="13">
        <v>2618</v>
      </c>
      <c r="AA194" s="9" t="s">
        <v>357</v>
      </c>
    </row>
    <row r="195" spans="1:27" x14ac:dyDescent="0.2">
      <c r="A195" s="5"/>
      <c r="B195" s="5"/>
      <c r="C195" s="5"/>
      <c r="D195" s="5"/>
      <c r="E195" s="5"/>
      <c r="F195" s="5"/>
      <c r="G195" s="5"/>
      <c r="H195" s="25"/>
      <c r="I195" s="25"/>
      <c r="J195" s="25" t="s">
        <v>881</v>
      </c>
      <c r="K195" s="25" t="s">
        <v>879</v>
      </c>
      <c r="L195" s="25">
        <v>5042.090000000002</v>
      </c>
      <c r="M195" s="25">
        <v>3361.3299999999995</v>
      </c>
      <c r="N195" s="25">
        <v>0</v>
      </c>
      <c r="O195" s="5"/>
      <c r="P195" s="5"/>
      <c r="Q195" s="5"/>
      <c r="R195" s="5"/>
      <c r="S195" s="2">
        <v>4252</v>
      </c>
      <c r="T195" s="5" t="s">
        <v>192</v>
      </c>
      <c r="U195" s="5" t="s">
        <v>3</v>
      </c>
      <c r="V195" s="9" t="s">
        <v>506</v>
      </c>
      <c r="W195" s="9" t="s">
        <v>359</v>
      </c>
      <c r="X195" s="5" t="s">
        <v>390</v>
      </c>
      <c r="Y195" s="5" t="s">
        <v>67</v>
      </c>
      <c r="Z195" s="13">
        <v>3307</v>
      </c>
      <c r="AA195" s="9" t="s">
        <v>357</v>
      </c>
    </row>
    <row r="196" spans="1:27" x14ac:dyDescent="0.2">
      <c r="A196" s="5"/>
      <c r="B196" s="5"/>
      <c r="C196" s="5"/>
      <c r="D196" s="5"/>
      <c r="E196" s="5"/>
      <c r="F196" s="5"/>
      <c r="G196" s="5"/>
      <c r="H196" s="25"/>
      <c r="I196" s="25"/>
      <c r="J196" s="25" t="s">
        <v>881</v>
      </c>
      <c r="K196" s="25" t="s">
        <v>879</v>
      </c>
      <c r="L196" s="25">
        <v>4682.2400000000007</v>
      </c>
      <c r="M196" s="25">
        <v>1887.329999999999</v>
      </c>
      <c r="N196" s="25">
        <v>0</v>
      </c>
      <c r="O196" s="5"/>
      <c r="P196" s="5"/>
      <c r="Q196" s="5"/>
      <c r="R196" s="5"/>
      <c r="S196" s="2">
        <v>4660</v>
      </c>
      <c r="T196" s="5" t="s">
        <v>22</v>
      </c>
      <c r="U196" s="5" t="s">
        <v>3</v>
      </c>
      <c r="V196" s="9" t="s">
        <v>507</v>
      </c>
      <c r="W196" s="9" t="s">
        <v>353</v>
      </c>
      <c r="X196" s="5" t="s">
        <v>390</v>
      </c>
      <c r="Y196" s="5" t="s">
        <v>42</v>
      </c>
      <c r="Z196" s="13">
        <v>2637</v>
      </c>
      <c r="AA196" s="9" t="s">
        <v>351</v>
      </c>
    </row>
    <row r="197" spans="1:27" x14ac:dyDescent="0.2">
      <c r="A197" s="5"/>
      <c r="B197" s="5"/>
      <c r="C197" s="5"/>
      <c r="D197" s="5"/>
      <c r="E197" s="5"/>
      <c r="F197" s="5"/>
      <c r="G197" s="25"/>
      <c r="H197" s="25"/>
      <c r="I197" s="25"/>
      <c r="J197" s="28" t="s">
        <v>881</v>
      </c>
      <c r="K197" s="28" t="s">
        <v>879</v>
      </c>
      <c r="L197" s="25">
        <v>4946.58</v>
      </c>
      <c r="M197" s="25">
        <v>1978.63</v>
      </c>
      <c r="N197" s="25">
        <v>0</v>
      </c>
      <c r="O197" s="5"/>
      <c r="P197" s="5"/>
      <c r="Q197" s="5"/>
      <c r="R197" s="5"/>
      <c r="S197" s="2">
        <v>1238</v>
      </c>
      <c r="T197" s="5" t="s">
        <v>20</v>
      </c>
      <c r="U197" s="5" t="s">
        <v>3</v>
      </c>
      <c r="V197" s="9" t="s">
        <v>506</v>
      </c>
      <c r="W197" s="9" t="s">
        <v>355</v>
      </c>
      <c r="X197" s="5" t="s">
        <v>368</v>
      </c>
      <c r="Y197" s="5" t="s">
        <v>21</v>
      </c>
      <c r="Z197" s="13">
        <v>3302</v>
      </c>
      <c r="AA197" s="9" t="s">
        <v>351</v>
      </c>
    </row>
    <row r="198" spans="1:27" x14ac:dyDescent="0.2">
      <c r="A198" s="5"/>
      <c r="B198" s="5"/>
      <c r="C198" s="5"/>
      <c r="D198" s="5"/>
      <c r="E198" s="5"/>
      <c r="F198" s="5"/>
      <c r="G198" s="5"/>
      <c r="H198" s="25"/>
      <c r="I198" s="25"/>
      <c r="J198" s="25" t="s">
        <v>881</v>
      </c>
      <c r="K198" s="25" t="s">
        <v>879</v>
      </c>
      <c r="L198" s="25">
        <v>5656.2799999999979</v>
      </c>
      <c r="M198" s="25">
        <v>4525.0800000000008</v>
      </c>
      <c r="N198" s="25">
        <v>0</v>
      </c>
      <c r="O198" s="5"/>
      <c r="P198" s="5"/>
      <c r="Q198" s="5"/>
      <c r="R198" s="5"/>
      <c r="S198" s="2">
        <v>3616</v>
      </c>
      <c r="T198" s="5" t="s">
        <v>62</v>
      </c>
      <c r="U198" s="5" t="s">
        <v>3</v>
      </c>
      <c r="V198" s="9" t="s">
        <v>507</v>
      </c>
      <c r="W198" s="9" t="s">
        <v>370</v>
      </c>
      <c r="X198" s="5" t="s">
        <v>390</v>
      </c>
      <c r="Y198" s="5" t="s">
        <v>395</v>
      </c>
      <c r="Z198" s="13">
        <v>3351</v>
      </c>
      <c r="AA198" s="9" t="s">
        <v>357</v>
      </c>
    </row>
    <row r="199" spans="1:27" x14ac:dyDescent="0.2">
      <c r="A199" s="5"/>
      <c r="B199" s="5"/>
      <c r="C199" s="5"/>
      <c r="D199" s="5"/>
      <c r="E199" s="5"/>
      <c r="F199" s="5"/>
      <c r="G199" s="5"/>
      <c r="H199" s="25"/>
      <c r="I199" s="25"/>
      <c r="J199" s="25" t="s">
        <v>881</v>
      </c>
      <c r="K199" s="25" t="s">
        <v>879</v>
      </c>
      <c r="L199" s="25">
        <v>2077.27</v>
      </c>
      <c r="M199" s="25">
        <v>2077.2599999999998</v>
      </c>
      <c r="N199" s="25">
        <v>0</v>
      </c>
      <c r="O199" s="5"/>
      <c r="P199" s="5"/>
      <c r="Q199" s="5"/>
      <c r="R199" s="5"/>
      <c r="S199" s="2">
        <v>2679</v>
      </c>
      <c r="T199" s="5" t="s">
        <v>49</v>
      </c>
      <c r="U199" s="5" t="s">
        <v>3</v>
      </c>
      <c r="V199" s="9" t="s">
        <v>506</v>
      </c>
      <c r="W199" s="9" t="s">
        <v>349</v>
      </c>
      <c r="X199" s="5" t="s">
        <v>368</v>
      </c>
      <c r="Y199" s="5" t="s">
        <v>144</v>
      </c>
      <c r="Z199" s="13">
        <v>3306</v>
      </c>
      <c r="AA199" s="9" t="s">
        <v>351</v>
      </c>
    </row>
    <row r="200" spans="1:27" x14ac:dyDescent="0.2">
      <c r="A200" s="5"/>
      <c r="B200" s="5"/>
      <c r="C200" s="5"/>
      <c r="D200" s="5"/>
      <c r="E200" s="5"/>
      <c r="F200" s="5"/>
      <c r="G200" s="25"/>
      <c r="H200" s="25"/>
      <c r="I200" s="25"/>
      <c r="J200" s="28" t="s">
        <v>881</v>
      </c>
      <c r="K200" s="28" t="s">
        <v>879</v>
      </c>
      <c r="L200" s="25">
        <v>11874.69</v>
      </c>
      <c r="M200" s="25">
        <v>2374.9400000000005</v>
      </c>
      <c r="N200" s="25">
        <v>0</v>
      </c>
      <c r="O200" s="5"/>
      <c r="P200" s="5"/>
      <c r="Q200" s="5"/>
      <c r="R200" s="5"/>
      <c r="S200" s="2">
        <v>2648</v>
      </c>
      <c r="T200" s="5" t="s">
        <v>41</v>
      </c>
      <c r="U200" s="5" t="s">
        <v>3</v>
      </c>
      <c r="V200" s="9" t="s">
        <v>506</v>
      </c>
      <c r="W200" s="9" t="s">
        <v>370</v>
      </c>
      <c r="X200" s="5" t="s">
        <v>368</v>
      </c>
      <c r="Y200" s="5" t="s">
        <v>371</v>
      </c>
      <c r="Z200" s="13">
        <v>3331</v>
      </c>
      <c r="AA200" s="9" t="s">
        <v>357</v>
      </c>
    </row>
    <row r="201" spans="1:27" x14ac:dyDescent="0.2">
      <c r="A201" s="5"/>
      <c r="B201" s="5"/>
      <c r="C201" s="5"/>
      <c r="D201" s="5"/>
      <c r="E201" s="5"/>
      <c r="F201" s="5"/>
      <c r="G201" s="5"/>
      <c r="H201" s="25"/>
      <c r="I201" s="25"/>
      <c r="J201" s="25" t="s">
        <v>881</v>
      </c>
      <c r="K201" s="25" t="s">
        <v>879</v>
      </c>
      <c r="L201" s="25">
        <v>23999.999999999989</v>
      </c>
      <c r="M201" s="25">
        <v>5202.6500000000024</v>
      </c>
      <c r="N201" s="25">
        <v>0</v>
      </c>
      <c r="O201" s="5"/>
      <c r="P201" s="5"/>
      <c r="Q201" s="5"/>
      <c r="R201" s="5"/>
      <c r="S201" s="2">
        <v>2309</v>
      </c>
      <c r="T201" s="5" t="s">
        <v>110</v>
      </c>
      <c r="U201" s="5" t="s">
        <v>3</v>
      </c>
      <c r="V201" s="9" t="s">
        <v>506</v>
      </c>
      <c r="W201" s="9" t="s">
        <v>370</v>
      </c>
      <c r="X201" s="5" t="s">
        <v>368</v>
      </c>
      <c r="Y201" s="5" t="s">
        <v>21</v>
      </c>
      <c r="Z201" s="13">
        <v>3302</v>
      </c>
      <c r="AA201" s="9" t="s">
        <v>357</v>
      </c>
    </row>
    <row r="202" spans="1:27" x14ac:dyDescent="0.2">
      <c r="A202" s="5"/>
      <c r="B202" s="5"/>
      <c r="C202" s="5"/>
      <c r="D202" s="5"/>
      <c r="E202" s="5"/>
      <c r="F202" s="5"/>
      <c r="G202" s="5"/>
      <c r="H202" s="25"/>
      <c r="I202" s="25"/>
      <c r="J202" s="25" t="s">
        <v>881</v>
      </c>
      <c r="K202" s="25" t="s">
        <v>879</v>
      </c>
      <c r="L202" s="25">
        <v>10205.380000000001</v>
      </c>
      <c r="M202" s="25">
        <v>2721.4300000000003</v>
      </c>
      <c r="N202" s="25">
        <v>0</v>
      </c>
      <c r="O202" s="5"/>
      <c r="P202" s="5"/>
      <c r="Q202" s="5"/>
      <c r="R202" s="5"/>
      <c r="S202" s="2">
        <v>4384</v>
      </c>
      <c r="T202" s="5" t="s">
        <v>38</v>
      </c>
      <c r="U202" s="5" t="s">
        <v>3</v>
      </c>
      <c r="V202" s="9" t="s">
        <v>506</v>
      </c>
      <c r="W202" s="9" t="s">
        <v>349</v>
      </c>
      <c r="X202" s="5" t="s">
        <v>368</v>
      </c>
      <c r="Y202" s="5" t="s">
        <v>24</v>
      </c>
      <c r="Z202" s="13">
        <v>3301</v>
      </c>
      <c r="AA202" s="9" t="s">
        <v>351</v>
      </c>
    </row>
    <row r="203" spans="1:27" x14ac:dyDescent="0.2">
      <c r="A203" s="5"/>
      <c r="B203" s="5"/>
      <c r="C203" s="5"/>
      <c r="D203" s="5"/>
      <c r="E203" s="5"/>
      <c r="F203" s="5"/>
      <c r="G203" s="5"/>
      <c r="H203" s="25"/>
      <c r="I203" s="25"/>
      <c r="J203" s="25" t="s">
        <v>881</v>
      </c>
      <c r="K203" s="25" t="s">
        <v>879</v>
      </c>
      <c r="L203" s="25">
        <v>24000.000000000007</v>
      </c>
      <c r="M203" s="25">
        <v>5405.3499999999995</v>
      </c>
      <c r="N203" s="25">
        <v>0</v>
      </c>
      <c r="O203" s="5"/>
      <c r="P203" s="5"/>
      <c r="Q203" s="5"/>
      <c r="R203" s="5"/>
      <c r="S203" s="2">
        <v>1242</v>
      </c>
      <c r="T203" s="5" t="s">
        <v>51</v>
      </c>
      <c r="U203" s="5" t="s">
        <v>3</v>
      </c>
      <c r="V203" s="9" t="s">
        <v>506</v>
      </c>
      <c r="W203" s="9" t="s">
        <v>387</v>
      </c>
      <c r="X203" s="5" t="s">
        <v>379</v>
      </c>
      <c r="Y203" s="5" t="s">
        <v>371</v>
      </c>
      <c r="Z203" s="13">
        <v>3331</v>
      </c>
      <c r="AA203" s="9" t="s">
        <v>357</v>
      </c>
    </row>
    <row r="204" spans="1:27" x14ac:dyDescent="0.2">
      <c r="A204" s="5"/>
      <c r="B204" s="5"/>
      <c r="C204" s="5"/>
      <c r="D204" s="5"/>
      <c r="E204" s="5"/>
      <c r="F204" s="5"/>
      <c r="G204" s="5"/>
      <c r="H204" s="25"/>
      <c r="I204" s="25"/>
      <c r="J204" s="25" t="s">
        <v>881</v>
      </c>
      <c r="K204" s="25" t="s">
        <v>879</v>
      </c>
      <c r="L204" s="25">
        <v>13343.9</v>
      </c>
      <c r="M204" s="25">
        <v>3558.36</v>
      </c>
      <c r="N204" s="25">
        <v>0</v>
      </c>
      <c r="O204" s="5"/>
      <c r="P204" s="5"/>
      <c r="Q204" s="5"/>
      <c r="R204" s="5"/>
      <c r="S204" s="2">
        <v>1431</v>
      </c>
      <c r="T204" s="5" t="s">
        <v>47</v>
      </c>
      <c r="U204" s="5" t="s">
        <v>3</v>
      </c>
      <c r="V204" s="9" t="s">
        <v>506</v>
      </c>
      <c r="W204" s="9" t="s">
        <v>359</v>
      </c>
      <c r="X204" s="5" t="s">
        <v>368</v>
      </c>
      <c r="Y204" s="5" t="s">
        <v>189</v>
      </c>
      <c r="Z204" s="13">
        <v>3320</v>
      </c>
      <c r="AA204" s="9" t="s">
        <v>357</v>
      </c>
    </row>
    <row r="205" spans="1:27" x14ac:dyDescent="0.2">
      <c r="A205" s="5"/>
      <c r="B205" s="5"/>
      <c r="C205" s="5"/>
      <c r="D205" s="5"/>
      <c r="E205" s="5"/>
      <c r="F205" s="5"/>
      <c r="G205" s="5"/>
      <c r="H205" s="25"/>
      <c r="I205" s="25"/>
      <c r="J205" s="25" t="s">
        <v>881</v>
      </c>
      <c r="K205" s="25" t="s">
        <v>879</v>
      </c>
      <c r="L205" s="25">
        <v>5288.9900000000007</v>
      </c>
      <c r="M205" s="25">
        <v>4003.9399999999991</v>
      </c>
      <c r="N205" s="25">
        <v>0</v>
      </c>
      <c r="O205" s="5"/>
      <c r="P205" s="5"/>
      <c r="Q205" s="5"/>
      <c r="R205" s="5"/>
      <c r="S205" s="2">
        <v>3898</v>
      </c>
      <c r="T205" s="5" t="s">
        <v>230</v>
      </c>
      <c r="U205" s="5" t="s">
        <v>3</v>
      </c>
      <c r="V205" s="9" t="s">
        <v>506</v>
      </c>
      <c r="W205" s="9" t="s">
        <v>359</v>
      </c>
      <c r="X205" s="5" t="s">
        <v>368</v>
      </c>
      <c r="Y205" s="5" t="s">
        <v>284</v>
      </c>
      <c r="Z205" s="13">
        <v>3314</v>
      </c>
      <c r="AA205" s="9" t="s">
        <v>357</v>
      </c>
    </row>
    <row r="206" spans="1:27" x14ac:dyDescent="0.2">
      <c r="A206" s="5"/>
      <c r="B206" s="5"/>
      <c r="C206" s="5"/>
      <c r="D206" s="5"/>
      <c r="E206" s="5"/>
      <c r="F206" s="5"/>
      <c r="G206" s="5"/>
      <c r="H206" s="25"/>
      <c r="I206" s="25"/>
      <c r="J206" s="25" t="s">
        <v>881</v>
      </c>
      <c r="K206" s="25" t="s">
        <v>879</v>
      </c>
      <c r="L206" s="25">
        <v>16681.740000000009</v>
      </c>
      <c r="M206" s="25">
        <v>4875.4799999999987</v>
      </c>
      <c r="N206" s="25">
        <v>0</v>
      </c>
      <c r="O206" s="5"/>
      <c r="P206" s="5"/>
      <c r="Q206" s="5"/>
      <c r="R206" s="5"/>
      <c r="S206" s="2">
        <v>132</v>
      </c>
      <c r="T206" s="5" t="s">
        <v>50</v>
      </c>
      <c r="U206" s="5" t="s">
        <v>3</v>
      </c>
      <c r="V206" s="9" t="s">
        <v>506</v>
      </c>
      <c r="W206" s="9" t="s">
        <v>370</v>
      </c>
      <c r="X206" s="5" t="s">
        <v>368</v>
      </c>
      <c r="Y206" s="5" t="s">
        <v>44</v>
      </c>
      <c r="Z206" s="13">
        <v>3315</v>
      </c>
      <c r="AA206" s="9" t="s">
        <v>357</v>
      </c>
    </row>
    <row r="207" spans="1:27" x14ac:dyDescent="0.2">
      <c r="A207" s="5"/>
      <c r="B207" s="5"/>
      <c r="C207" s="5"/>
      <c r="D207" s="5"/>
      <c r="E207" s="5"/>
      <c r="F207" s="5"/>
      <c r="G207" s="5"/>
      <c r="H207" s="25"/>
      <c r="I207" s="25"/>
      <c r="J207" s="25" t="s">
        <v>881</v>
      </c>
      <c r="K207" s="25" t="s">
        <v>879</v>
      </c>
      <c r="L207" s="25">
        <v>11217.189999999993</v>
      </c>
      <c r="M207" s="25">
        <v>4486.8799999999992</v>
      </c>
      <c r="N207" s="25">
        <v>0</v>
      </c>
      <c r="O207" s="5"/>
      <c r="P207" s="5"/>
      <c r="Q207" s="5"/>
      <c r="R207" s="5"/>
      <c r="S207" s="2">
        <v>3844</v>
      </c>
      <c r="T207" s="5" t="s">
        <v>109</v>
      </c>
      <c r="U207" s="5" t="s">
        <v>3</v>
      </c>
      <c r="V207" s="9" t="s">
        <v>506</v>
      </c>
      <c r="W207" s="9" t="s">
        <v>370</v>
      </c>
      <c r="X207" s="5" t="s">
        <v>368</v>
      </c>
      <c r="Y207" s="5" t="s">
        <v>189</v>
      </c>
      <c r="Z207" s="13">
        <v>3320</v>
      </c>
      <c r="AA207" s="9" t="s">
        <v>357</v>
      </c>
    </row>
    <row r="208" spans="1:27" x14ac:dyDescent="0.2">
      <c r="A208" s="5"/>
      <c r="B208" s="5"/>
      <c r="C208" s="5"/>
      <c r="D208" s="5"/>
      <c r="E208" s="5"/>
      <c r="F208" s="5"/>
      <c r="G208" s="5"/>
      <c r="H208" s="25"/>
      <c r="I208" s="25"/>
      <c r="J208" s="25" t="s">
        <v>881</v>
      </c>
      <c r="K208" s="25" t="s">
        <v>879</v>
      </c>
      <c r="L208" s="25">
        <v>6244.7600000000011</v>
      </c>
      <c r="M208" s="25">
        <v>4163.2099999999982</v>
      </c>
      <c r="N208" s="25">
        <v>0</v>
      </c>
      <c r="O208" s="5"/>
      <c r="P208" s="5"/>
      <c r="Q208" s="5"/>
      <c r="R208" s="5"/>
      <c r="S208" s="2">
        <v>4255</v>
      </c>
      <c r="T208" s="5" t="s">
        <v>358</v>
      </c>
      <c r="U208" s="5" t="s">
        <v>3</v>
      </c>
      <c r="V208" s="9" t="s">
        <v>506</v>
      </c>
      <c r="W208" s="9" t="s">
        <v>359</v>
      </c>
      <c r="X208" s="5" t="s">
        <v>379</v>
      </c>
      <c r="Y208" s="5" t="s">
        <v>44</v>
      </c>
      <c r="Z208" s="13">
        <v>3315</v>
      </c>
      <c r="AA208" s="9" t="s">
        <v>357</v>
      </c>
    </row>
    <row r="209" spans="1:27" x14ac:dyDescent="0.2">
      <c r="A209" s="5"/>
      <c r="B209" s="5"/>
      <c r="C209" s="5"/>
      <c r="D209" s="5"/>
      <c r="E209" s="5"/>
      <c r="F209" s="5"/>
      <c r="G209" s="5"/>
      <c r="H209" s="25"/>
      <c r="I209" s="25"/>
      <c r="J209" s="25" t="s">
        <v>881</v>
      </c>
      <c r="K209" s="25" t="s">
        <v>879</v>
      </c>
      <c r="L209" s="25">
        <v>3520.2000000000003</v>
      </c>
      <c r="M209" s="25">
        <v>3520.2000000000003</v>
      </c>
      <c r="N209" s="25">
        <v>0</v>
      </c>
      <c r="O209" s="5"/>
      <c r="P209" s="5"/>
      <c r="Q209" s="5"/>
      <c r="R209" s="5"/>
      <c r="S209" s="2">
        <v>1394</v>
      </c>
      <c r="T209" s="5" t="s">
        <v>178</v>
      </c>
      <c r="U209" s="5" t="s">
        <v>6</v>
      </c>
      <c r="V209" s="9" t="s">
        <v>808</v>
      </c>
      <c r="W209" s="9" t="s">
        <v>355</v>
      </c>
      <c r="X209" s="5" t="s">
        <v>365</v>
      </c>
      <c r="Y209" s="5" t="s">
        <v>46</v>
      </c>
      <c r="Z209" s="13">
        <v>1835</v>
      </c>
      <c r="AA209" s="9" t="s">
        <v>351</v>
      </c>
    </row>
    <row r="210" spans="1:27" x14ac:dyDescent="0.2">
      <c r="A210" s="5"/>
      <c r="B210" s="5"/>
      <c r="C210" s="5"/>
      <c r="D210" s="5"/>
      <c r="E210" s="5"/>
      <c r="F210" s="5"/>
      <c r="G210" s="5"/>
      <c r="H210" s="25"/>
      <c r="I210" s="25"/>
      <c r="J210" s="25" t="s">
        <v>881</v>
      </c>
      <c r="K210" s="25" t="s">
        <v>879</v>
      </c>
      <c r="L210" s="25">
        <v>8802.35</v>
      </c>
      <c r="M210" s="25">
        <v>3547.3300000000004</v>
      </c>
      <c r="N210" s="25">
        <v>0</v>
      </c>
      <c r="O210" s="5"/>
      <c r="P210" s="5"/>
      <c r="Q210" s="5"/>
      <c r="R210" s="5"/>
      <c r="S210" s="2">
        <v>27</v>
      </c>
      <c r="T210" s="5" t="s">
        <v>20</v>
      </c>
      <c r="U210" s="5" t="s">
        <v>3</v>
      </c>
      <c r="V210" s="9" t="s">
        <v>506</v>
      </c>
      <c r="W210" s="9" t="s">
        <v>355</v>
      </c>
      <c r="X210" s="5" t="s">
        <v>368</v>
      </c>
      <c r="Y210" s="5" t="s">
        <v>21</v>
      </c>
      <c r="Z210" s="13">
        <v>3302</v>
      </c>
      <c r="AA210" s="9" t="s">
        <v>351</v>
      </c>
    </row>
    <row r="211" spans="1:27" x14ac:dyDescent="0.2">
      <c r="A211" s="5"/>
      <c r="B211" s="5"/>
      <c r="C211" s="5"/>
      <c r="D211" s="5"/>
      <c r="E211" s="5"/>
      <c r="F211" s="5"/>
      <c r="G211" s="5"/>
      <c r="H211" s="25"/>
      <c r="I211" s="25"/>
      <c r="J211" s="25" t="s">
        <v>881</v>
      </c>
      <c r="K211" s="25" t="s">
        <v>879</v>
      </c>
      <c r="L211" s="25">
        <v>13344.439999999997</v>
      </c>
      <c r="M211" s="25">
        <v>2627.0100000000007</v>
      </c>
      <c r="N211" s="25">
        <v>0</v>
      </c>
      <c r="O211" s="5"/>
      <c r="P211" s="5"/>
      <c r="Q211" s="5"/>
      <c r="R211" s="5"/>
      <c r="S211" s="2">
        <v>3059</v>
      </c>
      <c r="T211" s="5" t="s">
        <v>133</v>
      </c>
      <c r="U211" s="5" t="s">
        <v>3</v>
      </c>
      <c r="V211" s="9" t="s">
        <v>506</v>
      </c>
      <c r="W211" s="9" t="s">
        <v>349</v>
      </c>
      <c r="X211" s="5" t="s">
        <v>368</v>
      </c>
      <c r="Y211" s="5" t="s">
        <v>118</v>
      </c>
      <c r="Z211" s="13">
        <v>3303</v>
      </c>
      <c r="AA211" s="9" t="s">
        <v>351</v>
      </c>
    </row>
    <row r="212" spans="1:27" x14ac:dyDescent="0.2">
      <c r="A212" s="5"/>
      <c r="B212" s="5"/>
      <c r="C212" s="5"/>
      <c r="D212" s="5"/>
      <c r="E212" s="5"/>
      <c r="F212" s="5"/>
      <c r="G212" s="5"/>
      <c r="H212" s="25"/>
      <c r="I212" s="25"/>
      <c r="J212" s="25" t="s">
        <v>881</v>
      </c>
      <c r="K212" s="25" t="s">
        <v>879</v>
      </c>
      <c r="L212" s="25">
        <v>12387.280000000004</v>
      </c>
      <c r="M212" s="25">
        <v>3811.4600000000009</v>
      </c>
      <c r="N212" s="25">
        <v>0</v>
      </c>
      <c r="O212" s="5"/>
      <c r="P212" s="5"/>
      <c r="Q212" s="5"/>
      <c r="R212" s="5"/>
      <c r="S212" s="2">
        <v>4265</v>
      </c>
      <c r="T212" s="5" t="s">
        <v>366</v>
      </c>
      <c r="U212" s="5" t="s">
        <v>3</v>
      </c>
      <c r="V212" s="9" t="s">
        <v>506</v>
      </c>
      <c r="W212" s="9" t="s">
        <v>359</v>
      </c>
      <c r="X212" s="5" t="s">
        <v>368</v>
      </c>
      <c r="Y212" s="5" t="s">
        <v>118</v>
      </c>
      <c r="Z212" s="13">
        <v>3303</v>
      </c>
      <c r="AA212" s="9" t="s">
        <v>357</v>
      </c>
    </row>
    <row r="213" spans="1:27" x14ac:dyDescent="0.2">
      <c r="G213" s="1"/>
      <c r="H213" s="25"/>
      <c r="I213" s="25"/>
      <c r="J213" s="25" t="s">
        <v>881</v>
      </c>
      <c r="K213" s="25" t="s">
        <v>879</v>
      </c>
      <c r="L213" s="25">
        <v>4071.1000000000004</v>
      </c>
      <c r="M213" s="25">
        <v>2767.9999999999995</v>
      </c>
      <c r="N213" s="25">
        <v>0</v>
      </c>
      <c r="S213" s="2">
        <v>4200</v>
      </c>
      <c r="T213" s="1" t="s">
        <v>45</v>
      </c>
      <c r="U213" s="1" t="s">
        <v>6</v>
      </c>
      <c r="V213" s="9" t="s">
        <v>808</v>
      </c>
      <c r="W213" s="3" t="s">
        <v>355</v>
      </c>
      <c r="X213" s="1" t="s">
        <v>365</v>
      </c>
      <c r="Y213" s="1" t="s">
        <v>46</v>
      </c>
      <c r="Z213" s="7">
        <v>1835</v>
      </c>
      <c r="AA213" s="3" t="s">
        <v>351</v>
      </c>
    </row>
    <row r="214" spans="1:27" x14ac:dyDescent="0.2">
      <c r="A214" s="5"/>
      <c r="B214" s="5"/>
      <c r="C214" s="5"/>
      <c r="D214" s="5"/>
      <c r="E214" s="5"/>
      <c r="F214" s="5"/>
      <c r="G214" s="5"/>
      <c r="H214" s="25"/>
      <c r="I214" s="25"/>
      <c r="J214" s="25" t="s">
        <v>881</v>
      </c>
      <c r="K214" s="25" t="s">
        <v>879</v>
      </c>
      <c r="L214" s="25">
        <v>1786.5100000000009</v>
      </c>
      <c r="M214" s="25">
        <v>1786.410000000001</v>
      </c>
      <c r="N214" s="25">
        <v>0</v>
      </c>
      <c r="O214" s="5"/>
      <c r="P214" s="5"/>
      <c r="Q214" s="5"/>
      <c r="R214" s="5"/>
      <c r="S214" s="2">
        <v>2980</v>
      </c>
      <c r="T214" s="5" t="s">
        <v>10</v>
      </c>
      <c r="U214" s="5" t="s">
        <v>3</v>
      </c>
      <c r="V214" s="9" t="s">
        <v>506</v>
      </c>
      <c r="W214" s="9" t="s">
        <v>353</v>
      </c>
      <c r="X214" s="5" t="s">
        <v>368</v>
      </c>
      <c r="Y214" s="5" t="s">
        <v>21</v>
      </c>
      <c r="Z214" s="13">
        <v>3302</v>
      </c>
      <c r="AA214" s="9" t="s">
        <v>351</v>
      </c>
    </row>
    <row r="215" spans="1:27" x14ac:dyDescent="0.2">
      <c r="A215" s="5"/>
      <c r="B215" s="5"/>
      <c r="C215" s="5"/>
      <c r="D215" s="5"/>
      <c r="E215" s="5"/>
      <c r="F215" s="5"/>
      <c r="G215" s="5"/>
      <c r="H215" s="25"/>
      <c r="I215" s="25"/>
      <c r="J215" s="25" t="s">
        <v>881</v>
      </c>
      <c r="K215" s="25" t="s">
        <v>879</v>
      </c>
      <c r="L215" s="25">
        <v>24000.000000000011</v>
      </c>
      <c r="M215" s="25">
        <v>6482.3400000000029</v>
      </c>
      <c r="N215" s="25">
        <v>0</v>
      </c>
      <c r="O215" s="5"/>
      <c r="P215" s="5"/>
      <c r="Q215" s="5"/>
      <c r="R215" s="5"/>
      <c r="S215" s="2">
        <v>3818</v>
      </c>
      <c r="T215" s="5" t="s">
        <v>218</v>
      </c>
      <c r="U215" s="5" t="s">
        <v>3</v>
      </c>
      <c r="V215" s="9" t="s">
        <v>506</v>
      </c>
      <c r="W215" s="9" t="s">
        <v>387</v>
      </c>
      <c r="X215" s="5" t="s">
        <v>368</v>
      </c>
      <c r="Y215" s="5" t="s">
        <v>118</v>
      </c>
      <c r="Z215" s="13">
        <v>3303</v>
      </c>
      <c r="AA215" s="9" t="s">
        <v>357</v>
      </c>
    </row>
    <row r="216" spans="1:27" x14ac:dyDescent="0.2">
      <c r="A216" s="5"/>
      <c r="B216" s="5"/>
      <c r="C216" s="5"/>
      <c r="D216" s="5"/>
      <c r="E216" s="5"/>
      <c r="F216" s="5"/>
      <c r="G216" s="5"/>
      <c r="H216" s="25"/>
      <c r="I216" s="25"/>
      <c r="J216" s="25" t="s">
        <v>881</v>
      </c>
      <c r="K216" s="25" t="s">
        <v>879</v>
      </c>
      <c r="L216" s="25">
        <v>23999.999999999985</v>
      </c>
      <c r="M216" s="25">
        <v>6728.4399999999978</v>
      </c>
      <c r="N216" s="25">
        <v>0</v>
      </c>
      <c r="O216" s="5"/>
      <c r="P216" s="5"/>
      <c r="Q216" s="5"/>
      <c r="R216" s="5"/>
      <c r="S216" s="2">
        <v>3127</v>
      </c>
      <c r="T216" s="5" t="s">
        <v>160</v>
      </c>
      <c r="U216" s="5" t="s">
        <v>3</v>
      </c>
      <c r="V216" s="9" t="s">
        <v>506</v>
      </c>
      <c r="W216" s="9" t="s">
        <v>387</v>
      </c>
      <c r="X216" s="5" t="s">
        <v>368</v>
      </c>
      <c r="Y216" s="5" t="s">
        <v>174</v>
      </c>
      <c r="Z216" s="13">
        <v>3305</v>
      </c>
      <c r="AA216" s="9" t="s">
        <v>357</v>
      </c>
    </row>
    <row r="217" spans="1:27" x14ac:dyDescent="0.2">
      <c r="A217" s="5"/>
      <c r="B217" s="5"/>
      <c r="C217" s="5"/>
      <c r="D217" s="5"/>
      <c r="E217" s="5"/>
      <c r="F217" s="5"/>
      <c r="G217" s="5"/>
      <c r="H217" s="25"/>
      <c r="I217" s="25"/>
      <c r="J217" s="25" t="s">
        <v>881</v>
      </c>
      <c r="K217" s="25" t="s">
        <v>879</v>
      </c>
      <c r="L217" s="25">
        <v>7263.5100000000039</v>
      </c>
      <c r="M217" s="25">
        <v>3631.7600000000011</v>
      </c>
      <c r="N217" s="25">
        <v>0</v>
      </c>
      <c r="O217" s="5"/>
      <c r="P217" s="5"/>
      <c r="Q217" s="5"/>
      <c r="R217" s="5"/>
      <c r="S217" s="2">
        <v>818</v>
      </c>
      <c r="T217" s="5" t="s">
        <v>212</v>
      </c>
      <c r="U217" s="5" t="s">
        <v>6</v>
      </c>
      <c r="V217" s="9" t="s">
        <v>808</v>
      </c>
      <c r="W217" s="9" t="s">
        <v>359</v>
      </c>
      <c r="X217" s="5" t="s">
        <v>365</v>
      </c>
      <c r="Y217" s="5" t="s">
        <v>46</v>
      </c>
      <c r="Z217" s="13">
        <v>1835</v>
      </c>
      <c r="AA217" s="9" t="s">
        <v>357</v>
      </c>
    </row>
    <row r="218" spans="1:27" x14ac:dyDescent="0.2">
      <c r="A218" s="5"/>
      <c r="B218" s="5"/>
      <c r="C218" s="5"/>
      <c r="D218" s="5"/>
      <c r="E218" s="5"/>
      <c r="F218" s="5"/>
      <c r="G218" s="5"/>
      <c r="H218" s="25"/>
      <c r="I218" s="25"/>
      <c r="J218" s="25" t="s">
        <v>881</v>
      </c>
      <c r="K218" s="25" t="s">
        <v>879</v>
      </c>
      <c r="L218" s="25">
        <v>3875.6299999999992</v>
      </c>
      <c r="M218" s="25">
        <v>3100.4599999999996</v>
      </c>
      <c r="N218" s="25">
        <v>0</v>
      </c>
      <c r="O218" s="5"/>
      <c r="P218" s="5"/>
      <c r="Q218" s="5"/>
      <c r="R218" s="5"/>
      <c r="S218" s="2">
        <v>1344</v>
      </c>
      <c r="T218" s="5" t="s">
        <v>111</v>
      </c>
      <c r="U218" s="5" t="s">
        <v>3</v>
      </c>
      <c r="V218" s="9" t="s">
        <v>506</v>
      </c>
      <c r="W218" s="9" t="s">
        <v>355</v>
      </c>
      <c r="X218" s="5" t="s">
        <v>368</v>
      </c>
      <c r="Y218" s="5" t="s">
        <v>90</v>
      </c>
      <c r="Z218" s="13">
        <v>2612</v>
      </c>
      <c r="AA218" s="9" t="s">
        <v>351</v>
      </c>
    </row>
    <row r="219" spans="1:27" x14ac:dyDescent="0.2">
      <c r="A219" s="5"/>
      <c r="B219" s="5"/>
      <c r="C219" s="5"/>
      <c r="D219" s="5"/>
      <c r="E219" s="5"/>
      <c r="F219" s="5"/>
      <c r="G219" s="5"/>
      <c r="H219" s="25"/>
      <c r="I219" s="25"/>
      <c r="J219" s="25" t="s">
        <v>881</v>
      </c>
      <c r="K219" s="25" t="s">
        <v>879</v>
      </c>
      <c r="L219" s="25">
        <v>6639.96</v>
      </c>
      <c r="M219" s="25">
        <v>2213.3399999999997</v>
      </c>
      <c r="N219" s="25">
        <v>0</v>
      </c>
      <c r="O219" s="5"/>
      <c r="P219" s="5"/>
      <c r="Q219" s="5"/>
      <c r="R219" s="5"/>
      <c r="S219" s="2">
        <v>1772</v>
      </c>
      <c r="T219" s="5" t="s">
        <v>10</v>
      </c>
      <c r="U219" s="5" t="s">
        <v>3</v>
      </c>
      <c r="V219" s="9" t="s">
        <v>506</v>
      </c>
      <c r="W219" s="9" t="s">
        <v>353</v>
      </c>
      <c r="X219" s="5" t="s">
        <v>379</v>
      </c>
      <c r="Y219" s="5" t="s">
        <v>371</v>
      </c>
      <c r="Z219" s="13">
        <v>3331</v>
      </c>
      <c r="AA219" s="9" t="s">
        <v>351</v>
      </c>
    </row>
    <row r="220" spans="1:27" x14ac:dyDescent="0.2">
      <c r="A220" s="5"/>
      <c r="B220" s="5"/>
      <c r="C220" s="5"/>
      <c r="D220" s="5"/>
      <c r="E220" s="5"/>
      <c r="F220" s="5"/>
      <c r="G220" s="5"/>
      <c r="H220" s="25"/>
      <c r="I220" s="25"/>
      <c r="J220" s="25" t="s">
        <v>881</v>
      </c>
      <c r="K220" s="25" t="s">
        <v>879</v>
      </c>
      <c r="L220" s="25">
        <v>5211.53</v>
      </c>
      <c r="M220" s="25">
        <v>4169.2100000000019</v>
      </c>
      <c r="N220" s="25">
        <v>0</v>
      </c>
      <c r="O220" s="5"/>
      <c r="P220" s="5"/>
      <c r="Q220" s="5"/>
      <c r="R220" s="5"/>
      <c r="S220" s="2">
        <v>1327</v>
      </c>
      <c r="T220" s="5" t="s">
        <v>64</v>
      </c>
      <c r="U220" s="5" t="s">
        <v>3</v>
      </c>
      <c r="V220" s="9" t="s">
        <v>506</v>
      </c>
      <c r="W220" s="9" t="s">
        <v>359</v>
      </c>
      <c r="X220" s="5" t="s">
        <v>368</v>
      </c>
      <c r="Y220" s="5" t="s">
        <v>174</v>
      </c>
      <c r="Z220" s="13">
        <v>3305</v>
      </c>
      <c r="AA220" s="9" t="s">
        <v>357</v>
      </c>
    </row>
    <row r="221" spans="1:27" x14ac:dyDescent="0.2">
      <c r="A221" s="5"/>
      <c r="B221" s="5"/>
      <c r="C221" s="5"/>
      <c r="D221" s="5"/>
      <c r="E221" s="5"/>
      <c r="F221" s="5"/>
      <c r="G221" s="5"/>
      <c r="H221" s="25"/>
      <c r="I221" s="25"/>
      <c r="J221" s="25" t="s">
        <v>881</v>
      </c>
      <c r="K221" s="25" t="s">
        <v>879</v>
      </c>
      <c r="L221" s="25">
        <v>24000.000000000011</v>
      </c>
      <c r="M221" s="25">
        <v>4224.7399999999989</v>
      </c>
      <c r="N221" s="25">
        <v>0</v>
      </c>
      <c r="O221" s="5"/>
      <c r="P221" s="5"/>
      <c r="Q221" s="5"/>
      <c r="R221" s="5"/>
      <c r="S221" s="2">
        <v>1116</v>
      </c>
      <c r="T221" s="5" t="s">
        <v>157</v>
      </c>
      <c r="U221" s="5" t="s">
        <v>3</v>
      </c>
      <c r="V221" s="9" t="s">
        <v>506</v>
      </c>
      <c r="W221" s="9" t="s">
        <v>359</v>
      </c>
      <c r="X221" s="5" t="s">
        <v>368</v>
      </c>
      <c r="Y221" s="5" t="s">
        <v>21</v>
      </c>
      <c r="Z221" s="13">
        <v>3302</v>
      </c>
      <c r="AA221" s="9" t="s">
        <v>357</v>
      </c>
    </row>
    <row r="222" spans="1:27" x14ac:dyDescent="0.2">
      <c r="A222" s="5"/>
      <c r="B222" s="5"/>
      <c r="C222" s="5"/>
      <c r="D222" s="5"/>
      <c r="E222" s="5"/>
      <c r="F222" s="5"/>
      <c r="G222" s="25"/>
      <c r="H222" s="25"/>
      <c r="I222" s="25"/>
      <c r="J222" s="28" t="s">
        <v>881</v>
      </c>
      <c r="K222" s="28" t="s">
        <v>879</v>
      </c>
      <c r="L222" s="25">
        <v>1875.46</v>
      </c>
      <c r="M222" s="25">
        <v>1875.46</v>
      </c>
      <c r="N222" s="25">
        <v>0</v>
      </c>
      <c r="O222" s="5"/>
      <c r="P222" s="5"/>
      <c r="Q222" s="5"/>
      <c r="R222" s="5"/>
      <c r="S222" s="2">
        <v>3381</v>
      </c>
      <c r="T222" s="5" t="s">
        <v>63</v>
      </c>
      <c r="U222" s="5" t="s">
        <v>3</v>
      </c>
      <c r="V222" s="9" t="s">
        <v>506</v>
      </c>
      <c r="W222" s="9" t="s">
        <v>359</v>
      </c>
      <c r="X222" s="5" t="s">
        <v>368</v>
      </c>
      <c r="Y222" s="5" t="s">
        <v>90</v>
      </c>
      <c r="Z222" s="13">
        <v>2612</v>
      </c>
      <c r="AA222" s="9" t="s">
        <v>357</v>
      </c>
    </row>
    <row r="223" spans="1:27" x14ac:dyDescent="0.2">
      <c r="A223" s="5"/>
      <c r="B223" s="5"/>
      <c r="C223" s="5"/>
      <c r="D223" s="5"/>
      <c r="E223" s="5"/>
      <c r="F223" s="5"/>
      <c r="G223" s="5"/>
      <c r="H223" s="25"/>
      <c r="I223" s="25"/>
      <c r="J223" s="25" t="s">
        <v>881</v>
      </c>
      <c r="K223" s="25" t="s">
        <v>879</v>
      </c>
      <c r="L223" s="25">
        <v>2252.5500000000002</v>
      </c>
      <c r="M223" s="25">
        <v>1802.04</v>
      </c>
      <c r="N223" s="25">
        <v>0</v>
      </c>
      <c r="O223" s="5"/>
      <c r="P223" s="5"/>
      <c r="Q223" s="5"/>
      <c r="R223" s="5"/>
      <c r="S223" s="2">
        <v>3243</v>
      </c>
      <c r="T223" s="5" t="s">
        <v>10</v>
      </c>
      <c r="U223" s="5" t="s">
        <v>0</v>
      </c>
      <c r="V223" s="9" t="s">
        <v>809</v>
      </c>
      <c r="W223" s="9" t="s">
        <v>353</v>
      </c>
      <c r="X223" s="5" t="s">
        <v>363</v>
      </c>
      <c r="Y223" s="5" t="s">
        <v>320</v>
      </c>
      <c r="Z223" s="13">
        <v>1212</v>
      </c>
      <c r="AA223" s="9" t="s">
        <v>351</v>
      </c>
    </row>
    <row r="224" spans="1:27" x14ac:dyDescent="0.2">
      <c r="A224" s="5"/>
      <c r="B224" s="5"/>
      <c r="C224" s="5"/>
      <c r="D224" s="5"/>
      <c r="E224" s="5"/>
      <c r="F224" s="5"/>
      <c r="G224" s="5"/>
      <c r="H224" s="25"/>
      <c r="I224" s="25"/>
      <c r="J224" s="25" t="s">
        <v>881</v>
      </c>
      <c r="K224" s="25" t="s">
        <v>879</v>
      </c>
      <c r="L224" s="25">
        <v>1454.4999999999998</v>
      </c>
      <c r="M224" s="25">
        <v>1454.4999999999998</v>
      </c>
      <c r="N224" s="25">
        <v>0</v>
      </c>
      <c r="O224" s="5"/>
      <c r="P224" s="5"/>
      <c r="Q224" s="5"/>
      <c r="R224" s="5"/>
      <c r="S224" s="2">
        <v>1619</v>
      </c>
      <c r="T224" s="5" t="s">
        <v>16</v>
      </c>
      <c r="U224" s="5" t="s">
        <v>0</v>
      </c>
      <c r="V224" s="9" t="s">
        <v>809</v>
      </c>
      <c r="W224" s="9" t="s">
        <v>354</v>
      </c>
      <c r="X224" s="5" t="s">
        <v>363</v>
      </c>
      <c r="Y224" s="5" t="s">
        <v>320</v>
      </c>
      <c r="Z224" s="13">
        <v>1212</v>
      </c>
      <c r="AA224" s="9" t="s">
        <v>351</v>
      </c>
    </row>
    <row r="225" spans="1:27" x14ac:dyDescent="0.2">
      <c r="A225" s="5"/>
      <c r="B225" s="5"/>
      <c r="C225" s="5"/>
      <c r="D225" s="5"/>
      <c r="E225" s="5"/>
      <c r="F225" s="5"/>
      <c r="G225" s="5"/>
      <c r="H225" s="25"/>
      <c r="I225" s="25"/>
      <c r="J225" s="25" t="s">
        <v>881</v>
      </c>
      <c r="K225" s="25" t="s">
        <v>879</v>
      </c>
      <c r="L225" s="25">
        <v>1559.64</v>
      </c>
      <c r="M225" s="25">
        <v>1559.6200000000001</v>
      </c>
      <c r="N225" s="25">
        <v>0</v>
      </c>
      <c r="O225" s="5"/>
      <c r="P225" s="5"/>
      <c r="Q225" s="5"/>
      <c r="R225" s="5"/>
      <c r="S225" s="2">
        <v>3644</v>
      </c>
      <c r="T225" s="5" t="s">
        <v>16</v>
      </c>
      <c r="U225" s="5" t="s">
        <v>0</v>
      </c>
      <c r="V225" s="9" t="s">
        <v>809</v>
      </c>
      <c r="W225" s="9" t="s">
        <v>354</v>
      </c>
      <c r="X225" s="5" t="s">
        <v>363</v>
      </c>
      <c r="Y225" s="5" t="s">
        <v>320</v>
      </c>
      <c r="Z225" s="13">
        <v>1212</v>
      </c>
      <c r="AA225" s="9" t="s">
        <v>351</v>
      </c>
    </row>
    <row r="226" spans="1:27" x14ac:dyDescent="0.2">
      <c r="A226" s="5"/>
      <c r="B226" s="5"/>
      <c r="C226" s="5"/>
      <c r="D226" s="5"/>
      <c r="E226" s="5"/>
      <c r="F226" s="5"/>
      <c r="G226" s="5"/>
      <c r="H226" s="25"/>
      <c r="I226" s="25"/>
      <c r="J226" s="25" t="s">
        <v>881</v>
      </c>
      <c r="K226" s="25" t="s">
        <v>879</v>
      </c>
      <c r="L226" s="25">
        <v>6861.8399999999965</v>
      </c>
      <c r="M226" s="25">
        <v>3430.94</v>
      </c>
      <c r="N226" s="25">
        <v>0</v>
      </c>
      <c r="O226" s="5"/>
      <c r="P226" s="5"/>
      <c r="Q226" s="5"/>
      <c r="R226" s="5"/>
      <c r="S226" s="2">
        <v>1885</v>
      </c>
      <c r="T226" s="5" t="s">
        <v>210</v>
      </c>
      <c r="U226" s="5" t="s">
        <v>6</v>
      </c>
      <c r="V226" s="9" t="s">
        <v>808</v>
      </c>
      <c r="W226" s="9" t="s">
        <v>355</v>
      </c>
      <c r="X226" s="5" t="s">
        <v>364</v>
      </c>
      <c r="Y226" s="5" t="s">
        <v>69</v>
      </c>
      <c r="Z226" s="13">
        <v>1141</v>
      </c>
      <c r="AA226" s="9" t="s">
        <v>357</v>
      </c>
    </row>
    <row r="227" spans="1:27" x14ac:dyDescent="0.2">
      <c r="A227" s="5"/>
      <c r="B227" s="5"/>
      <c r="C227" s="5"/>
      <c r="D227" s="5"/>
      <c r="E227" s="5"/>
      <c r="F227" s="5"/>
      <c r="G227" s="5"/>
      <c r="H227" s="25"/>
      <c r="I227" s="25"/>
      <c r="J227" s="25" t="s">
        <v>881</v>
      </c>
      <c r="K227" s="25" t="s">
        <v>879</v>
      </c>
      <c r="L227" s="25">
        <v>18000</v>
      </c>
      <c r="M227" s="25">
        <v>7389.1399999999967</v>
      </c>
      <c r="N227" s="25">
        <v>0</v>
      </c>
      <c r="O227" s="5"/>
      <c r="P227" s="5"/>
      <c r="Q227" s="5"/>
      <c r="R227" s="5"/>
      <c r="S227" s="2">
        <v>368</v>
      </c>
      <c r="T227" s="5" t="s">
        <v>450</v>
      </c>
      <c r="U227" s="5" t="s">
        <v>6</v>
      </c>
      <c r="V227" s="9" t="s">
        <v>808</v>
      </c>
      <c r="W227" s="9" t="s">
        <v>388</v>
      </c>
      <c r="X227" s="5" t="s">
        <v>364</v>
      </c>
      <c r="Y227" s="5" t="s">
        <v>53</v>
      </c>
      <c r="Z227" s="13">
        <v>1227</v>
      </c>
      <c r="AA227" s="9" t="s">
        <v>357</v>
      </c>
    </row>
    <row r="228" spans="1:27" x14ac:dyDescent="0.2">
      <c r="A228" s="5"/>
      <c r="B228" s="5"/>
      <c r="C228" s="5"/>
      <c r="D228" s="5"/>
      <c r="E228" s="5"/>
      <c r="F228" s="5"/>
      <c r="G228" s="5"/>
      <c r="H228" s="25"/>
      <c r="I228" s="25"/>
      <c r="J228" s="25" t="s">
        <v>881</v>
      </c>
      <c r="K228" s="25" t="s">
        <v>879</v>
      </c>
      <c r="L228" s="25">
        <v>530.98999999999967</v>
      </c>
      <c r="M228" s="25">
        <v>530.98999999999967</v>
      </c>
      <c r="N228" s="25">
        <v>0</v>
      </c>
      <c r="O228" s="5"/>
      <c r="P228" s="5"/>
      <c r="Q228" s="5"/>
      <c r="R228" s="5"/>
      <c r="S228" s="2">
        <v>1579</v>
      </c>
      <c r="T228" s="5" t="s">
        <v>203</v>
      </c>
      <c r="U228" s="5" t="s">
        <v>6</v>
      </c>
      <c r="V228" s="9" t="s">
        <v>808</v>
      </c>
      <c r="W228" s="9" t="s">
        <v>349</v>
      </c>
      <c r="X228" s="5" t="s">
        <v>364</v>
      </c>
      <c r="Y228" s="5" t="s">
        <v>5</v>
      </c>
      <c r="Z228" s="13">
        <v>1120</v>
      </c>
      <c r="AA228" s="9" t="s">
        <v>351</v>
      </c>
    </row>
    <row r="229" spans="1:27" x14ac:dyDescent="0.2">
      <c r="A229" s="5"/>
      <c r="B229" s="5"/>
      <c r="C229" s="5"/>
      <c r="D229" s="5"/>
      <c r="E229" s="5"/>
      <c r="F229" s="5"/>
      <c r="G229" s="5"/>
      <c r="H229" s="25"/>
      <c r="I229" s="25"/>
      <c r="J229" s="25" t="s">
        <v>881</v>
      </c>
      <c r="K229" s="25" t="s">
        <v>879</v>
      </c>
      <c r="L229" s="25">
        <v>2791.1000000000008</v>
      </c>
      <c r="M229" s="25">
        <v>2791.1</v>
      </c>
      <c r="N229" s="25">
        <v>0</v>
      </c>
      <c r="O229" s="5"/>
      <c r="P229" s="5"/>
      <c r="Q229" s="5"/>
      <c r="R229" s="5"/>
      <c r="S229" s="2">
        <v>229</v>
      </c>
      <c r="T229" s="5" t="s">
        <v>113</v>
      </c>
      <c r="U229" s="5" t="s">
        <v>0</v>
      </c>
      <c r="V229" s="9" t="s">
        <v>809</v>
      </c>
      <c r="W229" s="9" t="s">
        <v>355</v>
      </c>
      <c r="X229" s="5" t="s">
        <v>363</v>
      </c>
      <c r="Y229" s="5" t="s">
        <v>320</v>
      </c>
      <c r="Z229" s="13">
        <v>1212</v>
      </c>
      <c r="AA229" s="9" t="s">
        <v>357</v>
      </c>
    </row>
    <row r="230" spans="1:27" x14ac:dyDescent="0.2">
      <c r="A230" s="5"/>
      <c r="B230" s="5"/>
      <c r="C230" s="5"/>
      <c r="D230" s="5"/>
      <c r="E230" s="5"/>
      <c r="F230" s="5"/>
      <c r="G230" s="5"/>
      <c r="H230" s="25"/>
      <c r="I230" s="25"/>
      <c r="J230" s="25" t="s">
        <v>881</v>
      </c>
      <c r="K230" s="25" t="s">
        <v>879</v>
      </c>
      <c r="L230" s="25">
        <v>2197.04</v>
      </c>
      <c r="M230" s="25">
        <v>1098.5199999999998</v>
      </c>
      <c r="N230" s="25">
        <v>0</v>
      </c>
      <c r="O230" s="5"/>
      <c r="P230" s="5"/>
      <c r="Q230" s="5"/>
      <c r="R230" s="5"/>
      <c r="S230" s="2">
        <v>2944</v>
      </c>
      <c r="T230" s="5" t="s">
        <v>16</v>
      </c>
      <c r="U230" s="5" t="s">
        <v>0</v>
      </c>
      <c r="V230" s="9" t="s">
        <v>809</v>
      </c>
      <c r="W230" s="9" t="s">
        <v>354</v>
      </c>
      <c r="X230" s="5" t="s">
        <v>363</v>
      </c>
      <c r="Y230" s="5" t="s">
        <v>320</v>
      </c>
      <c r="Z230" s="13">
        <v>1212</v>
      </c>
      <c r="AA230" s="9" t="s">
        <v>351</v>
      </c>
    </row>
    <row r="231" spans="1:27" x14ac:dyDescent="0.2">
      <c r="A231" s="5"/>
      <c r="B231" s="5"/>
      <c r="C231" s="5"/>
      <c r="D231" s="5"/>
      <c r="E231" s="5"/>
      <c r="F231" s="5"/>
      <c r="G231" s="5"/>
      <c r="H231" s="25"/>
      <c r="I231" s="25"/>
      <c r="J231" s="25" t="s">
        <v>881</v>
      </c>
      <c r="K231" s="25" t="s">
        <v>879</v>
      </c>
      <c r="L231" s="25">
        <v>0</v>
      </c>
      <c r="M231" s="25">
        <v>0</v>
      </c>
      <c r="N231" s="25">
        <v>0</v>
      </c>
      <c r="O231" s="5"/>
      <c r="P231" s="5"/>
      <c r="Q231" s="5"/>
      <c r="R231" s="5"/>
      <c r="S231" s="2">
        <v>3833</v>
      </c>
      <c r="T231" s="5" t="s">
        <v>422</v>
      </c>
      <c r="U231" s="5" t="s">
        <v>0</v>
      </c>
      <c r="V231" s="9" t="s">
        <v>809</v>
      </c>
      <c r="W231" s="9" t="s">
        <v>349</v>
      </c>
      <c r="X231" s="5" t="s">
        <v>363</v>
      </c>
      <c r="Y231" s="5" t="s">
        <v>39</v>
      </c>
      <c r="Z231" s="13">
        <v>1215</v>
      </c>
      <c r="AA231" s="9" t="s">
        <v>351</v>
      </c>
    </row>
    <row r="232" spans="1:27" x14ac:dyDescent="0.2">
      <c r="A232" s="5"/>
      <c r="B232" s="5"/>
      <c r="C232" s="5"/>
      <c r="D232" s="5"/>
      <c r="E232" s="5"/>
      <c r="F232" s="5"/>
      <c r="G232" s="5"/>
      <c r="H232" s="25"/>
      <c r="I232" s="25"/>
      <c r="J232" s="25" t="s">
        <v>881</v>
      </c>
      <c r="K232" s="25" t="s">
        <v>879</v>
      </c>
      <c r="L232" s="25">
        <v>5083.17</v>
      </c>
      <c r="M232" s="25">
        <v>5083.17</v>
      </c>
      <c r="N232" s="25">
        <v>0</v>
      </c>
      <c r="O232" s="5"/>
      <c r="P232" s="5"/>
      <c r="Q232" s="5"/>
      <c r="R232" s="5"/>
      <c r="S232" s="2">
        <v>164</v>
      </c>
      <c r="T232" s="5" t="s">
        <v>424</v>
      </c>
      <c r="U232" s="5" t="s">
        <v>6</v>
      </c>
      <c r="V232" s="9" t="s">
        <v>808</v>
      </c>
      <c r="W232" s="9" t="s">
        <v>387</v>
      </c>
      <c r="X232" s="5" t="s">
        <v>364</v>
      </c>
      <c r="Y232" s="5" t="s">
        <v>53</v>
      </c>
      <c r="Z232" s="13">
        <v>1227</v>
      </c>
      <c r="AA232" s="9" t="s">
        <v>357</v>
      </c>
    </row>
    <row r="233" spans="1:27" x14ac:dyDescent="0.2">
      <c r="A233" s="5"/>
      <c r="B233" s="5"/>
      <c r="C233" s="5"/>
      <c r="D233" s="5"/>
      <c r="E233" s="5"/>
      <c r="F233" s="5"/>
      <c r="G233" s="5"/>
      <c r="H233" s="25"/>
      <c r="I233" s="25"/>
      <c r="J233" s="25" t="s">
        <v>881</v>
      </c>
      <c r="K233" s="25" t="s">
        <v>879</v>
      </c>
      <c r="L233" s="25">
        <v>24000</v>
      </c>
      <c r="M233" s="25">
        <v>5340.54</v>
      </c>
      <c r="N233" s="25">
        <v>0</v>
      </c>
      <c r="O233" s="5"/>
      <c r="P233" s="5"/>
      <c r="Q233" s="5"/>
      <c r="R233" s="5"/>
      <c r="S233" s="2">
        <v>3276</v>
      </c>
      <c r="T233" s="5" t="s">
        <v>126</v>
      </c>
      <c r="U233" s="5" t="s">
        <v>6</v>
      </c>
      <c r="V233" s="9" t="s">
        <v>808</v>
      </c>
      <c r="W233" s="9" t="s">
        <v>370</v>
      </c>
      <c r="X233" s="5" t="s">
        <v>360</v>
      </c>
      <c r="Y233" s="5" t="s">
        <v>361</v>
      </c>
      <c r="Z233" s="13">
        <v>1137</v>
      </c>
      <c r="AA233" s="9" t="s">
        <v>357</v>
      </c>
    </row>
    <row r="234" spans="1:27" x14ac:dyDescent="0.2">
      <c r="A234" s="5"/>
      <c r="B234" s="5"/>
      <c r="C234" s="5"/>
      <c r="D234" s="5"/>
      <c r="E234" s="5"/>
      <c r="F234" s="5"/>
      <c r="G234" s="5"/>
      <c r="H234" s="25"/>
      <c r="I234" s="25"/>
      <c r="J234" s="25" t="s">
        <v>881</v>
      </c>
      <c r="K234" s="25" t="s">
        <v>879</v>
      </c>
      <c r="L234" s="25">
        <v>18000.000000000007</v>
      </c>
      <c r="M234" s="25">
        <v>6746.0899999999983</v>
      </c>
      <c r="N234" s="25">
        <v>0</v>
      </c>
      <c r="O234" s="5"/>
      <c r="P234" s="5"/>
      <c r="Q234" s="5"/>
      <c r="R234" s="5"/>
      <c r="S234" s="2">
        <v>869</v>
      </c>
      <c r="T234" s="5" t="s">
        <v>462</v>
      </c>
      <c r="U234" s="5" t="s">
        <v>6</v>
      </c>
      <c r="V234" s="9" t="s">
        <v>808</v>
      </c>
      <c r="W234" s="9" t="s">
        <v>387</v>
      </c>
      <c r="X234" s="5" t="s">
        <v>364</v>
      </c>
      <c r="Y234" s="5" t="s">
        <v>80</v>
      </c>
      <c r="Z234" s="13">
        <v>1128</v>
      </c>
      <c r="AA234" s="9" t="s">
        <v>357</v>
      </c>
    </row>
    <row r="235" spans="1:27" x14ac:dyDescent="0.2">
      <c r="A235" s="5"/>
      <c r="B235" s="5"/>
      <c r="C235" s="5"/>
      <c r="D235" s="5"/>
      <c r="E235" s="5"/>
      <c r="F235" s="5"/>
      <c r="G235" s="5"/>
      <c r="H235" s="25"/>
      <c r="I235" s="25"/>
      <c r="J235" s="25" t="s">
        <v>881</v>
      </c>
      <c r="K235" s="25" t="s">
        <v>879</v>
      </c>
      <c r="L235" s="25">
        <v>1965.45</v>
      </c>
      <c r="M235" s="25">
        <v>1509.1799999999998</v>
      </c>
      <c r="N235" s="25">
        <v>0</v>
      </c>
      <c r="O235" s="5"/>
      <c r="P235" s="5"/>
      <c r="Q235" s="5"/>
      <c r="R235" s="5"/>
      <c r="S235" s="2">
        <v>2976</v>
      </c>
      <c r="T235" s="5" t="s">
        <v>16</v>
      </c>
      <c r="U235" s="5" t="s">
        <v>0</v>
      </c>
      <c r="V235" s="9" t="s">
        <v>809</v>
      </c>
      <c r="W235" s="9" t="s">
        <v>354</v>
      </c>
      <c r="X235" s="5" t="s">
        <v>363</v>
      </c>
      <c r="Y235" s="5" t="s">
        <v>320</v>
      </c>
      <c r="Z235" s="13">
        <v>1212</v>
      </c>
      <c r="AA235" s="9" t="s">
        <v>351</v>
      </c>
    </row>
    <row r="236" spans="1:27" x14ac:dyDescent="0.2">
      <c r="A236" s="5"/>
      <c r="B236" s="5"/>
      <c r="C236" s="5"/>
      <c r="D236" s="5"/>
      <c r="E236" s="5"/>
      <c r="F236" s="5"/>
      <c r="G236" s="5"/>
      <c r="H236" s="25"/>
      <c r="I236" s="25"/>
      <c r="J236" s="25" t="s">
        <v>881</v>
      </c>
      <c r="K236" s="25" t="s">
        <v>879</v>
      </c>
      <c r="L236" s="25">
        <v>22750.359999999993</v>
      </c>
      <c r="M236" s="25">
        <v>6392.2800000000034</v>
      </c>
      <c r="N236" s="25">
        <v>0</v>
      </c>
      <c r="O236" s="5"/>
      <c r="P236" s="5"/>
      <c r="Q236" s="5"/>
      <c r="R236" s="5"/>
      <c r="S236" s="2">
        <v>1928</v>
      </c>
      <c r="T236" s="5" t="s">
        <v>659</v>
      </c>
      <c r="U236" s="5" t="s">
        <v>6</v>
      </c>
      <c r="V236" s="9" t="s">
        <v>808</v>
      </c>
      <c r="W236" s="9" t="s">
        <v>387</v>
      </c>
      <c r="X236" s="5" t="s">
        <v>364</v>
      </c>
      <c r="Y236" s="5" t="s">
        <v>181</v>
      </c>
      <c r="Z236" s="13">
        <v>1133</v>
      </c>
      <c r="AA236" s="9" t="s">
        <v>357</v>
      </c>
    </row>
    <row r="237" spans="1:27" x14ac:dyDescent="0.2">
      <c r="A237" s="5"/>
      <c r="B237" s="5"/>
      <c r="C237" s="5"/>
      <c r="D237" s="5"/>
      <c r="E237" s="5"/>
      <c r="F237" s="5"/>
      <c r="G237" s="5"/>
      <c r="H237" s="25"/>
      <c r="I237" s="25"/>
      <c r="J237" s="25" t="s">
        <v>881</v>
      </c>
      <c r="K237" s="25" t="s">
        <v>879</v>
      </c>
      <c r="L237" s="25">
        <v>4651.3300000000008</v>
      </c>
      <c r="M237" s="25">
        <v>3100.8400000000015</v>
      </c>
      <c r="N237" s="25">
        <v>0</v>
      </c>
      <c r="O237" s="5"/>
      <c r="P237" s="5"/>
      <c r="Q237" s="5"/>
      <c r="R237" s="5"/>
      <c r="S237" s="2">
        <v>1678</v>
      </c>
      <c r="T237" s="5" t="s">
        <v>123</v>
      </c>
      <c r="U237" s="5" t="s">
        <v>6</v>
      </c>
      <c r="V237" s="9" t="s">
        <v>808</v>
      </c>
      <c r="W237" s="9" t="s">
        <v>359</v>
      </c>
      <c r="X237" s="5" t="s">
        <v>365</v>
      </c>
      <c r="Y237" s="5" t="s">
        <v>115</v>
      </c>
      <c r="Z237" s="13">
        <v>1829</v>
      </c>
      <c r="AA237" s="9" t="s">
        <v>357</v>
      </c>
    </row>
    <row r="238" spans="1:27" x14ac:dyDescent="0.2">
      <c r="A238" s="5"/>
      <c r="B238" s="5"/>
      <c r="C238" s="5"/>
      <c r="D238" s="5"/>
      <c r="E238" s="5"/>
      <c r="F238" s="5"/>
      <c r="G238" s="5"/>
      <c r="H238" s="25"/>
      <c r="I238" s="25"/>
      <c r="J238" s="25" t="s">
        <v>881</v>
      </c>
      <c r="K238" s="25" t="s">
        <v>879</v>
      </c>
      <c r="L238" s="25">
        <v>3383.119999999999</v>
      </c>
      <c r="M238" s="25">
        <v>2255.4499999999998</v>
      </c>
      <c r="N238" s="25">
        <v>0</v>
      </c>
      <c r="O238" s="5"/>
      <c r="P238" s="5"/>
      <c r="Q238" s="5"/>
      <c r="R238" s="5"/>
      <c r="S238" s="2">
        <v>4278</v>
      </c>
      <c r="T238" s="5" t="s">
        <v>10</v>
      </c>
      <c r="U238" s="5" t="s">
        <v>6</v>
      </c>
      <c r="V238" s="9" t="s">
        <v>808</v>
      </c>
      <c r="W238" s="9" t="s">
        <v>353</v>
      </c>
      <c r="X238" s="5" t="s">
        <v>365</v>
      </c>
      <c r="Y238" s="5" t="s">
        <v>115</v>
      </c>
      <c r="Z238" s="13">
        <v>1829</v>
      </c>
      <c r="AA238" s="9" t="s">
        <v>351</v>
      </c>
    </row>
    <row r="239" spans="1:27" x14ac:dyDescent="0.2">
      <c r="A239" s="5"/>
      <c r="B239" s="5"/>
      <c r="C239" s="5"/>
      <c r="D239" s="5"/>
      <c r="E239" s="5"/>
      <c r="F239" s="5"/>
      <c r="G239" s="5"/>
      <c r="H239" s="25"/>
      <c r="I239" s="25"/>
      <c r="J239" s="25" t="s">
        <v>881</v>
      </c>
      <c r="K239" s="25" t="s">
        <v>879</v>
      </c>
      <c r="L239" s="25">
        <v>2590.6099999999997</v>
      </c>
      <c r="M239" s="25">
        <v>1480.3500000000001</v>
      </c>
      <c r="N239" s="25">
        <v>0</v>
      </c>
      <c r="O239" s="5"/>
      <c r="P239" s="5"/>
      <c r="Q239" s="5"/>
      <c r="R239" s="5"/>
      <c r="S239" s="2">
        <v>1038</v>
      </c>
      <c r="T239" s="5" t="s">
        <v>16</v>
      </c>
      <c r="U239" s="5" t="s">
        <v>0</v>
      </c>
      <c r="V239" s="9" t="s">
        <v>809</v>
      </c>
      <c r="W239" s="9" t="s">
        <v>354</v>
      </c>
      <c r="X239" s="5" t="s">
        <v>363</v>
      </c>
      <c r="Y239" s="5" t="s">
        <v>320</v>
      </c>
      <c r="Z239" s="13">
        <v>1212</v>
      </c>
      <c r="AA239" s="9" t="s">
        <v>351</v>
      </c>
    </row>
    <row r="240" spans="1:27" x14ac:dyDescent="0.2">
      <c r="A240" s="5"/>
      <c r="B240" s="5"/>
      <c r="C240" s="5"/>
      <c r="D240" s="5"/>
      <c r="E240" s="5"/>
      <c r="F240" s="5"/>
      <c r="G240" s="5"/>
      <c r="H240" s="25"/>
      <c r="I240" s="25"/>
      <c r="J240" s="25" t="s">
        <v>881</v>
      </c>
      <c r="K240" s="25" t="s">
        <v>879</v>
      </c>
      <c r="L240" s="25">
        <v>3434.1299999999987</v>
      </c>
      <c r="M240" s="25">
        <v>3242.7499999999991</v>
      </c>
      <c r="N240" s="25">
        <v>0</v>
      </c>
      <c r="O240" s="5"/>
      <c r="P240" s="5"/>
      <c r="Q240" s="5"/>
      <c r="R240" s="5"/>
      <c r="S240" s="2">
        <v>1676</v>
      </c>
      <c r="T240" s="5" t="s">
        <v>113</v>
      </c>
      <c r="U240" s="5" t="s">
        <v>0</v>
      </c>
      <c r="V240" s="9" t="s">
        <v>809</v>
      </c>
      <c r="W240" s="9" t="s">
        <v>359</v>
      </c>
      <c r="X240" s="5" t="s">
        <v>363</v>
      </c>
      <c r="Y240" s="5" t="s">
        <v>320</v>
      </c>
      <c r="Z240" s="13">
        <v>1212</v>
      </c>
      <c r="AA240" s="9" t="s">
        <v>357</v>
      </c>
    </row>
    <row r="241" spans="1:27" x14ac:dyDescent="0.2">
      <c r="A241" s="5"/>
      <c r="B241" s="5"/>
      <c r="C241" s="5"/>
      <c r="D241" s="5"/>
      <c r="E241" s="5"/>
      <c r="F241" s="5"/>
      <c r="G241" s="5"/>
      <c r="H241" s="25"/>
      <c r="I241" s="25"/>
      <c r="J241" s="25" t="s">
        <v>881</v>
      </c>
      <c r="K241" s="25" t="s">
        <v>879</v>
      </c>
      <c r="L241" s="25">
        <v>24000.000000000004</v>
      </c>
      <c r="M241" s="25">
        <v>3786.38</v>
      </c>
      <c r="N241" s="25">
        <v>0</v>
      </c>
      <c r="O241" s="5"/>
      <c r="P241" s="5"/>
      <c r="Q241" s="5"/>
      <c r="R241" s="5"/>
      <c r="S241" s="2">
        <v>4535</v>
      </c>
      <c r="T241" s="5" t="s">
        <v>297</v>
      </c>
      <c r="U241" s="5" t="s">
        <v>6</v>
      </c>
      <c r="V241" s="9" t="s">
        <v>808</v>
      </c>
      <c r="W241" s="9" t="s">
        <v>359</v>
      </c>
      <c r="X241" s="5" t="s">
        <v>360</v>
      </c>
      <c r="Y241" s="5" t="s">
        <v>220</v>
      </c>
      <c r="Z241" s="13">
        <v>1153</v>
      </c>
      <c r="AA241" s="9" t="s">
        <v>357</v>
      </c>
    </row>
    <row r="242" spans="1:27" x14ac:dyDescent="0.2">
      <c r="A242" s="5"/>
      <c r="B242" s="5"/>
      <c r="C242" s="5"/>
      <c r="D242" s="5"/>
      <c r="E242" s="5"/>
      <c r="F242" s="5"/>
      <c r="G242" s="5"/>
      <c r="H242" s="25"/>
      <c r="I242" s="25"/>
      <c r="J242" s="25" t="s">
        <v>881</v>
      </c>
      <c r="K242" s="25" t="s">
        <v>879</v>
      </c>
      <c r="L242" s="25">
        <v>5123.2700000000013</v>
      </c>
      <c r="M242" s="25">
        <v>3415.4400000000005</v>
      </c>
      <c r="N242" s="25">
        <v>0</v>
      </c>
      <c r="O242" s="5"/>
      <c r="P242" s="5"/>
      <c r="Q242" s="5"/>
      <c r="R242" s="5"/>
      <c r="S242" s="2">
        <v>1728</v>
      </c>
      <c r="T242" s="5" t="s">
        <v>210</v>
      </c>
      <c r="U242" s="5" t="s">
        <v>6</v>
      </c>
      <c r="V242" s="9" t="s">
        <v>808</v>
      </c>
      <c r="W242" s="9" t="s">
        <v>355</v>
      </c>
      <c r="X242" s="5" t="s">
        <v>364</v>
      </c>
      <c r="Y242" s="5" t="s">
        <v>69</v>
      </c>
      <c r="Z242" s="13">
        <v>1141</v>
      </c>
      <c r="AA242" s="9" t="s">
        <v>357</v>
      </c>
    </row>
    <row r="243" spans="1:27" x14ac:dyDescent="0.2">
      <c r="A243" s="5"/>
      <c r="B243" s="5"/>
      <c r="C243" s="5"/>
      <c r="D243" s="5"/>
      <c r="E243" s="5"/>
      <c r="F243" s="5"/>
      <c r="G243" s="5"/>
      <c r="H243" s="25"/>
      <c r="I243" s="25"/>
      <c r="J243" s="25" t="s">
        <v>881</v>
      </c>
      <c r="K243" s="25" t="s">
        <v>879</v>
      </c>
      <c r="L243" s="25">
        <v>3150.0899999999992</v>
      </c>
      <c r="M243" s="25">
        <v>3150.0899999999992</v>
      </c>
      <c r="N243" s="25">
        <v>0</v>
      </c>
      <c r="O243" s="5"/>
      <c r="P243" s="5"/>
      <c r="Q243" s="5"/>
      <c r="R243" s="5"/>
      <c r="S243" s="2">
        <v>36</v>
      </c>
      <c r="T243" s="5" t="s">
        <v>626</v>
      </c>
      <c r="U243" s="5" t="s">
        <v>0</v>
      </c>
      <c r="V243" s="9" t="s">
        <v>809</v>
      </c>
      <c r="W243" s="9" t="s">
        <v>359</v>
      </c>
      <c r="X243" s="5" t="s">
        <v>385</v>
      </c>
      <c r="Y243" s="5" t="s">
        <v>198</v>
      </c>
      <c r="Z243" s="13">
        <v>1228</v>
      </c>
      <c r="AA243" s="9" t="s">
        <v>357</v>
      </c>
    </row>
    <row r="244" spans="1:27" x14ac:dyDescent="0.2">
      <c r="A244" s="5"/>
      <c r="B244" s="5"/>
      <c r="C244" s="5"/>
      <c r="D244" s="5"/>
      <c r="E244" s="5"/>
      <c r="F244" s="5"/>
      <c r="G244" s="5"/>
      <c r="H244" s="25"/>
      <c r="I244" s="25"/>
      <c r="J244" s="25" t="s">
        <v>881</v>
      </c>
      <c r="K244" s="25" t="s">
        <v>879</v>
      </c>
      <c r="L244" s="25">
        <v>3298.8799999999997</v>
      </c>
      <c r="M244" s="25">
        <v>3298.8799999999997</v>
      </c>
      <c r="N244" s="25">
        <v>0</v>
      </c>
      <c r="O244" s="5"/>
      <c r="P244" s="5"/>
      <c r="Q244" s="5"/>
      <c r="R244" s="5"/>
      <c r="S244" s="2">
        <v>2</v>
      </c>
      <c r="T244" s="5" t="s">
        <v>384</v>
      </c>
      <c r="U244" s="5" t="s">
        <v>0</v>
      </c>
      <c r="V244" s="9" t="s">
        <v>809</v>
      </c>
      <c r="W244" s="9" t="s">
        <v>349</v>
      </c>
      <c r="X244" s="5" t="s">
        <v>385</v>
      </c>
      <c r="Y244" s="5" t="s">
        <v>198</v>
      </c>
      <c r="Z244" s="13">
        <v>1228</v>
      </c>
      <c r="AA244" s="9" t="s">
        <v>351</v>
      </c>
    </row>
    <row r="245" spans="1:27" x14ac:dyDescent="0.2">
      <c r="A245" s="5"/>
      <c r="B245" s="5"/>
      <c r="C245" s="5"/>
      <c r="D245" s="5"/>
      <c r="E245" s="5"/>
      <c r="F245" s="5"/>
      <c r="G245" s="5"/>
      <c r="H245" s="25"/>
      <c r="I245" s="25"/>
      <c r="J245" s="25" t="s">
        <v>881</v>
      </c>
      <c r="K245" s="25" t="s">
        <v>879</v>
      </c>
      <c r="L245" s="25">
        <v>23999.999999999989</v>
      </c>
      <c r="M245" s="25">
        <v>10599.999999999998</v>
      </c>
      <c r="N245" s="25">
        <v>0</v>
      </c>
      <c r="O245" s="5"/>
      <c r="P245" s="5"/>
      <c r="Q245" s="5"/>
      <c r="R245" s="5"/>
      <c r="S245" s="2">
        <v>4258</v>
      </c>
      <c r="T245" s="5" t="s">
        <v>618</v>
      </c>
      <c r="U245" s="5" t="s">
        <v>6</v>
      </c>
      <c r="V245" s="9" t="s">
        <v>808</v>
      </c>
      <c r="W245" s="9" t="s">
        <v>355</v>
      </c>
      <c r="X245" s="5" t="s">
        <v>364</v>
      </c>
      <c r="Y245" s="5" t="s">
        <v>698</v>
      </c>
      <c r="Z245" s="13">
        <v>1903</v>
      </c>
      <c r="AA245" s="9" t="s">
        <v>357</v>
      </c>
    </row>
    <row r="246" spans="1:27" x14ac:dyDescent="0.2">
      <c r="A246" s="5"/>
      <c r="B246" s="5"/>
      <c r="C246" s="5"/>
      <c r="D246" s="5"/>
      <c r="E246" s="5"/>
      <c r="F246" s="5"/>
      <c r="G246" s="5"/>
      <c r="H246" s="25"/>
      <c r="I246" s="25"/>
      <c r="J246" s="25" t="s">
        <v>881</v>
      </c>
      <c r="K246" s="25" t="s">
        <v>879</v>
      </c>
      <c r="L246" s="25">
        <v>5440.3599999999988</v>
      </c>
      <c r="M246" s="25">
        <v>2675.4900000000002</v>
      </c>
      <c r="N246" s="25">
        <v>0</v>
      </c>
      <c r="O246" s="5"/>
      <c r="P246" s="5"/>
      <c r="Q246" s="5"/>
      <c r="R246" s="5"/>
      <c r="S246" s="2">
        <v>829</v>
      </c>
      <c r="T246" s="5" t="s">
        <v>279</v>
      </c>
      <c r="U246" s="5" t="s">
        <v>6</v>
      </c>
      <c r="V246" s="9" t="s">
        <v>808</v>
      </c>
      <c r="W246" s="9" t="s">
        <v>355</v>
      </c>
      <c r="X246" s="5" t="s">
        <v>364</v>
      </c>
      <c r="Y246" s="5" t="s">
        <v>508</v>
      </c>
      <c r="Z246" s="13">
        <v>1405</v>
      </c>
      <c r="AA246" s="9" t="s">
        <v>357</v>
      </c>
    </row>
    <row r="247" spans="1:27" x14ac:dyDescent="0.2">
      <c r="A247" s="5"/>
      <c r="B247" s="5"/>
      <c r="C247" s="5"/>
      <c r="D247" s="5"/>
      <c r="E247" s="5"/>
      <c r="F247" s="5"/>
      <c r="G247" s="5"/>
      <c r="H247" s="25"/>
      <c r="I247" s="25"/>
      <c r="J247" s="25" t="s">
        <v>881</v>
      </c>
      <c r="K247" s="25" t="s">
        <v>879</v>
      </c>
      <c r="L247" s="25">
        <v>2601.3700000000008</v>
      </c>
      <c r="M247" s="25">
        <v>1734.25</v>
      </c>
      <c r="N247" s="25">
        <v>0</v>
      </c>
      <c r="O247" s="5"/>
      <c r="P247" s="5"/>
      <c r="Q247" s="5"/>
      <c r="R247" s="5"/>
      <c r="S247" s="2">
        <v>3340</v>
      </c>
      <c r="T247" s="5" t="s">
        <v>16</v>
      </c>
      <c r="U247" s="5" t="s">
        <v>0</v>
      </c>
      <c r="V247" s="9" t="s">
        <v>809</v>
      </c>
      <c r="W247" s="9" t="s">
        <v>354</v>
      </c>
      <c r="X247" s="5" t="s">
        <v>363</v>
      </c>
      <c r="Y247" s="5" t="s">
        <v>320</v>
      </c>
      <c r="Z247" s="13">
        <v>1212</v>
      </c>
      <c r="AA247" s="9" t="s">
        <v>351</v>
      </c>
    </row>
    <row r="248" spans="1:27" x14ac:dyDescent="0.2">
      <c r="A248" s="5"/>
      <c r="B248" s="5"/>
      <c r="C248" s="5"/>
      <c r="D248" s="5"/>
      <c r="E248" s="5"/>
      <c r="F248" s="5"/>
      <c r="G248" s="25"/>
      <c r="H248" s="25"/>
      <c r="I248" s="25"/>
      <c r="J248" s="28" t="s">
        <v>881</v>
      </c>
      <c r="K248" s="28" t="s">
        <v>879</v>
      </c>
      <c r="L248" s="25">
        <v>2282.4500000000003</v>
      </c>
      <c r="M248" s="25">
        <v>2282.4</v>
      </c>
      <c r="N248" s="25">
        <v>0</v>
      </c>
      <c r="O248" s="5"/>
      <c r="P248" s="5"/>
      <c r="Q248" s="5"/>
      <c r="R248" s="5"/>
      <c r="S248" s="2">
        <v>4733</v>
      </c>
      <c r="T248" s="5" t="s">
        <v>71</v>
      </c>
      <c r="U248" s="5" t="s">
        <v>6</v>
      </c>
      <c r="V248" s="9" t="s">
        <v>808</v>
      </c>
      <c r="W248" s="9" t="s">
        <v>359</v>
      </c>
      <c r="X248" s="5" t="s">
        <v>364</v>
      </c>
      <c r="Y248" s="5" t="s">
        <v>72</v>
      </c>
      <c r="Z248" s="13">
        <v>1144</v>
      </c>
      <c r="AA248" s="9" t="s">
        <v>357</v>
      </c>
    </row>
    <row r="249" spans="1:27" x14ac:dyDescent="0.2">
      <c r="A249" s="5"/>
      <c r="B249" s="5"/>
      <c r="C249" s="5"/>
      <c r="D249" s="5"/>
      <c r="E249" s="5"/>
      <c r="F249" s="5"/>
      <c r="G249" s="5"/>
      <c r="H249" s="25"/>
      <c r="I249" s="25"/>
      <c r="J249" s="25" t="s">
        <v>881</v>
      </c>
      <c r="K249" s="25" t="s">
        <v>879</v>
      </c>
      <c r="L249" s="25">
        <v>18000</v>
      </c>
      <c r="M249" s="25">
        <v>5328.27</v>
      </c>
      <c r="N249" s="25">
        <v>0</v>
      </c>
      <c r="O249" s="5"/>
      <c r="P249" s="5"/>
      <c r="Q249" s="5"/>
      <c r="R249" s="5"/>
      <c r="S249" s="2">
        <v>4323</v>
      </c>
      <c r="T249" s="5" t="s">
        <v>196</v>
      </c>
      <c r="U249" s="5" t="s">
        <v>6</v>
      </c>
      <c r="V249" s="9" t="s">
        <v>808</v>
      </c>
      <c r="W249" s="9" t="s">
        <v>370</v>
      </c>
      <c r="X249" s="5" t="s">
        <v>360</v>
      </c>
      <c r="Y249" s="5" t="s">
        <v>327</v>
      </c>
      <c r="Z249" s="13">
        <v>1135</v>
      </c>
      <c r="AA249" s="9" t="s">
        <v>357</v>
      </c>
    </row>
    <row r="250" spans="1:27" x14ac:dyDescent="0.2">
      <c r="A250" s="5"/>
      <c r="B250" s="5"/>
      <c r="C250" s="5"/>
      <c r="D250" s="5"/>
      <c r="E250" s="5"/>
      <c r="F250" s="5"/>
      <c r="G250" s="25"/>
      <c r="H250" s="25"/>
      <c r="I250" s="25"/>
      <c r="J250" s="28" t="s">
        <v>881</v>
      </c>
      <c r="K250" s="28" t="s">
        <v>879</v>
      </c>
      <c r="L250" s="25">
        <v>24000</v>
      </c>
      <c r="M250" s="25">
        <v>1661.54</v>
      </c>
      <c r="N250" s="25">
        <v>0</v>
      </c>
      <c r="O250" s="5"/>
      <c r="P250" s="5"/>
      <c r="Q250" s="5"/>
      <c r="R250" s="5"/>
      <c r="S250" s="2">
        <v>1663</v>
      </c>
      <c r="T250" s="5" t="s">
        <v>467</v>
      </c>
      <c r="U250" s="5" t="s">
        <v>6</v>
      </c>
      <c r="V250" s="9" t="s">
        <v>808</v>
      </c>
      <c r="W250" s="9" t="s">
        <v>461</v>
      </c>
      <c r="X250" s="5" t="s">
        <v>364</v>
      </c>
      <c r="Y250" s="5" t="s">
        <v>30</v>
      </c>
      <c r="Z250" s="13">
        <v>1501</v>
      </c>
      <c r="AA250" s="9" t="s">
        <v>357</v>
      </c>
    </row>
    <row r="251" spans="1:27" x14ac:dyDescent="0.2">
      <c r="A251" s="5"/>
      <c r="B251" s="5"/>
      <c r="C251" s="5"/>
      <c r="D251" s="5"/>
      <c r="E251" s="5"/>
      <c r="F251" s="5"/>
      <c r="G251" s="5"/>
      <c r="H251" s="25"/>
      <c r="I251" s="25"/>
      <c r="J251" s="25" t="s">
        <v>881</v>
      </c>
      <c r="K251" s="25" t="s">
        <v>879</v>
      </c>
      <c r="L251" s="25">
        <v>2076.4799999999996</v>
      </c>
      <c r="M251" s="25">
        <v>1661.1800000000003</v>
      </c>
      <c r="N251" s="25">
        <v>0</v>
      </c>
      <c r="O251" s="5"/>
      <c r="P251" s="5"/>
      <c r="Q251" s="5"/>
      <c r="R251" s="5"/>
      <c r="S251" s="2">
        <v>4467</v>
      </c>
      <c r="T251" s="5" t="s">
        <v>16</v>
      </c>
      <c r="U251" s="5" t="s">
        <v>0</v>
      </c>
      <c r="V251" s="9" t="s">
        <v>809</v>
      </c>
      <c r="W251" s="9" t="s">
        <v>354</v>
      </c>
      <c r="X251" s="5" t="s">
        <v>363</v>
      </c>
      <c r="Y251" s="5" t="s">
        <v>320</v>
      </c>
      <c r="Z251" s="13">
        <v>1212</v>
      </c>
      <c r="AA251" s="9" t="s">
        <v>351</v>
      </c>
    </row>
    <row r="252" spans="1:27" x14ac:dyDescent="0.2">
      <c r="A252" s="5"/>
      <c r="B252" s="5"/>
      <c r="C252" s="5"/>
      <c r="D252" s="5"/>
      <c r="E252" s="5"/>
      <c r="F252" s="5"/>
      <c r="G252" s="5"/>
      <c r="H252" s="25"/>
      <c r="I252" s="25"/>
      <c r="J252" s="25" t="s">
        <v>881</v>
      </c>
      <c r="K252" s="25" t="s">
        <v>879</v>
      </c>
      <c r="L252" s="25">
        <v>1681.5100000000002</v>
      </c>
      <c r="M252" s="25">
        <v>1681.4699999999998</v>
      </c>
      <c r="N252" s="25">
        <v>0</v>
      </c>
      <c r="O252" s="5"/>
      <c r="P252" s="5"/>
      <c r="Q252" s="5"/>
      <c r="R252" s="5"/>
      <c r="S252" s="2">
        <v>3712</v>
      </c>
      <c r="T252" s="5" t="s">
        <v>16</v>
      </c>
      <c r="U252" s="5" t="s">
        <v>0</v>
      </c>
      <c r="V252" s="9" t="s">
        <v>809</v>
      </c>
      <c r="W252" s="9" t="s">
        <v>354</v>
      </c>
      <c r="X252" s="5" t="s">
        <v>363</v>
      </c>
      <c r="Y252" s="5" t="s">
        <v>320</v>
      </c>
      <c r="Z252" s="13">
        <v>1212</v>
      </c>
      <c r="AA252" s="9" t="s">
        <v>351</v>
      </c>
    </row>
    <row r="253" spans="1:27" x14ac:dyDescent="0.2">
      <c r="A253" s="5"/>
      <c r="B253" s="5"/>
      <c r="C253" s="5"/>
      <c r="D253" s="5"/>
      <c r="E253" s="5"/>
      <c r="F253" s="5"/>
      <c r="G253" s="5"/>
      <c r="H253" s="25"/>
      <c r="I253" s="25"/>
      <c r="J253" s="25" t="s">
        <v>881</v>
      </c>
      <c r="K253" s="25" t="s">
        <v>879</v>
      </c>
      <c r="L253" s="25">
        <v>2323.0500000000006</v>
      </c>
      <c r="M253" s="25">
        <v>2323.0500000000006</v>
      </c>
      <c r="N253" s="25">
        <v>0</v>
      </c>
      <c r="O253" s="5"/>
      <c r="P253" s="5"/>
      <c r="Q253" s="5"/>
      <c r="R253" s="5"/>
      <c r="S253" s="2">
        <v>2236</v>
      </c>
      <c r="T253" s="5" t="s">
        <v>7</v>
      </c>
      <c r="U253" s="5" t="s">
        <v>0</v>
      </c>
      <c r="V253" s="9" t="s">
        <v>809</v>
      </c>
      <c r="W253" s="9" t="s">
        <v>355</v>
      </c>
      <c r="X253" s="5" t="s">
        <v>363</v>
      </c>
      <c r="Y253" s="5" t="s">
        <v>320</v>
      </c>
      <c r="Z253" s="13">
        <v>1212</v>
      </c>
      <c r="AA253" s="9" t="s">
        <v>357</v>
      </c>
    </row>
    <row r="254" spans="1:27" x14ac:dyDescent="0.2">
      <c r="A254" s="5"/>
      <c r="B254" s="5"/>
      <c r="C254" s="5"/>
      <c r="D254" s="5"/>
      <c r="E254" s="5"/>
      <c r="F254" s="5"/>
      <c r="G254" s="5"/>
      <c r="H254" s="25"/>
      <c r="I254" s="25"/>
      <c r="J254" s="25" t="s">
        <v>881</v>
      </c>
      <c r="K254" s="25" t="s">
        <v>879</v>
      </c>
      <c r="L254" s="25">
        <v>8147.82</v>
      </c>
      <c r="M254" s="25">
        <v>5431.8899999999994</v>
      </c>
      <c r="N254" s="25">
        <v>0</v>
      </c>
      <c r="O254" s="5"/>
      <c r="P254" s="5"/>
      <c r="Q254" s="5"/>
      <c r="R254" s="5"/>
      <c r="S254" s="2">
        <v>1533</v>
      </c>
      <c r="T254" s="5" t="s">
        <v>196</v>
      </c>
      <c r="U254" s="5" t="s">
        <v>6</v>
      </c>
      <c r="V254" s="9" t="s">
        <v>808</v>
      </c>
      <c r="W254" s="9" t="s">
        <v>370</v>
      </c>
      <c r="X254" s="5" t="s">
        <v>360</v>
      </c>
      <c r="Y254" s="5" t="s">
        <v>327</v>
      </c>
      <c r="Z254" s="13">
        <v>1135</v>
      </c>
      <c r="AA254" s="9" t="s">
        <v>357</v>
      </c>
    </row>
    <row r="255" spans="1:27" x14ac:dyDescent="0.2">
      <c r="A255" s="5"/>
      <c r="B255" s="5"/>
      <c r="C255" s="5"/>
      <c r="D255" s="5"/>
      <c r="E255" s="5"/>
      <c r="F255" s="5"/>
      <c r="G255" s="5"/>
      <c r="H255" s="25"/>
      <c r="I255" s="25"/>
      <c r="J255" s="25" t="s">
        <v>881</v>
      </c>
      <c r="K255" s="25" t="s">
        <v>879</v>
      </c>
      <c r="L255" s="25">
        <v>3693.3199999999983</v>
      </c>
      <c r="M255" s="25">
        <v>2954.65</v>
      </c>
      <c r="N255" s="25">
        <v>0</v>
      </c>
      <c r="O255" s="5"/>
      <c r="P255" s="5"/>
      <c r="Q255" s="5"/>
      <c r="R255" s="5"/>
      <c r="S255" s="2">
        <v>65</v>
      </c>
      <c r="T255" s="5" t="s">
        <v>36</v>
      </c>
      <c r="U255" s="5" t="s">
        <v>6</v>
      </c>
      <c r="V255" s="9" t="s">
        <v>808</v>
      </c>
      <c r="W255" s="9" t="s">
        <v>355</v>
      </c>
      <c r="X255" s="5" t="s">
        <v>360</v>
      </c>
      <c r="Y255" s="5" t="s">
        <v>383</v>
      </c>
      <c r="Z255" s="13">
        <v>1164</v>
      </c>
      <c r="AA255" s="9" t="s">
        <v>357</v>
      </c>
    </row>
    <row r="256" spans="1:27" x14ac:dyDescent="0.2">
      <c r="A256" s="5"/>
      <c r="B256" s="5"/>
      <c r="C256" s="5"/>
      <c r="D256" s="5"/>
      <c r="E256" s="5"/>
      <c r="F256" s="5"/>
      <c r="G256" s="5"/>
      <c r="H256" s="25"/>
      <c r="I256" s="25"/>
      <c r="J256" s="25" t="s">
        <v>881</v>
      </c>
      <c r="K256" s="25" t="s">
        <v>879</v>
      </c>
      <c r="L256" s="25">
        <v>2018.9499999999998</v>
      </c>
      <c r="M256" s="25">
        <v>2018.9499999999998</v>
      </c>
      <c r="N256" s="25">
        <v>0</v>
      </c>
      <c r="O256" s="5"/>
      <c r="P256" s="5"/>
      <c r="Q256" s="5"/>
      <c r="R256" s="5"/>
      <c r="S256" s="2">
        <v>37</v>
      </c>
      <c r="T256" s="5" t="s">
        <v>627</v>
      </c>
      <c r="U256" s="5" t="s">
        <v>0</v>
      </c>
      <c r="V256" s="9" t="s">
        <v>809</v>
      </c>
      <c r="W256" s="9" t="s">
        <v>353</v>
      </c>
      <c r="X256" s="5" t="s">
        <v>363</v>
      </c>
      <c r="Y256" s="5" t="s">
        <v>320</v>
      </c>
      <c r="Z256" s="13">
        <v>1212</v>
      </c>
      <c r="AA256" s="9" t="s">
        <v>351</v>
      </c>
    </row>
    <row r="257" spans="1:27" x14ac:dyDescent="0.2">
      <c r="A257" s="5"/>
      <c r="B257" s="5"/>
      <c r="C257" s="5"/>
      <c r="D257" s="5"/>
      <c r="E257" s="5"/>
      <c r="F257" s="5"/>
      <c r="G257" s="5"/>
      <c r="H257" s="25"/>
      <c r="I257" s="25"/>
      <c r="J257" s="25" t="s">
        <v>881</v>
      </c>
      <c r="K257" s="25" t="s">
        <v>879</v>
      </c>
      <c r="L257" s="25">
        <v>24000</v>
      </c>
      <c r="M257" s="25">
        <v>6127.4999999999982</v>
      </c>
      <c r="N257" s="25">
        <v>0</v>
      </c>
      <c r="O257" s="5"/>
      <c r="P257" s="5"/>
      <c r="Q257" s="5"/>
      <c r="R257" s="5"/>
      <c r="S257" s="2">
        <v>3597</v>
      </c>
      <c r="T257" s="5" t="s">
        <v>623</v>
      </c>
      <c r="U257" s="5" t="s">
        <v>6</v>
      </c>
      <c r="V257" s="9" t="s">
        <v>808</v>
      </c>
      <c r="W257" s="9" t="s">
        <v>388</v>
      </c>
      <c r="X257" s="5" t="s">
        <v>364</v>
      </c>
      <c r="Y257" s="5" t="s">
        <v>624</v>
      </c>
      <c r="Z257" s="13">
        <v>1110</v>
      </c>
      <c r="AA257" s="9" t="s">
        <v>357</v>
      </c>
    </row>
    <row r="258" spans="1:27" x14ac:dyDescent="0.2">
      <c r="A258" s="5"/>
      <c r="B258" s="5"/>
      <c r="C258" s="5"/>
      <c r="D258" s="5"/>
      <c r="E258" s="5"/>
      <c r="F258" s="5"/>
      <c r="G258" s="5"/>
      <c r="H258" s="25"/>
      <c r="I258" s="25"/>
      <c r="J258" s="25"/>
      <c r="K258" s="25" t="s">
        <v>880</v>
      </c>
      <c r="L258" s="25">
        <v>3140.17</v>
      </c>
      <c r="M258" s="25">
        <v>2892.3</v>
      </c>
      <c r="N258" s="25">
        <v>2892.2200000000007</v>
      </c>
      <c r="O258" s="5"/>
      <c r="P258" s="5"/>
      <c r="Q258" s="5"/>
      <c r="R258" s="5"/>
      <c r="S258" s="2">
        <v>3893</v>
      </c>
      <c r="T258" s="5" t="s">
        <v>113</v>
      </c>
      <c r="U258" s="5" t="s">
        <v>0</v>
      </c>
      <c r="V258" s="9" t="s">
        <v>809</v>
      </c>
      <c r="W258" s="9" t="s">
        <v>359</v>
      </c>
      <c r="X258" s="5" t="s">
        <v>363</v>
      </c>
      <c r="Y258" s="5" t="s">
        <v>320</v>
      </c>
      <c r="Z258" s="13">
        <v>1212</v>
      </c>
      <c r="AA258" s="9" t="s">
        <v>357</v>
      </c>
    </row>
    <row r="259" spans="1:27" x14ac:dyDescent="0.2">
      <c r="A259" s="5"/>
      <c r="B259" s="5"/>
      <c r="C259" s="5"/>
      <c r="D259" s="5"/>
      <c r="E259" s="5"/>
      <c r="F259" s="5"/>
      <c r="G259" s="5"/>
      <c r="H259" s="25"/>
      <c r="I259" s="25"/>
      <c r="J259" s="25" t="s">
        <v>881</v>
      </c>
      <c r="K259" s="25" t="s">
        <v>879</v>
      </c>
      <c r="L259" s="25">
        <v>3297.31</v>
      </c>
      <c r="M259" s="25">
        <v>3297.2500000000005</v>
      </c>
      <c r="N259" s="25">
        <v>0</v>
      </c>
      <c r="O259" s="5"/>
      <c r="P259" s="5"/>
      <c r="Q259" s="5"/>
      <c r="R259" s="5"/>
      <c r="S259" s="2">
        <v>780</v>
      </c>
      <c r="T259" s="5" t="s">
        <v>113</v>
      </c>
      <c r="U259" s="5" t="s">
        <v>0</v>
      </c>
      <c r="V259" s="9" t="s">
        <v>809</v>
      </c>
      <c r="W259" s="9" t="s">
        <v>359</v>
      </c>
      <c r="X259" s="5" t="s">
        <v>363</v>
      </c>
      <c r="Y259" s="5" t="s">
        <v>320</v>
      </c>
      <c r="Z259" s="13">
        <v>1212</v>
      </c>
      <c r="AA259" s="9" t="s">
        <v>357</v>
      </c>
    </row>
    <row r="260" spans="1:27" x14ac:dyDescent="0.2">
      <c r="A260" s="5"/>
      <c r="B260" s="5"/>
      <c r="C260" s="5"/>
      <c r="D260" s="5"/>
      <c r="E260" s="5"/>
      <c r="F260" s="5"/>
      <c r="G260" s="5"/>
      <c r="H260" s="25"/>
      <c r="I260" s="25"/>
      <c r="J260" s="25" t="s">
        <v>881</v>
      </c>
      <c r="K260" s="25" t="s">
        <v>879</v>
      </c>
      <c r="L260" s="25">
        <v>2148.9799999999996</v>
      </c>
      <c r="M260" s="25">
        <v>2148.9799999999996</v>
      </c>
      <c r="N260" s="25">
        <v>0</v>
      </c>
      <c r="O260" s="5"/>
      <c r="P260" s="5"/>
      <c r="Q260" s="5"/>
      <c r="R260" s="5"/>
      <c r="S260" s="2">
        <v>1490</v>
      </c>
      <c r="T260" s="5" t="s">
        <v>627</v>
      </c>
      <c r="U260" s="5" t="s">
        <v>0</v>
      </c>
      <c r="V260" s="9" t="s">
        <v>809</v>
      </c>
      <c r="W260" s="9" t="s">
        <v>353</v>
      </c>
      <c r="X260" s="5" t="s">
        <v>363</v>
      </c>
      <c r="Y260" s="5" t="s">
        <v>320</v>
      </c>
      <c r="Z260" s="13">
        <v>1212</v>
      </c>
      <c r="AA260" s="9" t="s">
        <v>351</v>
      </c>
    </row>
    <row r="261" spans="1:27" x14ac:dyDescent="0.2">
      <c r="A261" s="5"/>
      <c r="B261" s="5"/>
      <c r="C261" s="5"/>
      <c r="D261" s="5"/>
      <c r="E261" s="5"/>
      <c r="F261" s="5"/>
      <c r="G261" s="5"/>
      <c r="H261" s="25"/>
      <c r="I261" s="25"/>
      <c r="J261" s="25" t="s">
        <v>881</v>
      </c>
      <c r="K261" s="25" t="s">
        <v>879</v>
      </c>
      <c r="L261" s="25">
        <v>3231.3799999999983</v>
      </c>
      <c r="M261" s="25">
        <v>3231.309999999999</v>
      </c>
      <c r="N261" s="25">
        <v>0</v>
      </c>
      <c r="O261" s="5"/>
      <c r="P261" s="5"/>
      <c r="Q261" s="5"/>
      <c r="R261" s="5"/>
      <c r="S261" s="2">
        <v>3031</v>
      </c>
      <c r="T261" s="5" t="s">
        <v>113</v>
      </c>
      <c r="U261" s="5" t="s">
        <v>0</v>
      </c>
      <c r="V261" s="9" t="s">
        <v>809</v>
      </c>
      <c r="W261" s="9" t="s">
        <v>359</v>
      </c>
      <c r="X261" s="5" t="s">
        <v>363</v>
      </c>
      <c r="Y261" s="5" t="s">
        <v>320</v>
      </c>
      <c r="Z261" s="13">
        <v>1212</v>
      </c>
      <c r="AA261" s="9" t="s">
        <v>357</v>
      </c>
    </row>
    <row r="262" spans="1:27" x14ac:dyDescent="0.2">
      <c r="A262" s="5"/>
      <c r="B262" s="5"/>
      <c r="C262" s="5"/>
      <c r="D262" s="5"/>
      <c r="E262" s="5"/>
      <c r="F262" s="5"/>
      <c r="G262" s="5"/>
      <c r="H262" s="25"/>
      <c r="I262" s="25"/>
      <c r="J262" s="25" t="s">
        <v>881</v>
      </c>
      <c r="K262" s="25" t="s">
        <v>879</v>
      </c>
      <c r="L262" s="25">
        <v>4208.8099999999986</v>
      </c>
      <c r="M262" s="25">
        <v>1683.5099999999998</v>
      </c>
      <c r="N262" s="25">
        <v>0</v>
      </c>
      <c r="O262" s="5"/>
      <c r="P262" s="5"/>
      <c r="Q262" s="5"/>
      <c r="R262" s="5"/>
      <c r="S262" s="2">
        <v>3959</v>
      </c>
      <c r="T262" s="5" t="s">
        <v>16</v>
      </c>
      <c r="U262" s="5" t="s">
        <v>0</v>
      </c>
      <c r="V262" s="9" t="s">
        <v>809</v>
      </c>
      <c r="W262" s="9" t="s">
        <v>354</v>
      </c>
      <c r="X262" s="5" t="s">
        <v>363</v>
      </c>
      <c r="Y262" s="5" t="s">
        <v>320</v>
      </c>
      <c r="Z262" s="13">
        <v>1212</v>
      </c>
      <c r="AA262" s="9" t="s">
        <v>351</v>
      </c>
    </row>
    <row r="263" spans="1:27" x14ac:dyDescent="0.2">
      <c r="A263" s="5"/>
      <c r="B263" s="5"/>
      <c r="C263" s="5"/>
      <c r="D263" s="5"/>
      <c r="E263" s="5"/>
      <c r="F263" s="5"/>
      <c r="G263" s="5"/>
      <c r="H263" s="25"/>
      <c r="I263" s="25"/>
      <c r="J263" s="25" t="s">
        <v>881</v>
      </c>
      <c r="K263" s="25" t="s">
        <v>879</v>
      </c>
      <c r="L263" s="25">
        <v>2495.0499999999997</v>
      </c>
      <c r="M263" s="25">
        <v>1858.01</v>
      </c>
      <c r="N263" s="25">
        <v>0</v>
      </c>
      <c r="O263" s="5"/>
      <c r="P263" s="5"/>
      <c r="Q263" s="5"/>
      <c r="R263" s="5"/>
      <c r="S263" s="2">
        <v>3522</v>
      </c>
      <c r="T263" s="5" t="s">
        <v>16</v>
      </c>
      <c r="U263" s="5" t="s">
        <v>0</v>
      </c>
      <c r="V263" s="9" t="s">
        <v>809</v>
      </c>
      <c r="W263" s="9" t="s">
        <v>354</v>
      </c>
      <c r="X263" s="5" t="s">
        <v>363</v>
      </c>
      <c r="Y263" s="5" t="s">
        <v>320</v>
      </c>
      <c r="Z263" s="13">
        <v>1212</v>
      </c>
      <c r="AA263" s="9" t="s">
        <v>351</v>
      </c>
    </row>
    <row r="264" spans="1:27" x14ac:dyDescent="0.2">
      <c r="A264" s="5"/>
      <c r="B264" s="5"/>
      <c r="C264" s="5"/>
      <c r="D264" s="5"/>
      <c r="E264" s="5"/>
      <c r="F264" s="5"/>
      <c r="G264" s="5"/>
      <c r="H264" s="25"/>
      <c r="I264" s="25"/>
      <c r="J264" s="25" t="s">
        <v>881</v>
      </c>
      <c r="K264" s="25" t="s">
        <v>879</v>
      </c>
      <c r="L264" s="25">
        <v>1559.6900000000007</v>
      </c>
      <c r="M264" s="25">
        <v>1559.6900000000005</v>
      </c>
      <c r="N264" s="25">
        <v>0</v>
      </c>
      <c r="O264" s="5"/>
      <c r="P264" s="5"/>
      <c r="Q264" s="5"/>
      <c r="R264" s="5"/>
      <c r="S264" s="2">
        <v>390</v>
      </c>
      <c r="T264" s="5" t="s">
        <v>16</v>
      </c>
      <c r="U264" s="5" t="s">
        <v>0</v>
      </c>
      <c r="V264" s="9" t="s">
        <v>809</v>
      </c>
      <c r="W264" s="9" t="s">
        <v>354</v>
      </c>
      <c r="X264" s="5" t="s">
        <v>363</v>
      </c>
      <c r="Y264" s="5" t="s">
        <v>320</v>
      </c>
      <c r="Z264" s="13">
        <v>1212</v>
      </c>
      <c r="AA264" s="9" t="s">
        <v>351</v>
      </c>
    </row>
    <row r="265" spans="1:27" x14ac:dyDescent="0.2">
      <c r="A265" s="5"/>
      <c r="B265" s="5"/>
      <c r="C265" s="5"/>
      <c r="D265" s="5"/>
      <c r="E265" s="5"/>
      <c r="F265" s="5"/>
      <c r="G265" s="5"/>
      <c r="H265" s="25"/>
      <c r="I265" s="25"/>
      <c r="J265" s="25" t="s">
        <v>881</v>
      </c>
      <c r="K265" s="25" t="s">
        <v>879</v>
      </c>
      <c r="L265" s="25">
        <v>8287.24</v>
      </c>
      <c r="M265" s="25">
        <v>1657.4400000000007</v>
      </c>
      <c r="N265" s="25">
        <v>0</v>
      </c>
      <c r="O265" s="5"/>
      <c r="P265" s="5"/>
      <c r="Q265" s="5"/>
      <c r="R265" s="5"/>
      <c r="S265" s="2">
        <v>1758</v>
      </c>
      <c r="T265" s="5" t="s">
        <v>566</v>
      </c>
      <c r="U265" s="5" t="s">
        <v>3</v>
      </c>
      <c r="V265" s="9" t="s">
        <v>506</v>
      </c>
      <c r="W265" s="9" t="s">
        <v>349</v>
      </c>
      <c r="X265" s="5" t="s">
        <v>368</v>
      </c>
      <c r="Y265" s="5" t="s">
        <v>67</v>
      </c>
      <c r="Z265" s="13">
        <v>3307</v>
      </c>
      <c r="AA265" s="9" t="s">
        <v>351</v>
      </c>
    </row>
    <row r="266" spans="1:27" x14ac:dyDescent="0.2">
      <c r="A266" s="5"/>
      <c r="B266" s="5"/>
      <c r="C266" s="5"/>
      <c r="D266" s="5"/>
      <c r="E266" s="5"/>
      <c r="F266" s="5"/>
      <c r="G266" s="5"/>
      <c r="H266" s="25"/>
      <c r="I266" s="25"/>
      <c r="J266" s="25" t="s">
        <v>881</v>
      </c>
      <c r="K266" s="25" t="s">
        <v>879</v>
      </c>
      <c r="L266" s="25">
        <v>3589.9600000000009</v>
      </c>
      <c r="M266" s="25">
        <v>2320.6</v>
      </c>
      <c r="N266" s="25">
        <v>0</v>
      </c>
      <c r="O266" s="5"/>
      <c r="P266" s="5"/>
      <c r="Q266" s="5"/>
      <c r="R266" s="5"/>
      <c r="S266" s="2">
        <v>293</v>
      </c>
      <c r="T266" s="5" t="s">
        <v>314</v>
      </c>
      <c r="U266" s="5" t="s">
        <v>0</v>
      </c>
      <c r="V266" s="9" t="s">
        <v>809</v>
      </c>
      <c r="W266" s="9" t="s">
        <v>353</v>
      </c>
      <c r="X266" s="5" t="s">
        <v>443</v>
      </c>
      <c r="Y266" s="5" t="s">
        <v>198</v>
      </c>
      <c r="Z266" s="13">
        <v>1228</v>
      </c>
      <c r="AA266" s="9" t="s">
        <v>351</v>
      </c>
    </row>
    <row r="267" spans="1:27" x14ac:dyDescent="0.2">
      <c r="A267" s="5"/>
      <c r="B267" s="5"/>
      <c r="C267" s="5"/>
      <c r="D267" s="5"/>
      <c r="E267" s="5"/>
      <c r="F267" s="5"/>
      <c r="G267" s="5"/>
      <c r="H267" s="25"/>
      <c r="I267" s="25"/>
      <c r="J267" s="25" t="s">
        <v>881</v>
      </c>
      <c r="K267" s="25" t="s">
        <v>879</v>
      </c>
      <c r="L267" s="25">
        <v>2921.2</v>
      </c>
      <c r="M267" s="25">
        <v>2421.44</v>
      </c>
      <c r="N267" s="25">
        <v>0</v>
      </c>
      <c r="O267" s="5"/>
      <c r="P267" s="5"/>
      <c r="Q267" s="5"/>
      <c r="R267" s="5"/>
      <c r="S267" s="2">
        <v>490</v>
      </c>
      <c r="T267" s="5" t="s">
        <v>314</v>
      </c>
      <c r="U267" s="5" t="s">
        <v>0</v>
      </c>
      <c r="V267" s="9" t="s">
        <v>809</v>
      </c>
      <c r="W267" s="9" t="s">
        <v>353</v>
      </c>
      <c r="X267" s="5" t="s">
        <v>436</v>
      </c>
      <c r="Y267" s="5" t="s">
        <v>198</v>
      </c>
      <c r="Z267" s="13">
        <v>1228</v>
      </c>
      <c r="AA267" s="9" t="s">
        <v>351</v>
      </c>
    </row>
    <row r="268" spans="1:27" x14ac:dyDescent="0.2">
      <c r="A268" s="5"/>
      <c r="B268" s="5"/>
      <c r="C268" s="5"/>
      <c r="D268" s="5"/>
      <c r="E268" s="5"/>
      <c r="F268" s="5"/>
      <c r="G268" s="5"/>
      <c r="H268" s="25"/>
      <c r="I268" s="25"/>
      <c r="J268" s="25" t="s">
        <v>881</v>
      </c>
      <c r="K268" s="25" t="s">
        <v>879</v>
      </c>
      <c r="L268" s="25">
        <v>2098.8400000000006</v>
      </c>
      <c r="M268" s="25">
        <v>2098.8400000000006</v>
      </c>
      <c r="N268" s="25">
        <v>0</v>
      </c>
      <c r="O268" s="5"/>
      <c r="P268" s="5"/>
      <c r="Q268" s="5"/>
      <c r="R268" s="5"/>
      <c r="S268" s="2">
        <v>975</v>
      </c>
      <c r="T268" s="5" t="s">
        <v>314</v>
      </c>
      <c r="U268" s="5" t="s">
        <v>0</v>
      </c>
      <c r="V268" s="9" t="s">
        <v>809</v>
      </c>
      <c r="W268" s="9" t="s">
        <v>353</v>
      </c>
      <c r="X268" s="5" t="s">
        <v>442</v>
      </c>
      <c r="Y268" s="5" t="s">
        <v>198</v>
      </c>
      <c r="Z268" s="13">
        <v>1228</v>
      </c>
      <c r="AA268" s="9" t="s">
        <v>351</v>
      </c>
    </row>
    <row r="269" spans="1:27" x14ac:dyDescent="0.2">
      <c r="A269" s="5"/>
      <c r="B269" s="5"/>
      <c r="C269" s="5"/>
      <c r="D269" s="5"/>
      <c r="E269" s="5"/>
      <c r="F269" s="5"/>
      <c r="G269" s="5"/>
      <c r="H269" s="25"/>
      <c r="I269" s="25"/>
      <c r="J269" s="25" t="s">
        <v>881</v>
      </c>
      <c r="K269" s="25" t="s">
        <v>879</v>
      </c>
      <c r="L269" s="25">
        <v>4360</v>
      </c>
      <c r="M269" s="25">
        <v>1815.34</v>
      </c>
      <c r="N269" s="25">
        <v>0</v>
      </c>
      <c r="O269" s="5"/>
      <c r="P269" s="5"/>
      <c r="Q269" s="5"/>
      <c r="R269" s="5"/>
      <c r="S269" s="2">
        <v>1060</v>
      </c>
      <c r="T269" s="5" t="s">
        <v>16</v>
      </c>
      <c r="U269" s="5" t="s">
        <v>0</v>
      </c>
      <c r="V269" s="9" t="s">
        <v>809</v>
      </c>
      <c r="W269" s="9" t="s">
        <v>354</v>
      </c>
      <c r="X269" s="5" t="s">
        <v>356</v>
      </c>
      <c r="Y269" s="5" t="s">
        <v>320</v>
      </c>
      <c r="Z269" s="13">
        <v>1212</v>
      </c>
      <c r="AA269" s="9" t="s">
        <v>351</v>
      </c>
    </row>
    <row r="270" spans="1:27" x14ac:dyDescent="0.2">
      <c r="A270" s="5"/>
      <c r="B270" s="5"/>
      <c r="C270" s="5"/>
      <c r="D270" s="5"/>
      <c r="E270" s="5"/>
      <c r="F270" s="5"/>
      <c r="G270" s="5"/>
      <c r="H270" s="25"/>
      <c r="I270" s="25"/>
      <c r="J270" s="25" t="s">
        <v>881</v>
      </c>
      <c r="K270" s="25" t="s">
        <v>879</v>
      </c>
      <c r="L270" s="25">
        <v>2897.0600000000004</v>
      </c>
      <c r="M270" s="25">
        <v>2897.0500000000006</v>
      </c>
      <c r="N270" s="25">
        <v>0</v>
      </c>
      <c r="O270" s="5"/>
      <c r="P270" s="5"/>
      <c r="Q270" s="5"/>
      <c r="R270" s="5"/>
      <c r="S270" s="2">
        <v>2242</v>
      </c>
      <c r="T270" s="5" t="s">
        <v>314</v>
      </c>
      <c r="U270" s="5" t="s">
        <v>0</v>
      </c>
      <c r="V270" s="9" t="s">
        <v>809</v>
      </c>
      <c r="W270" s="9" t="s">
        <v>353</v>
      </c>
      <c r="X270" s="5" t="s">
        <v>443</v>
      </c>
      <c r="Y270" s="5" t="s">
        <v>198</v>
      </c>
      <c r="Z270" s="13">
        <v>1228</v>
      </c>
      <c r="AA270" s="9" t="s">
        <v>351</v>
      </c>
    </row>
    <row r="271" spans="1:27" x14ac:dyDescent="0.2">
      <c r="A271" s="5"/>
      <c r="B271" s="5"/>
      <c r="C271" s="5"/>
      <c r="D271" s="5"/>
      <c r="E271" s="5"/>
      <c r="F271" s="5"/>
      <c r="G271" s="5"/>
      <c r="H271" s="25"/>
      <c r="I271" s="25"/>
      <c r="J271" s="25" t="s">
        <v>881</v>
      </c>
      <c r="K271" s="25" t="s">
        <v>879</v>
      </c>
      <c r="L271" s="25">
        <v>1865.94</v>
      </c>
      <c r="M271" s="25">
        <v>1865.94</v>
      </c>
      <c r="N271" s="25">
        <v>0</v>
      </c>
      <c r="O271" s="5"/>
      <c r="P271" s="5"/>
      <c r="Q271" s="5"/>
      <c r="R271" s="5"/>
      <c r="S271" s="2">
        <v>2565</v>
      </c>
      <c r="T271" s="5" t="s">
        <v>314</v>
      </c>
      <c r="U271" s="5" t="s">
        <v>0</v>
      </c>
      <c r="V271" s="9" t="s">
        <v>809</v>
      </c>
      <c r="W271" s="9" t="s">
        <v>353</v>
      </c>
      <c r="X271" s="5" t="s">
        <v>443</v>
      </c>
      <c r="Y271" s="5" t="s">
        <v>198</v>
      </c>
      <c r="Z271" s="13">
        <v>1228</v>
      </c>
      <c r="AA271" s="9" t="s">
        <v>351</v>
      </c>
    </row>
    <row r="272" spans="1:27" x14ac:dyDescent="0.2">
      <c r="A272" s="5"/>
      <c r="B272" s="5"/>
      <c r="C272" s="5"/>
      <c r="D272" s="5"/>
      <c r="E272" s="5"/>
      <c r="F272" s="5"/>
      <c r="G272" s="5"/>
      <c r="H272" s="25"/>
      <c r="I272" s="25"/>
      <c r="J272" s="25" t="s">
        <v>881</v>
      </c>
      <c r="K272" s="25" t="s">
        <v>879</v>
      </c>
      <c r="L272" s="25">
        <v>3087.62</v>
      </c>
      <c r="M272" s="25">
        <v>3087.5600000000004</v>
      </c>
      <c r="N272" s="25">
        <v>0</v>
      </c>
      <c r="O272" s="5"/>
      <c r="P272" s="5"/>
      <c r="Q272" s="5"/>
      <c r="R272" s="5"/>
      <c r="S272" s="2">
        <v>2883</v>
      </c>
      <c r="T272" s="5" t="s">
        <v>314</v>
      </c>
      <c r="U272" s="5" t="s">
        <v>0</v>
      </c>
      <c r="V272" s="9" t="s">
        <v>809</v>
      </c>
      <c r="W272" s="9" t="s">
        <v>353</v>
      </c>
      <c r="X272" s="5" t="s">
        <v>442</v>
      </c>
      <c r="Y272" s="5" t="s">
        <v>198</v>
      </c>
      <c r="Z272" s="13">
        <v>1228</v>
      </c>
      <c r="AA272" s="9" t="s">
        <v>351</v>
      </c>
    </row>
    <row r="273" spans="1:27" x14ac:dyDescent="0.2">
      <c r="A273" s="5"/>
      <c r="B273" s="5"/>
      <c r="C273" s="5"/>
      <c r="D273" s="5"/>
      <c r="E273" s="5"/>
      <c r="F273" s="5"/>
      <c r="G273" s="5"/>
      <c r="H273" s="25"/>
      <c r="I273" s="25"/>
      <c r="J273" s="25" t="s">
        <v>881</v>
      </c>
      <c r="K273" s="25" t="s">
        <v>879</v>
      </c>
      <c r="L273" s="25">
        <v>23999.999999999989</v>
      </c>
      <c r="M273" s="25">
        <v>7886.840000000002</v>
      </c>
      <c r="N273" s="25">
        <v>0</v>
      </c>
      <c r="O273" s="5"/>
      <c r="P273" s="5"/>
      <c r="Q273" s="5"/>
      <c r="R273" s="5"/>
      <c r="S273" s="2">
        <v>3234</v>
      </c>
      <c r="T273" s="5" t="s">
        <v>222</v>
      </c>
      <c r="U273" s="5" t="s">
        <v>6</v>
      </c>
      <c r="V273" s="9" t="s">
        <v>808</v>
      </c>
      <c r="W273" s="9" t="s">
        <v>388</v>
      </c>
      <c r="X273" s="5" t="s">
        <v>364</v>
      </c>
      <c r="Y273" s="5" t="s">
        <v>30</v>
      </c>
      <c r="Z273" s="13">
        <v>1501</v>
      </c>
      <c r="AA273" s="9" t="s">
        <v>357</v>
      </c>
    </row>
    <row r="274" spans="1:27" x14ac:dyDescent="0.2">
      <c r="A274" s="5"/>
      <c r="B274" s="5"/>
      <c r="C274" s="5"/>
      <c r="D274" s="5"/>
      <c r="E274" s="5"/>
      <c r="F274" s="5"/>
      <c r="G274" s="5"/>
      <c r="H274" s="25"/>
      <c r="I274" s="25"/>
      <c r="J274" s="25" t="s">
        <v>881</v>
      </c>
      <c r="K274" s="25" t="s">
        <v>879</v>
      </c>
      <c r="L274" s="25">
        <v>4651.2</v>
      </c>
      <c r="M274" s="25">
        <v>1697.33</v>
      </c>
      <c r="N274" s="25">
        <v>0</v>
      </c>
      <c r="O274" s="5"/>
      <c r="P274" s="5"/>
      <c r="Q274" s="5"/>
      <c r="R274" s="5"/>
      <c r="S274" s="2">
        <v>824</v>
      </c>
      <c r="T274" s="5" t="s">
        <v>16</v>
      </c>
      <c r="U274" s="5" t="s">
        <v>0</v>
      </c>
      <c r="V274" s="9" t="s">
        <v>809</v>
      </c>
      <c r="W274" s="9" t="s">
        <v>354</v>
      </c>
      <c r="X274" s="5" t="s">
        <v>363</v>
      </c>
      <c r="Y274" s="5" t="s">
        <v>320</v>
      </c>
      <c r="Z274" s="13">
        <v>1212</v>
      </c>
      <c r="AA274" s="9" t="s">
        <v>351</v>
      </c>
    </row>
    <row r="275" spans="1:27" x14ac:dyDescent="0.2">
      <c r="A275" s="5"/>
      <c r="B275" s="5"/>
      <c r="C275" s="5"/>
      <c r="D275" s="5"/>
      <c r="E275" s="5"/>
      <c r="F275" s="5"/>
      <c r="G275" s="5"/>
      <c r="H275" s="25"/>
      <c r="I275" s="25"/>
      <c r="J275" s="25" t="s">
        <v>881</v>
      </c>
      <c r="K275" s="25" t="s">
        <v>879</v>
      </c>
      <c r="L275" s="25">
        <v>6054.5300000000034</v>
      </c>
      <c r="M275" s="25">
        <v>2983.2800000000011</v>
      </c>
      <c r="N275" s="25">
        <v>0</v>
      </c>
      <c r="O275" s="5"/>
      <c r="P275" s="5"/>
      <c r="Q275" s="5"/>
      <c r="R275" s="5"/>
      <c r="S275" s="2">
        <v>2795</v>
      </c>
      <c r="T275" s="5" t="s">
        <v>275</v>
      </c>
      <c r="U275" s="5" t="s">
        <v>6</v>
      </c>
      <c r="V275" s="9" t="s">
        <v>808</v>
      </c>
      <c r="W275" s="9" t="s">
        <v>355</v>
      </c>
      <c r="X275" s="5" t="s">
        <v>364</v>
      </c>
      <c r="Y275" s="5" t="s">
        <v>12</v>
      </c>
      <c r="Z275" s="13">
        <v>1505</v>
      </c>
      <c r="AA275" s="9" t="s">
        <v>351</v>
      </c>
    </row>
    <row r="276" spans="1:27" x14ac:dyDescent="0.2">
      <c r="A276" s="5"/>
      <c r="B276" s="5"/>
      <c r="C276" s="5"/>
      <c r="D276" s="5"/>
      <c r="E276" s="5"/>
      <c r="F276" s="5"/>
      <c r="G276" s="5"/>
      <c r="H276" s="25"/>
      <c r="I276" s="25"/>
      <c r="J276" s="25" t="s">
        <v>881</v>
      </c>
      <c r="K276" s="25" t="s">
        <v>879</v>
      </c>
      <c r="L276" s="25">
        <v>17999.999999999996</v>
      </c>
      <c r="M276" s="25">
        <v>4863.53</v>
      </c>
      <c r="N276" s="25">
        <v>0</v>
      </c>
      <c r="O276" s="5"/>
      <c r="P276" s="5"/>
      <c r="Q276" s="5"/>
      <c r="R276" s="5"/>
      <c r="S276" s="2">
        <v>4086</v>
      </c>
      <c r="T276" s="5" t="s">
        <v>448</v>
      </c>
      <c r="U276" s="5" t="s">
        <v>6</v>
      </c>
      <c r="V276" s="9" t="s">
        <v>808</v>
      </c>
      <c r="W276" s="9" t="s">
        <v>370</v>
      </c>
      <c r="X276" s="5" t="s">
        <v>364</v>
      </c>
      <c r="Y276" s="5" t="s">
        <v>508</v>
      </c>
      <c r="Z276" s="13">
        <v>1405</v>
      </c>
      <c r="AA276" s="9" t="s">
        <v>357</v>
      </c>
    </row>
    <row r="277" spans="1:27" x14ac:dyDescent="0.2">
      <c r="A277" s="5"/>
      <c r="B277" s="5"/>
      <c r="C277" s="5"/>
      <c r="D277" s="5"/>
      <c r="E277" s="5"/>
      <c r="F277" s="5"/>
      <c r="G277" s="5"/>
      <c r="H277" s="25"/>
      <c r="I277" s="25"/>
      <c r="J277" s="25" t="s">
        <v>881</v>
      </c>
      <c r="K277" s="25" t="s">
        <v>879</v>
      </c>
      <c r="L277" s="25">
        <v>2699.7400000000002</v>
      </c>
      <c r="M277" s="25">
        <v>2406.59</v>
      </c>
      <c r="N277" s="25">
        <v>0</v>
      </c>
      <c r="O277" s="5"/>
      <c r="P277" s="5"/>
      <c r="Q277" s="5"/>
      <c r="R277" s="5"/>
      <c r="S277" s="2">
        <v>1539</v>
      </c>
      <c r="T277" s="5" t="s">
        <v>342</v>
      </c>
      <c r="U277" s="5" t="s">
        <v>0</v>
      </c>
      <c r="V277" s="9" t="s">
        <v>809</v>
      </c>
      <c r="W277" s="9" t="s">
        <v>349</v>
      </c>
      <c r="X277" s="5" t="s">
        <v>363</v>
      </c>
      <c r="Y277" s="5" t="s">
        <v>39</v>
      </c>
      <c r="Z277" s="13">
        <v>1215</v>
      </c>
      <c r="AA277" s="9" t="s">
        <v>351</v>
      </c>
    </row>
    <row r="278" spans="1:27" x14ac:dyDescent="0.2">
      <c r="A278" s="5"/>
      <c r="B278" s="5"/>
      <c r="C278" s="5"/>
      <c r="D278" s="5"/>
      <c r="E278" s="5"/>
      <c r="F278" s="5"/>
      <c r="G278" s="5"/>
      <c r="H278" s="25"/>
      <c r="I278" s="25"/>
      <c r="J278" s="25" t="s">
        <v>881</v>
      </c>
      <c r="K278" s="25" t="s">
        <v>879</v>
      </c>
      <c r="L278" s="25">
        <v>11398.929999999997</v>
      </c>
      <c r="M278" s="25">
        <v>4559.5599999999977</v>
      </c>
      <c r="N278" s="25">
        <v>0</v>
      </c>
      <c r="O278" s="5"/>
      <c r="P278" s="5"/>
      <c r="Q278" s="5"/>
      <c r="R278" s="5"/>
      <c r="S278" s="2">
        <v>2277</v>
      </c>
      <c r="T278" s="5" t="s">
        <v>235</v>
      </c>
      <c r="U278" s="5" t="s">
        <v>0</v>
      </c>
      <c r="V278" s="9" t="s">
        <v>809</v>
      </c>
      <c r="W278" s="9" t="s">
        <v>370</v>
      </c>
      <c r="X278" s="5" t="s">
        <v>385</v>
      </c>
      <c r="Y278" s="5" t="s">
        <v>99</v>
      </c>
      <c r="Z278" s="13">
        <v>1226</v>
      </c>
      <c r="AA278" s="9" t="s">
        <v>357</v>
      </c>
    </row>
    <row r="279" spans="1:27" x14ac:dyDescent="0.2">
      <c r="A279" s="5"/>
      <c r="B279" s="5"/>
      <c r="C279" s="5"/>
      <c r="D279" s="5"/>
      <c r="E279" s="5"/>
      <c r="F279" s="5"/>
      <c r="G279" s="5"/>
      <c r="H279" s="25"/>
      <c r="I279" s="25"/>
      <c r="J279" s="25" t="s">
        <v>881</v>
      </c>
      <c r="K279" s="25" t="s">
        <v>879</v>
      </c>
      <c r="L279" s="25">
        <v>1500.66</v>
      </c>
      <c r="M279" s="25">
        <v>1500.63</v>
      </c>
      <c r="N279" s="25">
        <v>0</v>
      </c>
      <c r="O279" s="5"/>
      <c r="P279" s="5"/>
      <c r="Q279" s="5"/>
      <c r="R279" s="5"/>
      <c r="S279" s="2">
        <v>3008</v>
      </c>
      <c r="T279" s="5" t="s">
        <v>16</v>
      </c>
      <c r="U279" s="5" t="s">
        <v>0</v>
      </c>
      <c r="V279" s="9" t="s">
        <v>809</v>
      </c>
      <c r="W279" s="9" t="s">
        <v>354</v>
      </c>
      <c r="X279" s="5" t="s">
        <v>363</v>
      </c>
      <c r="Y279" s="5" t="s">
        <v>320</v>
      </c>
      <c r="Z279" s="13">
        <v>1212</v>
      </c>
      <c r="AA279" s="9" t="s">
        <v>351</v>
      </c>
    </row>
    <row r="280" spans="1:27" x14ac:dyDescent="0.2">
      <c r="A280" s="5"/>
      <c r="B280" s="5"/>
      <c r="C280" s="5"/>
      <c r="D280" s="5"/>
      <c r="E280" s="5"/>
      <c r="F280" s="5"/>
      <c r="G280" s="5"/>
      <c r="H280" s="25"/>
      <c r="I280" s="25"/>
      <c r="J280" s="25" t="s">
        <v>881</v>
      </c>
      <c r="K280" s="25" t="s">
        <v>879</v>
      </c>
      <c r="L280" s="25">
        <v>3321.5099999999989</v>
      </c>
      <c r="M280" s="25">
        <v>3321.4599999999996</v>
      </c>
      <c r="N280" s="25">
        <v>0</v>
      </c>
      <c r="O280" s="5"/>
      <c r="P280" s="5"/>
      <c r="Q280" s="5"/>
      <c r="R280" s="5"/>
      <c r="S280" s="2">
        <v>4417</v>
      </c>
      <c r="T280" s="5" t="s">
        <v>651</v>
      </c>
      <c r="U280" s="5" t="s">
        <v>6</v>
      </c>
      <c r="V280" s="9" t="s">
        <v>808</v>
      </c>
      <c r="W280" s="9" t="s">
        <v>355</v>
      </c>
      <c r="X280" s="5" t="s">
        <v>360</v>
      </c>
      <c r="Y280" s="5" t="s">
        <v>324</v>
      </c>
      <c r="Z280" s="13">
        <v>1156</v>
      </c>
      <c r="AA280" s="9" t="s">
        <v>357</v>
      </c>
    </row>
    <row r="281" spans="1:27" x14ac:dyDescent="0.2">
      <c r="A281" s="5"/>
      <c r="B281" s="5"/>
      <c r="C281" s="5"/>
      <c r="D281" s="5"/>
      <c r="E281" s="5"/>
      <c r="F281" s="5"/>
      <c r="G281" s="25"/>
      <c r="H281" s="25"/>
      <c r="I281" s="25"/>
      <c r="J281" s="28" t="s">
        <v>881</v>
      </c>
      <c r="K281" s="28" t="s">
        <v>879</v>
      </c>
      <c r="L281" s="25">
        <v>402.56</v>
      </c>
      <c r="M281" s="25">
        <v>402.56</v>
      </c>
      <c r="N281" s="25">
        <v>0</v>
      </c>
      <c r="O281" s="5"/>
      <c r="P281" s="5"/>
      <c r="Q281" s="5"/>
      <c r="R281" s="5"/>
      <c r="S281" s="2">
        <v>1773</v>
      </c>
      <c r="T281" s="5" t="s">
        <v>10</v>
      </c>
      <c r="U281" s="5" t="s">
        <v>0</v>
      </c>
      <c r="V281" s="9" t="s">
        <v>809</v>
      </c>
      <c r="W281" s="9" t="s">
        <v>353</v>
      </c>
      <c r="X281" s="5" t="s">
        <v>363</v>
      </c>
      <c r="Y281" s="5" t="s">
        <v>320</v>
      </c>
      <c r="Z281" s="13">
        <v>1212</v>
      </c>
      <c r="AA281" s="9" t="s">
        <v>351</v>
      </c>
    </row>
    <row r="282" spans="1:27" x14ac:dyDescent="0.2">
      <c r="A282" s="5"/>
      <c r="B282" s="5"/>
      <c r="C282" s="5"/>
      <c r="D282" s="5"/>
      <c r="E282" s="5"/>
      <c r="F282" s="5"/>
      <c r="G282" s="5"/>
      <c r="H282" s="25"/>
      <c r="I282" s="25"/>
      <c r="J282" s="25" t="s">
        <v>881</v>
      </c>
      <c r="K282" s="25" t="s">
        <v>879</v>
      </c>
      <c r="L282" s="25">
        <v>2613.5799999999995</v>
      </c>
      <c r="M282" s="25">
        <v>2108.9199999999996</v>
      </c>
      <c r="N282" s="25">
        <v>0</v>
      </c>
      <c r="O282" s="5"/>
      <c r="P282" s="5"/>
      <c r="Q282" s="5"/>
      <c r="R282" s="5"/>
      <c r="S282" s="2">
        <v>1603</v>
      </c>
      <c r="T282" s="5" t="s">
        <v>384</v>
      </c>
      <c r="U282" s="5" t="s">
        <v>0</v>
      </c>
      <c r="V282" s="9" t="s">
        <v>809</v>
      </c>
      <c r="W282" s="9" t="s">
        <v>349</v>
      </c>
      <c r="X282" s="5" t="s">
        <v>385</v>
      </c>
      <c r="Y282" s="5" t="s">
        <v>198</v>
      </c>
      <c r="Z282" s="13">
        <v>1228</v>
      </c>
      <c r="AA282" s="9" t="s">
        <v>351</v>
      </c>
    </row>
    <row r="283" spans="1:27" x14ac:dyDescent="0.2">
      <c r="A283" s="5"/>
      <c r="B283" s="5"/>
      <c r="C283" s="5"/>
      <c r="D283" s="5"/>
      <c r="E283" s="5"/>
      <c r="F283" s="5"/>
      <c r="G283" s="5"/>
      <c r="H283" s="25"/>
      <c r="I283" s="25"/>
      <c r="J283" s="25" t="s">
        <v>881</v>
      </c>
      <c r="K283" s="25" t="s">
        <v>879</v>
      </c>
      <c r="L283" s="25">
        <v>3636.9899999999989</v>
      </c>
      <c r="M283" s="25">
        <v>3636.9499999999989</v>
      </c>
      <c r="N283" s="25">
        <v>0</v>
      </c>
      <c r="O283" s="5"/>
      <c r="P283" s="5"/>
      <c r="Q283" s="5"/>
      <c r="R283" s="5"/>
      <c r="S283" s="2">
        <v>3459</v>
      </c>
      <c r="T283" s="5" t="s">
        <v>629</v>
      </c>
      <c r="U283" s="5" t="s">
        <v>0</v>
      </c>
      <c r="V283" s="9" t="s">
        <v>809</v>
      </c>
      <c r="W283" s="9" t="s">
        <v>359</v>
      </c>
      <c r="X283" s="5" t="s">
        <v>385</v>
      </c>
      <c r="Y283" s="5" t="s">
        <v>198</v>
      </c>
      <c r="Z283" s="13">
        <v>1228</v>
      </c>
      <c r="AA283" s="9" t="s">
        <v>357</v>
      </c>
    </row>
    <row r="284" spans="1:27" x14ac:dyDescent="0.2">
      <c r="A284" s="5"/>
      <c r="B284" s="5"/>
      <c r="C284" s="5"/>
      <c r="D284" s="5"/>
      <c r="E284" s="5"/>
      <c r="F284" s="5"/>
      <c r="G284" s="5"/>
      <c r="H284" s="25"/>
      <c r="I284" s="25"/>
      <c r="J284" s="25" t="s">
        <v>881</v>
      </c>
      <c r="K284" s="25" t="s">
        <v>879</v>
      </c>
      <c r="L284" s="25">
        <v>3400.6899999999982</v>
      </c>
      <c r="M284" s="25">
        <v>3400.6399999999994</v>
      </c>
      <c r="N284" s="25">
        <v>0</v>
      </c>
      <c r="O284" s="5"/>
      <c r="P284" s="5"/>
      <c r="Q284" s="5"/>
      <c r="R284" s="5"/>
      <c r="S284" s="2">
        <v>4969</v>
      </c>
      <c r="T284" s="5" t="s">
        <v>140</v>
      </c>
      <c r="U284" s="5" t="s">
        <v>0</v>
      </c>
      <c r="V284" s="9" t="s">
        <v>809</v>
      </c>
      <c r="W284" s="9" t="s">
        <v>359</v>
      </c>
      <c r="X284" s="5" t="s">
        <v>363</v>
      </c>
      <c r="Y284" s="5" t="s">
        <v>320</v>
      </c>
      <c r="Z284" s="13">
        <v>1212</v>
      </c>
      <c r="AA284" s="9" t="s">
        <v>357</v>
      </c>
    </row>
    <row r="285" spans="1:27" x14ac:dyDescent="0.2">
      <c r="A285" s="5"/>
      <c r="B285" s="5"/>
      <c r="C285" s="5"/>
      <c r="D285" s="5"/>
      <c r="E285" s="5"/>
      <c r="F285" s="5"/>
      <c r="G285" s="5"/>
      <c r="H285" s="25"/>
      <c r="I285" s="25"/>
      <c r="J285" s="25" t="s">
        <v>881</v>
      </c>
      <c r="K285" s="25" t="s">
        <v>879</v>
      </c>
      <c r="L285" s="25">
        <v>17074.699999999997</v>
      </c>
      <c r="M285" s="25">
        <v>4077.3199999999988</v>
      </c>
      <c r="N285" s="25">
        <v>0</v>
      </c>
      <c r="O285" s="5"/>
      <c r="P285" s="5"/>
      <c r="Q285" s="5"/>
      <c r="R285" s="5"/>
      <c r="S285" s="2">
        <v>3275</v>
      </c>
      <c r="T285" s="5" t="s">
        <v>70</v>
      </c>
      <c r="U285" s="5" t="s">
        <v>0</v>
      </c>
      <c r="V285" s="9" t="s">
        <v>809</v>
      </c>
      <c r="W285" s="9" t="s">
        <v>370</v>
      </c>
      <c r="X285" s="5" t="s">
        <v>363</v>
      </c>
      <c r="Y285" s="5" t="s">
        <v>330</v>
      </c>
      <c r="Z285" s="13">
        <v>1224</v>
      </c>
      <c r="AA285" s="9" t="s">
        <v>357</v>
      </c>
    </row>
    <row r="286" spans="1:27" x14ac:dyDescent="0.2">
      <c r="A286" s="5"/>
      <c r="B286" s="5"/>
      <c r="C286" s="5"/>
      <c r="D286" s="5"/>
      <c r="E286" s="5"/>
      <c r="F286" s="5"/>
      <c r="G286" s="5"/>
      <c r="H286" s="25"/>
      <c r="I286" s="25"/>
      <c r="J286" s="25" t="s">
        <v>881</v>
      </c>
      <c r="K286" s="25" t="s">
        <v>879</v>
      </c>
      <c r="L286" s="25">
        <v>2450.42</v>
      </c>
      <c r="M286" s="25">
        <v>1960.35</v>
      </c>
      <c r="N286" s="25">
        <v>0</v>
      </c>
      <c r="O286" s="5"/>
      <c r="P286" s="5"/>
      <c r="Q286" s="5"/>
      <c r="R286" s="5"/>
      <c r="S286" s="2">
        <v>2515</v>
      </c>
      <c r="T286" s="5" t="s">
        <v>27</v>
      </c>
      <c r="U286" s="5" t="s">
        <v>3</v>
      </c>
      <c r="V286" s="9" t="s">
        <v>507</v>
      </c>
      <c r="W286" s="9" t="s">
        <v>349</v>
      </c>
      <c r="X286" s="5" t="s">
        <v>681</v>
      </c>
      <c r="Y286" s="5" t="s">
        <v>116</v>
      </c>
      <c r="Z286" s="13">
        <v>2735</v>
      </c>
      <c r="AA286" s="9" t="s">
        <v>351</v>
      </c>
    </row>
    <row r="287" spans="1:27" x14ac:dyDescent="0.2">
      <c r="A287" s="5"/>
      <c r="B287" s="5"/>
      <c r="C287" s="5"/>
      <c r="D287" s="5"/>
      <c r="E287" s="5"/>
      <c r="F287" s="5"/>
      <c r="G287" s="5"/>
      <c r="H287" s="25"/>
      <c r="I287" s="25"/>
      <c r="J287" s="25" t="s">
        <v>881</v>
      </c>
      <c r="K287" s="25" t="s">
        <v>879</v>
      </c>
      <c r="L287" s="25">
        <v>24000</v>
      </c>
      <c r="M287" s="25">
        <v>9080.119999999999</v>
      </c>
      <c r="N287" s="25">
        <v>0</v>
      </c>
      <c r="O287" s="5"/>
      <c r="P287" s="5"/>
      <c r="Q287" s="5"/>
      <c r="R287" s="5"/>
      <c r="S287" s="2">
        <v>2261</v>
      </c>
      <c r="T287" s="5" t="s">
        <v>234</v>
      </c>
      <c r="U287" s="5" t="s">
        <v>6</v>
      </c>
      <c r="V287" s="9" t="s">
        <v>808</v>
      </c>
      <c r="W287" s="9" t="s">
        <v>377</v>
      </c>
      <c r="X287" s="5" t="s">
        <v>364</v>
      </c>
      <c r="Y287" s="5" t="s">
        <v>88</v>
      </c>
      <c r="Z287" s="13">
        <v>1132</v>
      </c>
      <c r="AA287" s="9" t="s">
        <v>357</v>
      </c>
    </row>
    <row r="288" spans="1:27" x14ac:dyDescent="0.2">
      <c r="A288" s="5"/>
      <c r="B288" s="5"/>
      <c r="C288" s="5"/>
      <c r="D288" s="5"/>
      <c r="E288" s="5"/>
      <c r="F288" s="5"/>
      <c r="G288" s="5"/>
      <c r="H288" s="25"/>
      <c r="I288" s="25"/>
      <c r="J288" s="25" t="s">
        <v>881</v>
      </c>
      <c r="K288" s="25" t="s">
        <v>879</v>
      </c>
      <c r="L288" s="25">
        <v>24000</v>
      </c>
      <c r="M288" s="25">
        <v>4996.8099999999986</v>
      </c>
      <c r="N288" s="25">
        <v>0</v>
      </c>
      <c r="O288" s="5"/>
      <c r="P288" s="5"/>
      <c r="Q288" s="5"/>
      <c r="R288" s="5"/>
      <c r="S288" s="2">
        <v>1017</v>
      </c>
      <c r="T288" s="5" t="s">
        <v>147</v>
      </c>
      <c r="U288" s="5" t="s">
        <v>6</v>
      </c>
      <c r="V288" s="9" t="s">
        <v>808</v>
      </c>
      <c r="W288" s="9" t="s">
        <v>370</v>
      </c>
      <c r="X288" s="5" t="s">
        <v>360</v>
      </c>
      <c r="Y288" s="5" t="s">
        <v>327</v>
      </c>
      <c r="Z288" s="13">
        <v>1135</v>
      </c>
      <c r="AA288" s="9" t="s">
        <v>357</v>
      </c>
    </row>
    <row r="289" spans="1:27" x14ac:dyDescent="0.2">
      <c r="A289" s="5"/>
      <c r="B289" s="5"/>
      <c r="C289" s="5"/>
      <c r="D289" s="5"/>
      <c r="E289" s="5"/>
      <c r="F289" s="5"/>
      <c r="G289" s="5"/>
      <c r="H289" s="25"/>
      <c r="I289" s="25"/>
      <c r="J289" s="25" t="s">
        <v>881</v>
      </c>
      <c r="K289" s="25" t="s">
        <v>879</v>
      </c>
      <c r="L289" s="25">
        <v>1696.0200000000002</v>
      </c>
      <c r="M289" s="25">
        <v>1695.9900000000002</v>
      </c>
      <c r="N289" s="25">
        <v>0</v>
      </c>
      <c r="O289" s="5"/>
      <c r="P289" s="5"/>
      <c r="Q289" s="5"/>
      <c r="R289" s="5"/>
      <c r="S289" s="2">
        <v>3099</v>
      </c>
      <c r="T289" s="5" t="s">
        <v>16</v>
      </c>
      <c r="U289" s="5" t="s">
        <v>0</v>
      </c>
      <c r="V289" s="9" t="s">
        <v>809</v>
      </c>
      <c r="W289" s="9" t="s">
        <v>354</v>
      </c>
      <c r="X289" s="5" t="s">
        <v>363</v>
      </c>
      <c r="Y289" s="5" t="s">
        <v>320</v>
      </c>
      <c r="Z289" s="13">
        <v>1212</v>
      </c>
      <c r="AA289" s="9" t="s">
        <v>351</v>
      </c>
    </row>
    <row r="290" spans="1:27" x14ac:dyDescent="0.2">
      <c r="A290" s="5"/>
      <c r="B290" s="5"/>
      <c r="C290" s="5"/>
      <c r="D290" s="5"/>
      <c r="E290" s="5"/>
      <c r="F290" s="5"/>
      <c r="G290" s="5"/>
      <c r="H290" s="25"/>
      <c r="I290" s="25"/>
      <c r="J290" s="25" t="s">
        <v>881</v>
      </c>
      <c r="K290" s="25" t="s">
        <v>879</v>
      </c>
      <c r="L290" s="25">
        <v>10806.989999999998</v>
      </c>
      <c r="M290" s="25">
        <v>3783.98</v>
      </c>
      <c r="N290" s="25">
        <v>0</v>
      </c>
      <c r="O290" s="5"/>
      <c r="P290" s="5"/>
      <c r="Q290" s="5"/>
      <c r="R290" s="5"/>
      <c r="S290" s="2">
        <v>4386</v>
      </c>
      <c r="T290" s="5" t="s">
        <v>389</v>
      </c>
      <c r="U290" s="5" t="s">
        <v>0</v>
      </c>
      <c r="V290" s="9" t="s">
        <v>809</v>
      </c>
      <c r="W290" s="9" t="s">
        <v>370</v>
      </c>
      <c r="X290" s="5" t="s">
        <v>385</v>
      </c>
      <c r="Y290" s="5" t="s">
        <v>99</v>
      </c>
      <c r="Z290" s="13">
        <v>1226</v>
      </c>
      <c r="AA290" s="9" t="s">
        <v>357</v>
      </c>
    </row>
    <row r="291" spans="1:27" x14ac:dyDescent="0.2">
      <c r="A291" s="5"/>
      <c r="B291" s="5"/>
      <c r="C291" s="5"/>
      <c r="D291" s="5"/>
      <c r="E291" s="5"/>
      <c r="F291" s="5"/>
      <c r="G291" s="25"/>
      <c r="H291" s="25"/>
      <c r="I291" s="25"/>
      <c r="J291" s="28" t="s">
        <v>881</v>
      </c>
      <c r="K291" s="28" t="s">
        <v>879</v>
      </c>
      <c r="L291" s="25">
        <v>6529.8499999999985</v>
      </c>
      <c r="M291" s="25">
        <v>1741.3</v>
      </c>
      <c r="N291" s="25">
        <v>0</v>
      </c>
      <c r="O291" s="5"/>
      <c r="P291" s="5"/>
      <c r="Q291" s="5"/>
      <c r="R291" s="5"/>
      <c r="S291" s="2">
        <v>2114</v>
      </c>
      <c r="T291" s="5" t="s">
        <v>131</v>
      </c>
      <c r="U291" s="5" t="s">
        <v>6</v>
      </c>
      <c r="V291" s="9" t="s">
        <v>808</v>
      </c>
      <c r="W291" s="9" t="s">
        <v>359</v>
      </c>
      <c r="X291" s="5" t="s">
        <v>360</v>
      </c>
      <c r="Y291" s="5" t="s">
        <v>327</v>
      </c>
      <c r="Z291" s="13">
        <v>1135</v>
      </c>
      <c r="AA291" s="9" t="s">
        <v>357</v>
      </c>
    </row>
    <row r="292" spans="1:27" x14ac:dyDescent="0.2">
      <c r="A292" s="5"/>
      <c r="B292" s="5"/>
      <c r="C292" s="5"/>
      <c r="D292" s="5"/>
      <c r="E292" s="5"/>
      <c r="F292" s="5"/>
      <c r="G292" s="5"/>
      <c r="H292" s="25"/>
      <c r="I292" s="25"/>
      <c r="J292" s="25" t="s">
        <v>881</v>
      </c>
      <c r="K292" s="25" t="s">
        <v>879</v>
      </c>
      <c r="L292" s="25">
        <v>24000</v>
      </c>
      <c r="M292" s="25">
        <v>4663.2899999999991</v>
      </c>
      <c r="N292" s="25">
        <v>0</v>
      </c>
      <c r="O292" s="5"/>
      <c r="P292" s="5"/>
      <c r="Q292" s="5"/>
      <c r="R292" s="5"/>
      <c r="S292" s="2">
        <v>3470</v>
      </c>
      <c r="T292" s="5" t="s">
        <v>460</v>
      </c>
      <c r="U292" s="5" t="s">
        <v>6</v>
      </c>
      <c r="V292" s="9" t="s">
        <v>808</v>
      </c>
      <c r="W292" s="9" t="s">
        <v>387</v>
      </c>
      <c r="X292" s="5" t="s">
        <v>364</v>
      </c>
      <c r="Y292" s="5" t="s">
        <v>93</v>
      </c>
      <c r="Z292" s="13">
        <v>1125</v>
      </c>
      <c r="AA292" s="9" t="s">
        <v>357</v>
      </c>
    </row>
    <row r="293" spans="1:27" x14ac:dyDescent="0.2">
      <c r="A293" s="5"/>
      <c r="B293" s="5"/>
      <c r="C293" s="5"/>
      <c r="D293" s="5"/>
      <c r="E293" s="5"/>
      <c r="F293" s="5"/>
      <c r="G293" s="5"/>
      <c r="H293" s="25"/>
      <c r="I293" s="25"/>
      <c r="J293" s="25" t="s">
        <v>881</v>
      </c>
      <c r="K293" s="25" t="s">
        <v>879</v>
      </c>
      <c r="L293" s="25">
        <v>9033.5700000000052</v>
      </c>
      <c r="M293" s="25">
        <v>2592.7200000000012</v>
      </c>
      <c r="N293" s="25">
        <v>0</v>
      </c>
      <c r="O293" s="5"/>
      <c r="P293" s="5"/>
      <c r="Q293" s="5"/>
      <c r="R293" s="5"/>
      <c r="S293" s="2">
        <v>447</v>
      </c>
      <c r="T293" s="5" t="s">
        <v>15</v>
      </c>
      <c r="U293" s="5" t="s">
        <v>3</v>
      </c>
      <c r="V293" s="9" t="s">
        <v>507</v>
      </c>
      <c r="W293" s="9" t="s">
        <v>355</v>
      </c>
      <c r="X293" s="5" t="s">
        <v>405</v>
      </c>
      <c r="Y293" s="5" t="s">
        <v>74</v>
      </c>
      <c r="Z293" s="13">
        <v>2750</v>
      </c>
      <c r="AA293" s="9" t="s">
        <v>351</v>
      </c>
    </row>
    <row r="294" spans="1:27" x14ac:dyDescent="0.2">
      <c r="A294" s="5"/>
      <c r="B294" s="5"/>
      <c r="C294" s="5"/>
      <c r="D294" s="5"/>
      <c r="E294" s="5"/>
      <c r="F294" s="5"/>
      <c r="G294" s="5"/>
      <c r="H294" s="25"/>
      <c r="I294" s="25"/>
      <c r="J294" s="25" t="s">
        <v>881</v>
      </c>
      <c r="K294" s="25" t="s">
        <v>879</v>
      </c>
      <c r="L294" s="25">
        <v>18000</v>
      </c>
      <c r="M294" s="25">
        <v>8740.6700000000037</v>
      </c>
      <c r="N294" s="25">
        <v>0</v>
      </c>
      <c r="O294" s="5"/>
      <c r="P294" s="5"/>
      <c r="Q294" s="5"/>
      <c r="R294" s="5"/>
      <c r="S294" s="2">
        <v>2794</v>
      </c>
      <c r="T294" s="5" t="s">
        <v>457</v>
      </c>
      <c r="U294" s="5" t="s">
        <v>6</v>
      </c>
      <c r="V294" s="9" t="s">
        <v>808</v>
      </c>
      <c r="W294" s="9" t="s">
        <v>377</v>
      </c>
      <c r="X294" s="5" t="s">
        <v>364</v>
      </c>
      <c r="Y294" s="5" t="s">
        <v>257</v>
      </c>
      <c r="Z294" s="13">
        <v>1116</v>
      </c>
      <c r="AA294" s="9" t="s">
        <v>357</v>
      </c>
    </row>
    <row r="295" spans="1:27" x14ac:dyDescent="0.2">
      <c r="A295" s="5"/>
      <c r="B295" s="5"/>
      <c r="C295" s="5"/>
      <c r="D295" s="5"/>
      <c r="E295" s="5"/>
      <c r="F295" s="5"/>
      <c r="G295" s="5"/>
      <c r="H295" s="25"/>
      <c r="I295" s="25"/>
      <c r="J295" s="25" t="s">
        <v>881</v>
      </c>
      <c r="K295" s="25" t="s">
        <v>879</v>
      </c>
      <c r="L295" s="25">
        <v>24000.000000000004</v>
      </c>
      <c r="M295" s="25">
        <v>8916.4799999999977</v>
      </c>
      <c r="N295" s="25">
        <v>0</v>
      </c>
      <c r="O295" s="5"/>
      <c r="P295" s="5"/>
      <c r="Q295" s="5"/>
      <c r="R295" s="5"/>
      <c r="S295" s="2">
        <v>2926</v>
      </c>
      <c r="T295" s="5" t="s">
        <v>458</v>
      </c>
      <c r="U295" s="5" t="s">
        <v>6</v>
      </c>
      <c r="V295" s="9" t="s">
        <v>808</v>
      </c>
      <c r="W295" s="9" t="s">
        <v>377</v>
      </c>
      <c r="X295" s="5" t="s">
        <v>364</v>
      </c>
      <c r="Y295" s="5" t="s">
        <v>154</v>
      </c>
      <c r="Z295" s="13">
        <v>1106</v>
      </c>
      <c r="AA295" s="9" t="s">
        <v>357</v>
      </c>
    </row>
    <row r="296" spans="1:27" x14ac:dyDescent="0.2">
      <c r="A296" s="5"/>
      <c r="B296" s="5"/>
      <c r="C296" s="5"/>
      <c r="D296" s="5"/>
      <c r="E296" s="5"/>
      <c r="F296" s="5"/>
      <c r="G296" s="5"/>
      <c r="H296" s="25"/>
      <c r="I296" s="25"/>
      <c r="J296" s="25" t="s">
        <v>881</v>
      </c>
      <c r="K296" s="25" t="s">
        <v>879</v>
      </c>
      <c r="L296" s="25">
        <v>11221.91</v>
      </c>
      <c r="M296" s="25">
        <v>2992.5</v>
      </c>
      <c r="N296" s="25">
        <v>0</v>
      </c>
      <c r="O296" s="5"/>
      <c r="P296" s="5"/>
      <c r="Q296" s="5"/>
      <c r="R296" s="5"/>
      <c r="S296" s="2">
        <v>2447</v>
      </c>
      <c r="T296" s="5" t="s">
        <v>27</v>
      </c>
      <c r="U296" s="5" t="s">
        <v>3</v>
      </c>
      <c r="V296" s="9" t="s">
        <v>507</v>
      </c>
      <c r="W296" s="9" t="s">
        <v>349</v>
      </c>
      <c r="X296" s="5" t="s">
        <v>405</v>
      </c>
      <c r="Y296" s="5" t="s">
        <v>40</v>
      </c>
      <c r="Z296" s="13">
        <v>2739</v>
      </c>
      <c r="AA296" s="9" t="s">
        <v>351</v>
      </c>
    </row>
    <row r="297" spans="1:27" x14ac:dyDescent="0.2">
      <c r="A297" s="5"/>
      <c r="B297" s="5"/>
      <c r="C297" s="5"/>
      <c r="D297" s="5"/>
      <c r="E297" s="5"/>
      <c r="F297" s="5"/>
      <c r="G297" s="5"/>
      <c r="H297" s="25"/>
      <c r="I297" s="25"/>
      <c r="J297" s="25" t="s">
        <v>881</v>
      </c>
      <c r="K297" s="25" t="s">
        <v>879</v>
      </c>
      <c r="L297" s="25">
        <v>23999.999999999989</v>
      </c>
      <c r="M297" s="25">
        <v>6817.1800000000012</v>
      </c>
      <c r="N297" s="25">
        <v>0</v>
      </c>
      <c r="O297" s="5"/>
      <c r="P297" s="5"/>
      <c r="Q297" s="5"/>
      <c r="R297" s="5"/>
      <c r="S297" s="2">
        <v>3775</v>
      </c>
      <c r="T297" s="5" t="s">
        <v>281</v>
      </c>
      <c r="U297" s="5" t="s">
        <v>6</v>
      </c>
      <c r="V297" s="9" t="s">
        <v>808</v>
      </c>
      <c r="W297" s="9" t="s">
        <v>387</v>
      </c>
      <c r="X297" s="5" t="s">
        <v>404</v>
      </c>
      <c r="Y297" s="5" t="s">
        <v>137</v>
      </c>
      <c r="Z297" s="13">
        <v>1828</v>
      </c>
      <c r="AA297" s="9" t="s">
        <v>357</v>
      </c>
    </row>
    <row r="298" spans="1:27" x14ac:dyDescent="0.2">
      <c r="A298" s="5"/>
      <c r="B298" s="5"/>
      <c r="C298" s="5"/>
      <c r="D298" s="5"/>
      <c r="E298" s="5"/>
      <c r="F298" s="5"/>
      <c r="G298" s="5"/>
      <c r="H298" s="25"/>
      <c r="I298" s="25"/>
      <c r="J298" s="25" t="s">
        <v>881</v>
      </c>
      <c r="K298" s="25" t="s">
        <v>879</v>
      </c>
      <c r="L298" s="25">
        <v>3182.6599999999994</v>
      </c>
      <c r="M298" s="25">
        <v>3182.6</v>
      </c>
      <c r="N298" s="25">
        <v>0</v>
      </c>
      <c r="O298" s="5"/>
      <c r="P298" s="5"/>
      <c r="Q298" s="5"/>
      <c r="R298" s="5"/>
      <c r="S298" s="2">
        <v>4785</v>
      </c>
      <c r="T298" s="5" t="s">
        <v>123</v>
      </c>
      <c r="U298" s="5" t="s">
        <v>6</v>
      </c>
      <c r="V298" s="9" t="s">
        <v>808</v>
      </c>
      <c r="W298" s="9" t="s">
        <v>359</v>
      </c>
      <c r="X298" s="5" t="s">
        <v>404</v>
      </c>
      <c r="Y298" s="5" t="s">
        <v>137</v>
      </c>
      <c r="Z298" s="13">
        <v>1828</v>
      </c>
      <c r="AA298" s="9" t="s">
        <v>357</v>
      </c>
    </row>
    <row r="299" spans="1:27" x14ac:dyDescent="0.2">
      <c r="A299" s="5"/>
      <c r="B299" s="5"/>
      <c r="C299" s="5"/>
      <c r="D299" s="5"/>
      <c r="E299" s="5"/>
      <c r="F299" s="5"/>
      <c r="G299" s="5"/>
      <c r="H299" s="25"/>
      <c r="I299" s="25"/>
      <c r="J299" s="25" t="s">
        <v>881</v>
      </c>
      <c r="K299" s="25" t="s">
        <v>879</v>
      </c>
      <c r="L299" s="25">
        <v>8455.350000000004</v>
      </c>
      <c r="M299" s="25">
        <v>3709.25</v>
      </c>
      <c r="N299" s="25">
        <v>0</v>
      </c>
      <c r="O299" s="5"/>
      <c r="P299" s="5"/>
      <c r="Q299" s="5"/>
      <c r="R299" s="5"/>
      <c r="S299" s="2">
        <v>1551</v>
      </c>
      <c r="T299" s="5" t="s">
        <v>123</v>
      </c>
      <c r="U299" s="5" t="s">
        <v>6</v>
      </c>
      <c r="V299" s="9" t="s">
        <v>808</v>
      </c>
      <c r="W299" s="9" t="s">
        <v>359</v>
      </c>
      <c r="X299" s="5" t="s">
        <v>404</v>
      </c>
      <c r="Y299" s="5" t="s">
        <v>137</v>
      </c>
      <c r="Z299" s="13">
        <v>1828</v>
      </c>
      <c r="AA299" s="9" t="s">
        <v>357</v>
      </c>
    </row>
    <row r="300" spans="1:27" x14ac:dyDescent="0.2">
      <c r="A300" s="5"/>
      <c r="B300" s="5"/>
      <c r="C300" s="5"/>
      <c r="D300" s="5"/>
      <c r="E300" s="5"/>
      <c r="F300" s="5"/>
      <c r="G300" s="5"/>
      <c r="H300" s="25"/>
      <c r="I300" s="25"/>
      <c r="J300" s="25" t="s">
        <v>881</v>
      </c>
      <c r="K300" s="25" t="s">
        <v>879</v>
      </c>
      <c r="L300" s="25">
        <v>10787.310000000001</v>
      </c>
      <c r="M300" s="25">
        <v>7191.4900000000025</v>
      </c>
      <c r="N300" s="25">
        <v>0</v>
      </c>
      <c r="O300" s="5"/>
      <c r="P300" s="5"/>
      <c r="Q300" s="5"/>
      <c r="R300" s="5"/>
      <c r="S300" s="2">
        <v>1557</v>
      </c>
      <c r="T300" s="5" t="s">
        <v>197</v>
      </c>
      <c r="U300" s="5" t="s">
        <v>0</v>
      </c>
      <c r="V300" s="9" t="s">
        <v>809</v>
      </c>
      <c r="W300" s="9" t="s">
        <v>388</v>
      </c>
      <c r="X300" s="5" t="s">
        <v>385</v>
      </c>
      <c r="Y300" s="5" t="s">
        <v>198</v>
      </c>
      <c r="Z300" s="13">
        <v>1228</v>
      </c>
      <c r="AA300" s="9" t="s">
        <v>357</v>
      </c>
    </row>
    <row r="301" spans="1:27" x14ac:dyDescent="0.2">
      <c r="A301" s="5"/>
      <c r="B301" s="5"/>
      <c r="C301" s="5"/>
      <c r="D301" s="5"/>
      <c r="E301" s="5"/>
      <c r="F301" s="5"/>
      <c r="G301" s="5"/>
      <c r="H301" s="25"/>
      <c r="I301" s="25"/>
      <c r="J301" s="25" t="s">
        <v>881</v>
      </c>
      <c r="K301" s="25" t="s">
        <v>879</v>
      </c>
      <c r="L301" s="25">
        <v>24000.000000000011</v>
      </c>
      <c r="M301" s="25">
        <v>8904.0500000000047</v>
      </c>
      <c r="N301" s="25">
        <v>0</v>
      </c>
      <c r="O301" s="5"/>
      <c r="P301" s="5"/>
      <c r="Q301" s="5"/>
      <c r="R301" s="5"/>
      <c r="S301" s="2">
        <v>2792</v>
      </c>
      <c r="T301" s="5" t="s">
        <v>455</v>
      </c>
      <c r="U301" s="5" t="s">
        <v>6</v>
      </c>
      <c r="V301" s="9" t="s">
        <v>808</v>
      </c>
      <c r="W301" s="9" t="s">
        <v>377</v>
      </c>
      <c r="X301" s="5" t="s">
        <v>364</v>
      </c>
      <c r="Y301" s="5" t="s">
        <v>456</v>
      </c>
      <c r="Z301" s="13">
        <v>1229</v>
      </c>
      <c r="AA301" s="9" t="s">
        <v>357</v>
      </c>
    </row>
    <row r="302" spans="1:27" x14ac:dyDescent="0.2">
      <c r="A302" s="5"/>
      <c r="B302" s="5"/>
      <c r="C302" s="5"/>
      <c r="D302" s="5"/>
      <c r="E302" s="5"/>
      <c r="F302" s="5"/>
      <c r="G302" s="5"/>
      <c r="H302" s="25"/>
      <c r="I302" s="25"/>
      <c r="J302" s="25" t="s">
        <v>881</v>
      </c>
      <c r="K302" s="25" t="s">
        <v>879</v>
      </c>
      <c r="L302" s="25">
        <v>3636.9899999999989</v>
      </c>
      <c r="M302" s="25">
        <v>3636.9499999999994</v>
      </c>
      <c r="N302" s="25">
        <v>0</v>
      </c>
      <c r="O302" s="5"/>
      <c r="P302" s="5"/>
      <c r="Q302" s="5"/>
      <c r="R302" s="5"/>
      <c r="S302" s="2">
        <v>544</v>
      </c>
      <c r="T302" s="5" t="s">
        <v>629</v>
      </c>
      <c r="U302" s="5" t="s">
        <v>0</v>
      </c>
      <c r="V302" s="9" t="s">
        <v>809</v>
      </c>
      <c r="W302" s="9" t="s">
        <v>359</v>
      </c>
      <c r="X302" s="5" t="s">
        <v>435</v>
      </c>
      <c r="Y302" s="5" t="s">
        <v>198</v>
      </c>
      <c r="Z302" s="13">
        <v>1228</v>
      </c>
      <c r="AA302" s="9" t="s">
        <v>357</v>
      </c>
    </row>
    <row r="303" spans="1:27" x14ac:dyDescent="0.2">
      <c r="A303" s="5"/>
      <c r="B303" s="5"/>
      <c r="C303" s="5"/>
      <c r="D303" s="5"/>
      <c r="E303" s="5"/>
      <c r="F303" s="5"/>
      <c r="G303" s="5"/>
      <c r="H303" s="25"/>
      <c r="I303" s="25"/>
      <c r="J303" s="25" t="s">
        <v>881</v>
      </c>
      <c r="K303" s="25" t="s">
        <v>879</v>
      </c>
      <c r="L303" s="25">
        <v>19433.560000000005</v>
      </c>
      <c r="M303" s="25">
        <v>6050.6100000000015</v>
      </c>
      <c r="N303" s="25">
        <v>0</v>
      </c>
      <c r="O303" s="5"/>
      <c r="P303" s="5"/>
      <c r="Q303" s="5"/>
      <c r="R303" s="5"/>
      <c r="S303" s="2">
        <v>4420</v>
      </c>
      <c r="T303" s="5" t="s">
        <v>644</v>
      </c>
      <c r="U303" s="5" t="s">
        <v>6</v>
      </c>
      <c r="V303" s="9" t="s">
        <v>808</v>
      </c>
      <c r="W303" s="9" t="s">
        <v>387</v>
      </c>
      <c r="X303" s="5" t="s">
        <v>364</v>
      </c>
      <c r="Y303" s="5" t="s">
        <v>456</v>
      </c>
      <c r="Z303" s="13">
        <v>1229</v>
      </c>
      <c r="AA303" s="9" t="s">
        <v>357</v>
      </c>
    </row>
    <row r="304" spans="1:27" x14ac:dyDescent="0.2">
      <c r="A304" s="5"/>
      <c r="B304" s="5"/>
      <c r="C304" s="5"/>
      <c r="D304" s="5"/>
      <c r="E304" s="5"/>
      <c r="F304" s="5"/>
      <c r="G304" s="5"/>
      <c r="H304" s="25"/>
      <c r="I304" s="25"/>
      <c r="J304" s="25" t="s">
        <v>881</v>
      </c>
      <c r="K304" s="25" t="s">
        <v>879</v>
      </c>
      <c r="L304" s="25">
        <v>24000.000000000011</v>
      </c>
      <c r="M304" s="25">
        <v>6631.5799999999981</v>
      </c>
      <c r="N304" s="25">
        <v>0</v>
      </c>
      <c r="O304" s="5"/>
      <c r="P304" s="5"/>
      <c r="Q304" s="5"/>
      <c r="R304" s="5"/>
      <c r="S304" s="2">
        <v>618</v>
      </c>
      <c r="T304" s="5" t="s">
        <v>119</v>
      </c>
      <c r="U304" s="5" t="s">
        <v>6</v>
      </c>
      <c r="V304" s="9" t="s">
        <v>808</v>
      </c>
      <c r="W304" s="9" t="s">
        <v>388</v>
      </c>
      <c r="X304" s="5" t="s">
        <v>365</v>
      </c>
      <c r="Y304" s="5" t="s">
        <v>117</v>
      </c>
      <c r="Z304" s="13">
        <v>1825</v>
      </c>
      <c r="AA304" s="9" t="s">
        <v>357</v>
      </c>
    </row>
    <row r="305" spans="1:27" x14ac:dyDescent="0.2">
      <c r="A305" s="5"/>
      <c r="B305" s="5"/>
      <c r="C305" s="5"/>
      <c r="D305" s="5"/>
      <c r="E305" s="5"/>
      <c r="F305" s="5"/>
      <c r="G305" s="5"/>
      <c r="H305" s="25"/>
      <c r="I305" s="25"/>
      <c r="J305" s="25" t="s">
        <v>881</v>
      </c>
      <c r="K305" s="25" t="s">
        <v>879</v>
      </c>
      <c r="L305" s="25">
        <v>551.25</v>
      </c>
      <c r="M305" s="25">
        <v>551.25</v>
      </c>
      <c r="N305" s="25">
        <v>0</v>
      </c>
      <c r="O305" s="5"/>
      <c r="P305" s="5"/>
      <c r="Q305" s="5"/>
      <c r="R305" s="5"/>
      <c r="S305" s="2">
        <v>4027</v>
      </c>
      <c r="T305" s="5" t="s">
        <v>177</v>
      </c>
      <c r="U305" s="5" t="s">
        <v>0</v>
      </c>
      <c r="V305" s="9" t="s">
        <v>809</v>
      </c>
      <c r="W305" s="9" t="s">
        <v>349</v>
      </c>
      <c r="X305" s="5" t="s">
        <v>385</v>
      </c>
      <c r="Y305" s="5" t="s">
        <v>198</v>
      </c>
      <c r="Z305" s="13">
        <v>1228</v>
      </c>
      <c r="AA305" s="9" t="s">
        <v>351</v>
      </c>
    </row>
    <row r="306" spans="1:27" x14ac:dyDescent="0.2">
      <c r="A306" s="5"/>
      <c r="B306" s="5"/>
      <c r="C306" s="5"/>
      <c r="D306" s="5"/>
      <c r="E306" s="5"/>
      <c r="F306" s="5"/>
      <c r="G306" s="5"/>
      <c r="H306" s="25"/>
      <c r="I306" s="25"/>
      <c r="J306" s="25" t="s">
        <v>881</v>
      </c>
      <c r="K306" s="25" t="s">
        <v>879</v>
      </c>
      <c r="L306" s="25">
        <v>3428.7199999999989</v>
      </c>
      <c r="M306" s="25">
        <v>3428.6099999999997</v>
      </c>
      <c r="N306" s="25">
        <v>0</v>
      </c>
      <c r="O306" s="5"/>
      <c r="P306" s="5"/>
      <c r="Q306" s="5"/>
      <c r="R306" s="5"/>
      <c r="S306" s="2">
        <v>4662</v>
      </c>
      <c r="T306" s="5" t="s">
        <v>113</v>
      </c>
      <c r="U306" s="5" t="s">
        <v>0</v>
      </c>
      <c r="V306" s="9" t="s">
        <v>809</v>
      </c>
      <c r="W306" s="9" t="s">
        <v>359</v>
      </c>
      <c r="X306" s="5" t="s">
        <v>356</v>
      </c>
      <c r="Y306" s="5" t="s">
        <v>320</v>
      </c>
      <c r="Z306" s="13">
        <v>1212</v>
      </c>
      <c r="AA306" s="9" t="s">
        <v>357</v>
      </c>
    </row>
    <row r="307" spans="1:27" x14ac:dyDescent="0.2">
      <c r="A307" s="5"/>
      <c r="B307" s="5"/>
      <c r="C307" s="5"/>
      <c r="D307" s="5"/>
      <c r="E307" s="5"/>
      <c r="F307" s="5"/>
      <c r="G307" s="5"/>
      <c r="H307" s="25"/>
      <c r="I307" s="25"/>
      <c r="J307" s="25" t="s">
        <v>881</v>
      </c>
      <c r="K307" s="25" t="s">
        <v>879</v>
      </c>
      <c r="L307" s="25">
        <v>1971.6100000000004</v>
      </c>
      <c r="M307" s="25">
        <v>1971.6100000000004</v>
      </c>
      <c r="N307" s="25">
        <v>0</v>
      </c>
      <c r="O307" s="5"/>
      <c r="P307" s="5"/>
      <c r="Q307" s="5"/>
      <c r="R307" s="5"/>
      <c r="S307" s="2">
        <v>1461</v>
      </c>
      <c r="T307" s="5" t="s">
        <v>314</v>
      </c>
      <c r="U307" s="5" t="s">
        <v>0</v>
      </c>
      <c r="V307" s="9" t="s">
        <v>809</v>
      </c>
      <c r="W307" s="9" t="s">
        <v>353</v>
      </c>
      <c r="X307" s="5" t="s">
        <v>441</v>
      </c>
      <c r="Y307" s="5" t="s">
        <v>198</v>
      </c>
      <c r="Z307" s="13">
        <v>1228</v>
      </c>
      <c r="AA307" s="9" t="s">
        <v>351</v>
      </c>
    </row>
    <row r="308" spans="1:27" x14ac:dyDescent="0.2">
      <c r="A308" s="5"/>
      <c r="B308" s="5"/>
      <c r="C308" s="5"/>
      <c r="D308" s="5"/>
      <c r="E308" s="5"/>
      <c r="F308" s="5"/>
      <c r="G308" s="5"/>
      <c r="H308" s="25"/>
      <c r="I308" s="25"/>
      <c r="J308" s="25" t="s">
        <v>881</v>
      </c>
      <c r="K308" s="25" t="s">
        <v>879</v>
      </c>
      <c r="L308" s="25">
        <v>1724.2099999999998</v>
      </c>
      <c r="M308" s="25">
        <v>1724.1799999999998</v>
      </c>
      <c r="N308" s="25">
        <v>0</v>
      </c>
      <c r="O308" s="5"/>
      <c r="P308" s="5"/>
      <c r="Q308" s="5"/>
      <c r="R308" s="5"/>
      <c r="S308" s="2">
        <v>2901</v>
      </c>
      <c r="T308" s="5" t="s">
        <v>314</v>
      </c>
      <c r="U308" s="5" t="s">
        <v>0</v>
      </c>
      <c r="V308" s="9" t="s">
        <v>809</v>
      </c>
      <c r="W308" s="9" t="s">
        <v>353</v>
      </c>
      <c r="X308" s="5" t="s">
        <v>435</v>
      </c>
      <c r="Y308" s="5" t="s">
        <v>198</v>
      </c>
      <c r="Z308" s="13">
        <v>1228</v>
      </c>
      <c r="AA308" s="9" t="s">
        <v>351</v>
      </c>
    </row>
    <row r="309" spans="1:27" x14ac:dyDescent="0.2">
      <c r="A309" s="5"/>
      <c r="B309" s="5"/>
      <c r="C309" s="5"/>
      <c r="D309" s="5"/>
      <c r="E309" s="5"/>
      <c r="F309" s="5"/>
      <c r="G309" s="5"/>
      <c r="H309" s="25"/>
      <c r="I309" s="25"/>
      <c r="J309" s="25" t="s">
        <v>881</v>
      </c>
      <c r="K309" s="25" t="s">
        <v>879</v>
      </c>
      <c r="L309" s="25">
        <v>2078.8699999999994</v>
      </c>
      <c r="M309" s="25">
        <v>2078.8699999999994</v>
      </c>
      <c r="N309" s="25">
        <v>0</v>
      </c>
      <c r="O309" s="5"/>
      <c r="P309" s="5"/>
      <c r="Q309" s="5"/>
      <c r="R309" s="5"/>
      <c r="S309" s="2">
        <v>1810</v>
      </c>
      <c r="T309" s="5" t="s">
        <v>314</v>
      </c>
      <c r="U309" s="5" t="s">
        <v>0</v>
      </c>
      <c r="V309" s="9" t="s">
        <v>809</v>
      </c>
      <c r="W309" s="9" t="s">
        <v>353</v>
      </c>
      <c r="X309" s="5" t="s">
        <v>435</v>
      </c>
      <c r="Y309" s="5" t="s">
        <v>198</v>
      </c>
      <c r="Z309" s="13">
        <v>1228</v>
      </c>
      <c r="AA309" s="9" t="s">
        <v>351</v>
      </c>
    </row>
    <row r="310" spans="1:27" x14ac:dyDescent="0.2">
      <c r="A310" s="5"/>
      <c r="B310" s="5"/>
      <c r="C310" s="5"/>
      <c r="D310" s="5"/>
      <c r="E310" s="5"/>
      <c r="F310" s="5"/>
      <c r="G310" s="5"/>
      <c r="H310" s="25"/>
      <c r="I310" s="25"/>
      <c r="J310" s="25" t="s">
        <v>881</v>
      </c>
      <c r="K310" s="25" t="s">
        <v>879</v>
      </c>
      <c r="L310" s="25">
        <v>3948.9699999999993</v>
      </c>
      <c r="M310" s="25">
        <v>1522.9999999999998</v>
      </c>
      <c r="N310" s="25">
        <v>0</v>
      </c>
      <c r="O310" s="5"/>
      <c r="P310" s="5"/>
      <c r="Q310" s="5"/>
      <c r="R310" s="5"/>
      <c r="S310" s="2">
        <v>3045</v>
      </c>
      <c r="T310" s="5" t="s">
        <v>314</v>
      </c>
      <c r="U310" s="5" t="s">
        <v>0</v>
      </c>
      <c r="V310" s="9" t="s">
        <v>809</v>
      </c>
      <c r="W310" s="9" t="s">
        <v>353</v>
      </c>
      <c r="X310" s="5" t="s">
        <v>435</v>
      </c>
      <c r="Y310" s="5" t="s">
        <v>198</v>
      </c>
      <c r="Z310" s="13">
        <v>1228</v>
      </c>
      <c r="AA310" s="9" t="s">
        <v>351</v>
      </c>
    </row>
    <row r="311" spans="1:27" x14ac:dyDescent="0.2">
      <c r="A311" s="5"/>
      <c r="B311" s="5"/>
      <c r="C311" s="5"/>
      <c r="D311" s="5"/>
      <c r="E311" s="5"/>
      <c r="F311" s="5"/>
      <c r="G311" s="25"/>
      <c r="H311" s="25"/>
      <c r="I311" s="25"/>
      <c r="J311" s="28" t="s">
        <v>881</v>
      </c>
      <c r="K311" s="28" t="s">
        <v>879</v>
      </c>
      <c r="L311" s="25">
        <v>1441.7800000000004</v>
      </c>
      <c r="M311" s="25">
        <v>961.16999999999985</v>
      </c>
      <c r="N311" s="25">
        <v>0</v>
      </c>
      <c r="O311" s="5"/>
      <c r="P311" s="5"/>
      <c r="Q311" s="5"/>
      <c r="R311" s="5"/>
      <c r="S311" s="2">
        <v>4371</v>
      </c>
      <c r="T311" s="5" t="s">
        <v>314</v>
      </c>
      <c r="U311" s="5" t="s">
        <v>0</v>
      </c>
      <c r="V311" s="9" t="s">
        <v>809</v>
      </c>
      <c r="W311" s="9" t="s">
        <v>353</v>
      </c>
      <c r="X311" s="5" t="s">
        <v>435</v>
      </c>
      <c r="Y311" s="5" t="s">
        <v>198</v>
      </c>
      <c r="Z311" s="13">
        <v>1228</v>
      </c>
      <c r="AA311" s="9" t="s">
        <v>351</v>
      </c>
    </row>
    <row r="312" spans="1:27" x14ac:dyDescent="0.2">
      <c r="A312" s="5"/>
      <c r="B312" s="5"/>
      <c r="C312" s="5"/>
      <c r="D312" s="5"/>
      <c r="E312" s="5"/>
      <c r="F312" s="5"/>
      <c r="G312" s="5"/>
      <c r="H312" s="25"/>
      <c r="I312" s="25"/>
      <c r="J312" s="25" t="s">
        <v>881</v>
      </c>
      <c r="K312" s="25" t="s">
        <v>879</v>
      </c>
      <c r="L312" s="25">
        <v>4462.16</v>
      </c>
      <c r="M312" s="25">
        <v>1615.6599999999996</v>
      </c>
      <c r="N312" s="25">
        <v>0</v>
      </c>
      <c r="O312" s="5"/>
      <c r="P312" s="5"/>
      <c r="Q312" s="5"/>
      <c r="R312" s="5"/>
      <c r="S312" s="2">
        <v>4061</v>
      </c>
      <c r="T312" s="5" t="s">
        <v>314</v>
      </c>
      <c r="U312" s="5" t="s">
        <v>0</v>
      </c>
      <c r="V312" s="9" t="s">
        <v>809</v>
      </c>
      <c r="W312" s="9" t="s">
        <v>353</v>
      </c>
      <c r="X312" s="5" t="s">
        <v>435</v>
      </c>
      <c r="Y312" s="5" t="s">
        <v>198</v>
      </c>
      <c r="Z312" s="13">
        <v>1228</v>
      </c>
      <c r="AA312" s="9" t="s">
        <v>351</v>
      </c>
    </row>
    <row r="313" spans="1:27" x14ac:dyDescent="0.2">
      <c r="A313" s="5"/>
      <c r="B313" s="5"/>
      <c r="C313" s="5"/>
      <c r="D313" s="5"/>
      <c r="E313" s="5"/>
      <c r="F313" s="5"/>
      <c r="G313" s="5"/>
      <c r="H313" s="25"/>
      <c r="I313" s="25"/>
      <c r="J313" s="25" t="s">
        <v>881</v>
      </c>
      <c r="K313" s="25" t="s">
        <v>879</v>
      </c>
      <c r="L313" s="25">
        <v>2814.2099999999996</v>
      </c>
      <c r="M313" s="25">
        <v>1876.1099999999997</v>
      </c>
      <c r="N313" s="25">
        <v>0</v>
      </c>
      <c r="O313" s="5"/>
      <c r="P313" s="5"/>
      <c r="Q313" s="5"/>
      <c r="R313" s="5"/>
      <c r="S313" s="2">
        <v>3080</v>
      </c>
      <c r="T313" s="5" t="s">
        <v>314</v>
      </c>
      <c r="U313" s="5" t="s">
        <v>0</v>
      </c>
      <c r="V313" s="9" t="s">
        <v>809</v>
      </c>
      <c r="W313" s="9" t="s">
        <v>353</v>
      </c>
      <c r="X313" s="5" t="s">
        <v>439</v>
      </c>
      <c r="Y313" s="5" t="s">
        <v>198</v>
      </c>
      <c r="Z313" s="13">
        <v>1228</v>
      </c>
      <c r="AA313" s="9" t="s">
        <v>351</v>
      </c>
    </row>
    <row r="314" spans="1:27" x14ac:dyDescent="0.2">
      <c r="A314" s="5"/>
      <c r="B314" s="5"/>
      <c r="C314" s="5"/>
      <c r="D314" s="5"/>
      <c r="E314" s="5"/>
      <c r="F314" s="5"/>
      <c r="G314" s="5"/>
      <c r="H314" s="25"/>
      <c r="I314" s="25"/>
      <c r="J314" s="25" t="s">
        <v>881</v>
      </c>
      <c r="K314" s="25" t="s">
        <v>879</v>
      </c>
      <c r="L314" s="25">
        <v>2179.1000000000004</v>
      </c>
      <c r="M314" s="25">
        <v>1743.2499999999995</v>
      </c>
      <c r="N314" s="25">
        <v>0</v>
      </c>
      <c r="O314" s="5"/>
      <c r="P314" s="5"/>
      <c r="Q314" s="5"/>
      <c r="R314" s="5"/>
      <c r="S314" s="2">
        <v>52</v>
      </c>
      <c r="T314" s="5" t="s">
        <v>314</v>
      </c>
      <c r="U314" s="5" t="s">
        <v>0</v>
      </c>
      <c r="V314" s="9" t="s">
        <v>809</v>
      </c>
      <c r="W314" s="9" t="s">
        <v>353</v>
      </c>
      <c r="X314" s="5" t="s">
        <v>437</v>
      </c>
      <c r="Y314" s="5" t="s">
        <v>198</v>
      </c>
      <c r="Z314" s="13">
        <v>1228</v>
      </c>
      <c r="AA314" s="9" t="s">
        <v>351</v>
      </c>
    </row>
    <row r="315" spans="1:27" x14ac:dyDescent="0.2">
      <c r="A315" s="5"/>
      <c r="B315" s="5"/>
      <c r="C315" s="5"/>
      <c r="D315" s="5"/>
      <c r="E315" s="5"/>
      <c r="F315" s="5"/>
      <c r="G315" s="5"/>
      <c r="H315" s="25"/>
      <c r="I315" s="25"/>
      <c r="J315" s="25" t="s">
        <v>881</v>
      </c>
      <c r="K315" s="25" t="s">
        <v>879</v>
      </c>
      <c r="L315" s="25">
        <v>3961.7000000000003</v>
      </c>
      <c r="M315" s="25">
        <v>1584.6700000000005</v>
      </c>
      <c r="N315" s="25">
        <v>0</v>
      </c>
      <c r="O315" s="5"/>
      <c r="P315" s="5"/>
      <c r="Q315" s="5"/>
      <c r="R315" s="5"/>
      <c r="S315" s="2">
        <v>607</v>
      </c>
      <c r="T315" s="5" t="s">
        <v>314</v>
      </c>
      <c r="U315" s="5" t="s">
        <v>0</v>
      </c>
      <c r="V315" s="9" t="s">
        <v>809</v>
      </c>
      <c r="W315" s="9" t="s">
        <v>353</v>
      </c>
      <c r="X315" s="5" t="s">
        <v>692</v>
      </c>
      <c r="Y315" s="5" t="s">
        <v>198</v>
      </c>
      <c r="Z315" s="13">
        <v>1228</v>
      </c>
      <c r="AA315" s="9" t="s">
        <v>351</v>
      </c>
    </row>
    <row r="316" spans="1:27" x14ac:dyDescent="0.2">
      <c r="A316" s="5"/>
      <c r="B316" s="5"/>
      <c r="C316" s="5"/>
      <c r="D316" s="5"/>
      <c r="E316" s="5"/>
      <c r="F316" s="5"/>
      <c r="G316" s="5"/>
      <c r="H316" s="25"/>
      <c r="I316" s="25"/>
      <c r="J316" s="25" t="s">
        <v>881</v>
      </c>
      <c r="K316" s="25" t="s">
        <v>879</v>
      </c>
      <c r="L316" s="25">
        <v>1572.6999999999998</v>
      </c>
      <c r="M316" s="25">
        <v>1572.6999999999998</v>
      </c>
      <c r="N316" s="25">
        <v>0</v>
      </c>
      <c r="O316" s="5"/>
      <c r="P316" s="5"/>
      <c r="Q316" s="5"/>
      <c r="R316" s="5"/>
      <c r="S316" s="2">
        <v>1627</v>
      </c>
      <c r="T316" s="5" t="s">
        <v>314</v>
      </c>
      <c r="U316" s="5" t="s">
        <v>0</v>
      </c>
      <c r="V316" s="9" t="s">
        <v>809</v>
      </c>
      <c r="W316" s="9" t="s">
        <v>353</v>
      </c>
      <c r="X316" s="5" t="s">
        <v>438</v>
      </c>
      <c r="Y316" s="5" t="s">
        <v>198</v>
      </c>
      <c r="Z316" s="13">
        <v>1228</v>
      </c>
      <c r="AA316" s="9" t="s">
        <v>351</v>
      </c>
    </row>
    <row r="317" spans="1:27" x14ac:dyDescent="0.2">
      <c r="A317" s="5"/>
      <c r="B317" s="5"/>
      <c r="C317" s="5"/>
      <c r="D317" s="5"/>
      <c r="E317" s="5"/>
      <c r="F317" s="5"/>
      <c r="G317" s="5"/>
      <c r="H317" s="25"/>
      <c r="I317" s="25"/>
      <c r="J317" s="25" t="s">
        <v>881</v>
      </c>
      <c r="K317" s="25" t="s">
        <v>879</v>
      </c>
      <c r="L317" s="25">
        <v>2397.7799999999993</v>
      </c>
      <c r="M317" s="25">
        <v>1598.54</v>
      </c>
      <c r="N317" s="25">
        <v>0</v>
      </c>
      <c r="O317" s="5"/>
      <c r="P317" s="5"/>
      <c r="Q317" s="5"/>
      <c r="R317" s="5"/>
      <c r="S317" s="2">
        <v>3855</v>
      </c>
      <c r="T317" s="5" t="s">
        <v>314</v>
      </c>
      <c r="U317" s="5" t="s">
        <v>0</v>
      </c>
      <c r="V317" s="9" t="s">
        <v>809</v>
      </c>
      <c r="W317" s="9" t="s">
        <v>353</v>
      </c>
      <c r="X317" s="5" t="s">
        <v>440</v>
      </c>
      <c r="Y317" s="5" t="s">
        <v>198</v>
      </c>
      <c r="Z317" s="13">
        <v>1228</v>
      </c>
      <c r="AA317" s="9" t="s">
        <v>351</v>
      </c>
    </row>
    <row r="318" spans="1:27" x14ac:dyDescent="0.2">
      <c r="A318" s="5"/>
      <c r="B318" s="5"/>
      <c r="C318" s="5"/>
      <c r="D318" s="5"/>
      <c r="E318" s="5"/>
      <c r="F318" s="5"/>
      <c r="G318" s="5"/>
      <c r="H318" s="25"/>
      <c r="I318" s="25"/>
      <c r="J318" s="25" t="s">
        <v>881</v>
      </c>
      <c r="K318" s="25" t="s">
        <v>879</v>
      </c>
      <c r="L318" s="25">
        <v>1631.5800000000004</v>
      </c>
      <c r="M318" s="25">
        <v>1631.5800000000004</v>
      </c>
      <c r="N318" s="25">
        <v>0</v>
      </c>
      <c r="O318" s="5"/>
      <c r="P318" s="5"/>
      <c r="Q318" s="5"/>
      <c r="R318" s="5"/>
      <c r="S318" s="2">
        <v>4840</v>
      </c>
      <c r="T318" s="5" t="s">
        <v>314</v>
      </c>
      <c r="U318" s="5" t="s">
        <v>0</v>
      </c>
      <c r="V318" s="9" t="s">
        <v>809</v>
      </c>
      <c r="W318" s="9" t="s">
        <v>353</v>
      </c>
      <c r="X318" s="5" t="s">
        <v>433</v>
      </c>
      <c r="Y318" s="5" t="s">
        <v>198</v>
      </c>
      <c r="Z318" s="13">
        <v>1228</v>
      </c>
      <c r="AA318" s="9" t="s">
        <v>351</v>
      </c>
    </row>
    <row r="319" spans="1:27" x14ac:dyDescent="0.2">
      <c r="A319" s="5"/>
      <c r="B319" s="5"/>
      <c r="C319" s="5"/>
      <c r="D319" s="5"/>
      <c r="E319" s="5"/>
      <c r="F319" s="5"/>
      <c r="G319" s="5"/>
      <c r="H319" s="25"/>
      <c r="I319" s="25"/>
      <c r="J319" s="25" t="s">
        <v>881</v>
      </c>
      <c r="K319" s="25" t="s">
        <v>879</v>
      </c>
      <c r="L319" s="25">
        <v>6140.6699999999973</v>
      </c>
      <c r="M319" s="25">
        <v>1754.48</v>
      </c>
      <c r="N319" s="25">
        <v>0</v>
      </c>
      <c r="O319" s="5"/>
      <c r="P319" s="5"/>
      <c r="Q319" s="5"/>
      <c r="R319" s="5"/>
      <c r="S319" s="2">
        <v>918</v>
      </c>
      <c r="T319" s="5" t="s">
        <v>627</v>
      </c>
      <c r="U319" s="5" t="s">
        <v>0</v>
      </c>
      <c r="V319" s="9" t="s">
        <v>809</v>
      </c>
      <c r="W319" s="9" t="s">
        <v>353</v>
      </c>
      <c r="X319" s="5" t="s">
        <v>363</v>
      </c>
      <c r="Y319" s="5" t="s">
        <v>320</v>
      </c>
      <c r="Z319" s="13">
        <v>1212</v>
      </c>
      <c r="AA319" s="9" t="s">
        <v>351</v>
      </c>
    </row>
    <row r="320" spans="1:27" x14ac:dyDescent="0.2">
      <c r="A320" s="5"/>
      <c r="B320" s="5"/>
      <c r="C320" s="5"/>
      <c r="D320" s="5"/>
      <c r="E320" s="5"/>
      <c r="F320" s="5"/>
      <c r="G320" s="5"/>
      <c r="H320" s="25"/>
      <c r="I320" s="25"/>
      <c r="J320" s="25" t="s">
        <v>881</v>
      </c>
      <c r="K320" s="25" t="s">
        <v>879</v>
      </c>
      <c r="L320" s="25">
        <v>22105.909999999996</v>
      </c>
      <c r="M320" s="25">
        <v>4653.8599999999997</v>
      </c>
      <c r="N320" s="25">
        <v>0</v>
      </c>
      <c r="O320" s="5"/>
      <c r="P320" s="5"/>
      <c r="Q320" s="5"/>
      <c r="R320" s="5"/>
      <c r="S320" s="2">
        <v>4128</v>
      </c>
      <c r="T320" s="5" t="s">
        <v>290</v>
      </c>
      <c r="U320" s="5" t="s">
        <v>6</v>
      </c>
      <c r="V320" s="9" t="s">
        <v>808</v>
      </c>
      <c r="W320" s="9" t="s">
        <v>387</v>
      </c>
      <c r="X320" s="5" t="s">
        <v>364</v>
      </c>
      <c r="Y320" s="5" t="s">
        <v>32</v>
      </c>
      <c r="Z320" s="13">
        <v>1107</v>
      </c>
      <c r="AA320" s="9" t="s">
        <v>357</v>
      </c>
    </row>
    <row r="321" spans="1:27" x14ac:dyDescent="0.2">
      <c r="A321" s="5"/>
      <c r="B321" s="5"/>
      <c r="C321" s="5"/>
      <c r="D321" s="5"/>
      <c r="E321" s="5"/>
      <c r="F321" s="5"/>
      <c r="G321" s="5"/>
      <c r="H321" s="25"/>
      <c r="I321" s="25"/>
      <c r="J321" s="25" t="s">
        <v>881</v>
      </c>
      <c r="K321" s="25" t="s">
        <v>879</v>
      </c>
      <c r="L321" s="25">
        <v>3031.64</v>
      </c>
      <c r="M321" s="25">
        <v>2021.1</v>
      </c>
      <c r="N321" s="25">
        <v>0</v>
      </c>
      <c r="O321" s="5"/>
      <c r="P321" s="5"/>
      <c r="Q321" s="5"/>
      <c r="R321" s="5"/>
      <c r="S321" s="2">
        <v>2272</v>
      </c>
      <c r="T321" s="5" t="s">
        <v>27</v>
      </c>
      <c r="U321" s="5" t="s">
        <v>3</v>
      </c>
      <c r="V321" s="9" t="s">
        <v>507</v>
      </c>
      <c r="W321" s="9" t="s">
        <v>349</v>
      </c>
      <c r="X321" s="5" t="s">
        <v>399</v>
      </c>
      <c r="Y321" s="5" t="s">
        <v>66</v>
      </c>
      <c r="Z321" s="13">
        <v>2734</v>
      </c>
      <c r="AA321" s="9" t="s">
        <v>351</v>
      </c>
    </row>
    <row r="322" spans="1:27" x14ac:dyDescent="0.2">
      <c r="A322" s="5"/>
      <c r="B322" s="5"/>
      <c r="C322" s="5"/>
      <c r="D322" s="5"/>
      <c r="E322" s="5"/>
      <c r="F322" s="5"/>
      <c r="G322" s="5"/>
      <c r="H322" s="25"/>
      <c r="I322" s="25"/>
      <c r="J322" s="25" t="s">
        <v>881</v>
      </c>
      <c r="K322" s="25" t="s">
        <v>879</v>
      </c>
      <c r="L322" s="25">
        <v>18000</v>
      </c>
      <c r="M322" s="25">
        <v>6323.0199999999995</v>
      </c>
      <c r="N322" s="25">
        <v>0</v>
      </c>
      <c r="O322" s="5"/>
      <c r="P322" s="5"/>
      <c r="Q322" s="5"/>
      <c r="R322" s="5"/>
      <c r="S322" s="2">
        <v>3078</v>
      </c>
      <c r="T322" s="5" t="s">
        <v>306</v>
      </c>
      <c r="U322" s="5" t="s">
        <v>6</v>
      </c>
      <c r="V322" s="9" t="s">
        <v>808</v>
      </c>
      <c r="W322" s="9" t="s">
        <v>387</v>
      </c>
      <c r="X322" s="5" t="s">
        <v>360</v>
      </c>
      <c r="Y322" s="5" t="s">
        <v>324</v>
      </c>
      <c r="Z322" s="13">
        <v>1156</v>
      </c>
      <c r="AA322" s="9" t="s">
        <v>357</v>
      </c>
    </row>
    <row r="323" spans="1:27" x14ac:dyDescent="0.2">
      <c r="A323" s="5"/>
      <c r="B323" s="5"/>
      <c r="C323" s="5"/>
      <c r="D323" s="5"/>
      <c r="E323" s="5"/>
      <c r="F323" s="5"/>
      <c r="G323" s="5"/>
      <c r="H323" s="25"/>
      <c r="I323" s="25"/>
      <c r="J323" s="25" t="s">
        <v>881</v>
      </c>
      <c r="K323" s="25" t="s">
        <v>879</v>
      </c>
      <c r="L323" s="25">
        <v>911.5</v>
      </c>
      <c r="M323" s="25">
        <v>911.5</v>
      </c>
      <c r="N323" s="25">
        <v>0</v>
      </c>
      <c r="O323" s="5"/>
      <c r="P323" s="5"/>
      <c r="Q323" s="5"/>
      <c r="R323" s="5"/>
      <c r="S323" s="2">
        <v>2811</v>
      </c>
      <c r="T323" s="5" t="s">
        <v>177</v>
      </c>
      <c r="U323" s="5" t="s">
        <v>0</v>
      </c>
      <c r="V323" s="9" t="s">
        <v>809</v>
      </c>
      <c r="W323" s="9" t="s">
        <v>349</v>
      </c>
      <c r="X323" s="5" t="s">
        <v>385</v>
      </c>
      <c r="Y323" s="5" t="s">
        <v>198</v>
      </c>
      <c r="Z323" s="13">
        <v>1228</v>
      </c>
      <c r="AA323" s="9" t="s">
        <v>351</v>
      </c>
    </row>
    <row r="324" spans="1:27" x14ac:dyDescent="0.2">
      <c r="A324" s="5"/>
      <c r="B324" s="5"/>
      <c r="C324" s="5"/>
      <c r="D324" s="5"/>
      <c r="E324" s="5"/>
      <c r="F324" s="5"/>
      <c r="G324" s="5"/>
      <c r="H324" s="25"/>
      <c r="I324" s="25"/>
      <c r="J324" s="25"/>
      <c r="K324" s="25" t="s">
        <v>880</v>
      </c>
      <c r="L324" s="25">
        <v>2216.7800000000002</v>
      </c>
      <c r="M324" s="25">
        <v>2216.7800000000002</v>
      </c>
      <c r="N324" s="25">
        <v>2216.7800000000002</v>
      </c>
      <c r="O324" s="5"/>
      <c r="P324" s="5"/>
      <c r="Q324" s="5"/>
      <c r="R324" s="5"/>
      <c r="S324" s="2">
        <v>6777</v>
      </c>
      <c r="T324" s="5" t="s">
        <v>133</v>
      </c>
      <c r="U324" s="5" t="s">
        <v>0</v>
      </c>
      <c r="V324" s="9" t="s">
        <v>809</v>
      </c>
      <c r="W324" s="9" t="s">
        <v>349</v>
      </c>
      <c r="X324" s="5" t="s">
        <v>363</v>
      </c>
      <c r="Y324" s="5" t="s">
        <v>330</v>
      </c>
      <c r="Z324" s="13">
        <v>1224</v>
      </c>
      <c r="AA324" s="9" t="s">
        <v>351</v>
      </c>
    </row>
    <row r="325" spans="1:27" x14ac:dyDescent="0.2">
      <c r="A325" s="5"/>
      <c r="B325" s="5"/>
      <c r="C325" s="5"/>
      <c r="D325" s="5"/>
      <c r="E325" s="5"/>
      <c r="F325" s="5"/>
      <c r="G325" s="5"/>
      <c r="H325" s="25"/>
      <c r="I325" s="25"/>
      <c r="J325" s="25" t="s">
        <v>881</v>
      </c>
      <c r="K325" s="25" t="s">
        <v>879</v>
      </c>
      <c r="L325" s="25">
        <v>6588.0599999999995</v>
      </c>
      <c r="M325" s="25">
        <v>4391.9800000000014</v>
      </c>
      <c r="N325" s="25">
        <v>0</v>
      </c>
      <c r="O325" s="5"/>
      <c r="P325" s="5"/>
      <c r="Q325" s="5"/>
      <c r="R325" s="5"/>
      <c r="S325" s="2">
        <v>3399</v>
      </c>
      <c r="T325" s="5" t="s">
        <v>147</v>
      </c>
      <c r="U325" s="5" t="s">
        <v>6</v>
      </c>
      <c r="V325" s="9" t="s">
        <v>808</v>
      </c>
      <c r="W325" s="9" t="s">
        <v>370</v>
      </c>
      <c r="X325" s="5" t="s">
        <v>360</v>
      </c>
      <c r="Y325" s="5" t="s">
        <v>327</v>
      </c>
      <c r="Z325" s="13">
        <v>1135</v>
      </c>
      <c r="AA325" s="9" t="s">
        <v>357</v>
      </c>
    </row>
    <row r="326" spans="1:27" x14ac:dyDescent="0.2">
      <c r="A326" s="5"/>
      <c r="B326" s="5"/>
      <c r="C326" s="5"/>
      <c r="D326" s="5"/>
      <c r="E326" s="5"/>
      <c r="F326" s="5"/>
      <c r="G326" s="5"/>
      <c r="H326" s="25"/>
      <c r="I326" s="25"/>
      <c r="J326" s="25" t="s">
        <v>881</v>
      </c>
      <c r="K326" s="25" t="s">
        <v>879</v>
      </c>
      <c r="L326" s="25">
        <v>13009.469999999992</v>
      </c>
      <c r="M326" s="25">
        <v>7433.9799999999977</v>
      </c>
      <c r="N326" s="25">
        <v>0</v>
      </c>
      <c r="O326" s="5"/>
      <c r="P326" s="5"/>
      <c r="Q326" s="5"/>
      <c r="R326" s="5"/>
      <c r="S326" s="2">
        <v>444</v>
      </c>
      <c r="T326" s="5" t="s">
        <v>100</v>
      </c>
      <c r="U326" s="5" t="s">
        <v>6</v>
      </c>
      <c r="V326" s="9" t="s">
        <v>808</v>
      </c>
      <c r="W326" s="9" t="s">
        <v>388</v>
      </c>
      <c r="X326" s="5" t="s">
        <v>360</v>
      </c>
      <c r="Y326" s="5" t="s">
        <v>101</v>
      </c>
      <c r="Z326" s="13">
        <v>1130</v>
      </c>
      <c r="AA326" s="9" t="s">
        <v>357</v>
      </c>
    </row>
    <row r="327" spans="1:27" x14ac:dyDescent="0.2">
      <c r="A327" s="5"/>
      <c r="B327" s="5"/>
      <c r="C327" s="5"/>
      <c r="D327" s="5"/>
      <c r="E327" s="5"/>
      <c r="F327" s="5"/>
      <c r="G327" s="5"/>
      <c r="H327" s="25"/>
      <c r="I327" s="25"/>
      <c r="J327" s="25" t="s">
        <v>881</v>
      </c>
      <c r="K327" s="25" t="s">
        <v>879</v>
      </c>
      <c r="L327" s="25">
        <v>21703.9</v>
      </c>
      <c r="M327" s="25">
        <v>5106.8100000000004</v>
      </c>
      <c r="N327" s="25">
        <v>0</v>
      </c>
      <c r="O327" s="5"/>
      <c r="P327" s="5"/>
      <c r="Q327" s="5"/>
      <c r="R327" s="5"/>
      <c r="S327" s="2">
        <v>249</v>
      </c>
      <c r="T327" s="5" t="s">
        <v>402</v>
      </c>
      <c r="U327" s="5" t="s">
        <v>6</v>
      </c>
      <c r="V327" s="9" t="s">
        <v>808</v>
      </c>
      <c r="W327" s="9" t="s">
        <v>370</v>
      </c>
      <c r="X327" s="5" t="s">
        <v>364</v>
      </c>
      <c r="Y327" s="5" t="s">
        <v>69</v>
      </c>
      <c r="Z327" s="13">
        <v>1141</v>
      </c>
      <c r="AA327" s="9" t="s">
        <v>357</v>
      </c>
    </row>
    <row r="328" spans="1:27" x14ac:dyDescent="0.2">
      <c r="A328" s="5"/>
      <c r="B328" s="5"/>
      <c r="C328" s="5"/>
      <c r="D328" s="5"/>
      <c r="E328" s="5"/>
      <c r="F328" s="5"/>
      <c r="G328" s="5"/>
      <c r="H328" s="25"/>
      <c r="I328" s="25"/>
      <c r="J328" s="25" t="s">
        <v>881</v>
      </c>
      <c r="K328" s="25" t="s">
        <v>879</v>
      </c>
      <c r="L328" s="25">
        <v>2003.5100000000007</v>
      </c>
      <c r="M328" s="25">
        <v>2003.4900000000007</v>
      </c>
      <c r="N328" s="25">
        <v>0</v>
      </c>
      <c r="O328" s="5"/>
      <c r="P328" s="5"/>
      <c r="Q328" s="5"/>
      <c r="R328" s="5"/>
      <c r="S328" s="2">
        <v>1786</v>
      </c>
      <c r="T328" s="5" t="s">
        <v>203</v>
      </c>
      <c r="U328" s="5" t="s">
        <v>6</v>
      </c>
      <c r="V328" s="9" t="s">
        <v>808</v>
      </c>
      <c r="W328" s="9" t="s">
        <v>349</v>
      </c>
      <c r="X328" s="5" t="s">
        <v>364</v>
      </c>
      <c r="Y328" s="5" t="s">
        <v>5</v>
      </c>
      <c r="Z328" s="13">
        <v>1120</v>
      </c>
      <c r="AA328" s="9" t="s">
        <v>351</v>
      </c>
    </row>
    <row r="329" spans="1:27" x14ac:dyDescent="0.2">
      <c r="A329" s="5"/>
      <c r="B329" s="5"/>
      <c r="C329" s="5"/>
      <c r="D329" s="5"/>
      <c r="E329" s="5"/>
      <c r="F329" s="5"/>
      <c r="G329" s="5"/>
      <c r="H329" s="25"/>
      <c r="I329" s="25"/>
      <c r="J329" s="25" t="s">
        <v>881</v>
      </c>
      <c r="K329" s="25" t="s">
        <v>879</v>
      </c>
      <c r="L329" s="25">
        <v>4126.7899999999981</v>
      </c>
      <c r="M329" s="25">
        <v>4126.7899999999981</v>
      </c>
      <c r="N329" s="25">
        <v>0</v>
      </c>
      <c r="O329" s="5"/>
      <c r="P329" s="5"/>
      <c r="Q329" s="5"/>
      <c r="R329" s="5"/>
      <c r="S329" s="2">
        <v>1733</v>
      </c>
      <c r="T329" s="5" t="s">
        <v>295</v>
      </c>
      <c r="U329" s="5" t="s">
        <v>6</v>
      </c>
      <c r="V329" s="9" t="s">
        <v>808</v>
      </c>
      <c r="W329" s="9" t="s">
        <v>370</v>
      </c>
      <c r="X329" s="5" t="s">
        <v>360</v>
      </c>
      <c r="Y329" s="5" t="s">
        <v>361</v>
      </c>
      <c r="Z329" s="13">
        <v>1137</v>
      </c>
      <c r="AA329" s="9" t="s">
        <v>357</v>
      </c>
    </row>
    <row r="330" spans="1:27" x14ac:dyDescent="0.2">
      <c r="A330" s="5"/>
      <c r="B330" s="5"/>
      <c r="C330" s="5"/>
      <c r="D330" s="5"/>
      <c r="E330" s="5"/>
      <c r="F330" s="5"/>
      <c r="G330" s="5"/>
      <c r="H330" s="25"/>
      <c r="I330" s="25"/>
      <c r="J330" s="25" t="s">
        <v>881</v>
      </c>
      <c r="K330" s="25" t="s">
        <v>879</v>
      </c>
      <c r="L330" s="25">
        <v>2431.1900000000005</v>
      </c>
      <c r="M330" s="25">
        <v>2431.12</v>
      </c>
      <c r="N330" s="25">
        <v>0</v>
      </c>
      <c r="O330" s="5"/>
      <c r="P330" s="5"/>
      <c r="Q330" s="5"/>
      <c r="R330" s="5"/>
      <c r="S330" s="2">
        <v>227</v>
      </c>
      <c r="T330" s="5" t="s">
        <v>7</v>
      </c>
      <c r="U330" s="5" t="s">
        <v>0</v>
      </c>
      <c r="V330" s="9" t="s">
        <v>809</v>
      </c>
      <c r="W330" s="9" t="s">
        <v>355</v>
      </c>
      <c r="X330" s="5" t="s">
        <v>363</v>
      </c>
      <c r="Y330" s="5" t="s">
        <v>320</v>
      </c>
      <c r="Z330" s="13">
        <v>1212</v>
      </c>
      <c r="AA330" s="9" t="s">
        <v>357</v>
      </c>
    </row>
    <row r="331" spans="1:27" x14ac:dyDescent="0.2">
      <c r="A331" s="5"/>
      <c r="B331" s="5"/>
      <c r="C331" s="5"/>
      <c r="D331" s="5"/>
      <c r="E331" s="5"/>
      <c r="F331" s="5"/>
      <c r="G331" s="5"/>
      <c r="H331" s="25"/>
      <c r="I331" s="25"/>
      <c r="J331" s="25" t="s">
        <v>881</v>
      </c>
      <c r="K331" s="25" t="s">
        <v>879</v>
      </c>
      <c r="L331" s="25">
        <v>6950.7299999999968</v>
      </c>
      <c r="M331" s="25">
        <v>3475.3599999999997</v>
      </c>
      <c r="N331" s="25">
        <v>0</v>
      </c>
      <c r="O331" s="5"/>
      <c r="P331" s="5"/>
      <c r="Q331" s="5"/>
      <c r="R331" s="5"/>
      <c r="S331" s="2">
        <v>3988</v>
      </c>
      <c r="T331" s="5" t="s">
        <v>629</v>
      </c>
      <c r="U331" s="5" t="s">
        <v>0</v>
      </c>
      <c r="V331" s="9" t="s">
        <v>809</v>
      </c>
      <c r="W331" s="9" t="s">
        <v>359</v>
      </c>
      <c r="X331" s="5" t="s">
        <v>385</v>
      </c>
      <c r="Y331" s="5" t="s">
        <v>198</v>
      </c>
      <c r="Z331" s="13">
        <v>1228</v>
      </c>
      <c r="AA331" s="9" t="s">
        <v>357</v>
      </c>
    </row>
    <row r="332" spans="1:27" x14ac:dyDescent="0.2">
      <c r="A332" s="5"/>
      <c r="B332" s="5"/>
      <c r="C332" s="5"/>
      <c r="D332" s="5"/>
      <c r="E332" s="5"/>
      <c r="F332" s="5"/>
      <c r="G332" s="5"/>
      <c r="H332" s="25"/>
      <c r="I332" s="25"/>
      <c r="J332" s="25" t="s">
        <v>881</v>
      </c>
      <c r="K332" s="25" t="s">
        <v>879</v>
      </c>
      <c r="L332" s="25">
        <v>2521.0099999999998</v>
      </c>
      <c r="M332" s="25">
        <v>2520.9899999999998</v>
      </c>
      <c r="N332" s="25">
        <v>0</v>
      </c>
      <c r="O332" s="5"/>
      <c r="P332" s="5"/>
      <c r="Q332" s="5"/>
      <c r="R332" s="5"/>
      <c r="S332" s="2">
        <v>4518</v>
      </c>
      <c r="T332" s="5" t="s">
        <v>394</v>
      </c>
      <c r="U332" s="5" t="s">
        <v>0</v>
      </c>
      <c r="V332" s="9" t="s">
        <v>809</v>
      </c>
      <c r="W332" s="9" t="s">
        <v>349</v>
      </c>
      <c r="X332" s="5" t="s">
        <v>363</v>
      </c>
      <c r="Y332" s="5" t="s">
        <v>39</v>
      </c>
      <c r="Z332" s="13">
        <v>1215</v>
      </c>
      <c r="AA332" s="9" t="s">
        <v>351</v>
      </c>
    </row>
    <row r="333" spans="1:27" x14ac:dyDescent="0.2">
      <c r="A333" s="5"/>
      <c r="B333" s="5"/>
      <c r="C333" s="5"/>
      <c r="D333" s="5"/>
      <c r="E333" s="5"/>
      <c r="F333" s="5"/>
      <c r="G333" s="5"/>
      <c r="H333" s="25"/>
      <c r="I333" s="25"/>
      <c r="J333" s="25" t="s">
        <v>881</v>
      </c>
      <c r="K333" s="25" t="s">
        <v>879</v>
      </c>
      <c r="L333" s="25">
        <v>2612.2200000000012</v>
      </c>
      <c r="M333" s="25">
        <v>2612.2200000000012</v>
      </c>
      <c r="N333" s="25">
        <v>0</v>
      </c>
      <c r="O333" s="5"/>
      <c r="P333" s="5"/>
      <c r="Q333" s="5"/>
      <c r="R333" s="5"/>
      <c r="S333" s="2">
        <v>3926</v>
      </c>
      <c r="T333" s="5" t="s">
        <v>155</v>
      </c>
      <c r="U333" s="5" t="s">
        <v>6</v>
      </c>
      <c r="V333" s="9" t="s">
        <v>808</v>
      </c>
      <c r="W333" s="9" t="s">
        <v>355</v>
      </c>
      <c r="X333" s="5" t="s">
        <v>363</v>
      </c>
      <c r="Y333" s="5" t="s">
        <v>324</v>
      </c>
      <c r="Z333" s="13">
        <v>1156</v>
      </c>
      <c r="AA333" s="9" t="s">
        <v>351</v>
      </c>
    </row>
    <row r="334" spans="1:27" x14ac:dyDescent="0.2">
      <c r="A334" s="5"/>
      <c r="B334" s="5"/>
      <c r="C334" s="5"/>
      <c r="D334" s="5"/>
      <c r="E334" s="5"/>
      <c r="F334" s="5"/>
      <c r="G334" s="5"/>
      <c r="H334" s="25"/>
      <c r="I334" s="25"/>
      <c r="J334" s="25" t="s">
        <v>881</v>
      </c>
      <c r="K334" s="25" t="s">
        <v>879</v>
      </c>
      <c r="L334" s="25">
        <v>14737.12</v>
      </c>
      <c r="M334" s="25">
        <v>4329.3899999999994</v>
      </c>
      <c r="N334" s="25">
        <v>0</v>
      </c>
      <c r="O334" s="5"/>
      <c r="P334" s="5"/>
      <c r="Q334" s="5"/>
      <c r="R334" s="5"/>
      <c r="S334" s="2">
        <v>3416</v>
      </c>
      <c r="T334" s="5" t="s">
        <v>34</v>
      </c>
      <c r="U334" s="5" t="s">
        <v>3</v>
      </c>
      <c r="V334" s="9" t="s">
        <v>507</v>
      </c>
      <c r="W334" s="9" t="s">
        <v>355</v>
      </c>
      <c r="X334" s="5" t="s">
        <v>369</v>
      </c>
      <c r="Y334" s="5" t="s">
        <v>120</v>
      </c>
      <c r="Z334" s="13">
        <v>2609</v>
      </c>
      <c r="AA334" s="9" t="s">
        <v>351</v>
      </c>
    </row>
    <row r="335" spans="1:27" x14ac:dyDescent="0.2">
      <c r="A335" s="5"/>
      <c r="B335" s="5"/>
      <c r="C335" s="5"/>
      <c r="D335" s="5"/>
      <c r="E335" s="5"/>
      <c r="F335" s="5"/>
      <c r="G335" s="25"/>
      <c r="H335" s="25"/>
      <c r="I335" s="25"/>
      <c r="J335" s="25" t="s">
        <v>882</v>
      </c>
      <c r="K335" s="25" t="s">
        <v>884</v>
      </c>
      <c r="L335" s="25">
        <v>8330.1199999999972</v>
      </c>
      <c r="M335" s="25">
        <v>4921.3000000000011</v>
      </c>
      <c r="N335" s="25">
        <v>4921.3600000000015</v>
      </c>
      <c r="O335" s="5"/>
      <c r="P335" s="5"/>
      <c r="Q335" s="5"/>
      <c r="R335" s="5"/>
      <c r="S335" s="2">
        <v>4471</v>
      </c>
      <c r="T335" s="5" t="s">
        <v>300</v>
      </c>
      <c r="U335" s="5" t="s">
        <v>6</v>
      </c>
      <c r="V335" s="9" t="s">
        <v>808</v>
      </c>
      <c r="W335" s="9" t="s">
        <v>370</v>
      </c>
      <c r="X335" s="5" t="s">
        <v>360</v>
      </c>
      <c r="Y335" s="5" t="s">
        <v>101</v>
      </c>
      <c r="Z335" s="13">
        <v>1130</v>
      </c>
      <c r="AA335" s="9" t="s">
        <v>357</v>
      </c>
    </row>
    <row r="336" spans="1:27" x14ac:dyDescent="0.2">
      <c r="A336" s="5"/>
      <c r="B336" s="5"/>
      <c r="C336" s="5"/>
      <c r="D336" s="5"/>
      <c r="E336" s="5"/>
      <c r="F336" s="5"/>
      <c r="G336" s="5"/>
      <c r="H336" s="25"/>
      <c r="I336" s="25"/>
      <c r="J336" s="25" t="s">
        <v>881</v>
      </c>
      <c r="K336" s="25" t="s">
        <v>879</v>
      </c>
      <c r="L336" s="25">
        <v>6163.3800000000028</v>
      </c>
      <c r="M336" s="25">
        <v>4930.6899999999996</v>
      </c>
      <c r="N336" s="25">
        <v>0</v>
      </c>
      <c r="O336" s="5"/>
      <c r="P336" s="5"/>
      <c r="Q336" s="5"/>
      <c r="R336" s="5"/>
      <c r="S336" s="2">
        <v>1440</v>
      </c>
      <c r="T336" s="5" t="s">
        <v>295</v>
      </c>
      <c r="U336" s="5" t="s">
        <v>6</v>
      </c>
      <c r="V336" s="9" t="s">
        <v>808</v>
      </c>
      <c r="W336" s="9" t="s">
        <v>370</v>
      </c>
      <c r="X336" s="5" t="s">
        <v>360</v>
      </c>
      <c r="Y336" s="5" t="s">
        <v>361</v>
      </c>
      <c r="Z336" s="13">
        <v>1137</v>
      </c>
      <c r="AA336" s="9" t="s">
        <v>357</v>
      </c>
    </row>
    <row r="337" spans="1:27" x14ac:dyDescent="0.2">
      <c r="A337" s="5"/>
      <c r="B337" s="5"/>
      <c r="C337" s="5"/>
      <c r="D337" s="5"/>
      <c r="E337" s="5"/>
      <c r="F337" s="5"/>
      <c r="G337" s="5"/>
      <c r="H337" s="25"/>
      <c r="I337" s="25"/>
      <c r="J337" s="25" t="s">
        <v>881</v>
      </c>
      <c r="K337" s="25" t="s">
        <v>879</v>
      </c>
      <c r="L337" s="25">
        <v>17999.999999999996</v>
      </c>
      <c r="M337" s="25">
        <v>10599.999999999998</v>
      </c>
      <c r="N337" s="25">
        <v>0</v>
      </c>
      <c r="O337" s="5"/>
      <c r="P337" s="5"/>
      <c r="Q337" s="5"/>
      <c r="R337" s="5"/>
      <c r="S337" s="2">
        <v>1388</v>
      </c>
      <c r="T337" s="5" t="s">
        <v>184</v>
      </c>
      <c r="U337" s="5" t="s">
        <v>6</v>
      </c>
      <c r="V337" s="9" t="s">
        <v>808</v>
      </c>
      <c r="W337" s="9" t="s">
        <v>377</v>
      </c>
      <c r="X337" s="5" t="s">
        <v>364</v>
      </c>
      <c r="Y337" s="5" t="s">
        <v>158</v>
      </c>
      <c r="Z337" s="13">
        <v>1114</v>
      </c>
      <c r="AA337" s="9" t="s">
        <v>357</v>
      </c>
    </row>
    <row r="338" spans="1:27" x14ac:dyDescent="0.2">
      <c r="A338" s="5"/>
      <c r="B338" s="5"/>
      <c r="C338" s="5"/>
      <c r="D338" s="5"/>
      <c r="E338" s="5"/>
      <c r="F338" s="5"/>
      <c r="G338" s="5"/>
      <c r="H338" s="25"/>
      <c r="I338" s="25"/>
      <c r="J338" s="25" t="s">
        <v>881</v>
      </c>
      <c r="K338" s="25" t="s">
        <v>879</v>
      </c>
      <c r="L338" s="25">
        <v>4236.0700000000006</v>
      </c>
      <c r="M338" s="25">
        <v>4236.0300000000007</v>
      </c>
      <c r="N338" s="25">
        <v>0</v>
      </c>
      <c r="O338" s="5"/>
      <c r="P338" s="5"/>
      <c r="Q338" s="5"/>
      <c r="R338" s="5"/>
      <c r="S338" s="2">
        <v>3170</v>
      </c>
      <c r="T338" s="5" t="s">
        <v>147</v>
      </c>
      <c r="U338" s="5" t="s">
        <v>6</v>
      </c>
      <c r="V338" s="9" t="s">
        <v>808</v>
      </c>
      <c r="W338" s="9" t="s">
        <v>370</v>
      </c>
      <c r="X338" s="5" t="s">
        <v>360</v>
      </c>
      <c r="Y338" s="5" t="s">
        <v>324</v>
      </c>
      <c r="Z338" s="13">
        <v>1156</v>
      </c>
      <c r="AA338" s="9" t="s">
        <v>357</v>
      </c>
    </row>
    <row r="339" spans="1:27" x14ac:dyDescent="0.2">
      <c r="A339" s="5"/>
      <c r="B339" s="5"/>
      <c r="C339" s="5"/>
      <c r="D339" s="5"/>
      <c r="E339" s="5"/>
      <c r="F339" s="5"/>
      <c r="G339" s="5"/>
      <c r="H339" s="25"/>
      <c r="I339" s="25"/>
      <c r="J339" s="25" t="s">
        <v>881</v>
      </c>
      <c r="K339" s="25" t="s">
        <v>879</v>
      </c>
      <c r="L339" s="25">
        <v>2034.9400000000005</v>
      </c>
      <c r="M339" s="25">
        <v>1258.0099999999998</v>
      </c>
      <c r="N339" s="25">
        <v>0</v>
      </c>
      <c r="O339" s="5"/>
      <c r="P339" s="5"/>
      <c r="Q339" s="5"/>
      <c r="R339" s="5"/>
      <c r="S339" s="2">
        <v>970</v>
      </c>
      <c r="T339" s="5" t="s">
        <v>16</v>
      </c>
      <c r="U339" s="5" t="s">
        <v>0</v>
      </c>
      <c r="V339" s="9" t="s">
        <v>809</v>
      </c>
      <c r="W339" s="9" t="s">
        <v>354</v>
      </c>
      <c r="X339" s="5" t="s">
        <v>363</v>
      </c>
      <c r="Y339" s="5" t="s">
        <v>320</v>
      </c>
      <c r="Z339" s="13">
        <v>1212</v>
      </c>
      <c r="AA339" s="9" t="s">
        <v>351</v>
      </c>
    </row>
    <row r="340" spans="1:27" x14ac:dyDescent="0.2">
      <c r="A340" s="5"/>
      <c r="B340" s="5"/>
      <c r="C340" s="5"/>
      <c r="D340" s="5"/>
      <c r="E340" s="5"/>
      <c r="F340" s="5"/>
      <c r="G340" s="5"/>
      <c r="H340" s="25"/>
      <c r="I340" s="25"/>
      <c r="J340" s="25" t="s">
        <v>881</v>
      </c>
      <c r="K340" s="25" t="s">
        <v>879</v>
      </c>
      <c r="L340" s="25">
        <v>1507.8</v>
      </c>
      <c r="M340" s="25">
        <v>1507.79</v>
      </c>
      <c r="N340" s="25">
        <v>0</v>
      </c>
      <c r="O340" s="5"/>
      <c r="P340" s="5"/>
      <c r="Q340" s="5"/>
      <c r="R340" s="5"/>
      <c r="S340" s="2">
        <v>630</v>
      </c>
      <c r="T340" s="5" t="s">
        <v>16</v>
      </c>
      <c r="U340" s="5" t="s">
        <v>0</v>
      </c>
      <c r="V340" s="9" t="s">
        <v>809</v>
      </c>
      <c r="W340" s="9" t="s">
        <v>354</v>
      </c>
      <c r="X340" s="5" t="s">
        <v>363</v>
      </c>
      <c r="Y340" s="5" t="s">
        <v>320</v>
      </c>
      <c r="Z340" s="13">
        <v>1212</v>
      </c>
      <c r="AA340" s="9" t="s">
        <v>351</v>
      </c>
    </row>
    <row r="341" spans="1:27" x14ac:dyDescent="0.2">
      <c r="A341" s="5"/>
      <c r="B341" s="5"/>
      <c r="C341" s="5"/>
      <c r="D341" s="5"/>
      <c r="E341" s="5"/>
      <c r="F341" s="5"/>
      <c r="G341" s="5"/>
      <c r="H341" s="25"/>
      <c r="I341" s="25"/>
      <c r="J341" s="25" t="s">
        <v>881</v>
      </c>
      <c r="K341" s="25" t="s">
        <v>879</v>
      </c>
      <c r="L341" s="25">
        <v>1415</v>
      </c>
      <c r="M341" s="25">
        <v>1414.98</v>
      </c>
      <c r="N341" s="25">
        <v>0</v>
      </c>
      <c r="O341" s="5"/>
      <c r="P341" s="5"/>
      <c r="Q341" s="5"/>
      <c r="R341" s="5"/>
      <c r="S341" s="2">
        <v>1904</v>
      </c>
      <c r="T341" s="5" t="s">
        <v>16</v>
      </c>
      <c r="U341" s="5" t="s">
        <v>0</v>
      </c>
      <c r="V341" s="9" t="s">
        <v>809</v>
      </c>
      <c r="W341" s="9" t="s">
        <v>354</v>
      </c>
      <c r="X341" s="5" t="s">
        <v>363</v>
      </c>
      <c r="Y341" s="5" t="s">
        <v>320</v>
      </c>
      <c r="Z341" s="13">
        <v>1212</v>
      </c>
      <c r="AA341" s="9" t="s">
        <v>351</v>
      </c>
    </row>
    <row r="342" spans="1:27" x14ac:dyDescent="0.2">
      <c r="A342" s="5"/>
      <c r="B342" s="5"/>
      <c r="C342" s="5"/>
      <c r="D342" s="5"/>
      <c r="E342" s="5"/>
      <c r="F342" s="5"/>
      <c r="G342" s="5"/>
      <c r="H342" s="25"/>
      <c r="I342" s="25"/>
      <c r="J342" s="25" t="s">
        <v>881</v>
      </c>
      <c r="K342" s="25" t="s">
        <v>879</v>
      </c>
      <c r="L342" s="25">
        <v>17166.109999999997</v>
      </c>
      <c r="M342" s="25">
        <v>6242.239999999998</v>
      </c>
      <c r="N342" s="25">
        <v>0</v>
      </c>
      <c r="O342" s="5"/>
      <c r="P342" s="5"/>
      <c r="Q342" s="5"/>
      <c r="R342" s="5"/>
      <c r="S342" s="2">
        <v>4579</v>
      </c>
      <c r="T342" s="5" t="s">
        <v>173</v>
      </c>
      <c r="U342" s="5" t="s">
        <v>6</v>
      </c>
      <c r="V342" s="9" t="s">
        <v>808</v>
      </c>
      <c r="W342" s="9" t="s">
        <v>387</v>
      </c>
      <c r="X342" s="5" t="s">
        <v>360</v>
      </c>
      <c r="Y342" s="5" t="s">
        <v>129</v>
      </c>
      <c r="Z342" s="13">
        <v>1154</v>
      </c>
      <c r="AA342" s="9" t="s">
        <v>357</v>
      </c>
    </row>
    <row r="343" spans="1:27" x14ac:dyDescent="0.2">
      <c r="A343" s="5"/>
      <c r="B343" s="5"/>
      <c r="C343" s="5"/>
      <c r="D343" s="5"/>
      <c r="E343" s="5"/>
      <c r="F343" s="5"/>
      <c r="G343" s="5"/>
      <c r="H343" s="25"/>
      <c r="I343" s="25"/>
      <c r="J343" s="25" t="s">
        <v>881</v>
      </c>
      <c r="K343" s="25" t="s">
        <v>879</v>
      </c>
      <c r="L343" s="25">
        <v>4090.2900000000009</v>
      </c>
      <c r="M343" s="25">
        <v>2568.9299999999994</v>
      </c>
      <c r="N343" s="25">
        <v>0</v>
      </c>
      <c r="O343" s="5"/>
      <c r="P343" s="5"/>
      <c r="Q343" s="5"/>
      <c r="R343" s="5"/>
      <c r="S343" s="2">
        <v>241</v>
      </c>
      <c r="T343" s="5" t="s">
        <v>28</v>
      </c>
      <c r="U343" s="5" t="s">
        <v>3</v>
      </c>
      <c r="V343" s="9" t="s">
        <v>507</v>
      </c>
      <c r="W343" s="9" t="s">
        <v>355</v>
      </c>
      <c r="X343" s="5" t="s">
        <v>399</v>
      </c>
      <c r="Y343" s="5" t="s">
        <v>66</v>
      </c>
      <c r="Z343" s="13">
        <v>2734</v>
      </c>
      <c r="AA343" s="9" t="s">
        <v>351</v>
      </c>
    </row>
    <row r="344" spans="1:27" x14ac:dyDescent="0.2">
      <c r="A344" s="5"/>
      <c r="B344" s="5"/>
      <c r="C344" s="5"/>
      <c r="D344" s="5"/>
      <c r="E344" s="5"/>
      <c r="F344" s="5"/>
      <c r="G344" s="5"/>
      <c r="H344" s="25"/>
      <c r="I344" s="25"/>
      <c r="J344" s="25" t="s">
        <v>881</v>
      </c>
      <c r="K344" s="25" t="s">
        <v>879</v>
      </c>
      <c r="L344" s="25">
        <v>12649.849999999995</v>
      </c>
      <c r="M344" s="25">
        <v>3052.51</v>
      </c>
      <c r="N344" s="25">
        <v>0</v>
      </c>
      <c r="O344" s="5"/>
      <c r="P344" s="5"/>
      <c r="Q344" s="5"/>
      <c r="R344" s="5"/>
      <c r="S344" s="2">
        <v>4885</v>
      </c>
      <c r="T344" s="5" t="s">
        <v>38</v>
      </c>
      <c r="U344" s="5" t="s">
        <v>6</v>
      </c>
      <c r="V344" s="9" t="s">
        <v>808</v>
      </c>
      <c r="W344" s="9" t="s">
        <v>349</v>
      </c>
      <c r="X344" s="5" t="s">
        <v>364</v>
      </c>
      <c r="Y344" s="5" t="s">
        <v>30</v>
      </c>
      <c r="Z344" s="13">
        <v>1501</v>
      </c>
      <c r="AA344" s="9" t="s">
        <v>351</v>
      </c>
    </row>
    <row r="345" spans="1:27" x14ac:dyDescent="0.2">
      <c r="A345" s="5"/>
      <c r="B345" s="5"/>
      <c r="C345" s="5"/>
      <c r="D345" s="5"/>
      <c r="E345" s="5"/>
      <c r="F345" s="5"/>
      <c r="G345" s="25"/>
      <c r="H345" s="25"/>
      <c r="I345" s="25"/>
      <c r="J345" s="25" t="s">
        <v>882</v>
      </c>
      <c r="K345" s="25" t="s">
        <v>884</v>
      </c>
      <c r="L345" s="25">
        <v>3468.889999999999</v>
      </c>
      <c r="M345" s="25">
        <v>3468.889999999999</v>
      </c>
      <c r="N345" s="25">
        <v>3468.889999999999</v>
      </c>
      <c r="O345" s="5"/>
      <c r="P345" s="5"/>
      <c r="Q345" s="5"/>
      <c r="R345" s="5"/>
      <c r="S345" s="2">
        <v>4125</v>
      </c>
      <c r="T345" s="5" t="s">
        <v>242</v>
      </c>
      <c r="U345" s="5" t="s">
        <v>6</v>
      </c>
      <c r="V345" s="9" t="s">
        <v>808</v>
      </c>
      <c r="W345" s="9" t="s">
        <v>359</v>
      </c>
      <c r="X345" s="5" t="s">
        <v>360</v>
      </c>
      <c r="Y345" s="5" t="s">
        <v>361</v>
      </c>
      <c r="Z345" s="13">
        <v>1137</v>
      </c>
      <c r="AA345" s="9" t="s">
        <v>357</v>
      </c>
    </row>
    <row r="346" spans="1:27" x14ac:dyDescent="0.2">
      <c r="A346" s="5"/>
      <c r="B346" s="5"/>
      <c r="C346" s="5"/>
      <c r="D346" s="5"/>
      <c r="E346" s="5"/>
      <c r="F346" s="5"/>
      <c r="G346" s="5"/>
      <c r="H346" s="25"/>
      <c r="I346" s="25"/>
      <c r="J346" s="25" t="s">
        <v>881</v>
      </c>
      <c r="K346" s="25" t="s">
        <v>879</v>
      </c>
      <c r="L346" s="25">
        <v>2159.9799999999996</v>
      </c>
      <c r="M346" s="25">
        <v>2159.9799999999996</v>
      </c>
      <c r="N346" s="25">
        <v>0</v>
      </c>
      <c r="O346" s="5"/>
      <c r="P346" s="5"/>
      <c r="Q346" s="5"/>
      <c r="R346" s="5"/>
      <c r="S346" s="2">
        <v>2613</v>
      </c>
      <c r="T346" s="5" t="s">
        <v>342</v>
      </c>
      <c r="U346" s="5" t="s">
        <v>0</v>
      </c>
      <c r="V346" s="9" t="s">
        <v>809</v>
      </c>
      <c r="W346" s="9" t="s">
        <v>349</v>
      </c>
      <c r="X346" s="5" t="s">
        <v>363</v>
      </c>
      <c r="Y346" s="5" t="s">
        <v>39</v>
      </c>
      <c r="Z346" s="13">
        <v>1215</v>
      </c>
      <c r="AA346" s="9" t="s">
        <v>351</v>
      </c>
    </row>
    <row r="347" spans="1:27" x14ac:dyDescent="0.2">
      <c r="A347" s="5"/>
      <c r="B347" s="5"/>
      <c r="C347" s="5"/>
      <c r="D347" s="5"/>
      <c r="E347" s="5"/>
      <c r="F347" s="5"/>
      <c r="G347" s="5"/>
      <c r="H347" s="25"/>
      <c r="I347" s="25"/>
      <c r="J347" s="25" t="s">
        <v>881</v>
      </c>
      <c r="K347" s="25" t="s">
        <v>879</v>
      </c>
      <c r="L347" s="25">
        <v>2116.3999999999996</v>
      </c>
      <c r="M347" s="25">
        <v>2116.38</v>
      </c>
      <c r="N347" s="25">
        <v>0</v>
      </c>
      <c r="O347" s="5"/>
      <c r="P347" s="5"/>
      <c r="Q347" s="5"/>
      <c r="R347" s="5"/>
      <c r="S347" s="2">
        <v>568</v>
      </c>
      <c r="T347" s="5" t="s">
        <v>342</v>
      </c>
      <c r="U347" s="5" t="s">
        <v>0</v>
      </c>
      <c r="V347" s="9" t="s">
        <v>809</v>
      </c>
      <c r="W347" s="9" t="s">
        <v>349</v>
      </c>
      <c r="X347" s="5" t="s">
        <v>363</v>
      </c>
      <c r="Y347" s="5" t="s">
        <v>39</v>
      </c>
      <c r="Z347" s="13">
        <v>1215</v>
      </c>
      <c r="AA347" s="9" t="s">
        <v>351</v>
      </c>
    </row>
    <row r="348" spans="1:27" x14ac:dyDescent="0.2">
      <c r="A348" s="5"/>
      <c r="B348" s="5"/>
      <c r="C348" s="5"/>
      <c r="D348" s="5"/>
      <c r="E348" s="5"/>
      <c r="F348" s="5"/>
      <c r="G348" s="5"/>
      <c r="H348" s="25"/>
      <c r="I348" s="25"/>
      <c r="J348" s="25" t="s">
        <v>881</v>
      </c>
      <c r="K348" s="25" t="s">
        <v>879</v>
      </c>
      <c r="L348" s="25">
        <v>3232.1100000000006</v>
      </c>
      <c r="M348" s="25">
        <v>2485.4100000000003</v>
      </c>
      <c r="N348" s="25">
        <v>0</v>
      </c>
      <c r="O348" s="5"/>
      <c r="P348" s="5"/>
      <c r="Q348" s="5"/>
      <c r="R348" s="5"/>
      <c r="S348" s="2">
        <v>750</v>
      </c>
      <c r="T348" s="5" t="s">
        <v>125</v>
      </c>
      <c r="U348" s="5" t="s">
        <v>6</v>
      </c>
      <c r="V348" s="9" t="s">
        <v>808</v>
      </c>
      <c r="W348" s="9" t="s">
        <v>355</v>
      </c>
      <c r="X348" s="5" t="s">
        <v>363</v>
      </c>
      <c r="Y348" s="5" t="s">
        <v>542</v>
      </c>
      <c r="Z348" s="13">
        <v>1216</v>
      </c>
      <c r="AA348" s="9" t="s">
        <v>357</v>
      </c>
    </row>
    <row r="349" spans="1:27" x14ac:dyDescent="0.2">
      <c r="A349" s="5"/>
      <c r="B349" s="5"/>
      <c r="C349" s="5"/>
      <c r="D349" s="5"/>
      <c r="E349" s="5"/>
      <c r="F349" s="5"/>
      <c r="G349" s="5"/>
      <c r="H349" s="25"/>
      <c r="I349" s="25"/>
      <c r="J349" s="25" t="s">
        <v>881</v>
      </c>
      <c r="K349" s="25" t="s">
        <v>879</v>
      </c>
      <c r="L349" s="25">
        <v>2094.64</v>
      </c>
      <c r="M349" s="25">
        <v>2094.64</v>
      </c>
      <c r="N349" s="25">
        <v>0</v>
      </c>
      <c r="O349" s="5"/>
      <c r="P349" s="5"/>
      <c r="Q349" s="5"/>
      <c r="R349" s="5"/>
      <c r="S349" s="2">
        <v>3346</v>
      </c>
      <c r="T349" s="5" t="s">
        <v>124</v>
      </c>
      <c r="U349" s="5" t="s">
        <v>0</v>
      </c>
      <c r="V349" s="9" t="s">
        <v>809</v>
      </c>
      <c r="W349" s="9" t="s">
        <v>355</v>
      </c>
      <c r="X349" s="5" t="s">
        <v>363</v>
      </c>
      <c r="Y349" s="5" t="s">
        <v>39</v>
      </c>
      <c r="Z349" s="13">
        <v>1215</v>
      </c>
      <c r="AA349" s="9" t="s">
        <v>351</v>
      </c>
    </row>
    <row r="350" spans="1:27" x14ac:dyDescent="0.2">
      <c r="A350" s="5"/>
      <c r="B350" s="5"/>
      <c r="C350" s="5"/>
      <c r="D350" s="5"/>
      <c r="E350" s="5"/>
      <c r="F350" s="5"/>
      <c r="G350" s="5"/>
      <c r="H350" s="25"/>
      <c r="I350" s="25"/>
      <c r="J350" s="25" t="s">
        <v>881</v>
      </c>
      <c r="K350" s="25" t="s">
        <v>879</v>
      </c>
      <c r="L350" s="25">
        <v>13842.320000000007</v>
      </c>
      <c r="M350" s="25">
        <v>2768.4499999999994</v>
      </c>
      <c r="N350" s="25">
        <v>0</v>
      </c>
      <c r="O350" s="5"/>
      <c r="P350" s="5"/>
      <c r="Q350" s="5"/>
      <c r="R350" s="5"/>
      <c r="S350" s="2">
        <v>4824</v>
      </c>
      <c r="T350" s="5" t="s">
        <v>466</v>
      </c>
      <c r="U350" s="5" t="s">
        <v>0</v>
      </c>
      <c r="V350" s="9" t="s">
        <v>809</v>
      </c>
      <c r="W350" s="9" t="s">
        <v>355</v>
      </c>
      <c r="X350" s="5" t="s">
        <v>363</v>
      </c>
      <c r="Y350" s="5" t="s">
        <v>320</v>
      </c>
      <c r="Z350" s="13">
        <v>1212</v>
      </c>
      <c r="AA350" s="9" t="s">
        <v>357</v>
      </c>
    </row>
    <row r="351" spans="1:27" x14ac:dyDescent="0.2">
      <c r="A351" s="5"/>
      <c r="B351" s="5"/>
      <c r="C351" s="5"/>
      <c r="D351" s="5"/>
      <c r="E351" s="5"/>
      <c r="F351" s="5"/>
      <c r="G351" s="5"/>
      <c r="H351" s="25"/>
      <c r="I351" s="25"/>
      <c r="J351" s="25"/>
      <c r="K351" s="25" t="s">
        <v>880</v>
      </c>
      <c r="L351" s="25">
        <v>6930.0999999999995</v>
      </c>
      <c r="M351" s="25">
        <v>2772.0299999999993</v>
      </c>
      <c r="N351" s="25">
        <v>2772.059999999999</v>
      </c>
      <c r="O351" s="5"/>
      <c r="P351" s="5"/>
      <c r="Q351" s="5"/>
      <c r="R351" s="5"/>
      <c r="S351" s="2">
        <v>5390</v>
      </c>
      <c r="T351" s="5" t="s">
        <v>28</v>
      </c>
      <c r="U351" s="5" t="s">
        <v>3</v>
      </c>
      <c r="V351" s="9" t="s">
        <v>507</v>
      </c>
      <c r="W351" s="9" t="s">
        <v>355</v>
      </c>
      <c r="X351" s="5" t="s">
        <v>399</v>
      </c>
      <c r="Y351" s="5" t="s">
        <v>66</v>
      </c>
      <c r="Z351" s="13">
        <v>2734</v>
      </c>
      <c r="AA351" s="9" t="s">
        <v>351</v>
      </c>
    </row>
    <row r="352" spans="1:27" x14ac:dyDescent="0.2">
      <c r="A352" s="5"/>
      <c r="B352" s="5"/>
      <c r="C352" s="5"/>
      <c r="D352" s="5"/>
      <c r="E352" s="5"/>
      <c r="F352" s="5"/>
      <c r="G352" s="5"/>
      <c r="H352" s="25"/>
      <c r="I352" s="25"/>
      <c r="J352" s="25" t="s">
        <v>881</v>
      </c>
      <c r="K352" s="25" t="s">
        <v>879</v>
      </c>
      <c r="L352" s="25">
        <v>11967.86</v>
      </c>
      <c r="M352" s="25">
        <v>4787.1200000000008</v>
      </c>
      <c r="N352" s="25">
        <v>0</v>
      </c>
      <c r="O352" s="5"/>
      <c r="P352" s="5"/>
      <c r="Q352" s="5"/>
      <c r="R352" s="5"/>
      <c r="S352" s="2">
        <v>3944</v>
      </c>
      <c r="T352" s="5" t="s">
        <v>309</v>
      </c>
      <c r="U352" s="5" t="s">
        <v>6</v>
      </c>
      <c r="V352" s="9" t="s">
        <v>808</v>
      </c>
      <c r="W352" s="9" t="s">
        <v>370</v>
      </c>
      <c r="X352" s="5" t="s">
        <v>363</v>
      </c>
      <c r="Y352" s="5" t="s">
        <v>361</v>
      </c>
      <c r="Z352" s="13">
        <v>1137</v>
      </c>
      <c r="AA352" s="9" t="s">
        <v>357</v>
      </c>
    </row>
    <row r="353" spans="1:27" x14ac:dyDescent="0.2">
      <c r="A353" s="5"/>
      <c r="B353" s="5"/>
      <c r="C353" s="5"/>
      <c r="D353" s="5"/>
      <c r="E353" s="5"/>
      <c r="F353" s="5"/>
      <c r="G353" s="5"/>
      <c r="H353" s="25"/>
      <c r="I353" s="25"/>
      <c r="J353" s="25" t="s">
        <v>881</v>
      </c>
      <c r="K353" s="25" t="s">
        <v>879</v>
      </c>
      <c r="L353" s="25">
        <v>1212.2399999999998</v>
      </c>
      <c r="M353" s="25">
        <v>1212.24</v>
      </c>
      <c r="N353" s="25">
        <v>0</v>
      </c>
      <c r="O353" s="5"/>
      <c r="P353" s="5"/>
      <c r="Q353" s="5"/>
      <c r="R353" s="5"/>
      <c r="S353" s="2">
        <v>846</v>
      </c>
      <c r="T353" s="5" t="s">
        <v>27</v>
      </c>
      <c r="U353" s="5" t="s">
        <v>3</v>
      </c>
      <c r="V353" s="9" t="s">
        <v>507</v>
      </c>
      <c r="W353" s="9" t="s">
        <v>349</v>
      </c>
      <c r="X353" s="5" t="s">
        <v>399</v>
      </c>
      <c r="Y353" s="5" t="s">
        <v>66</v>
      </c>
      <c r="Z353" s="13">
        <v>2734</v>
      </c>
      <c r="AA353" s="9" t="s">
        <v>351</v>
      </c>
    </row>
    <row r="354" spans="1:27" x14ac:dyDescent="0.2">
      <c r="A354" s="5"/>
      <c r="B354" s="5"/>
      <c r="C354" s="5"/>
      <c r="D354" s="5"/>
      <c r="E354" s="5"/>
      <c r="F354" s="5"/>
      <c r="G354" s="5"/>
      <c r="H354" s="25"/>
      <c r="I354" s="25"/>
      <c r="J354" s="25" t="s">
        <v>881</v>
      </c>
      <c r="K354" s="25" t="s">
        <v>879</v>
      </c>
      <c r="L354" s="25">
        <v>18000.000000000004</v>
      </c>
      <c r="M354" s="25">
        <v>6908.2999999999975</v>
      </c>
      <c r="N354" s="25">
        <v>0</v>
      </c>
      <c r="O354" s="5"/>
      <c r="P354" s="5"/>
      <c r="Q354" s="5"/>
      <c r="R354" s="5"/>
      <c r="S354" s="2">
        <v>3890</v>
      </c>
      <c r="T354" s="5" t="s">
        <v>262</v>
      </c>
      <c r="U354" s="5" t="s">
        <v>6</v>
      </c>
      <c r="V354" s="9" t="s">
        <v>808</v>
      </c>
      <c r="W354" s="9" t="s">
        <v>388</v>
      </c>
      <c r="X354" s="5" t="s">
        <v>364</v>
      </c>
      <c r="Y354" s="5" t="s">
        <v>263</v>
      </c>
      <c r="Z354" s="13">
        <v>1117</v>
      </c>
      <c r="AA354" s="9" t="s">
        <v>357</v>
      </c>
    </row>
    <row r="355" spans="1:27" x14ac:dyDescent="0.2">
      <c r="A355" s="5"/>
      <c r="B355" s="5"/>
      <c r="C355" s="5"/>
      <c r="D355" s="5"/>
      <c r="E355" s="5"/>
      <c r="F355" s="5"/>
      <c r="G355" s="5"/>
      <c r="H355" s="25"/>
      <c r="I355" s="25"/>
      <c r="J355" s="25" t="s">
        <v>881</v>
      </c>
      <c r="K355" s="25" t="s">
        <v>879</v>
      </c>
      <c r="L355" s="25">
        <v>5819.1299999999992</v>
      </c>
      <c r="M355" s="25">
        <v>4188.8899999999994</v>
      </c>
      <c r="N355" s="25">
        <v>0</v>
      </c>
      <c r="O355" s="5"/>
      <c r="P355" s="5"/>
      <c r="Q355" s="5"/>
      <c r="R355" s="5"/>
      <c r="S355" s="2">
        <v>3000</v>
      </c>
      <c r="T355" s="5" t="s">
        <v>261</v>
      </c>
      <c r="U355" s="5" t="s">
        <v>6</v>
      </c>
      <c r="V355" s="9" t="s">
        <v>808</v>
      </c>
      <c r="W355" s="9" t="s">
        <v>370</v>
      </c>
      <c r="X355" s="5" t="s">
        <v>360</v>
      </c>
      <c r="Y355" s="5" t="s">
        <v>105</v>
      </c>
      <c r="Z355" s="13">
        <v>1837</v>
      </c>
      <c r="AA355" s="9" t="s">
        <v>357</v>
      </c>
    </row>
    <row r="356" spans="1:27" x14ac:dyDescent="0.2">
      <c r="A356" s="5"/>
      <c r="B356" s="5"/>
      <c r="C356" s="5"/>
      <c r="D356" s="5"/>
      <c r="E356" s="5"/>
      <c r="F356" s="5"/>
      <c r="G356" s="5"/>
      <c r="H356" s="25"/>
      <c r="I356" s="25"/>
      <c r="J356" s="25" t="s">
        <v>881</v>
      </c>
      <c r="K356" s="25" t="s">
        <v>879</v>
      </c>
      <c r="L356" s="25">
        <v>5036.869999999999</v>
      </c>
      <c r="M356" s="25">
        <v>2811.51</v>
      </c>
      <c r="N356" s="25">
        <v>0</v>
      </c>
      <c r="O356" s="5"/>
      <c r="P356" s="5"/>
      <c r="Q356" s="5"/>
      <c r="R356" s="5"/>
      <c r="S356" s="2">
        <v>2054</v>
      </c>
      <c r="T356" s="5" t="s">
        <v>188</v>
      </c>
      <c r="U356" s="5" t="s">
        <v>3</v>
      </c>
      <c r="V356" s="9" t="s">
        <v>507</v>
      </c>
      <c r="W356" s="9" t="s">
        <v>349</v>
      </c>
      <c r="X356" s="5" t="s">
        <v>369</v>
      </c>
      <c r="Y356" s="5" t="s">
        <v>120</v>
      </c>
      <c r="Z356" s="13">
        <v>2609</v>
      </c>
      <c r="AA356" s="9" t="s">
        <v>351</v>
      </c>
    </row>
    <row r="357" spans="1:27" x14ac:dyDescent="0.2">
      <c r="A357" s="5"/>
      <c r="B357" s="5"/>
      <c r="C357" s="5"/>
      <c r="D357" s="5"/>
      <c r="E357" s="5"/>
      <c r="F357" s="5"/>
      <c r="G357" s="5"/>
      <c r="H357" s="25"/>
      <c r="I357" s="25"/>
      <c r="J357" s="25" t="s">
        <v>881</v>
      </c>
      <c r="K357" s="25" t="s">
        <v>879</v>
      </c>
      <c r="L357" s="25">
        <v>3238.0299999999997</v>
      </c>
      <c r="M357" s="25">
        <v>2158.6900000000005</v>
      </c>
      <c r="N357" s="25">
        <v>0</v>
      </c>
      <c r="O357" s="5"/>
      <c r="P357" s="5"/>
      <c r="Q357" s="5"/>
      <c r="R357" s="5"/>
      <c r="S357" s="2">
        <v>728</v>
      </c>
      <c r="T357" s="5" t="s">
        <v>27</v>
      </c>
      <c r="U357" s="5" t="s">
        <v>3</v>
      </c>
      <c r="V357" s="9" t="s">
        <v>507</v>
      </c>
      <c r="W357" s="9" t="s">
        <v>349</v>
      </c>
      <c r="X357" s="5" t="s">
        <v>369</v>
      </c>
      <c r="Y357" s="5" t="s">
        <v>65</v>
      </c>
      <c r="Z357" s="13">
        <v>2636</v>
      </c>
      <c r="AA357" s="9" t="s">
        <v>351</v>
      </c>
    </row>
    <row r="358" spans="1:27" x14ac:dyDescent="0.2">
      <c r="A358" s="5"/>
      <c r="B358" s="5"/>
      <c r="C358" s="5"/>
      <c r="D358" s="5"/>
      <c r="E358" s="5"/>
      <c r="F358" s="5"/>
      <c r="G358" s="5"/>
      <c r="H358" s="25"/>
      <c r="I358" s="25"/>
      <c r="J358" s="25" t="s">
        <v>881</v>
      </c>
      <c r="K358" s="25" t="s">
        <v>879</v>
      </c>
      <c r="L358" s="25">
        <v>3905.860000000001</v>
      </c>
      <c r="M358" s="25">
        <v>2231.91</v>
      </c>
      <c r="N358" s="25">
        <v>0</v>
      </c>
      <c r="O358" s="5"/>
      <c r="P358" s="5"/>
      <c r="Q358" s="5"/>
      <c r="R358" s="5"/>
      <c r="S358" s="2">
        <v>650</v>
      </c>
      <c r="T358" s="5" t="s">
        <v>27</v>
      </c>
      <c r="U358" s="5" t="s">
        <v>3</v>
      </c>
      <c r="V358" s="9" t="s">
        <v>507</v>
      </c>
      <c r="W358" s="9" t="s">
        <v>349</v>
      </c>
      <c r="X358" s="5" t="s">
        <v>403</v>
      </c>
      <c r="Y358" s="5" t="s">
        <v>31</v>
      </c>
      <c r="Z358" s="13">
        <v>2737</v>
      </c>
      <c r="AA358" s="9" t="s">
        <v>351</v>
      </c>
    </row>
    <row r="359" spans="1:27" x14ac:dyDescent="0.2">
      <c r="A359" s="5"/>
      <c r="B359" s="5"/>
      <c r="C359" s="5"/>
      <c r="D359" s="5"/>
      <c r="E359" s="5"/>
      <c r="F359" s="5"/>
      <c r="G359" s="5"/>
      <c r="H359" s="25"/>
      <c r="I359" s="25"/>
      <c r="J359" s="25" t="s">
        <v>881</v>
      </c>
      <c r="K359" s="25" t="s">
        <v>879</v>
      </c>
      <c r="L359" s="25">
        <v>3587.9799999999987</v>
      </c>
      <c r="M359" s="25">
        <v>3587.9799999999987</v>
      </c>
      <c r="N359" s="25">
        <v>0</v>
      </c>
      <c r="O359" s="5"/>
      <c r="P359" s="5"/>
      <c r="Q359" s="5"/>
      <c r="R359" s="5"/>
      <c r="S359" s="2">
        <v>1018</v>
      </c>
      <c r="T359" s="5" t="s">
        <v>195</v>
      </c>
      <c r="U359" s="5" t="s">
        <v>6</v>
      </c>
      <c r="V359" s="9" t="s">
        <v>808</v>
      </c>
      <c r="W359" s="9" t="s">
        <v>359</v>
      </c>
      <c r="X359" s="5" t="s">
        <v>364</v>
      </c>
      <c r="Y359" s="5" t="s">
        <v>149</v>
      </c>
      <c r="Z359" s="13">
        <v>1119</v>
      </c>
      <c r="AA359" s="9" t="s">
        <v>357</v>
      </c>
    </row>
    <row r="360" spans="1:27" x14ac:dyDescent="0.2">
      <c r="A360" s="5"/>
      <c r="B360" s="5"/>
      <c r="C360" s="5"/>
      <c r="D360" s="5"/>
      <c r="E360" s="5"/>
      <c r="F360" s="5"/>
      <c r="G360" s="5"/>
      <c r="H360" s="25"/>
      <c r="I360" s="25"/>
      <c r="J360" s="25" t="s">
        <v>881</v>
      </c>
      <c r="K360" s="25" t="s">
        <v>879</v>
      </c>
      <c r="L360" s="25">
        <v>15534.779999999999</v>
      </c>
      <c r="M360" s="25">
        <v>5178.3</v>
      </c>
      <c r="N360" s="25">
        <v>0</v>
      </c>
      <c r="O360" s="5"/>
      <c r="P360" s="5"/>
      <c r="Q360" s="5"/>
      <c r="R360" s="5"/>
      <c r="S360" s="2">
        <v>496</v>
      </c>
      <c r="T360" s="5" t="s">
        <v>84</v>
      </c>
      <c r="U360" s="5" t="s">
        <v>6</v>
      </c>
      <c r="V360" s="9" t="s">
        <v>808</v>
      </c>
      <c r="W360" s="9" t="s">
        <v>370</v>
      </c>
      <c r="X360" s="5" t="s">
        <v>360</v>
      </c>
      <c r="Y360" s="5" t="s">
        <v>85</v>
      </c>
      <c r="Z360" s="13">
        <v>1831</v>
      </c>
      <c r="AA360" s="9" t="s">
        <v>357</v>
      </c>
    </row>
    <row r="361" spans="1:27" x14ac:dyDescent="0.2">
      <c r="A361" s="5"/>
      <c r="B361" s="5"/>
      <c r="C361" s="5"/>
      <c r="D361" s="5"/>
      <c r="E361" s="5"/>
      <c r="F361" s="5"/>
      <c r="G361" s="5"/>
      <c r="H361" s="25"/>
      <c r="I361" s="25"/>
      <c r="J361" s="25" t="s">
        <v>881</v>
      </c>
      <c r="K361" s="25" t="s">
        <v>879</v>
      </c>
      <c r="L361" s="25">
        <v>13562.890000000005</v>
      </c>
      <c r="M361" s="25">
        <v>5425.1700000000019</v>
      </c>
      <c r="N361" s="25">
        <v>0</v>
      </c>
      <c r="O361" s="5"/>
      <c r="P361" s="5"/>
      <c r="Q361" s="5"/>
      <c r="R361" s="5"/>
      <c r="S361" s="2">
        <v>2106</v>
      </c>
      <c r="T361" s="5" t="s">
        <v>683</v>
      </c>
      <c r="U361" s="5" t="s">
        <v>6</v>
      </c>
      <c r="V361" s="9" t="s">
        <v>808</v>
      </c>
      <c r="W361" s="9" t="s">
        <v>370</v>
      </c>
      <c r="X361" s="5" t="s">
        <v>364</v>
      </c>
      <c r="Y361" s="5" t="s">
        <v>456</v>
      </c>
      <c r="Z361" s="13">
        <v>1229</v>
      </c>
      <c r="AA361" s="9" t="s">
        <v>357</v>
      </c>
    </row>
    <row r="362" spans="1:27" x14ac:dyDescent="0.2">
      <c r="A362" s="5"/>
      <c r="B362" s="5"/>
      <c r="C362" s="5"/>
      <c r="D362" s="5"/>
      <c r="E362" s="5"/>
      <c r="F362" s="5"/>
      <c r="G362" s="5"/>
      <c r="H362" s="25"/>
      <c r="I362" s="25"/>
      <c r="J362" s="25" t="s">
        <v>881</v>
      </c>
      <c r="K362" s="25" t="s">
        <v>879</v>
      </c>
      <c r="L362" s="25">
        <v>5535.6499999999987</v>
      </c>
      <c r="M362" s="25">
        <v>2928.5199999999995</v>
      </c>
      <c r="N362" s="25">
        <v>0</v>
      </c>
      <c r="O362" s="5"/>
      <c r="P362" s="5"/>
      <c r="Q362" s="5"/>
      <c r="R362" s="5"/>
      <c r="S362" s="2">
        <v>1545</v>
      </c>
      <c r="T362" s="5" t="s">
        <v>394</v>
      </c>
      <c r="U362" s="5" t="s">
        <v>0</v>
      </c>
      <c r="V362" s="9" t="s">
        <v>809</v>
      </c>
      <c r="W362" s="9" t="s">
        <v>349</v>
      </c>
      <c r="X362" s="5" t="s">
        <v>393</v>
      </c>
      <c r="Y362" s="5" t="s">
        <v>39</v>
      </c>
      <c r="Z362" s="13">
        <v>1215</v>
      </c>
      <c r="AA362" s="9" t="s">
        <v>351</v>
      </c>
    </row>
    <row r="363" spans="1:27" x14ac:dyDescent="0.2">
      <c r="A363" s="5"/>
      <c r="B363" s="5"/>
      <c r="C363" s="5"/>
      <c r="D363" s="5"/>
      <c r="E363" s="5"/>
      <c r="F363" s="5"/>
      <c r="G363" s="5"/>
      <c r="H363" s="25"/>
      <c r="I363" s="25"/>
      <c r="J363" s="25" t="s">
        <v>881</v>
      </c>
      <c r="K363" s="25" t="s">
        <v>879</v>
      </c>
      <c r="L363" s="25">
        <v>24000.000000000004</v>
      </c>
      <c r="M363" s="25">
        <v>3726.4700000000007</v>
      </c>
      <c r="N363" s="25">
        <v>0</v>
      </c>
      <c r="O363" s="5"/>
      <c r="P363" s="5"/>
      <c r="Q363" s="5"/>
      <c r="R363" s="5"/>
      <c r="S363" s="2">
        <v>2131</v>
      </c>
      <c r="T363" s="5" t="s">
        <v>228</v>
      </c>
      <c r="U363" s="5" t="s">
        <v>6</v>
      </c>
      <c r="V363" s="9" t="s">
        <v>808</v>
      </c>
      <c r="W363" s="9" t="s">
        <v>359</v>
      </c>
      <c r="X363" s="5" t="s">
        <v>360</v>
      </c>
      <c r="Y363" s="5" t="s">
        <v>172</v>
      </c>
      <c r="Z363" s="13">
        <v>1155</v>
      </c>
      <c r="AA363" s="9" t="s">
        <v>357</v>
      </c>
    </row>
    <row r="364" spans="1:27" x14ac:dyDescent="0.2">
      <c r="A364" s="5"/>
      <c r="B364" s="5"/>
      <c r="C364" s="5"/>
      <c r="D364" s="5"/>
      <c r="E364" s="5"/>
      <c r="F364" s="5"/>
      <c r="G364" s="5"/>
      <c r="H364" s="25"/>
      <c r="I364" s="25"/>
      <c r="J364" s="25" t="s">
        <v>881</v>
      </c>
      <c r="K364" s="25" t="s">
        <v>879</v>
      </c>
      <c r="L364" s="25">
        <v>24000</v>
      </c>
      <c r="M364" s="25">
        <v>6028.9300000000012</v>
      </c>
      <c r="N364" s="25">
        <v>0</v>
      </c>
      <c r="O364" s="5"/>
      <c r="P364" s="5"/>
      <c r="Q364" s="5"/>
      <c r="R364" s="5"/>
      <c r="S364" s="2">
        <v>3113</v>
      </c>
      <c r="T364" s="5" t="s">
        <v>173</v>
      </c>
      <c r="U364" s="5" t="s">
        <v>6</v>
      </c>
      <c r="V364" s="9" t="s">
        <v>808</v>
      </c>
      <c r="W364" s="9" t="s">
        <v>387</v>
      </c>
      <c r="X364" s="5" t="s">
        <v>360</v>
      </c>
      <c r="Y364" s="5" t="s">
        <v>129</v>
      </c>
      <c r="Z364" s="13">
        <v>1154</v>
      </c>
      <c r="AA364" s="9" t="s">
        <v>357</v>
      </c>
    </row>
    <row r="365" spans="1:27" x14ac:dyDescent="0.2">
      <c r="A365" s="5"/>
      <c r="B365" s="5"/>
      <c r="C365" s="5"/>
      <c r="D365" s="5"/>
      <c r="E365" s="5"/>
      <c r="F365" s="5"/>
      <c r="G365" s="5"/>
      <c r="H365" s="25"/>
      <c r="I365" s="25"/>
      <c r="J365" s="25" t="s">
        <v>881</v>
      </c>
      <c r="K365" s="25" t="s">
        <v>879</v>
      </c>
      <c r="L365" s="25">
        <v>24000.000000000004</v>
      </c>
      <c r="M365" s="25">
        <v>7225.7099999999991</v>
      </c>
      <c r="N365" s="25">
        <v>0</v>
      </c>
      <c r="O365" s="5"/>
      <c r="P365" s="5"/>
      <c r="Q365" s="5"/>
      <c r="R365" s="5"/>
      <c r="S365" s="2">
        <v>1113</v>
      </c>
      <c r="T365" s="5" t="s">
        <v>449</v>
      </c>
      <c r="U365" s="5" t="s">
        <v>0</v>
      </c>
      <c r="V365" s="9" t="s">
        <v>809</v>
      </c>
      <c r="W365" s="9" t="s">
        <v>388</v>
      </c>
      <c r="X365" s="5" t="s">
        <v>385</v>
      </c>
      <c r="Y365" s="5" t="s">
        <v>39</v>
      </c>
      <c r="Z365" s="13">
        <v>1215</v>
      </c>
      <c r="AA365" s="9" t="s">
        <v>357</v>
      </c>
    </row>
    <row r="366" spans="1:27" x14ac:dyDescent="0.2">
      <c r="A366" s="5"/>
      <c r="B366" s="5"/>
      <c r="C366" s="5"/>
      <c r="D366" s="5"/>
      <c r="E366" s="5"/>
      <c r="F366" s="5"/>
      <c r="G366" s="5"/>
      <c r="H366" s="25"/>
      <c r="I366" s="25"/>
      <c r="J366" s="25" t="s">
        <v>881</v>
      </c>
      <c r="K366" s="25" t="s">
        <v>879</v>
      </c>
      <c r="L366" s="25">
        <v>5422.4499999999971</v>
      </c>
      <c r="M366" s="25">
        <v>3614.9399999999987</v>
      </c>
      <c r="N366" s="25">
        <v>0</v>
      </c>
      <c r="O366" s="5"/>
      <c r="P366" s="5"/>
      <c r="Q366" s="5"/>
      <c r="R366" s="5"/>
      <c r="S366" s="2">
        <v>1395</v>
      </c>
      <c r="T366" s="5" t="s">
        <v>478</v>
      </c>
      <c r="U366" s="5" t="s">
        <v>6</v>
      </c>
      <c r="V366" s="9" t="s">
        <v>808</v>
      </c>
      <c r="W366" s="9" t="s">
        <v>359</v>
      </c>
      <c r="X366" s="5" t="s">
        <v>362</v>
      </c>
      <c r="Y366" s="5" t="s">
        <v>186</v>
      </c>
      <c r="Z366" s="13">
        <v>1108</v>
      </c>
      <c r="AA366" s="9" t="s">
        <v>357</v>
      </c>
    </row>
    <row r="367" spans="1:27" x14ac:dyDescent="0.2">
      <c r="A367" s="5"/>
      <c r="B367" s="5"/>
      <c r="C367" s="5"/>
      <c r="D367" s="5"/>
      <c r="E367" s="5"/>
      <c r="F367" s="5"/>
      <c r="G367" s="5"/>
      <c r="H367" s="25"/>
      <c r="I367" s="25"/>
      <c r="J367" s="25" t="s">
        <v>881</v>
      </c>
      <c r="K367" s="25" t="s">
        <v>879</v>
      </c>
      <c r="L367" s="25">
        <v>8872.4600000000028</v>
      </c>
      <c r="M367" s="25">
        <v>3549.0099999999998</v>
      </c>
      <c r="N367" s="25">
        <v>0</v>
      </c>
      <c r="O367" s="5"/>
      <c r="P367" s="5"/>
      <c r="Q367" s="5"/>
      <c r="R367" s="5"/>
      <c r="S367" s="2">
        <v>1755</v>
      </c>
      <c r="T367" s="5" t="s">
        <v>236</v>
      </c>
      <c r="U367" s="5" t="s">
        <v>6</v>
      </c>
      <c r="V367" s="9" t="s">
        <v>808</v>
      </c>
      <c r="W367" s="9" t="s">
        <v>359</v>
      </c>
      <c r="X367" s="5" t="s">
        <v>360</v>
      </c>
      <c r="Y367" s="5" t="s">
        <v>26</v>
      </c>
      <c r="Z367" s="13">
        <v>1838</v>
      </c>
      <c r="AA367" s="9" t="s">
        <v>357</v>
      </c>
    </row>
    <row r="368" spans="1:27" x14ac:dyDescent="0.2">
      <c r="A368" s="5"/>
      <c r="B368" s="5"/>
      <c r="C368" s="5"/>
      <c r="D368" s="5"/>
      <c r="E368" s="5"/>
      <c r="F368" s="5"/>
      <c r="G368" s="5"/>
      <c r="H368" s="25"/>
      <c r="I368" s="25"/>
      <c r="J368" s="25" t="s">
        <v>881</v>
      </c>
      <c r="K368" s="25" t="s">
        <v>879</v>
      </c>
      <c r="L368" s="25">
        <v>2803.0099999999989</v>
      </c>
      <c r="M368" s="25">
        <v>2802.9599999999996</v>
      </c>
      <c r="N368" s="25">
        <v>0</v>
      </c>
      <c r="O368" s="5"/>
      <c r="P368" s="5"/>
      <c r="Q368" s="5"/>
      <c r="R368" s="5"/>
      <c r="S368" s="2">
        <v>1297</v>
      </c>
      <c r="T368" s="5" t="s">
        <v>171</v>
      </c>
      <c r="U368" s="5" t="s">
        <v>6</v>
      </c>
      <c r="V368" s="9" t="s">
        <v>808</v>
      </c>
      <c r="W368" s="9" t="s">
        <v>355</v>
      </c>
      <c r="X368" s="5" t="s">
        <v>360</v>
      </c>
      <c r="Y368" s="5" t="s">
        <v>172</v>
      </c>
      <c r="Z368" s="13">
        <v>1155</v>
      </c>
      <c r="AA368" s="9" t="s">
        <v>357</v>
      </c>
    </row>
    <row r="369" spans="1:27" x14ac:dyDescent="0.2">
      <c r="A369" s="5"/>
      <c r="B369" s="5"/>
      <c r="C369" s="5"/>
      <c r="D369" s="5"/>
      <c r="E369" s="5"/>
      <c r="F369" s="5"/>
      <c r="G369" s="5"/>
      <c r="H369" s="25"/>
      <c r="I369" s="25"/>
      <c r="J369" s="25" t="s">
        <v>881</v>
      </c>
      <c r="K369" s="25" t="s">
        <v>879</v>
      </c>
      <c r="L369" s="25">
        <v>3859.36</v>
      </c>
      <c r="M369" s="25">
        <v>3859.36</v>
      </c>
      <c r="N369" s="25">
        <v>0</v>
      </c>
      <c r="O369" s="5"/>
      <c r="P369" s="5"/>
      <c r="Q369" s="5"/>
      <c r="R369" s="5"/>
      <c r="S369" s="2">
        <v>2912</v>
      </c>
      <c r="T369" s="5" t="s">
        <v>261</v>
      </c>
      <c r="U369" s="5" t="s">
        <v>6</v>
      </c>
      <c r="V369" s="9" t="s">
        <v>808</v>
      </c>
      <c r="W369" s="9" t="s">
        <v>370</v>
      </c>
      <c r="X369" s="5" t="s">
        <v>360</v>
      </c>
      <c r="Y369" s="5" t="s">
        <v>105</v>
      </c>
      <c r="Z369" s="13">
        <v>1837</v>
      </c>
      <c r="AA369" s="9" t="s">
        <v>357</v>
      </c>
    </row>
    <row r="370" spans="1:27" x14ac:dyDescent="0.2">
      <c r="A370" s="5"/>
      <c r="B370" s="5"/>
      <c r="C370" s="5"/>
      <c r="D370" s="5"/>
      <c r="E370" s="5"/>
      <c r="F370" s="5"/>
      <c r="G370" s="5"/>
      <c r="H370" s="25"/>
      <c r="I370" s="25"/>
      <c r="J370" s="25" t="s">
        <v>881</v>
      </c>
      <c r="K370" s="25" t="s">
        <v>879</v>
      </c>
      <c r="L370" s="25">
        <v>95.35</v>
      </c>
      <c r="M370" s="25">
        <v>95.35</v>
      </c>
      <c r="N370" s="25">
        <v>0</v>
      </c>
      <c r="O370" s="5"/>
      <c r="P370" s="5"/>
      <c r="Q370" s="5"/>
      <c r="R370" s="5"/>
      <c r="S370" s="2">
        <v>3905</v>
      </c>
      <c r="T370" s="5" t="s">
        <v>342</v>
      </c>
      <c r="U370" s="5" t="s">
        <v>0</v>
      </c>
      <c r="V370" s="9" t="s">
        <v>809</v>
      </c>
      <c r="W370" s="9" t="s">
        <v>349</v>
      </c>
      <c r="X370" s="5" t="s">
        <v>393</v>
      </c>
      <c r="Y370" s="5" t="s">
        <v>39</v>
      </c>
      <c r="Z370" s="13">
        <v>1215</v>
      </c>
      <c r="AA370" s="9" t="s">
        <v>351</v>
      </c>
    </row>
    <row r="371" spans="1:27" x14ac:dyDescent="0.2">
      <c r="A371" s="5"/>
      <c r="B371" s="5"/>
      <c r="C371" s="5"/>
      <c r="D371" s="5"/>
      <c r="E371" s="5"/>
      <c r="F371" s="5"/>
      <c r="G371" s="5"/>
      <c r="H371" s="25"/>
      <c r="I371" s="25"/>
      <c r="J371" s="25" t="s">
        <v>881</v>
      </c>
      <c r="K371" s="25" t="s">
        <v>879</v>
      </c>
      <c r="L371" s="25">
        <v>6033.9199999999983</v>
      </c>
      <c r="M371" s="25">
        <v>4022.6199999999972</v>
      </c>
      <c r="N371" s="25">
        <v>0</v>
      </c>
      <c r="O371" s="5"/>
      <c r="P371" s="5"/>
      <c r="Q371" s="5"/>
      <c r="R371" s="5"/>
      <c r="S371" s="2">
        <v>3273</v>
      </c>
      <c r="T371" s="5" t="s">
        <v>631</v>
      </c>
      <c r="U371" s="5" t="s">
        <v>6</v>
      </c>
      <c r="V371" s="9" t="s">
        <v>808</v>
      </c>
      <c r="W371" s="9" t="s">
        <v>359</v>
      </c>
      <c r="X371" s="5" t="s">
        <v>364</v>
      </c>
      <c r="Y371" s="5" t="s">
        <v>53</v>
      </c>
      <c r="Z371" s="13">
        <v>1227</v>
      </c>
      <c r="AA371" s="9" t="s">
        <v>357</v>
      </c>
    </row>
    <row r="372" spans="1:27" x14ac:dyDescent="0.2">
      <c r="A372" s="5"/>
      <c r="B372" s="5"/>
      <c r="C372" s="5"/>
      <c r="D372" s="5"/>
      <c r="E372" s="5"/>
      <c r="F372" s="5"/>
      <c r="G372" s="5"/>
      <c r="H372" s="25"/>
      <c r="I372" s="25"/>
      <c r="J372" s="25" t="s">
        <v>881</v>
      </c>
      <c r="K372" s="25" t="s">
        <v>879</v>
      </c>
      <c r="L372" s="25">
        <v>2777.7599999999993</v>
      </c>
      <c r="M372" s="25">
        <v>2777.7599999999993</v>
      </c>
      <c r="N372" s="25">
        <v>0</v>
      </c>
      <c r="O372" s="5"/>
      <c r="P372" s="5"/>
      <c r="Q372" s="5"/>
      <c r="R372" s="5"/>
      <c r="S372" s="2">
        <v>3843</v>
      </c>
      <c r="T372" s="5" t="s">
        <v>394</v>
      </c>
      <c r="U372" s="5" t="s">
        <v>0</v>
      </c>
      <c r="V372" s="9" t="s">
        <v>809</v>
      </c>
      <c r="W372" s="9" t="s">
        <v>349</v>
      </c>
      <c r="X372" s="5" t="s">
        <v>393</v>
      </c>
      <c r="Y372" s="5" t="s">
        <v>39</v>
      </c>
      <c r="Z372" s="13">
        <v>1215</v>
      </c>
      <c r="AA372" s="9" t="s">
        <v>351</v>
      </c>
    </row>
    <row r="373" spans="1:27" x14ac:dyDescent="0.2">
      <c r="A373" s="5"/>
      <c r="B373" s="5"/>
      <c r="C373" s="5"/>
      <c r="D373" s="5"/>
      <c r="E373" s="5"/>
      <c r="F373" s="5"/>
      <c r="G373" s="5"/>
      <c r="H373" s="25"/>
      <c r="I373" s="25"/>
      <c r="J373" s="25" t="s">
        <v>881</v>
      </c>
      <c r="K373" s="25" t="s">
        <v>879</v>
      </c>
      <c r="L373" s="25">
        <v>12178.680000000006</v>
      </c>
      <c r="M373" s="25">
        <v>4440.38</v>
      </c>
      <c r="N373" s="25">
        <v>0</v>
      </c>
      <c r="O373" s="5"/>
      <c r="P373" s="5"/>
      <c r="Q373" s="5"/>
      <c r="R373" s="5"/>
      <c r="S373" s="2">
        <v>4302</v>
      </c>
      <c r="T373" s="5" t="s">
        <v>297</v>
      </c>
      <c r="U373" s="5" t="s">
        <v>6</v>
      </c>
      <c r="V373" s="9" t="s">
        <v>808</v>
      </c>
      <c r="W373" s="9" t="s">
        <v>359</v>
      </c>
      <c r="X373" s="5" t="s">
        <v>360</v>
      </c>
      <c r="Y373" s="5" t="s">
        <v>220</v>
      </c>
      <c r="Z373" s="13">
        <v>1153</v>
      </c>
      <c r="AA373" s="9" t="s">
        <v>357</v>
      </c>
    </row>
    <row r="374" spans="1:27" x14ac:dyDescent="0.2">
      <c r="A374" s="5"/>
      <c r="B374" s="5"/>
      <c r="C374" s="5"/>
      <c r="D374" s="5"/>
      <c r="E374" s="5"/>
      <c r="F374" s="5"/>
      <c r="G374" s="5"/>
      <c r="H374" s="25"/>
      <c r="I374" s="25"/>
      <c r="J374" s="25" t="s">
        <v>881</v>
      </c>
      <c r="K374" s="25" t="s">
        <v>879</v>
      </c>
      <c r="L374" s="25">
        <v>2392.17</v>
      </c>
      <c r="M374" s="25">
        <v>2392.17</v>
      </c>
      <c r="N374" s="25">
        <v>0</v>
      </c>
      <c r="O374" s="5"/>
      <c r="P374" s="5"/>
      <c r="Q374" s="5"/>
      <c r="R374" s="5"/>
      <c r="S374" s="2">
        <v>195</v>
      </c>
      <c r="T374" s="5" t="s">
        <v>314</v>
      </c>
      <c r="U374" s="5" t="s">
        <v>0</v>
      </c>
      <c r="V374" s="9" t="s">
        <v>809</v>
      </c>
      <c r="W374" s="9" t="s">
        <v>353</v>
      </c>
      <c r="X374" s="5" t="s">
        <v>385</v>
      </c>
      <c r="Y374" s="5" t="s">
        <v>198</v>
      </c>
      <c r="Z374" s="13">
        <v>1228</v>
      </c>
      <c r="AA374" s="9" t="s">
        <v>351</v>
      </c>
    </row>
    <row r="375" spans="1:27" x14ac:dyDescent="0.2">
      <c r="A375" s="5"/>
      <c r="B375" s="5"/>
      <c r="C375" s="5"/>
      <c r="D375" s="5"/>
      <c r="E375" s="5"/>
      <c r="F375" s="5"/>
      <c r="G375" s="5"/>
      <c r="H375" s="25"/>
      <c r="I375" s="25"/>
      <c r="J375" s="25" t="s">
        <v>881</v>
      </c>
      <c r="K375" s="25" t="s">
        <v>879</v>
      </c>
      <c r="L375" s="25">
        <v>24000</v>
      </c>
      <c r="M375" s="25">
        <v>5850.989999999998</v>
      </c>
      <c r="N375" s="25">
        <v>0</v>
      </c>
      <c r="O375" s="5"/>
      <c r="P375" s="5"/>
      <c r="Q375" s="5"/>
      <c r="R375" s="5"/>
      <c r="S375" s="2">
        <v>4852</v>
      </c>
      <c r="T375" s="5" t="s">
        <v>114</v>
      </c>
      <c r="U375" s="5" t="s">
        <v>6</v>
      </c>
      <c r="V375" s="9" t="s">
        <v>808</v>
      </c>
      <c r="W375" s="9" t="s">
        <v>387</v>
      </c>
      <c r="X375" s="5" t="s">
        <v>360</v>
      </c>
      <c r="Y375" s="5" t="s">
        <v>94</v>
      </c>
      <c r="Z375" s="13">
        <v>1822</v>
      </c>
      <c r="AA375" s="9" t="s">
        <v>357</v>
      </c>
    </row>
    <row r="376" spans="1:27" x14ac:dyDescent="0.2">
      <c r="A376" s="5"/>
      <c r="B376" s="5"/>
      <c r="C376" s="5"/>
      <c r="D376" s="5"/>
      <c r="E376" s="5"/>
      <c r="F376" s="5"/>
      <c r="G376" s="5"/>
      <c r="H376" s="25"/>
      <c r="I376" s="25"/>
      <c r="J376" s="25" t="s">
        <v>881</v>
      </c>
      <c r="K376" s="25" t="s">
        <v>879</v>
      </c>
      <c r="L376" s="25">
        <v>16224.779999999992</v>
      </c>
      <c r="M376" s="25">
        <v>5899.9000000000015</v>
      </c>
      <c r="N376" s="25">
        <v>0</v>
      </c>
      <c r="O376" s="5"/>
      <c r="P376" s="5"/>
      <c r="Q376" s="5"/>
      <c r="R376" s="5"/>
      <c r="S376" s="2">
        <v>3426</v>
      </c>
      <c r="T376" s="5" t="s">
        <v>646</v>
      </c>
      <c r="U376" s="5" t="s">
        <v>6</v>
      </c>
      <c r="V376" s="9" t="s">
        <v>808</v>
      </c>
      <c r="W376" s="9" t="s">
        <v>370</v>
      </c>
      <c r="X376" s="5" t="s">
        <v>364</v>
      </c>
      <c r="Y376" s="5" t="s">
        <v>273</v>
      </c>
      <c r="Z376" s="13">
        <v>1209</v>
      </c>
      <c r="AA376" s="9" t="s">
        <v>357</v>
      </c>
    </row>
    <row r="377" spans="1:27" x14ac:dyDescent="0.2">
      <c r="A377" s="5"/>
      <c r="B377" s="5"/>
      <c r="C377" s="5"/>
      <c r="D377" s="5"/>
      <c r="E377" s="5"/>
      <c r="F377" s="5"/>
      <c r="G377" s="5"/>
      <c r="H377" s="25"/>
      <c r="I377" s="25"/>
      <c r="J377" s="25" t="s">
        <v>881</v>
      </c>
      <c r="K377" s="25" t="s">
        <v>879</v>
      </c>
      <c r="L377" s="25">
        <v>18000</v>
      </c>
      <c r="M377" s="25">
        <v>6095.1399999999976</v>
      </c>
      <c r="N377" s="25">
        <v>0</v>
      </c>
      <c r="O377" s="5"/>
      <c r="P377" s="5"/>
      <c r="Q377" s="5"/>
      <c r="R377" s="5"/>
      <c r="S377" s="2">
        <v>4702</v>
      </c>
      <c r="T377" s="5" t="s">
        <v>223</v>
      </c>
      <c r="U377" s="5" t="s">
        <v>6</v>
      </c>
      <c r="V377" s="9" t="s">
        <v>808</v>
      </c>
      <c r="W377" s="9" t="s">
        <v>387</v>
      </c>
      <c r="X377" s="5" t="s">
        <v>360</v>
      </c>
      <c r="Y377" s="5" t="s">
        <v>224</v>
      </c>
      <c r="Z377" s="13">
        <v>1823</v>
      </c>
      <c r="AA377" s="9" t="s">
        <v>357</v>
      </c>
    </row>
    <row r="378" spans="1:27" x14ac:dyDescent="0.2">
      <c r="A378" s="5"/>
      <c r="B378" s="5"/>
      <c r="C378" s="5"/>
      <c r="D378" s="5"/>
      <c r="E378" s="5"/>
      <c r="F378" s="5"/>
      <c r="G378" s="5"/>
      <c r="H378" s="25"/>
      <c r="I378" s="25"/>
      <c r="J378" s="25" t="s">
        <v>881</v>
      </c>
      <c r="K378" s="25" t="s">
        <v>879</v>
      </c>
      <c r="L378" s="25">
        <v>2399.0700000000006</v>
      </c>
      <c r="M378" s="25">
        <v>2399.0700000000006</v>
      </c>
      <c r="N378" s="25">
        <v>0</v>
      </c>
      <c r="O378" s="5"/>
      <c r="P378" s="5"/>
      <c r="Q378" s="5"/>
      <c r="R378" s="5"/>
      <c r="S378" s="2">
        <v>2487</v>
      </c>
      <c r="T378" s="5" t="s">
        <v>625</v>
      </c>
      <c r="U378" s="5" t="s">
        <v>0</v>
      </c>
      <c r="V378" s="9" t="s">
        <v>809</v>
      </c>
      <c r="W378" s="9" t="s">
        <v>355</v>
      </c>
      <c r="X378" s="5" t="s">
        <v>385</v>
      </c>
      <c r="Y378" s="5" t="s">
        <v>198</v>
      </c>
      <c r="Z378" s="13">
        <v>1228</v>
      </c>
      <c r="AA378" s="9" t="s">
        <v>357</v>
      </c>
    </row>
    <row r="379" spans="1:27" x14ac:dyDescent="0.2">
      <c r="A379" s="5"/>
      <c r="B379" s="5"/>
      <c r="C379" s="5"/>
      <c r="D379" s="5"/>
      <c r="E379" s="5"/>
      <c r="F379" s="5"/>
      <c r="G379" s="5"/>
      <c r="H379" s="25"/>
      <c r="I379" s="25"/>
      <c r="J379" s="25" t="s">
        <v>881</v>
      </c>
      <c r="K379" s="25" t="s">
        <v>879</v>
      </c>
      <c r="L379" s="25">
        <v>6623.869999999999</v>
      </c>
      <c r="M379" s="25">
        <v>2649.56</v>
      </c>
      <c r="N379" s="25">
        <v>0</v>
      </c>
      <c r="O379" s="5"/>
      <c r="P379" s="5"/>
      <c r="Q379" s="5"/>
      <c r="R379" s="5"/>
      <c r="S379" s="2">
        <v>2484</v>
      </c>
      <c r="T379" s="5" t="s">
        <v>342</v>
      </c>
      <c r="U379" s="5" t="s">
        <v>0</v>
      </c>
      <c r="V379" s="9" t="s">
        <v>809</v>
      </c>
      <c r="W379" s="9" t="s">
        <v>349</v>
      </c>
      <c r="X379" s="5" t="s">
        <v>393</v>
      </c>
      <c r="Y379" s="5" t="s">
        <v>39</v>
      </c>
      <c r="Z379" s="13">
        <v>1215</v>
      </c>
      <c r="AA379" s="9" t="s">
        <v>351</v>
      </c>
    </row>
    <row r="380" spans="1:27" x14ac:dyDescent="0.2">
      <c r="A380" s="5"/>
      <c r="B380" s="5"/>
      <c r="C380" s="5"/>
      <c r="D380" s="5"/>
      <c r="E380" s="5"/>
      <c r="F380" s="5"/>
      <c r="G380" s="5"/>
      <c r="H380" s="25"/>
      <c r="I380" s="25"/>
      <c r="J380" s="25" t="s">
        <v>881</v>
      </c>
      <c r="K380" s="25" t="s">
        <v>879</v>
      </c>
      <c r="L380" s="25">
        <v>22462.519999999997</v>
      </c>
      <c r="M380" s="25">
        <v>3455.77</v>
      </c>
      <c r="N380" s="25">
        <v>0</v>
      </c>
      <c r="O380" s="5"/>
      <c r="P380" s="5"/>
      <c r="Q380" s="5"/>
      <c r="R380" s="5"/>
      <c r="S380" s="2">
        <v>2420</v>
      </c>
      <c r="T380" s="5" t="s">
        <v>210</v>
      </c>
      <c r="U380" s="5" t="s">
        <v>6</v>
      </c>
      <c r="V380" s="9" t="s">
        <v>808</v>
      </c>
      <c r="W380" s="9" t="s">
        <v>355</v>
      </c>
      <c r="X380" s="5" t="s">
        <v>360</v>
      </c>
      <c r="Y380" s="5" t="s">
        <v>220</v>
      </c>
      <c r="Z380" s="13">
        <v>1153</v>
      </c>
      <c r="AA380" s="9" t="s">
        <v>357</v>
      </c>
    </row>
    <row r="381" spans="1:27" x14ac:dyDescent="0.2">
      <c r="A381" s="5"/>
      <c r="B381" s="5"/>
      <c r="C381" s="5"/>
      <c r="D381" s="5"/>
      <c r="E381" s="5"/>
      <c r="F381" s="5"/>
      <c r="G381" s="5"/>
      <c r="H381" s="25"/>
      <c r="I381" s="25"/>
      <c r="J381" s="25" t="s">
        <v>881</v>
      </c>
      <c r="K381" s="25" t="s">
        <v>879</v>
      </c>
      <c r="L381" s="25">
        <v>2711.3300000000013</v>
      </c>
      <c r="M381" s="25">
        <v>2711.2800000000011</v>
      </c>
      <c r="N381" s="25">
        <v>0</v>
      </c>
      <c r="O381" s="5"/>
      <c r="P381" s="5"/>
      <c r="Q381" s="5"/>
      <c r="R381" s="5"/>
      <c r="S381" s="2">
        <v>2203</v>
      </c>
      <c r="T381" s="5" t="s">
        <v>177</v>
      </c>
      <c r="U381" s="5" t="s">
        <v>0</v>
      </c>
      <c r="V381" s="9" t="s">
        <v>809</v>
      </c>
      <c r="W381" s="9" t="s">
        <v>349</v>
      </c>
      <c r="X381" s="5" t="s">
        <v>385</v>
      </c>
      <c r="Y381" s="5" t="s">
        <v>198</v>
      </c>
      <c r="Z381" s="13">
        <v>1228</v>
      </c>
      <c r="AA381" s="9" t="s">
        <v>351</v>
      </c>
    </row>
    <row r="382" spans="1:27" x14ac:dyDescent="0.2">
      <c r="A382" s="5"/>
      <c r="B382" s="5"/>
      <c r="C382" s="5"/>
      <c r="D382" s="5"/>
      <c r="E382" s="5"/>
      <c r="F382" s="5"/>
      <c r="G382" s="5"/>
      <c r="H382" s="25"/>
      <c r="I382" s="25"/>
      <c r="J382" s="25" t="s">
        <v>881</v>
      </c>
      <c r="K382" s="25" t="s">
        <v>879</v>
      </c>
      <c r="L382" s="25">
        <v>1945.5599999999995</v>
      </c>
      <c r="M382" s="25">
        <v>1945.5599999999995</v>
      </c>
      <c r="N382" s="25">
        <v>0</v>
      </c>
      <c r="O382" s="5"/>
      <c r="P382" s="5"/>
      <c r="Q382" s="5"/>
      <c r="R382" s="5"/>
      <c r="S382" s="2">
        <v>1331</v>
      </c>
      <c r="T382" s="5" t="s">
        <v>384</v>
      </c>
      <c r="U382" s="5" t="s">
        <v>0</v>
      </c>
      <c r="V382" s="9" t="s">
        <v>809</v>
      </c>
      <c r="W382" s="9" t="s">
        <v>349</v>
      </c>
      <c r="X382" s="5" t="s">
        <v>385</v>
      </c>
      <c r="Y382" s="5" t="s">
        <v>198</v>
      </c>
      <c r="Z382" s="13">
        <v>1228</v>
      </c>
      <c r="AA382" s="9" t="s">
        <v>351</v>
      </c>
    </row>
    <row r="383" spans="1:27" x14ac:dyDescent="0.2">
      <c r="A383" s="5"/>
      <c r="B383" s="5"/>
      <c r="C383" s="5"/>
      <c r="D383" s="5"/>
      <c r="E383" s="5"/>
      <c r="F383" s="5"/>
      <c r="G383" s="5"/>
      <c r="H383" s="25"/>
      <c r="I383" s="25"/>
      <c r="J383" s="25" t="s">
        <v>881</v>
      </c>
      <c r="K383" s="25" t="s">
        <v>879</v>
      </c>
      <c r="L383" s="25">
        <v>9564.7899999999972</v>
      </c>
      <c r="M383" s="25">
        <v>3631.49</v>
      </c>
      <c r="N383" s="25">
        <v>0</v>
      </c>
      <c r="O383" s="5"/>
      <c r="P383" s="5"/>
      <c r="Q383" s="5"/>
      <c r="R383" s="5"/>
      <c r="S383" s="2">
        <v>1393</v>
      </c>
      <c r="T383" s="5" t="s">
        <v>185</v>
      </c>
      <c r="U383" s="5" t="s">
        <v>6</v>
      </c>
      <c r="V383" s="9" t="s">
        <v>808</v>
      </c>
      <c r="W383" s="9" t="s">
        <v>359</v>
      </c>
      <c r="X383" s="5" t="s">
        <v>364</v>
      </c>
      <c r="Y383" s="5" t="s">
        <v>164</v>
      </c>
      <c r="Z383" s="13">
        <v>1118</v>
      </c>
      <c r="AA383" s="9" t="s">
        <v>357</v>
      </c>
    </row>
    <row r="384" spans="1:27" x14ac:dyDescent="0.2">
      <c r="A384" s="5"/>
      <c r="B384" s="5"/>
      <c r="C384" s="5"/>
      <c r="D384" s="5"/>
      <c r="E384" s="5"/>
      <c r="F384" s="5"/>
      <c r="G384" s="5"/>
      <c r="H384" s="25"/>
      <c r="I384" s="25"/>
      <c r="J384" s="25" t="s">
        <v>881</v>
      </c>
      <c r="K384" s="25" t="s">
        <v>879</v>
      </c>
      <c r="L384" s="25">
        <v>12403.679999999998</v>
      </c>
      <c r="M384" s="25">
        <v>3956.0600000000009</v>
      </c>
      <c r="N384" s="25">
        <v>0</v>
      </c>
      <c r="O384" s="5"/>
      <c r="P384" s="5"/>
      <c r="Q384" s="5"/>
      <c r="R384" s="5"/>
      <c r="S384" s="2">
        <v>4250</v>
      </c>
      <c r="T384" s="5" t="s">
        <v>205</v>
      </c>
      <c r="U384" s="5" t="s">
        <v>6</v>
      </c>
      <c r="V384" s="9" t="s">
        <v>808</v>
      </c>
      <c r="W384" s="9" t="s">
        <v>359</v>
      </c>
      <c r="X384" s="5" t="s">
        <v>364</v>
      </c>
      <c r="Y384" s="5" t="s">
        <v>194</v>
      </c>
      <c r="Z384" s="13">
        <v>1121</v>
      </c>
      <c r="AA384" s="9" t="s">
        <v>357</v>
      </c>
    </row>
    <row r="385" spans="1:27" x14ac:dyDescent="0.2">
      <c r="A385" s="5"/>
      <c r="B385" s="5"/>
      <c r="C385" s="5"/>
      <c r="D385" s="5"/>
      <c r="E385" s="5"/>
      <c r="F385" s="5"/>
      <c r="G385" s="5"/>
      <c r="H385" s="25"/>
      <c r="I385" s="25"/>
      <c r="J385" s="25" t="s">
        <v>881</v>
      </c>
      <c r="K385" s="25" t="s">
        <v>879</v>
      </c>
      <c r="L385" s="25">
        <v>14679.160000000003</v>
      </c>
      <c r="M385" s="25">
        <v>2935.82</v>
      </c>
      <c r="N385" s="25">
        <v>0</v>
      </c>
      <c r="O385" s="5"/>
      <c r="P385" s="5"/>
      <c r="Q385" s="5"/>
      <c r="R385" s="5"/>
      <c r="S385" s="2">
        <v>1738</v>
      </c>
      <c r="T385" s="5" t="s">
        <v>171</v>
      </c>
      <c r="U385" s="5" t="s">
        <v>6</v>
      </c>
      <c r="V385" s="9" t="s">
        <v>808</v>
      </c>
      <c r="W385" s="9" t="s">
        <v>355</v>
      </c>
      <c r="X385" s="5" t="s">
        <v>360</v>
      </c>
      <c r="Y385" s="5" t="s">
        <v>172</v>
      </c>
      <c r="Z385" s="13">
        <v>1155</v>
      </c>
      <c r="AA385" s="9" t="s">
        <v>357</v>
      </c>
    </row>
    <row r="386" spans="1:27" x14ac:dyDescent="0.2">
      <c r="A386" s="5"/>
      <c r="B386" s="5"/>
      <c r="C386" s="5"/>
      <c r="D386" s="5"/>
      <c r="E386" s="5"/>
      <c r="F386" s="5"/>
      <c r="G386" s="25"/>
      <c r="H386" s="25"/>
      <c r="I386" s="25"/>
      <c r="J386" s="28" t="s">
        <v>881</v>
      </c>
      <c r="K386" s="28" t="s">
        <v>879</v>
      </c>
      <c r="L386" s="25">
        <v>1438.9299999999998</v>
      </c>
      <c r="M386" s="25">
        <v>1438.9299999999998</v>
      </c>
      <c r="N386" s="25">
        <v>0</v>
      </c>
      <c r="O386" s="5"/>
      <c r="P386" s="5"/>
      <c r="Q386" s="5"/>
      <c r="R386" s="5"/>
      <c r="S386" s="2">
        <v>2720</v>
      </c>
      <c r="T386" s="5" t="s">
        <v>254</v>
      </c>
      <c r="U386" s="5" t="s">
        <v>6</v>
      </c>
      <c r="V386" s="9" t="s">
        <v>808</v>
      </c>
      <c r="W386" s="9" t="s">
        <v>387</v>
      </c>
      <c r="X386" s="5" t="s">
        <v>360</v>
      </c>
      <c r="Y386" s="5" t="s">
        <v>26</v>
      </c>
      <c r="Z386" s="13">
        <v>1838</v>
      </c>
      <c r="AA386" s="9" t="s">
        <v>357</v>
      </c>
    </row>
    <row r="387" spans="1:27" x14ac:dyDescent="0.2">
      <c r="A387" s="5"/>
      <c r="B387" s="5"/>
      <c r="C387" s="5"/>
      <c r="D387" s="5"/>
      <c r="E387" s="5"/>
      <c r="F387" s="5"/>
      <c r="G387" s="5"/>
      <c r="H387" s="25"/>
      <c r="I387" s="25"/>
      <c r="J387" s="25" t="s">
        <v>881</v>
      </c>
      <c r="K387" s="25" t="s">
        <v>879</v>
      </c>
      <c r="L387" s="25">
        <v>8525.630000000001</v>
      </c>
      <c r="M387" s="25">
        <v>5683.7899999999963</v>
      </c>
      <c r="N387" s="25">
        <v>0</v>
      </c>
      <c r="O387" s="5"/>
      <c r="P387" s="5"/>
      <c r="Q387" s="5"/>
      <c r="R387" s="5"/>
      <c r="S387" s="2">
        <v>484</v>
      </c>
      <c r="T387" s="5" t="s">
        <v>104</v>
      </c>
      <c r="U387" s="5" t="s">
        <v>6</v>
      </c>
      <c r="V387" s="9" t="s">
        <v>808</v>
      </c>
      <c r="W387" s="9" t="s">
        <v>387</v>
      </c>
      <c r="X387" s="5" t="s">
        <v>360</v>
      </c>
      <c r="Y387" s="5" t="s">
        <v>105</v>
      </c>
      <c r="Z387" s="13">
        <v>1837</v>
      </c>
      <c r="AA387" s="9" t="s">
        <v>357</v>
      </c>
    </row>
    <row r="388" spans="1:27" x14ac:dyDescent="0.2">
      <c r="A388" s="5"/>
      <c r="B388" s="5"/>
      <c r="C388" s="5"/>
      <c r="D388" s="5"/>
      <c r="E388" s="5"/>
      <c r="F388" s="5"/>
      <c r="G388" s="5"/>
      <c r="H388" s="25"/>
      <c r="I388" s="25"/>
      <c r="J388" s="25" t="s">
        <v>881</v>
      </c>
      <c r="K388" s="25" t="s">
        <v>879</v>
      </c>
      <c r="L388" s="25">
        <v>4540.8300000000008</v>
      </c>
      <c r="M388" s="25">
        <v>3027.22</v>
      </c>
      <c r="N388" s="25">
        <v>0</v>
      </c>
      <c r="O388" s="5"/>
      <c r="P388" s="5"/>
      <c r="Q388" s="5"/>
      <c r="R388" s="5"/>
      <c r="S388" s="2">
        <v>803</v>
      </c>
      <c r="T388" s="5" t="s">
        <v>394</v>
      </c>
      <c r="U388" s="5" t="s">
        <v>0</v>
      </c>
      <c r="V388" s="9" t="s">
        <v>809</v>
      </c>
      <c r="W388" s="9" t="s">
        <v>349</v>
      </c>
      <c r="X388" s="5" t="s">
        <v>393</v>
      </c>
      <c r="Y388" s="5" t="s">
        <v>39</v>
      </c>
      <c r="Z388" s="13">
        <v>1215</v>
      </c>
      <c r="AA388" s="9" t="s">
        <v>351</v>
      </c>
    </row>
    <row r="389" spans="1:27" x14ac:dyDescent="0.2">
      <c r="A389" s="5"/>
      <c r="B389" s="5"/>
      <c r="C389" s="5"/>
      <c r="D389" s="5"/>
      <c r="E389" s="5"/>
      <c r="F389" s="5"/>
      <c r="G389" s="5"/>
      <c r="H389" s="25"/>
      <c r="I389" s="25"/>
      <c r="J389" s="25" t="s">
        <v>881</v>
      </c>
      <c r="K389" s="25" t="s">
        <v>879</v>
      </c>
      <c r="L389" s="25">
        <v>23963.670000000002</v>
      </c>
      <c r="M389" s="25">
        <v>5392.84</v>
      </c>
      <c r="N389" s="25">
        <v>0</v>
      </c>
      <c r="O389" s="5"/>
      <c r="P389" s="5"/>
      <c r="Q389" s="5"/>
      <c r="R389" s="5"/>
      <c r="S389" s="2">
        <v>382</v>
      </c>
      <c r="T389" s="5" t="s">
        <v>84</v>
      </c>
      <c r="U389" s="5" t="s">
        <v>6</v>
      </c>
      <c r="V389" s="9" t="s">
        <v>808</v>
      </c>
      <c r="W389" s="9" t="s">
        <v>370</v>
      </c>
      <c r="X389" s="5" t="s">
        <v>360</v>
      </c>
      <c r="Y389" s="5" t="s">
        <v>85</v>
      </c>
      <c r="Z389" s="13">
        <v>1831</v>
      </c>
      <c r="AA389" s="9" t="s">
        <v>357</v>
      </c>
    </row>
    <row r="390" spans="1:27" x14ac:dyDescent="0.2">
      <c r="A390" s="5"/>
      <c r="B390" s="5"/>
      <c r="C390" s="5"/>
      <c r="D390" s="5"/>
      <c r="E390" s="5"/>
      <c r="F390" s="5"/>
      <c r="G390" s="5"/>
      <c r="H390" s="25"/>
      <c r="I390" s="25"/>
      <c r="J390" s="25" t="s">
        <v>881</v>
      </c>
      <c r="K390" s="25" t="s">
        <v>879</v>
      </c>
      <c r="L390" s="25">
        <v>7030.529999999997</v>
      </c>
      <c r="M390" s="25">
        <v>7030.4899999999971</v>
      </c>
      <c r="N390" s="25">
        <v>0</v>
      </c>
      <c r="O390" s="5"/>
      <c r="P390" s="5"/>
      <c r="Q390" s="5"/>
      <c r="R390" s="5"/>
      <c r="S390" s="2">
        <v>1202</v>
      </c>
      <c r="T390" s="5" t="s">
        <v>165</v>
      </c>
      <c r="U390" s="5" t="s">
        <v>6</v>
      </c>
      <c r="V390" s="9" t="s">
        <v>808</v>
      </c>
      <c r="W390" s="9" t="s">
        <v>388</v>
      </c>
      <c r="X390" s="5" t="s">
        <v>360</v>
      </c>
      <c r="Y390" s="5" t="s">
        <v>166</v>
      </c>
      <c r="Z390" s="13">
        <v>1836</v>
      </c>
      <c r="AA390" s="9" t="s">
        <v>357</v>
      </c>
    </row>
    <row r="391" spans="1:27" x14ac:dyDescent="0.2">
      <c r="A391" s="5"/>
      <c r="B391" s="5"/>
      <c r="C391" s="5"/>
      <c r="D391" s="5"/>
      <c r="E391" s="5"/>
      <c r="F391" s="5"/>
      <c r="G391" s="5"/>
      <c r="H391" s="25"/>
      <c r="I391" s="25"/>
      <c r="J391" s="25" t="s">
        <v>881</v>
      </c>
      <c r="K391" s="25" t="s">
        <v>879</v>
      </c>
      <c r="L391" s="25">
        <v>6257.3300000000027</v>
      </c>
      <c r="M391" s="25">
        <v>3575.5999999999985</v>
      </c>
      <c r="N391" s="25">
        <v>0</v>
      </c>
      <c r="O391" s="5"/>
      <c r="P391" s="5"/>
      <c r="Q391" s="5"/>
      <c r="R391" s="5"/>
      <c r="S391" s="2">
        <v>779</v>
      </c>
      <c r="T391" s="5" t="s">
        <v>130</v>
      </c>
      <c r="U391" s="5" t="s">
        <v>6</v>
      </c>
      <c r="V391" s="9" t="s">
        <v>808</v>
      </c>
      <c r="W391" s="9" t="s">
        <v>359</v>
      </c>
      <c r="X391" s="5" t="s">
        <v>360</v>
      </c>
      <c r="Y391" s="5" t="s">
        <v>151</v>
      </c>
      <c r="Z391" s="13">
        <v>1827</v>
      </c>
      <c r="AA391" s="9" t="s">
        <v>357</v>
      </c>
    </row>
    <row r="392" spans="1:27" x14ac:dyDescent="0.2">
      <c r="A392" s="5"/>
      <c r="B392" s="5"/>
      <c r="C392" s="5"/>
      <c r="D392" s="5"/>
      <c r="E392" s="5"/>
      <c r="F392" s="5"/>
      <c r="G392" s="5"/>
      <c r="H392" s="25"/>
      <c r="I392" s="25"/>
      <c r="J392" s="25" t="s">
        <v>881</v>
      </c>
      <c r="K392" s="25" t="s">
        <v>879</v>
      </c>
      <c r="L392" s="25">
        <v>5078.079999999999</v>
      </c>
      <c r="M392" s="25">
        <v>2033.6700000000005</v>
      </c>
      <c r="N392" s="25">
        <v>0</v>
      </c>
      <c r="O392" s="5"/>
      <c r="P392" s="5"/>
      <c r="Q392" s="5"/>
      <c r="R392" s="5"/>
      <c r="S392" s="2">
        <v>2355</v>
      </c>
      <c r="T392" s="5" t="s">
        <v>342</v>
      </c>
      <c r="U392" s="5" t="s">
        <v>0</v>
      </c>
      <c r="V392" s="9" t="s">
        <v>809</v>
      </c>
      <c r="W392" s="9" t="s">
        <v>349</v>
      </c>
      <c r="X392" s="5" t="s">
        <v>393</v>
      </c>
      <c r="Y392" s="5" t="s">
        <v>39</v>
      </c>
      <c r="Z392" s="13">
        <v>1215</v>
      </c>
      <c r="AA392" s="9" t="s">
        <v>351</v>
      </c>
    </row>
    <row r="393" spans="1:27" x14ac:dyDescent="0.2">
      <c r="A393" s="5"/>
      <c r="B393" s="5"/>
      <c r="C393" s="5"/>
      <c r="D393" s="5"/>
      <c r="E393" s="5"/>
      <c r="F393" s="5"/>
      <c r="G393" s="5"/>
      <c r="H393" s="25"/>
      <c r="I393" s="25"/>
      <c r="J393" s="25" t="s">
        <v>881</v>
      </c>
      <c r="K393" s="25" t="s">
        <v>879</v>
      </c>
      <c r="L393" s="25">
        <v>4065.0899999999992</v>
      </c>
      <c r="M393" s="25">
        <v>4065.0899999999992</v>
      </c>
      <c r="N393" s="25">
        <v>0</v>
      </c>
      <c r="O393" s="5"/>
      <c r="P393" s="5"/>
      <c r="Q393" s="5"/>
      <c r="R393" s="5"/>
      <c r="S393" s="2">
        <v>4592</v>
      </c>
      <c r="T393" s="5" t="s">
        <v>272</v>
      </c>
      <c r="U393" s="5" t="s">
        <v>6</v>
      </c>
      <c r="V393" s="9" t="s">
        <v>808</v>
      </c>
      <c r="W393" s="9" t="s">
        <v>359</v>
      </c>
      <c r="X393" s="5" t="s">
        <v>364</v>
      </c>
      <c r="Y393" s="5" t="s">
        <v>194</v>
      </c>
      <c r="Z393" s="13">
        <v>1121</v>
      </c>
      <c r="AA393" s="9" t="s">
        <v>357</v>
      </c>
    </row>
    <row r="394" spans="1:27" x14ac:dyDescent="0.2">
      <c r="A394" s="5"/>
      <c r="B394" s="5"/>
      <c r="C394" s="5"/>
      <c r="D394" s="5"/>
      <c r="E394" s="5"/>
      <c r="F394" s="5"/>
      <c r="G394" s="5"/>
      <c r="H394" s="25"/>
      <c r="I394" s="25"/>
      <c r="J394" s="25" t="s">
        <v>881</v>
      </c>
      <c r="K394" s="25" t="s">
        <v>879</v>
      </c>
      <c r="L394" s="25">
        <v>13015.930000000002</v>
      </c>
      <c r="M394" s="25">
        <v>5287.19</v>
      </c>
      <c r="N394" s="25">
        <v>0</v>
      </c>
      <c r="O394" s="5"/>
      <c r="P394" s="5"/>
      <c r="Q394" s="5"/>
      <c r="R394" s="5"/>
      <c r="S394" s="2">
        <v>4576</v>
      </c>
      <c r="T394" s="5" t="s">
        <v>304</v>
      </c>
      <c r="U394" s="5" t="s">
        <v>6</v>
      </c>
      <c r="V394" s="9" t="s">
        <v>808</v>
      </c>
      <c r="W394" s="9" t="s">
        <v>370</v>
      </c>
      <c r="X394" s="5" t="s">
        <v>364</v>
      </c>
      <c r="Y394" s="5" t="s">
        <v>181</v>
      </c>
      <c r="Z394" s="13">
        <v>1133</v>
      </c>
      <c r="AA394" s="9" t="s">
        <v>357</v>
      </c>
    </row>
    <row r="395" spans="1:27" x14ac:dyDescent="0.2">
      <c r="A395" s="5"/>
      <c r="B395" s="5"/>
      <c r="C395" s="5"/>
      <c r="D395" s="5"/>
      <c r="E395" s="5"/>
      <c r="F395" s="5"/>
      <c r="G395" s="5"/>
      <c r="H395" s="25"/>
      <c r="I395" s="25"/>
      <c r="J395" s="25" t="s">
        <v>881</v>
      </c>
      <c r="K395" s="25" t="s">
        <v>879</v>
      </c>
      <c r="L395" s="25">
        <v>4427.5899999999992</v>
      </c>
      <c r="M395" s="25">
        <v>2213.7699999999995</v>
      </c>
      <c r="N395" s="25">
        <v>0</v>
      </c>
      <c r="O395" s="5"/>
      <c r="P395" s="5"/>
      <c r="Q395" s="5"/>
      <c r="R395" s="5"/>
      <c r="S395" s="2">
        <v>398</v>
      </c>
      <c r="T395" s="5" t="s">
        <v>10</v>
      </c>
      <c r="U395" s="5" t="s">
        <v>6</v>
      </c>
      <c r="V395" s="9" t="s">
        <v>808</v>
      </c>
      <c r="W395" s="9" t="s">
        <v>353</v>
      </c>
      <c r="X395" s="5" t="s">
        <v>360</v>
      </c>
      <c r="Y395" s="5" t="s">
        <v>94</v>
      </c>
      <c r="Z395" s="13">
        <v>1822</v>
      </c>
      <c r="AA395" s="9" t="s">
        <v>351</v>
      </c>
    </row>
    <row r="396" spans="1:27" x14ac:dyDescent="0.2">
      <c r="A396" s="5"/>
      <c r="B396" s="5"/>
      <c r="C396" s="5"/>
      <c r="D396" s="5"/>
      <c r="E396" s="5"/>
      <c r="F396" s="5"/>
      <c r="G396" s="5"/>
      <c r="H396" s="25"/>
      <c r="I396" s="25"/>
      <c r="J396" s="25" t="s">
        <v>881</v>
      </c>
      <c r="K396" s="25" t="s">
        <v>879</v>
      </c>
      <c r="L396" s="25">
        <v>11906.640000000005</v>
      </c>
      <c r="M396" s="25">
        <v>5953.3400000000029</v>
      </c>
      <c r="N396" s="25">
        <v>0</v>
      </c>
      <c r="O396" s="5"/>
      <c r="P396" s="5"/>
      <c r="Q396" s="5"/>
      <c r="R396" s="5"/>
      <c r="S396" s="2">
        <v>1044</v>
      </c>
      <c r="T396" s="5" t="s">
        <v>51</v>
      </c>
      <c r="U396" s="5" t="s">
        <v>3</v>
      </c>
      <c r="V396" s="9" t="s">
        <v>506</v>
      </c>
      <c r="W396" s="9" t="s">
        <v>387</v>
      </c>
      <c r="X396" s="5" t="s">
        <v>368</v>
      </c>
      <c r="Y396" s="5" t="s">
        <v>371</v>
      </c>
      <c r="Z396" s="13">
        <v>3331</v>
      </c>
      <c r="AA396" s="9" t="s">
        <v>357</v>
      </c>
    </row>
    <row r="397" spans="1:27" x14ac:dyDescent="0.2">
      <c r="A397" s="5"/>
      <c r="B397" s="5"/>
      <c r="C397" s="5"/>
      <c r="D397" s="5"/>
      <c r="E397" s="5"/>
      <c r="F397" s="5"/>
      <c r="G397" s="5"/>
      <c r="H397" s="25"/>
      <c r="I397" s="25"/>
      <c r="J397" s="25" t="s">
        <v>881</v>
      </c>
      <c r="K397" s="25" t="s">
        <v>879</v>
      </c>
      <c r="L397" s="25">
        <v>4935.1200000000017</v>
      </c>
      <c r="M397" s="25">
        <v>2467.5300000000002</v>
      </c>
      <c r="N397" s="25">
        <v>0</v>
      </c>
      <c r="O397" s="5"/>
      <c r="P397" s="5"/>
      <c r="Q397" s="5"/>
      <c r="R397" s="5"/>
      <c r="S397" s="2">
        <v>3951</v>
      </c>
      <c r="T397" s="5" t="s">
        <v>177</v>
      </c>
      <c r="U397" s="5" t="s">
        <v>0</v>
      </c>
      <c r="V397" s="9" t="s">
        <v>809</v>
      </c>
      <c r="W397" s="9" t="s">
        <v>349</v>
      </c>
      <c r="X397" s="5" t="s">
        <v>385</v>
      </c>
      <c r="Y397" s="5" t="s">
        <v>198</v>
      </c>
      <c r="Z397" s="13">
        <v>1228</v>
      </c>
      <c r="AA397" s="9" t="s">
        <v>351</v>
      </c>
    </row>
    <row r="398" spans="1:27" x14ac:dyDescent="0.2">
      <c r="A398" s="5"/>
      <c r="B398" s="5"/>
      <c r="C398" s="5"/>
      <c r="D398" s="5"/>
      <c r="E398" s="5"/>
      <c r="F398" s="5"/>
      <c r="G398" s="5"/>
      <c r="H398" s="25"/>
      <c r="I398" s="25"/>
      <c r="J398" s="25" t="s">
        <v>881</v>
      </c>
      <c r="K398" s="25" t="s">
        <v>879</v>
      </c>
      <c r="L398" s="25">
        <v>4350.75</v>
      </c>
      <c r="M398" s="25">
        <v>2443.6700000000005</v>
      </c>
      <c r="N398" s="25">
        <v>0</v>
      </c>
      <c r="O398" s="5"/>
      <c r="P398" s="5"/>
      <c r="Q398" s="5"/>
      <c r="R398" s="5"/>
      <c r="S398" s="2">
        <v>3354</v>
      </c>
      <c r="T398" s="5" t="s">
        <v>182</v>
      </c>
      <c r="U398" s="5" t="s">
        <v>6</v>
      </c>
      <c r="V398" s="9" t="s">
        <v>808</v>
      </c>
      <c r="W398" s="9" t="s">
        <v>349</v>
      </c>
      <c r="X398" s="5" t="s">
        <v>360</v>
      </c>
      <c r="Y398" s="5" t="s">
        <v>129</v>
      </c>
      <c r="Z398" s="13">
        <v>1154</v>
      </c>
      <c r="AA398" s="9" t="s">
        <v>351</v>
      </c>
    </row>
    <row r="399" spans="1:27" x14ac:dyDescent="0.2">
      <c r="A399" s="5"/>
      <c r="B399" s="5"/>
      <c r="C399" s="5"/>
      <c r="D399" s="5"/>
      <c r="E399" s="5"/>
      <c r="F399" s="5"/>
      <c r="G399" s="5"/>
      <c r="H399" s="25"/>
      <c r="I399" s="25"/>
      <c r="J399" s="25" t="s">
        <v>881</v>
      </c>
      <c r="K399" s="25" t="s">
        <v>879</v>
      </c>
      <c r="L399" s="25">
        <v>2062.4700000000012</v>
      </c>
      <c r="M399" s="25">
        <v>2062.4300000000007</v>
      </c>
      <c r="N399" s="25">
        <v>0</v>
      </c>
      <c r="O399" s="5"/>
      <c r="P399" s="5"/>
      <c r="Q399" s="5"/>
      <c r="R399" s="5"/>
      <c r="S399" s="2">
        <v>4481</v>
      </c>
      <c r="T399" s="5" t="s">
        <v>301</v>
      </c>
      <c r="U399" s="5" t="s">
        <v>6</v>
      </c>
      <c r="V399" s="9" t="s">
        <v>808</v>
      </c>
      <c r="W399" s="9" t="s">
        <v>353</v>
      </c>
      <c r="X399" s="5" t="s">
        <v>360</v>
      </c>
      <c r="Y399" s="5" t="s">
        <v>220</v>
      </c>
      <c r="Z399" s="13">
        <v>1153</v>
      </c>
      <c r="AA399" s="9" t="s">
        <v>351</v>
      </c>
    </row>
    <row r="400" spans="1:27" x14ac:dyDescent="0.2">
      <c r="A400" s="5"/>
      <c r="B400" s="5"/>
      <c r="C400" s="5"/>
      <c r="D400" s="5"/>
      <c r="E400" s="5"/>
      <c r="F400" s="5"/>
      <c r="G400" s="5"/>
      <c r="H400" s="25"/>
      <c r="I400" s="25"/>
      <c r="J400" s="25" t="s">
        <v>881</v>
      </c>
      <c r="K400" s="25" t="s">
        <v>879</v>
      </c>
      <c r="L400" s="25">
        <v>4294.699999999998</v>
      </c>
      <c r="M400" s="25">
        <v>4294.62</v>
      </c>
      <c r="N400" s="25">
        <v>0</v>
      </c>
      <c r="O400" s="5"/>
      <c r="P400" s="5"/>
      <c r="Q400" s="5"/>
      <c r="R400" s="5"/>
      <c r="S400" s="2">
        <v>3068</v>
      </c>
      <c r="T400" s="5" t="s">
        <v>261</v>
      </c>
      <c r="U400" s="5" t="s">
        <v>6</v>
      </c>
      <c r="V400" s="9" t="s">
        <v>808</v>
      </c>
      <c r="W400" s="9" t="s">
        <v>370</v>
      </c>
      <c r="X400" s="5" t="s">
        <v>360</v>
      </c>
      <c r="Y400" s="5" t="s">
        <v>105</v>
      </c>
      <c r="Z400" s="13">
        <v>1837</v>
      </c>
      <c r="AA400" s="9" t="s">
        <v>357</v>
      </c>
    </row>
    <row r="401" spans="1:27" x14ac:dyDescent="0.2">
      <c r="A401" s="5"/>
      <c r="B401" s="5"/>
      <c r="C401" s="5"/>
      <c r="D401" s="5"/>
      <c r="E401" s="5"/>
      <c r="F401" s="5"/>
      <c r="G401" s="5"/>
      <c r="H401" s="25"/>
      <c r="I401" s="25"/>
      <c r="J401" s="25" t="s">
        <v>881</v>
      </c>
      <c r="K401" s="25" t="s">
        <v>879</v>
      </c>
      <c r="L401" s="25">
        <v>24000.000000000004</v>
      </c>
      <c r="M401" s="25">
        <v>7122.9399999999969</v>
      </c>
      <c r="N401" s="25">
        <v>0</v>
      </c>
      <c r="O401" s="5"/>
      <c r="P401" s="5"/>
      <c r="Q401" s="5"/>
      <c r="R401" s="5"/>
      <c r="S401" s="2">
        <v>1358</v>
      </c>
      <c r="T401" s="5" t="s">
        <v>180</v>
      </c>
      <c r="U401" s="5" t="s">
        <v>6</v>
      </c>
      <c r="V401" s="9" t="s">
        <v>808</v>
      </c>
      <c r="W401" s="9" t="s">
        <v>388</v>
      </c>
      <c r="X401" s="5" t="s">
        <v>364</v>
      </c>
      <c r="Y401" s="5" t="s">
        <v>138</v>
      </c>
      <c r="Z401" s="13">
        <v>1401</v>
      </c>
      <c r="AA401" s="9" t="s">
        <v>357</v>
      </c>
    </row>
    <row r="402" spans="1:27" x14ac:dyDescent="0.2">
      <c r="A402" s="5"/>
      <c r="B402" s="5"/>
      <c r="C402" s="5"/>
      <c r="D402" s="5"/>
      <c r="E402" s="5"/>
      <c r="F402" s="5"/>
      <c r="G402" s="5"/>
      <c r="H402" s="25"/>
      <c r="I402" s="25"/>
      <c r="J402" s="25" t="s">
        <v>881</v>
      </c>
      <c r="K402" s="25" t="s">
        <v>879</v>
      </c>
      <c r="L402" s="25">
        <v>23696.199999999993</v>
      </c>
      <c r="M402" s="25">
        <v>4476.4500000000016</v>
      </c>
      <c r="N402" s="25">
        <v>0</v>
      </c>
      <c r="O402" s="5"/>
      <c r="P402" s="5"/>
      <c r="Q402" s="5"/>
      <c r="R402" s="5"/>
      <c r="S402" s="2">
        <v>2607</v>
      </c>
      <c r="T402" s="5" t="s">
        <v>247</v>
      </c>
      <c r="U402" s="5" t="s">
        <v>6</v>
      </c>
      <c r="V402" s="9" t="s">
        <v>808</v>
      </c>
      <c r="W402" s="9" t="s">
        <v>370</v>
      </c>
      <c r="X402" s="5" t="s">
        <v>364</v>
      </c>
      <c r="Y402" s="5" t="s">
        <v>248</v>
      </c>
      <c r="Z402" s="13">
        <v>1161</v>
      </c>
      <c r="AA402" s="9" t="s">
        <v>357</v>
      </c>
    </row>
    <row r="403" spans="1:27" x14ac:dyDescent="0.2">
      <c r="A403" s="5"/>
      <c r="B403" s="5"/>
      <c r="C403" s="5"/>
      <c r="D403" s="5"/>
      <c r="E403" s="5"/>
      <c r="F403" s="5"/>
      <c r="G403" s="5"/>
      <c r="H403" s="25"/>
      <c r="I403" s="25"/>
      <c r="J403" s="25" t="s">
        <v>881</v>
      </c>
      <c r="K403" s="25" t="s">
        <v>879</v>
      </c>
      <c r="L403" s="25">
        <v>10753.08</v>
      </c>
      <c r="M403" s="25">
        <v>3308.650000000001</v>
      </c>
      <c r="N403" s="25">
        <v>0</v>
      </c>
      <c r="O403" s="5"/>
      <c r="P403" s="5"/>
      <c r="Q403" s="5"/>
      <c r="R403" s="5"/>
      <c r="S403" s="2">
        <v>2576</v>
      </c>
      <c r="T403" s="5" t="s">
        <v>13</v>
      </c>
      <c r="U403" s="5" t="s">
        <v>3</v>
      </c>
      <c r="V403" s="9" t="s">
        <v>507</v>
      </c>
      <c r="W403" s="9" t="s">
        <v>359</v>
      </c>
      <c r="X403" s="5" t="s">
        <v>681</v>
      </c>
      <c r="Y403" s="5" t="s">
        <v>116</v>
      </c>
      <c r="Z403" s="13">
        <v>2735</v>
      </c>
      <c r="AA403" s="9" t="s">
        <v>357</v>
      </c>
    </row>
    <row r="404" spans="1:27" x14ac:dyDescent="0.2">
      <c r="A404" s="5"/>
      <c r="B404" s="5"/>
      <c r="C404" s="5"/>
      <c r="D404" s="5"/>
      <c r="E404" s="5"/>
      <c r="F404" s="5"/>
      <c r="G404" s="5"/>
      <c r="H404" s="25"/>
      <c r="I404" s="25"/>
      <c r="J404" s="25" t="s">
        <v>881</v>
      </c>
      <c r="K404" s="25" t="s">
        <v>879</v>
      </c>
      <c r="L404" s="25">
        <v>18000.000000000004</v>
      </c>
      <c r="M404" s="25">
        <v>10600</v>
      </c>
      <c r="N404" s="25">
        <v>0</v>
      </c>
      <c r="O404" s="5"/>
      <c r="P404" s="5"/>
      <c r="Q404" s="5"/>
      <c r="R404" s="5"/>
      <c r="S404" s="2">
        <v>3281</v>
      </c>
      <c r="T404" s="5" t="s">
        <v>699</v>
      </c>
      <c r="U404" s="5" t="s">
        <v>6</v>
      </c>
      <c r="V404" s="9" t="s">
        <v>808</v>
      </c>
      <c r="W404" s="9" t="s">
        <v>461</v>
      </c>
      <c r="X404" s="5" t="s">
        <v>364</v>
      </c>
      <c r="Y404" s="5" t="s">
        <v>700</v>
      </c>
      <c r="Z404" s="13">
        <v>1102</v>
      </c>
      <c r="AA404" s="9" t="s">
        <v>357</v>
      </c>
    </row>
    <row r="405" spans="1:27" x14ac:dyDescent="0.2">
      <c r="A405" s="5"/>
      <c r="B405" s="5"/>
      <c r="C405" s="5"/>
      <c r="D405" s="5"/>
      <c r="E405" s="5"/>
      <c r="F405" s="5"/>
      <c r="G405" s="5"/>
      <c r="H405" s="25"/>
      <c r="I405" s="25"/>
      <c r="J405" s="25" t="s">
        <v>881</v>
      </c>
      <c r="K405" s="25" t="s">
        <v>879</v>
      </c>
      <c r="L405" s="25">
        <v>4066.5600000000022</v>
      </c>
      <c r="M405" s="25">
        <v>2711.0599999999995</v>
      </c>
      <c r="N405" s="25">
        <v>0</v>
      </c>
      <c r="O405" s="5"/>
      <c r="P405" s="5"/>
      <c r="Q405" s="5"/>
      <c r="R405" s="5"/>
      <c r="S405" s="2">
        <v>3256</v>
      </c>
      <c r="T405" s="5" t="s">
        <v>342</v>
      </c>
      <c r="U405" s="5" t="s">
        <v>0</v>
      </c>
      <c r="V405" s="9" t="s">
        <v>809</v>
      </c>
      <c r="W405" s="9" t="s">
        <v>349</v>
      </c>
      <c r="X405" s="5" t="s">
        <v>393</v>
      </c>
      <c r="Y405" s="5" t="s">
        <v>39</v>
      </c>
      <c r="Z405" s="13">
        <v>1215</v>
      </c>
      <c r="AA405" s="9" t="s">
        <v>351</v>
      </c>
    </row>
    <row r="406" spans="1:27" x14ac:dyDescent="0.2">
      <c r="A406" s="5"/>
      <c r="B406" s="5"/>
      <c r="C406" s="5"/>
      <c r="D406" s="5"/>
      <c r="E406" s="5"/>
      <c r="F406" s="5"/>
      <c r="G406" s="5"/>
      <c r="H406" s="25"/>
      <c r="I406" s="25"/>
      <c r="J406" s="25" t="s">
        <v>881</v>
      </c>
      <c r="K406" s="25" t="s">
        <v>879</v>
      </c>
      <c r="L406" s="25">
        <v>24000</v>
      </c>
      <c r="M406" s="25">
        <v>5892.1200000000035</v>
      </c>
      <c r="N406" s="25">
        <v>0</v>
      </c>
      <c r="O406" s="5"/>
      <c r="P406" s="5"/>
      <c r="Q406" s="5"/>
      <c r="R406" s="5"/>
      <c r="S406" s="2">
        <v>3317</v>
      </c>
      <c r="T406" s="5" t="s">
        <v>468</v>
      </c>
      <c r="U406" s="5" t="s">
        <v>6</v>
      </c>
      <c r="V406" s="9" t="s">
        <v>808</v>
      </c>
      <c r="W406" s="9" t="s">
        <v>370</v>
      </c>
      <c r="X406" s="5" t="s">
        <v>364</v>
      </c>
      <c r="Y406" s="5" t="s">
        <v>270</v>
      </c>
      <c r="Z406" s="13">
        <v>1913</v>
      </c>
      <c r="AA406" s="9" t="s">
        <v>357</v>
      </c>
    </row>
    <row r="407" spans="1:27" x14ac:dyDescent="0.2">
      <c r="A407" s="5"/>
      <c r="B407" s="5"/>
      <c r="C407" s="5"/>
      <c r="D407" s="5"/>
      <c r="E407" s="5"/>
      <c r="F407" s="5"/>
      <c r="G407" s="5"/>
      <c r="H407" s="25"/>
      <c r="I407" s="25"/>
      <c r="J407" s="25" t="s">
        <v>881</v>
      </c>
      <c r="K407" s="25" t="s">
        <v>879</v>
      </c>
      <c r="L407" s="25">
        <v>16820.450000000004</v>
      </c>
      <c r="M407" s="25">
        <v>3737.8800000000015</v>
      </c>
      <c r="N407" s="25">
        <v>0</v>
      </c>
      <c r="O407" s="5"/>
      <c r="P407" s="5"/>
      <c r="Q407" s="5"/>
      <c r="R407" s="5"/>
      <c r="S407" s="2">
        <v>2839</v>
      </c>
      <c r="T407" s="5" t="s">
        <v>228</v>
      </c>
      <c r="U407" s="5" t="s">
        <v>6</v>
      </c>
      <c r="V407" s="9" t="s">
        <v>808</v>
      </c>
      <c r="W407" s="9" t="s">
        <v>359</v>
      </c>
      <c r="X407" s="5" t="s">
        <v>360</v>
      </c>
      <c r="Y407" s="5" t="s">
        <v>172</v>
      </c>
      <c r="Z407" s="13">
        <v>1155</v>
      </c>
      <c r="AA407" s="9" t="s">
        <v>357</v>
      </c>
    </row>
    <row r="408" spans="1:27" x14ac:dyDescent="0.2">
      <c r="G408" s="1"/>
      <c r="H408" s="25"/>
      <c r="I408" s="25"/>
      <c r="J408" s="25" t="s">
        <v>881</v>
      </c>
      <c r="K408" s="25" t="s">
        <v>879</v>
      </c>
      <c r="L408" s="25">
        <v>10669.919999999998</v>
      </c>
      <c r="M408" s="25">
        <v>3488.36</v>
      </c>
      <c r="N408" s="25">
        <v>0</v>
      </c>
      <c r="S408" s="2">
        <v>3662</v>
      </c>
      <c r="T408" s="1" t="s">
        <v>76</v>
      </c>
      <c r="U408" s="1" t="s">
        <v>6</v>
      </c>
      <c r="V408" s="9" t="s">
        <v>808</v>
      </c>
      <c r="W408" s="3" t="s">
        <v>359</v>
      </c>
      <c r="X408" s="1" t="s">
        <v>373</v>
      </c>
      <c r="Y408" s="1" t="s">
        <v>77</v>
      </c>
      <c r="Z408" s="7">
        <v>1414</v>
      </c>
      <c r="AA408" s="3" t="s">
        <v>357</v>
      </c>
    </row>
    <row r="409" spans="1:27" x14ac:dyDescent="0.2">
      <c r="A409" s="5"/>
      <c r="B409" s="5"/>
      <c r="C409" s="5"/>
      <c r="D409" s="5"/>
      <c r="E409" s="5"/>
      <c r="F409" s="5"/>
      <c r="G409" s="5"/>
      <c r="H409" s="25"/>
      <c r="I409" s="25"/>
      <c r="J409" s="25" t="s">
        <v>881</v>
      </c>
      <c r="K409" s="25" t="s">
        <v>879</v>
      </c>
      <c r="L409" s="25">
        <v>2493.64</v>
      </c>
      <c r="M409" s="25">
        <v>2493.6200000000003</v>
      </c>
      <c r="N409" s="25">
        <v>0</v>
      </c>
      <c r="O409" s="5"/>
      <c r="P409" s="5"/>
      <c r="Q409" s="5"/>
      <c r="R409" s="5"/>
      <c r="S409" s="2">
        <v>3468</v>
      </c>
      <c r="T409" s="5" t="s">
        <v>384</v>
      </c>
      <c r="U409" s="5" t="s">
        <v>0</v>
      </c>
      <c r="V409" s="9" t="s">
        <v>809</v>
      </c>
      <c r="W409" s="9" t="s">
        <v>349</v>
      </c>
      <c r="X409" s="5" t="s">
        <v>385</v>
      </c>
      <c r="Y409" s="5" t="s">
        <v>198</v>
      </c>
      <c r="Z409" s="13">
        <v>1228</v>
      </c>
      <c r="AA409" s="9" t="s">
        <v>351</v>
      </c>
    </row>
    <row r="410" spans="1:27" x14ac:dyDescent="0.2">
      <c r="A410" s="5"/>
      <c r="B410" s="5"/>
      <c r="C410" s="5"/>
      <c r="D410" s="5"/>
      <c r="E410" s="5"/>
      <c r="F410" s="5"/>
      <c r="G410" s="5"/>
      <c r="H410" s="25"/>
      <c r="I410" s="25"/>
      <c r="J410" s="25" t="s">
        <v>881</v>
      </c>
      <c r="K410" s="25" t="s">
        <v>879</v>
      </c>
      <c r="L410" s="25">
        <v>997.95999999999981</v>
      </c>
      <c r="M410" s="25">
        <v>997.95999999999981</v>
      </c>
      <c r="N410" s="25">
        <v>0</v>
      </c>
      <c r="O410" s="5"/>
      <c r="P410" s="5"/>
      <c r="Q410" s="5"/>
      <c r="R410" s="5"/>
      <c r="S410" s="2">
        <v>4429</v>
      </c>
      <c r="T410" s="5" t="s">
        <v>389</v>
      </c>
      <c r="U410" s="5" t="s">
        <v>6</v>
      </c>
      <c r="V410" s="9" t="s">
        <v>808</v>
      </c>
      <c r="W410" s="9" t="s">
        <v>370</v>
      </c>
      <c r="X410" s="5" t="s">
        <v>364</v>
      </c>
      <c r="Y410" s="5" t="s">
        <v>53</v>
      </c>
      <c r="Z410" s="13">
        <v>1227</v>
      </c>
      <c r="AA410" s="9" t="s">
        <v>357</v>
      </c>
    </row>
    <row r="411" spans="1:27" x14ac:dyDescent="0.2">
      <c r="A411" s="5"/>
      <c r="B411" s="5"/>
      <c r="C411" s="5"/>
      <c r="D411" s="5"/>
      <c r="E411" s="5"/>
      <c r="F411" s="5"/>
      <c r="G411" s="5"/>
      <c r="H411" s="25"/>
      <c r="I411" s="25"/>
      <c r="J411" s="25" t="s">
        <v>881</v>
      </c>
      <c r="K411" s="25" t="s">
        <v>879</v>
      </c>
      <c r="L411" s="25">
        <v>9105.159999999998</v>
      </c>
      <c r="M411" s="25">
        <v>4552.619999999999</v>
      </c>
      <c r="N411" s="25">
        <v>0</v>
      </c>
      <c r="O411" s="5"/>
      <c r="P411" s="5"/>
      <c r="Q411" s="5"/>
      <c r="R411" s="5"/>
      <c r="S411" s="2">
        <v>1963</v>
      </c>
      <c r="T411" s="5" t="s">
        <v>425</v>
      </c>
      <c r="U411" s="5" t="s">
        <v>6</v>
      </c>
      <c r="V411" s="9" t="s">
        <v>808</v>
      </c>
      <c r="W411" s="9" t="s">
        <v>370</v>
      </c>
      <c r="X411" s="5" t="s">
        <v>364</v>
      </c>
      <c r="Y411" s="5" t="s">
        <v>30</v>
      </c>
      <c r="Z411" s="13">
        <v>1501</v>
      </c>
      <c r="AA411" s="9" t="s">
        <v>357</v>
      </c>
    </row>
    <row r="412" spans="1:27" x14ac:dyDescent="0.2">
      <c r="A412" s="5"/>
      <c r="B412" s="5"/>
      <c r="C412" s="5"/>
      <c r="D412" s="5"/>
      <c r="E412" s="5"/>
      <c r="F412" s="5"/>
      <c r="G412" s="5"/>
      <c r="H412" s="25"/>
      <c r="I412" s="25"/>
      <c r="J412" s="25" t="s">
        <v>881</v>
      </c>
      <c r="K412" s="25" t="s">
        <v>879</v>
      </c>
      <c r="L412" s="25">
        <v>12211.719999999998</v>
      </c>
      <c r="M412" s="25">
        <v>3489.0299999999993</v>
      </c>
      <c r="N412" s="25">
        <v>0</v>
      </c>
      <c r="O412" s="5"/>
      <c r="P412" s="5"/>
      <c r="Q412" s="5"/>
      <c r="R412" s="5"/>
      <c r="S412" s="2">
        <v>4155</v>
      </c>
      <c r="T412" s="5" t="s">
        <v>292</v>
      </c>
      <c r="U412" s="5" t="s">
        <v>6</v>
      </c>
      <c r="V412" s="9" t="s">
        <v>808</v>
      </c>
      <c r="W412" s="9" t="s">
        <v>359</v>
      </c>
      <c r="X412" s="5" t="s">
        <v>364</v>
      </c>
      <c r="Y412" s="5" t="s">
        <v>270</v>
      </c>
      <c r="Z412" s="13">
        <v>1913</v>
      </c>
      <c r="AA412" s="9" t="s">
        <v>357</v>
      </c>
    </row>
    <row r="413" spans="1:27" x14ac:dyDescent="0.2">
      <c r="A413" s="5"/>
      <c r="B413" s="5"/>
      <c r="C413" s="5"/>
      <c r="D413" s="5"/>
      <c r="E413" s="5"/>
      <c r="F413" s="5"/>
      <c r="G413" s="25"/>
      <c r="H413" s="25"/>
      <c r="I413" s="25"/>
      <c r="J413" s="28" t="s">
        <v>881</v>
      </c>
      <c r="K413" s="28" t="s">
        <v>879</v>
      </c>
      <c r="L413" s="25">
        <v>1619.6999999999998</v>
      </c>
      <c r="M413" s="25">
        <v>1619.6999999999998</v>
      </c>
      <c r="N413" s="25">
        <v>0</v>
      </c>
      <c r="O413" s="5"/>
      <c r="P413" s="5"/>
      <c r="Q413" s="5"/>
      <c r="R413" s="5"/>
      <c r="S413" s="2">
        <v>4158</v>
      </c>
      <c r="T413" s="5" t="s">
        <v>261</v>
      </c>
      <c r="U413" s="5" t="s">
        <v>6</v>
      </c>
      <c r="V413" s="9" t="s">
        <v>808</v>
      </c>
      <c r="W413" s="9" t="s">
        <v>370</v>
      </c>
      <c r="X413" s="5" t="s">
        <v>360</v>
      </c>
      <c r="Y413" s="5" t="s">
        <v>105</v>
      </c>
      <c r="Z413" s="13">
        <v>1837</v>
      </c>
      <c r="AA413" s="9" t="s">
        <v>357</v>
      </c>
    </row>
    <row r="414" spans="1:27" x14ac:dyDescent="0.2">
      <c r="A414" s="5"/>
      <c r="B414" s="5"/>
      <c r="C414" s="5"/>
      <c r="D414" s="5"/>
      <c r="E414" s="5"/>
      <c r="F414" s="5"/>
      <c r="G414" s="5"/>
      <c r="H414" s="25"/>
      <c r="I414" s="25"/>
      <c r="J414" s="25" t="s">
        <v>881</v>
      </c>
      <c r="K414" s="25" t="s">
        <v>879</v>
      </c>
      <c r="L414" s="25">
        <v>2418.59</v>
      </c>
      <c r="M414" s="25">
        <v>2371.85</v>
      </c>
      <c r="N414" s="25">
        <v>0</v>
      </c>
      <c r="O414" s="5"/>
      <c r="P414" s="5"/>
      <c r="Q414" s="5"/>
      <c r="R414" s="5"/>
      <c r="S414" s="2">
        <v>597</v>
      </c>
      <c r="T414" s="5" t="s">
        <v>314</v>
      </c>
      <c r="U414" s="5" t="s">
        <v>0</v>
      </c>
      <c r="V414" s="9" t="s">
        <v>809</v>
      </c>
      <c r="W414" s="9" t="s">
        <v>353</v>
      </c>
      <c r="X414" s="5" t="s">
        <v>385</v>
      </c>
      <c r="Y414" s="5" t="s">
        <v>198</v>
      </c>
      <c r="Z414" s="13">
        <v>1228</v>
      </c>
      <c r="AA414" s="9" t="s">
        <v>351</v>
      </c>
    </row>
    <row r="415" spans="1:27" x14ac:dyDescent="0.2">
      <c r="A415" s="5"/>
      <c r="B415" s="5"/>
      <c r="C415" s="5"/>
      <c r="D415" s="5"/>
      <c r="E415" s="5"/>
      <c r="F415" s="5"/>
      <c r="G415" s="5"/>
      <c r="H415" s="25"/>
      <c r="I415" s="25"/>
      <c r="J415" s="25" t="s">
        <v>881</v>
      </c>
      <c r="K415" s="25" t="s">
        <v>879</v>
      </c>
      <c r="L415" s="25">
        <v>6597.38</v>
      </c>
      <c r="M415" s="25">
        <v>3666.8199999999983</v>
      </c>
      <c r="N415" s="25">
        <v>0</v>
      </c>
      <c r="O415" s="5"/>
      <c r="P415" s="5"/>
      <c r="Q415" s="5"/>
      <c r="R415" s="5"/>
      <c r="S415" s="2">
        <v>959</v>
      </c>
      <c r="T415" s="5" t="s">
        <v>76</v>
      </c>
      <c r="U415" s="5" t="s">
        <v>6</v>
      </c>
      <c r="V415" s="9" t="s">
        <v>808</v>
      </c>
      <c r="W415" s="9" t="s">
        <v>359</v>
      </c>
      <c r="X415" s="5" t="s">
        <v>373</v>
      </c>
      <c r="Y415" s="5" t="s">
        <v>77</v>
      </c>
      <c r="Z415" s="13">
        <v>1414</v>
      </c>
      <c r="AA415" s="9" t="s">
        <v>357</v>
      </c>
    </row>
    <row r="416" spans="1:27" x14ac:dyDescent="0.2">
      <c r="A416" s="5"/>
      <c r="B416" s="5"/>
      <c r="C416" s="5"/>
      <c r="D416" s="5"/>
      <c r="E416" s="5"/>
      <c r="F416" s="5"/>
      <c r="G416" s="5"/>
      <c r="H416" s="25"/>
      <c r="I416" s="25"/>
      <c r="J416" s="25" t="s">
        <v>881</v>
      </c>
      <c r="K416" s="25" t="s">
        <v>879</v>
      </c>
      <c r="L416" s="25">
        <v>17608.79</v>
      </c>
      <c r="M416" s="25">
        <v>5869.5999999999985</v>
      </c>
      <c r="N416" s="25">
        <v>0</v>
      </c>
      <c r="O416" s="5"/>
      <c r="P416" s="5"/>
      <c r="Q416" s="5"/>
      <c r="R416" s="5"/>
      <c r="S416" s="2">
        <v>2742</v>
      </c>
      <c r="T416" s="5" t="s">
        <v>256</v>
      </c>
      <c r="U416" s="5" t="s">
        <v>6</v>
      </c>
      <c r="V416" s="9" t="s">
        <v>808</v>
      </c>
      <c r="W416" s="9" t="s">
        <v>387</v>
      </c>
      <c r="X416" s="5" t="s">
        <v>364</v>
      </c>
      <c r="Y416" s="5" t="s">
        <v>57</v>
      </c>
      <c r="Z416" s="13">
        <v>1503</v>
      </c>
      <c r="AA416" s="9" t="s">
        <v>357</v>
      </c>
    </row>
    <row r="417" spans="1:27" x14ac:dyDescent="0.2">
      <c r="A417" s="5"/>
      <c r="B417" s="5"/>
      <c r="C417" s="5"/>
      <c r="D417" s="5"/>
      <c r="E417" s="5"/>
      <c r="F417" s="5"/>
      <c r="G417" s="5"/>
      <c r="H417" s="25"/>
      <c r="I417" s="25"/>
      <c r="J417" s="25" t="s">
        <v>881</v>
      </c>
      <c r="K417" s="25" t="s">
        <v>879</v>
      </c>
      <c r="L417" s="25">
        <v>4854.26</v>
      </c>
      <c r="M417" s="25">
        <v>2611.0400000000004</v>
      </c>
      <c r="N417" s="25">
        <v>0</v>
      </c>
      <c r="O417" s="5"/>
      <c r="P417" s="5"/>
      <c r="Q417" s="5"/>
      <c r="R417" s="5"/>
      <c r="S417" s="2">
        <v>1380</v>
      </c>
      <c r="T417" s="5" t="s">
        <v>394</v>
      </c>
      <c r="U417" s="5" t="s">
        <v>0</v>
      </c>
      <c r="V417" s="9" t="s">
        <v>809</v>
      </c>
      <c r="W417" s="9" t="s">
        <v>349</v>
      </c>
      <c r="X417" s="5" t="s">
        <v>393</v>
      </c>
      <c r="Y417" s="5" t="s">
        <v>39</v>
      </c>
      <c r="Z417" s="13">
        <v>1215</v>
      </c>
      <c r="AA417" s="9" t="s">
        <v>351</v>
      </c>
    </row>
    <row r="418" spans="1:27" x14ac:dyDescent="0.2">
      <c r="A418" s="5"/>
      <c r="B418" s="5"/>
      <c r="C418" s="5"/>
      <c r="D418" s="5"/>
      <c r="E418" s="5"/>
      <c r="F418" s="5"/>
      <c r="G418" s="5"/>
      <c r="H418" s="25"/>
      <c r="I418" s="25"/>
      <c r="J418" s="25" t="s">
        <v>881</v>
      </c>
      <c r="K418" s="25" t="s">
        <v>879</v>
      </c>
      <c r="L418" s="25">
        <v>23999.999999999996</v>
      </c>
      <c r="M418" s="25">
        <v>7476.4199999999955</v>
      </c>
      <c r="N418" s="25">
        <v>0</v>
      </c>
      <c r="O418" s="5"/>
      <c r="P418" s="5"/>
      <c r="Q418" s="5"/>
      <c r="R418" s="5"/>
      <c r="S418" s="2">
        <v>3098</v>
      </c>
      <c r="T418" s="5" t="s">
        <v>642</v>
      </c>
      <c r="U418" s="5" t="s">
        <v>6</v>
      </c>
      <c r="V418" s="9" t="s">
        <v>808</v>
      </c>
      <c r="W418" s="9" t="s">
        <v>387</v>
      </c>
      <c r="X418" s="5" t="s">
        <v>364</v>
      </c>
      <c r="Y418" s="5" t="s">
        <v>273</v>
      </c>
      <c r="Z418" s="13">
        <v>1209</v>
      </c>
      <c r="AA418" s="9" t="s">
        <v>357</v>
      </c>
    </row>
    <row r="419" spans="1:27" x14ac:dyDescent="0.2">
      <c r="A419" s="5"/>
      <c r="B419" s="5"/>
      <c r="C419" s="5"/>
      <c r="D419" s="5"/>
      <c r="E419" s="5"/>
      <c r="F419" s="5"/>
      <c r="G419" s="5"/>
      <c r="H419" s="25"/>
      <c r="I419" s="25"/>
      <c r="J419" s="25" t="s">
        <v>881</v>
      </c>
      <c r="K419" s="25" t="s">
        <v>879</v>
      </c>
      <c r="L419" s="25">
        <v>7497.6000000000031</v>
      </c>
      <c r="M419" s="25">
        <v>4998.3900000000012</v>
      </c>
      <c r="N419" s="25">
        <v>0</v>
      </c>
      <c r="O419" s="5"/>
      <c r="P419" s="5"/>
      <c r="Q419" s="5"/>
      <c r="R419" s="5"/>
      <c r="S419" s="2">
        <v>2997</v>
      </c>
      <c r="T419" s="5" t="s">
        <v>266</v>
      </c>
      <c r="U419" s="5" t="s">
        <v>6</v>
      </c>
      <c r="V419" s="9" t="s">
        <v>808</v>
      </c>
      <c r="W419" s="9" t="s">
        <v>370</v>
      </c>
      <c r="X419" s="5" t="s">
        <v>364</v>
      </c>
      <c r="Y419" s="5" t="s">
        <v>151</v>
      </c>
      <c r="Z419" s="13">
        <v>1827</v>
      </c>
      <c r="AA419" s="9" t="s">
        <v>357</v>
      </c>
    </row>
    <row r="420" spans="1:27" x14ac:dyDescent="0.2">
      <c r="A420" s="5"/>
      <c r="B420" s="5"/>
      <c r="C420" s="5"/>
      <c r="D420" s="5"/>
      <c r="E420" s="5"/>
      <c r="F420" s="5"/>
      <c r="G420" s="5"/>
      <c r="H420" s="25"/>
      <c r="I420" s="25"/>
      <c r="J420" s="25" t="s">
        <v>881</v>
      </c>
      <c r="K420" s="25" t="s">
        <v>879</v>
      </c>
      <c r="L420" s="25">
        <v>10813.500000000002</v>
      </c>
      <c r="M420" s="25">
        <v>3626.2199999999993</v>
      </c>
      <c r="N420" s="25">
        <v>0</v>
      </c>
      <c r="O420" s="5"/>
      <c r="P420" s="5"/>
      <c r="Q420" s="5"/>
      <c r="R420" s="5"/>
      <c r="S420" s="2">
        <v>2156</v>
      </c>
      <c r="T420" s="5" t="s">
        <v>76</v>
      </c>
      <c r="U420" s="5" t="s">
        <v>6</v>
      </c>
      <c r="V420" s="9" t="s">
        <v>808</v>
      </c>
      <c r="W420" s="9" t="s">
        <v>359</v>
      </c>
      <c r="X420" s="5" t="s">
        <v>373</v>
      </c>
      <c r="Y420" s="5" t="s">
        <v>77</v>
      </c>
      <c r="Z420" s="13">
        <v>1414</v>
      </c>
      <c r="AA420" s="9" t="s">
        <v>357</v>
      </c>
    </row>
    <row r="421" spans="1:27" x14ac:dyDescent="0.2">
      <c r="A421" s="5"/>
      <c r="B421" s="5"/>
      <c r="C421" s="5"/>
      <c r="D421" s="5"/>
      <c r="E421" s="5"/>
      <c r="F421" s="5"/>
      <c r="G421" s="5"/>
      <c r="H421" s="25"/>
      <c r="I421" s="25"/>
      <c r="J421" s="25" t="s">
        <v>881</v>
      </c>
      <c r="K421" s="25" t="s">
        <v>879</v>
      </c>
      <c r="L421" s="25">
        <v>10204.100000000002</v>
      </c>
      <c r="M421" s="25">
        <v>4081.6599999999994</v>
      </c>
      <c r="N421" s="25">
        <v>0</v>
      </c>
      <c r="O421" s="5"/>
      <c r="P421" s="5"/>
      <c r="Q421" s="5"/>
      <c r="R421" s="5"/>
      <c r="S421" s="2">
        <v>678</v>
      </c>
      <c r="T421" s="5" t="s">
        <v>123</v>
      </c>
      <c r="U421" s="5" t="s">
        <v>6</v>
      </c>
      <c r="V421" s="9" t="s">
        <v>808</v>
      </c>
      <c r="W421" s="9" t="s">
        <v>359</v>
      </c>
      <c r="X421" s="5" t="s">
        <v>360</v>
      </c>
      <c r="Y421" s="5" t="s">
        <v>85</v>
      </c>
      <c r="Z421" s="13">
        <v>1831</v>
      </c>
      <c r="AA421" s="9" t="s">
        <v>357</v>
      </c>
    </row>
    <row r="422" spans="1:27" x14ac:dyDescent="0.2">
      <c r="A422" s="5"/>
      <c r="B422" s="5"/>
      <c r="C422" s="5"/>
      <c r="D422" s="5"/>
      <c r="E422" s="5"/>
      <c r="F422" s="5"/>
      <c r="G422" s="5"/>
      <c r="H422" s="25"/>
      <c r="I422" s="25"/>
      <c r="J422" s="25" t="s">
        <v>881</v>
      </c>
      <c r="K422" s="25" t="s">
        <v>879</v>
      </c>
      <c r="L422" s="25">
        <v>3906.619999999999</v>
      </c>
      <c r="M422" s="25">
        <v>3906.599999999999</v>
      </c>
      <c r="N422" s="25">
        <v>0</v>
      </c>
      <c r="O422" s="5"/>
      <c r="P422" s="5"/>
      <c r="Q422" s="5"/>
      <c r="R422" s="5"/>
      <c r="S422" s="2">
        <v>3440</v>
      </c>
      <c r="T422" s="5" t="s">
        <v>274</v>
      </c>
      <c r="U422" s="5" t="s">
        <v>6</v>
      </c>
      <c r="V422" s="9" t="s">
        <v>808</v>
      </c>
      <c r="W422" s="9" t="s">
        <v>359</v>
      </c>
      <c r="X422" s="5" t="s">
        <v>360</v>
      </c>
      <c r="Y422" s="5" t="s">
        <v>85</v>
      </c>
      <c r="Z422" s="13">
        <v>1831</v>
      </c>
      <c r="AA422" s="9" t="s">
        <v>357</v>
      </c>
    </row>
    <row r="423" spans="1:27" x14ac:dyDescent="0.2">
      <c r="A423" s="5"/>
      <c r="B423" s="5"/>
      <c r="C423" s="5"/>
      <c r="D423" s="5"/>
      <c r="E423" s="5"/>
      <c r="F423" s="5"/>
      <c r="G423" s="5"/>
      <c r="H423" s="25"/>
      <c r="I423" s="25"/>
      <c r="J423" s="25" t="s">
        <v>881</v>
      </c>
      <c r="K423" s="25" t="s">
        <v>879</v>
      </c>
      <c r="L423" s="25">
        <v>12341.539999999995</v>
      </c>
      <c r="M423" s="25">
        <v>3085.3899999999985</v>
      </c>
      <c r="N423" s="25">
        <v>0</v>
      </c>
      <c r="O423" s="5"/>
      <c r="P423" s="5"/>
      <c r="Q423" s="5"/>
      <c r="R423" s="5"/>
      <c r="S423" s="2">
        <v>2126</v>
      </c>
      <c r="T423" s="5" t="s">
        <v>171</v>
      </c>
      <c r="U423" s="5" t="s">
        <v>6</v>
      </c>
      <c r="V423" s="9" t="s">
        <v>808</v>
      </c>
      <c r="W423" s="9" t="s">
        <v>355</v>
      </c>
      <c r="X423" s="5" t="s">
        <v>360</v>
      </c>
      <c r="Y423" s="5" t="s">
        <v>172</v>
      </c>
      <c r="Z423" s="13">
        <v>1155</v>
      </c>
      <c r="AA423" s="9" t="s">
        <v>357</v>
      </c>
    </row>
    <row r="424" spans="1:27" x14ac:dyDescent="0.2">
      <c r="A424" s="5"/>
      <c r="B424" s="5"/>
      <c r="C424" s="5"/>
      <c r="D424" s="5"/>
      <c r="E424" s="5"/>
      <c r="F424" s="5"/>
      <c r="G424" s="5"/>
      <c r="H424" s="25"/>
      <c r="I424" s="25"/>
      <c r="J424" s="25" t="s">
        <v>881</v>
      </c>
      <c r="K424" s="25" t="s">
        <v>879</v>
      </c>
      <c r="L424" s="25">
        <v>3997.5300000000025</v>
      </c>
      <c r="M424" s="25">
        <v>3198.0499999999997</v>
      </c>
      <c r="N424" s="25">
        <v>0</v>
      </c>
      <c r="O424" s="5"/>
      <c r="P424" s="5"/>
      <c r="Q424" s="5"/>
      <c r="R424" s="5"/>
      <c r="S424" s="2">
        <v>2501</v>
      </c>
      <c r="T424" s="5" t="s">
        <v>446</v>
      </c>
      <c r="U424" s="5" t="s">
        <v>6</v>
      </c>
      <c r="V424" s="9" t="s">
        <v>808</v>
      </c>
      <c r="W424" s="9" t="s">
        <v>355</v>
      </c>
      <c r="X424" s="5" t="s">
        <v>360</v>
      </c>
      <c r="Y424" s="5" t="s">
        <v>215</v>
      </c>
      <c r="Z424" s="13">
        <v>1407</v>
      </c>
      <c r="AA424" s="9" t="s">
        <v>357</v>
      </c>
    </row>
    <row r="425" spans="1:27" x14ac:dyDescent="0.2">
      <c r="A425" s="5"/>
      <c r="B425" s="5"/>
      <c r="C425" s="5"/>
      <c r="D425" s="5"/>
      <c r="E425" s="5"/>
      <c r="F425" s="5"/>
      <c r="G425" s="5"/>
      <c r="H425" s="25"/>
      <c r="I425" s="25"/>
      <c r="J425" s="25" t="s">
        <v>881</v>
      </c>
      <c r="K425" s="25" t="s">
        <v>879</v>
      </c>
      <c r="L425" s="25">
        <v>1356.1799999999998</v>
      </c>
      <c r="M425" s="25">
        <v>1356.1499999999999</v>
      </c>
      <c r="N425" s="25">
        <v>0</v>
      </c>
      <c r="O425" s="5"/>
      <c r="P425" s="5"/>
      <c r="Q425" s="5"/>
      <c r="R425" s="5"/>
      <c r="S425" s="2">
        <v>3499</v>
      </c>
      <c r="T425" s="5" t="s">
        <v>16</v>
      </c>
      <c r="U425" s="5" t="s">
        <v>0</v>
      </c>
      <c r="V425" s="9" t="s">
        <v>809</v>
      </c>
      <c r="W425" s="9" t="s">
        <v>354</v>
      </c>
      <c r="X425" s="5" t="s">
        <v>356</v>
      </c>
      <c r="Y425" s="5" t="s">
        <v>320</v>
      </c>
      <c r="Z425" s="13">
        <v>1212</v>
      </c>
      <c r="AA425" s="9" t="s">
        <v>351</v>
      </c>
    </row>
    <row r="426" spans="1:27" x14ac:dyDescent="0.2">
      <c r="A426" s="5"/>
      <c r="B426" s="5"/>
      <c r="C426" s="5"/>
      <c r="D426" s="5"/>
      <c r="E426" s="5"/>
      <c r="F426" s="5"/>
      <c r="G426" s="5"/>
      <c r="H426" s="25"/>
      <c r="I426" s="25"/>
      <c r="J426" s="25" t="s">
        <v>881</v>
      </c>
      <c r="K426" s="25" t="s">
        <v>879</v>
      </c>
      <c r="L426" s="25">
        <v>24000</v>
      </c>
      <c r="M426" s="25">
        <v>4830.2299999999996</v>
      </c>
      <c r="N426" s="25">
        <v>0</v>
      </c>
      <c r="O426" s="5"/>
      <c r="P426" s="5"/>
      <c r="Q426" s="5"/>
      <c r="R426" s="5"/>
      <c r="S426" s="2">
        <v>363</v>
      </c>
      <c r="T426" s="5" t="s">
        <v>87</v>
      </c>
      <c r="U426" s="5" t="s">
        <v>6</v>
      </c>
      <c r="V426" s="9" t="s">
        <v>808</v>
      </c>
      <c r="W426" s="9" t="s">
        <v>370</v>
      </c>
      <c r="X426" s="5" t="s">
        <v>364</v>
      </c>
      <c r="Y426" s="5" t="s">
        <v>88</v>
      </c>
      <c r="Z426" s="13">
        <v>1132</v>
      </c>
      <c r="AA426" s="9" t="s">
        <v>357</v>
      </c>
    </row>
    <row r="427" spans="1:27" x14ac:dyDescent="0.2">
      <c r="A427" s="5"/>
      <c r="B427" s="5"/>
      <c r="C427" s="5"/>
      <c r="D427" s="5"/>
      <c r="E427" s="5"/>
      <c r="F427" s="5"/>
      <c r="G427" s="5"/>
      <c r="H427" s="25"/>
      <c r="I427" s="25"/>
      <c r="J427" s="25" t="s">
        <v>881</v>
      </c>
      <c r="K427" s="25" t="s">
        <v>879</v>
      </c>
      <c r="L427" s="25">
        <v>5119.5399999999981</v>
      </c>
      <c r="M427" s="25">
        <v>4788.1099999999988</v>
      </c>
      <c r="N427" s="25">
        <v>0</v>
      </c>
      <c r="O427" s="5"/>
      <c r="P427" s="5"/>
      <c r="Q427" s="5"/>
      <c r="R427" s="5"/>
      <c r="S427" s="2">
        <v>1442</v>
      </c>
      <c r="T427" s="5" t="s">
        <v>139</v>
      </c>
      <c r="U427" s="5" t="s">
        <v>6</v>
      </c>
      <c r="V427" s="9" t="s">
        <v>808</v>
      </c>
      <c r="W427" s="9" t="s">
        <v>370</v>
      </c>
      <c r="X427" s="5" t="s">
        <v>364</v>
      </c>
      <c r="Y427" s="5" t="s">
        <v>80</v>
      </c>
      <c r="Z427" s="13">
        <v>1128</v>
      </c>
      <c r="AA427" s="9" t="s">
        <v>357</v>
      </c>
    </row>
    <row r="428" spans="1:27" x14ac:dyDescent="0.2">
      <c r="A428" s="5"/>
      <c r="B428" s="5"/>
      <c r="C428" s="5"/>
      <c r="D428" s="5"/>
      <c r="E428" s="5"/>
      <c r="F428" s="5"/>
      <c r="G428" s="5"/>
      <c r="H428" s="25"/>
      <c r="I428" s="25"/>
      <c r="J428" s="25" t="s">
        <v>881</v>
      </c>
      <c r="K428" s="25" t="s">
        <v>879</v>
      </c>
      <c r="L428" s="25">
        <v>13737.460000000005</v>
      </c>
      <c r="M428" s="25">
        <v>4995.4700000000012</v>
      </c>
      <c r="N428" s="25">
        <v>0</v>
      </c>
      <c r="O428" s="5"/>
      <c r="P428" s="5"/>
      <c r="Q428" s="5"/>
      <c r="R428" s="5"/>
      <c r="S428" s="2">
        <v>1447</v>
      </c>
      <c r="T428" s="5" t="s">
        <v>308</v>
      </c>
      <c r="U428" s="5" t="s">
        <v>6</v>
      </c>
      <c r="V428" s="9" t="s">
        <v>808</v>
      </c>
      <c r="W428" s="9" t="s">
        <v>370</v>
      </c>
      <c r="X428" s="5" t="s">
        <v>360</v>
      </c>
      <c r="Y428" s="5" t="s">
        <v>172</v>
      </c>
      <c r="Z428" s="13">
        <v>1155</v>
      </c>
      <c r="AA428" s="9" t="s">
        <v>357</v>
      </c>
    </row>
    <row r="429" spans="1:27" x14ac:dyDescent="0.2">
      <c r="A429" s="5"/>
      <c r="B429" s="5"/>
      <c r="C429" s="5"/>
      <c r="D429" s="5"/>
      <c r="E429" s="5"/>
      <c r="F429" s="5"/>
      <c r="G429" s="25"/>
      <c r="H429" s="25"/>
      <c r="I429" s="25"/>
      <c r="J429" s="28" t="s">
        <v>881</v>
      </c>
      <c r="K429" s="28" t="s">
        <v>879</v>
      </c>
      <c r="L429" s="25">
        <v>18000</v>
      </c>
      <c r="M429" s="25">
        <v>2371.64</v>
      </c>
      <c r="N429" s="25">
        <v>0</v>
      </c>
      <c r="O429" s="5"/>
      <c r="P429" s="5"/>
      <c r="Q429" s="5"/>
      <c r="R429" s="5"/>
      <c r="S429" s="2">
        <v>4595</v>
      </c>
      <c r="T429" s="5" t="s">
        <v>391</v>
      </c>
      <c r="U429" s="5" t="s">
        <v>6</v>
      </c>
      <c r="V429" s="9" t="s">
        <v>808</v>
      </c>
      <c r="W429" s="9" t="s">
        <v>359</v>
      </c>
      <c r="X429" s="5" t="s">
        <v>364</v>
      </c>
      <c r="Y429" s="5" t="s">
        <v>226</v>
      </c>
      <c r="Z429" s="13">
        <v>1145</v>
      </c>
      <c r="AA429" s="9" t="s">
        <v>357</v>
      </c>
    </row>
    <row r="430" spans="1:27" x14ac:dyDescent="0.2">
      <c r="A430" s="5"/>
      <c r="B430" s="5"/>
      <c r="C430" s="5"/>
      <c r="D430" s="5"/>
      <c r="E430" s="5"/>
      <c r="F430" s="5"/>
      <c r="G430" s="5"/>
      <c r="H430" s="25"/>
      <c r="I430" s="25"/>
      <c r="J430" s="25" t="s">
        <v>881</v>
      </c>
      <c r="K430" s="25" t="s">
        <v>879</v>
      </c>
      <c r="L430" s="25">
        <v>9686.23</v>
      </c>
      <c r="M430" s="25">
        <v>4659.4500000000007</v>
      </c>
      <c r="N430" s="25">
        <v>0</v>
      </c>
      <c r="O430" s="5"/>
      <c r="P430" s="5"/>
      <c r="Q430" s="5"/>
      <c r="R430" s="5"/>
      <c r="S430" s="2">
        <v>4362</v>
      </c>
      <c r="T430" s="5" t="s">
        <v>261</v>
      </c>
      <c r="U430" s="5" t="s">
        <v>6</v>
      </c>
      <c r="V430" s="9" t="s">
        <v>808</v>
      </c>
      <c r="W430" s="9" t="s">
        <v>370</v>
      </c>
      <c r="X430" s="5" t="s">
        <v>360</v>
      </c>
      <c r="Y430" s="5" t="s">
        <v>105</v>
      </c>
      <c r="Z430" s="13">
        <v>1837</v>
      </c>
      <c r="AA430" s="9" t="s">
        <v>357</v>
      </c>
    </row>
    <row r="431" spans="1:27" x14ac:dyDescent="0.2">
      <c r="A431" s="5"/>
      <c r="B431" s="5"/>
      <c r="C431" s="5"/>
      <c r="D431" s="5"/>
      <c r="E431" s="5"/>
      <c r="F431" s="5"/>
      <c r="G431" s="25"/>
      <c r="H431" s="25"/>
      <c r="I431" s="25"/>
      <c r="J431" s="25" t="s">
        <v>882</v>
      </c>
      <c r="K431" s="25" t="s">
        <v>884</v>
      </c>
      <c r="L431" s="25">
        <v>5065.5500000000011</v>
      </c>
      <c r="M431" s="25">
        <v>5065.5300000000016</v>
      </c>
      <c r="N431" s="25">
        <v>5065.5500000000011</v>
      </c>
      <c r="O431" s="5"/>
      <c r="P431" s="5"/>
      <c r="Q431" s="5"/>
      <c r="R431" s="5"/>
      <c r="S431" s="2">
        <v>951</v>
      </c>
      <c r="T431" s="5" t="s">
        <v>282</v>
      </c>
      <c r="U431" s="5" t="s">
        <v>6</v>
      </c>
      <c r="V431" s="9" t="s">
        <v>808</v>
      </c>
      <c r="W431" s="9" t="s">
        <v>370</v>
      </c>
      <c r="X431" s="5" t="s">
        <v>364</v>
      </c>
      <c r="Y431" s="5" t="s">
        <v>194</v>
      </c>
      <c r="Z431" s="13">
        <v>1121</v>
      </c>
      <c r="AA431" s="9" t="s">
        <v>357</v>
      </c>
    </row>
    <row r="432" spans="1:27" x14ac:dyDescent="0.2">
      <c r="A432" s="5"/>
      <c r="B432" s="5"/>
      <c r="C432" s="5"/>
      <c r="D432" s="5"/>
      <c r="E432" s="5"/>
      <c r="F432" s="5"/>
      <c r="G432" s="5"/>
      <c r="H432" s="25"/>
      <c r="I432" s="25"/>
      <c r="J432" s="25" t="s">
        <v>882</v>
      </c>
      <c r="K432" s="25" t="s">
        <v>884</v>
      </c>
      <c r="L432" s="25">
        <v>5954.6400000000031</v>
      </c>
      <c r="M432" s="25">
        <v>3969.8199999999997</v>
      </c>
      <c r="N432" s="25">
        <v>3969.7599999999993</v>
      </c>
      <c r="O432" s="5"/>
      <c r="P432" s="5"/>
      <c r="Q432" s="5"/>
      <c r="R432" s="5"/>
      <c r="S432" s="2">
        <v>4572</v>
      </c>
      <c r="T432" s="5" t="s">
        <v>123</v>
      </c>
      <c r="U432" s="5" t="s">
        <v>6</v>
      </c>
      <c r="V432" s="9" t="s">
        <v>808</v>
      </c>
      <c r="W432" s="9" t="s">
        <v>359</v>
      </c>
      <c r="X432" s="5" t="s">
        <v>378</v>
      </c>
      <c r="Y432" s="5" t="s">
        <v>690</v>
      </c>
      <c r="Z432" s="13">
        <v>1221</v>
      </c>
      <c r="AA432" s="9" t="s">
        <v>357</v>
      </c>
    </row>
    <row r="433" spans="1:27" x14ac:dyDescent="0.2">
      <c r="A433" s="5"/>
      <c r="B433" s="5"/>
      <c r="C433" s="5"/>
      <c r="D433" s="5"/>
      <c r="E433" s="5"/>
      <c r="F433" s="5"/>
      <c r="G433" s="5"/>
      <c r="H433" s="25"/>
      <c r="I433" s="25"/>
      <c r="J433" s="25" t="s">
        <v>881</v>
      </c>
      <c r="K433" s="25" t="s">
        <v>879</v>
      </c>
      <c r="L433" s="25">
        <v>1162.1999999999998</v>
      </c>
      <c r="M433" s="25">
        <v>1162.1999999999998</v>
      </c>
      <c r="N433" s="25">
        <v>0</v>
      </c>
      <c r="O433" s="5"/>
      <c r="P433" s="5"/>
      <c r="Q433" s="5"/>
      <c r="R433" s="5"/>
      <c r="S433" s="2">
        <v>22</v>
      </c>
      <c r="T433" s="5" t="s">
        <v>16</v>
      </c>
      <c r="U433" s="5" t="s">
        <v>0</v>
      </c>
      <c r="V433" s="9" t="s">
        <v>809</v>
      </c>
      <c r="W433" s="9" t="s">
        <v>354</v>
      </c>
      <c r="X433" s="5" t="s">
        <v>363</v>
      </c>
      <c r="Y433" s="5" t="s">
        <v>320</v>
      </c>
      <c r="Z433" s="13">
        <v>1212</v>
      </c>
      <c r="AA433" s="9" t="s">
        <v>351</v>
      </c>
    </row>
    <row r="434" spans="1:27" x14ac:dyDescent="0.2">
      <c r="A434" s="5"/>
      <c r="B434" s="5"/>
      <c r="C434" s="5"/>
      <c r="D434" s="5"/>
      <c r="E434" s="5"/>
      <c r="F434" s="5"/>
      <c r="G434" s="5"/>
      <c r="H434" s="25"/>
      <c r="I434" s="25"/>
      <c r="J434" s="25" t="s">
        <v>881</v>
      </c>
      <c r="K434" s="25" t="s">
        <v>879</v>
      </c>
      <c r="L434" s="25">
        <v>1384.14</v>
      </c>
      <c r="M434" s="25">
        <v>1384.1200000000001</v>
      </c>
      <c r="N434" s="25">
        <v>0</v>
      </c>
      <c r="O434" s="5"/>
      <c r="P434" s="5"/>
      <c r="Q434" s="5"/>
      <c r="R434" s="5"/>
      <c r="S434" s="2">
        <v>2179</v>
      </c>
      <c r="T434" s="5" t="s">
        <v>16</v>
      </c>
      <c r="U434" s="5" t="s">
        <v>0</v>
      </c>
      <c r="V434" s="9" t="s">
        <v>809</v>
      </c>
      <c r="W434" s="9" t="s">
        <v>354</v>
      </c>
      <c r="X434" s="5" t="s">
        <v>363</v>
      </c>
      <c r="Y434" s="5" t="s">
        <v>320</v>
      </c>
      <c r="Z434" s="13">
        <v>1212</v>
      </c>
      <c r="AA434" s="9" t="s">
        <v>351</v>
      </c>
    </row>
    <row r="435" spans="1:27" x14ac:dyDescent="0.2">
      <c r="A435" s="5"/>
      <c r="B435" s="5"/>
      <c r="C435" s="5"/>
      <c r="D435" s="5"/>
      <c r="E435" s="5"/>
      <c r="F435" s="5"/>
      <c r="G435" s="5"/>
      <c r="H435" s="25"/>
      <c r="I435" s="25"/>
      <c r="J435" s="25" t="s">
        <v>881</v>
      </c>
      <c r="K435" s="25" t="s">
        <v>879</v>
      </c>
      <c r="L435" s="25">
        <v>2666.99</v>
      </c>
      <c r="M435" s="25">
        <v>2666.99</v>
      </c>
      <c r="N435" s="25">
        <v>0</v>
      </c>
      <c r="O435" s="5"/>
      <c r="P435" s="5"/>
      <c r="Q435" s="5"/>
      <c r="R435" s="5"/>
      <c r="S435" s="2">
        <v>2690</v>
      </c>
      <c r="T435" s="5" t="s">
        <v>188</v>
      </c>
      <c r="U435" s="5" t="s">
        <v>3</v>
      </c>
      <c r="V435" s="9" t="s">
        <v>507</v>
      </c>
      <c r="W435" s="9" t="s">
        <v>349</v>
      </c>
      <c r="X435" s="5" t="s">
        <v>369</v>
      </c>
      <c r="Y435" s="5" t="s">
        <v>120</v>
      </c>
      <c r="Z435" s="13">
        <v>2609</v>
      </c>
      <c r="AA435" s="9" t="s">
        <v>351</v>
      </c>
    </row>
    <row r="436" spans="1:27" x14ac:dyDescent="0.2">
      <c r="A436" s="5"/>
      <c r="B436" s="5"/>
      <c r="C436" s="5"/>
      <c r="D436" s="5"/>
      <c r="E436" s="5"/>
      <c r="F436" s="5"/>
      <c r="G436" s="5"/>
      <c r="H436" s="25"/>
      <c r="I436" s="25"/>
      <c r="J436" s="25" t="s">
        <v>881</v>
      </c>
      <c r="K436" s="25" t="s">
        <v>879</v>
      </c>
      <c r="L436" s="25">
        <v>1639.7299999999998</v>
      </c>
      <c r="M436" s="25">
        <v>1639.7199999999998</v>
      </c>
      <c r="N436" s="25">
        <v>0</v>
      </c>
      <c r="O436" s="5"/>
      <c r="P436" s="5"/>
      <c r="Q436" s="5"/>
      <c r="R436" s="5"/>
      <c r="S436" s="2">
        <v>2775</v>
      </c>
      <c r="T436" s="5" t="s">
        <v>55</v>
      </c>
      <c r="U436" s="5" t="s">
        <v>0</v>
      </c>
      <c r="V436" s="9" t="s">
        <v>809</v>
      </c>
      <c r="W436" s="9" t="s">
        <v>353</v>
      </c>
      <c r="X436" s="5" t="s">
        <v>363</v>
      </c>
      <c r="Y436" s="5" t="s">
        <v>320</v>
      </c>
      <c r="Z436" s="13">
        <v>1212</v>
      </c>
      <c r="AA436" s="9" t="s">
        <v>351</v>
      </c>
    </row>
    <row r="437" spans="1:27" x14ac:dyDescent="0.2">
      <c r="A437" s="5"/>
      <c r="B437" s="5"/>
      <c r="C437" s="5"/>
      <c r="D437" s="5"/>
      <c r="E437" s="5"/>
      <c r="F437" s="5"/>
      <c r="G437" s="5"/>
      <c r="H437" s="25"/>
      <c r="I437" s="25"/>
      <c r="J437" s="25" t="s">
        <v>881</v>
      </c>
      <c r="K437" s="25" t="s">
        <v>879</v>
      </c>
      <c r="L437" s="25">
        <v>1562.8899999999996</v>
      </c>
      <c r="M437" s="25">
        <v>1562.8899999999996</v>
      </c>
      <c r="N437" s="25">
        <v>0</v>
      </c>
      <c r="O437" s="5"/>
      <c r="P437" s="5"/>
      <c r="Q437" s="5"/>
      <c r="R437" s="5"/>
      <c r="S437" s="2">
        <v>4615</v>
      </c>
      <c r="T437" s="5" t="s">
        <v>16</v>
      </c>
      <c r="U437" s="5" t="s">
        <v>0</v>
      </c>
      <c r="V437" s="9" t="s">
        <v>809</v>
      </c>
      <c r="W437" s="9" t="s">
        <v>354</v>
      </c>
      <c r="X437" s="5" t="s">
        <v>363</v>
      </c>
      <c r="Y437" s="5" t="s">
        <v>320</v>
      </c>
      <c r="Z437" s="13">
        <v>1212</v>
      </c>
      <c r="AA437" s="9" t="s">
        <v>351</v>
      </c>
    </row>
    <row r="438" spans="1:27" x14ac:dyDescent="0.2">
      <c r="A438" s="5"/>
      <c r="B438" s="5"/>
      <c r="C438" s="5"/>
      <c r="D438" s="5"/>
      <c r="E438" s="5"/>
      <c r="F438" s="5"/>
      <c r="G438" s="5"/>
      <c r="H438" s="25"/>
      <c r="I438" s="25"/>
      <c r="J438" s="25" t="s">
        <v>881</v>
      </c>
      <c r="K438" s="25" t="s">
        <v>879</v>
      </c>
      <c r="L438" s="25">
        <v>7834.5300000000025</v>
      </c>
      <c r="M438" s="25">
        <v>5223.0599999999986</v>
      </c>
      <c r="N438" s="25">
        <v>0</v>
      </c>
      <c r="O438" s="5"/>
      <c r="P438" s="5"/>
      <c r="Q438" s="5"/>
      <c r="R438" s="5"/>
      <c r="S438" s="2">
        <v>33</v>
      </c>
      <c r="T438" s="5" t="s">
        <v>25</v>
      </c>
      <c r="U438" s="5" t="s">
        <v>6</v>
      </c>
      <c r="V438" s="9" t="s">
        <v>808</v>
      </c>
      <c r="W438" s="9" t="s">
        <v>370</v>
      </c>
      <c r="X438" s="5" t="s">
        <v>360</v>
      </c>
      <c r="Y438" s="5" t="s">
        <v>26</v>
      </c>
      <c r="Z438" s="13">
        <v>1838</v>
      </c>
      <c r="AA438" s="9" t="s">
        <v>357</v>
      </c>
    </row>
    <row r="439" spans="1:27" x14ac:dyDescent="0.2">
      <c r="A439" s="5"/>
      <c r="B439" s="5"/>
      <c r="C439" s="5"/>
      <c r="D439" s="5"/>
      <c r="E439" s="5"/>
      <c r="F439" s="5"/>
      <c r="G439" s="5"/>
      <c r="H439" s="25"/>
      <c r="I439" s="25"/>
      <c r="J439" s="25" t="s">
        <v>881</v>
      </c>
      <c r="K439" s="25" t="s">
        <v>879</v>
      </c>
      <c r="L439" s="25">
        <v>4320.6600000000017</v>
      </c>
      <c r="M439" s="25">
        <v>2880.4500000000003</v>
      </c>
      <c r="N439" s="25">
        <v>0</v>
      </c>
      <c r="O439" s="5"/>
      <c r="P439" s="5"/>
      <c r="Q439" s="5"/>
      <c r="R439" s="5"/>
      <c r="S439" s="2">
        <v>3105</v>
      </c>
      <c r="T439" s="5" t="s">
        <v>148</v>
      </c>
      <c r="U439" s="5" t="s">
        <v>6</v>
      </c>
      <c r="V439" s="9" t="s">
        <v>808</v>
      </c>
      <c r="W439" s="9" t="s">
        <v>355</v>
      </c>
      <c r="X439" s="5" t="s">
        <v>364</v>
      </c>
      <c r="Y439" s="5" t="s">
        <v>69</v>
      </c>
      <c r="Z439" s="13">
        <v>1141</v>
      </c>
      <c r="AA439" s="9" t="s">
        <v>357</v>
      </c>
    </row>
    <row r="440" spans="1:27" x14ac:dyDescent="0.2">
      <c r="A440" s="5"/>
      <c r="B440" s="5"/>
      <c r="C440" s="5"/>
      <c r="D440" s="5"/>
      <c r="E440" s="5"/>
      <c r="F440" s="5"/>
      <c r="G440" s="5"/>
      <c r="H440" s="25"/>
      <c r="I440" s="25"/>
      <c r="J440" s="25" t="s">
        <v>881</v>
      </c>
      <c r="K440" s="25" t="s">
        <v>879</v>
      </c>
      <c r="L440" s="25">
        <v>2730.1900000000005</v>
      </c>
      <c r="M440" s="25">
        <v>2184.1699999999996</v>
      </c>
      <c r="N440" s="25">
        <v>0</v>
      </c>
      <c r="O440" s="5"/>
      <c r="P440" s="5"/>
      <c r="Q440" s="5"/>
      <c r="R440" s="5"/>
      <c r="S440" s="2">
        <v>1195</v>
      </c>
      <c r="T440" s="5" t="s">
        <v>627</v>
      </c>
      <c r="U440" s="5" t="s">
        <v>0</v>
      </c>
      <c r="V440" s="9" t="s">
        <v>809</v>
      </c>
      <c r="W440" s="9" t="s">
        <v>353</v>
      </c>
      <c r="X440" s="5" t="s">
        <v>356</v>
      </c>
      <c r="Y440" s="5" t="s">
        <v>320</v>
      </c>
      <c r="Z440" s="13">
        <v>1212</v>
      </c>
      <c r="AA440" s="9" t="s">
        <v>351</v>
      </c>
    </row>
    <row r="441" spans="1:27" x14ac:dyDescent="0.2">
      <c r="A441" s="5"/>
      <c r="B441" s="5"/>
      <c r="C441" s="5"/>
      <c r="D441" s="5"/>
      <c r="E441" s="5"/>
      <c r="F441" s="5"/>
      <c r="G441" s="25"/>
      <c r="H441" s="25"/>
      <c r="I441" s="25"/>
      <c r="J441" s="28" t="s">
        <v>881</v>
      </c>
      <c r="K441" s="28" t="s">
        <v>879</v>
      </c>
      <c r="L441" s="25">
        <v>1001.9700000000003</v>
      </c>
      <c r="M441" s="25">
        <v>1001.9700000000003</v>
      </c>
      <c r="N441" s="25">
        <v>0</v>
      </c>
      <c r="O441" s="5"/>
      <c r="P441" s="5"/>
      <c r="Q441" s="5"/>
      <c r="R441" s="5"/>
      <c r="S441" s="2">
        <v>3036</v>
      </c>
      <c r="T441" s="5" t="s">
        <v>16</v>
      </c>
      <c r="U441" s="5" t="s">
        <v>0</v>
      </c>
      <c r="V441" s="9" t="s">
        <v>809</v>
      </c>
      <c r="W441" s="9" t="s">
        <v>354</v>
      </c>
      <c r="X441" s="5" t="s">
        <v>356</v>
      </c>
      <c r="Y441" s="5" t="s">
        <v>320</v>
      </c>
      <c r="Z441" s="13">
        <v>1212</v>
      </c>
      <c r="AA441" s="9" t="s">
        <v>351</v>
      </c>
    </row>
    <row r="442" spans="1:27" x14ac:dyDescent="0.2">
      <c r="A442" s="5"/>
      <c r="B442" s="5"/>
      <c r="C442" s="5"/>
      <c r="D442" s="5"/>
      <c r="E442" s="5"/>
      <c r="F442" s="5"/>
      <c r="G442" s="5"/>
      <c r="H442" s="25"/>
      <c r="I442" s="25"/>
      <c r="J442" s="25" t="s">
        <v>881</v>
      </c>
      <c r="K442" s="25" t="s">
        <v>879</v>
      </c>
      <c r="L442" s="25">
        <v>971.32999999999993</v>
      </c>
      <c r="M442" s="25">
        <v>971.32999999999993</v>
      </c>
      <c r="N442" s="25">
        <v>0</v>
      </c>
      <c r="O442" s="5"/>
      <c r="P442" s="5"/>
      <c r="Q442" s="5"/>
      <c r="R442" s="5"/>
      <c r="S442" s="2">
        <v>2982</v>
      </c>
      <c r="T442" s="5" t="s">
        <v>16</v>
      </c>
      <c r="U442" s="5" t="s">
        <v>0</v>
      </c>
      <c r="V442" s="9" t="s">
        <v>809</v>
      </c>
      <c r="W442" s="9" t="s">
        <v>354</v>
      </c>
      <c r="X442" s="5" t="s">
        <v>356</v>
      </c>
      <c r="Y442" s="5" t="s">
        <v>320</v>
      </c>
      <c r="Z442" s="13">
        <v>1212</v>
      </c>
      <c r="AA442" s="9" t="s">
        <v>351</v>
      </c>
    </row>
    <row r="443" spans="1:27" x14ac:dyDescent="0.2">
      <c r="A443" s="5"/>
      <c r="B443" s="5"/>
      <c r="C443" s="5"/>
      <c r="D443" s="5"/>
      <c r="E443" s="5"/>
      <c r="F443" s="5"/>
      <c r="G443" s="5"/>
      <c r="H443" s="25"/>
      <c r="I443" s="25"/>
      <c r="J443" s="25" t="s">
        <v>881</v>
      </c>
      <c r="K443" s="25" t="s">
        <v>879</v>
      </c>
      <c r="L443" s="25">
        <v>481.52000000000015</v>
      </c>
      <c r="M443" s="25">
        <v>481.52000000000015</v>
      </c>
      <c r="N443" s="25">
        <v>0</v>
      </c>
      <c r="O443" s="5"/>
      <c r="P443" s="5"/>
      <c r="Q443" s="5"/>
      <c r="R443" s="5"/>
      <c r="S443" s="2">
        <v>3445</v>
      </c>
      <c r="T443" s="5" t="s">
        <v>16</v>
      </c>
      <c r="U443" s="5" t="s">
        <v>0</v>
      </c>
      <c r="V443" s="9" t="s">
        <v>809</v>
      </c>
      <c r="W443" s="9" t="s">
        <v>354</v>
      </c>
      <c r="X443" s="5" t="s">
        <v>356</v>
      </c>
      <c r="Y443" s="5" t="s">
        <v>320</v>
      </c>
      <c r="Z443" s="13">
        <v>1212</v>
      </c>
      <c r="AA443" s="9" t="s">
        <v>351</v>
      </c>
    </row>
    <row r="444" spans="1:27" x14ac:dyDescent="0.2">
      <c r="A444" s="5"/>
      <c r="B444" s="5"/>
      <c r="C444" s="5"/>
      <c r="D444" s="5"/>
      <c r="E444" s="5"/>
      <c r="F444" s="5"/>
      <c r="G444" s="5"/>
      <c r="H444" s="25"/>
      <c r="I444" s="25"/>
      <c r="J444" s="25" t="s">
        <v>881</v>
      </c>
      <c r="K444" s="25" t="s">
        <v>879</v>
      </c>
      <c r="L444" s="25">
        <v>2916.0900000000011</v>
      </c>
      <c r="M444" s="25">
        <v>2831.5100000000007</v>
      </c>
      <c r="N444" s="25">
        <v>0</v>
      </c>
      <c r="O444" s="5"/>
      <c r="P444" s="5"/>
      <c r="Q444" s="5"/>
      <c r="R444" s="5"/>
      <c r="S444" s="2">
        <v>422</v>
      </c>
      <c r="T444" s="5" t="s">
        <v>113</v>
      </c>
      <c r="U444" s="5" t="s">
        <v>0</v>
      </c>
      <c r="V444" s="9" t="s">
        <v>809</v>
      </c>
      <c r="W444" s="9" t="s">
        <v>359</v>
      </c>
      <c r="X444" s="5" t="s">
        <v>356</v>
      </c>
      <c r="Y444" s="5" t="s">
        <v>320</v>
      </c>
      <c r="Z444" s="13">
        <v>1212</v>
      </c>
      <c r="AA444" s="9" t="s">
        <v>357</v>
      </c>
    </row>
    <row r="445" spans="1:27" x14ac:dyDescent="0.2">
      <c r="A445" s="5"/>
      <c r="B445" s="5"/>
      <c r="C445" s="5"/>
      <c r="D445" s="5"/>
      <c r="E445" s="5"/>
      <c r="F445" s="5"/>
      <c r="G445" s="5"/>
      <c r="H445" s="25"/>
      <c r="I445" s="25"/>
      <c r="J445" s="25" t="s">
        <v>881</v>
      </c>
      <c r="K445" s="25" t="s">
        <v>879</v>
      </c>
      <c r="L445" s="25">
        <v>2663.3799999999997</v>
      </c>
      <c r="M445" s="25">
        <v>2276.4699999999998</v>
      </c>
      <c r="N445" s="25">
        <v>0</v>
      </c>
      <c r="O445" s="5"/>
      <c r="P445" s="5"/>
      <c r="Q445" s="5"/>
      <c r="R445" s="5"/>
      <c r="S445" s="2">
        <v>4874</v>
      </c>
      <c r="T445" s="5" t="s">
        <v>342</v>
      </c>
      <c r="U445" s="5" t="s">
        <v>0</v>
      </c>
      <c r="V445" s="9" t="s">
        <v>809</v>
      </c>
      <c r="W445" s="9" t="s">
        <v>349</v>
      </c>
      <c r="X445" s="5" t="s">
        <v>393</v>
      </c>
      <c r="Y445" s="5" t="s">
        <v>39</v>
      </c>
      <c r="Z445" s="13">
        <v>1215</v>
      </c>
      <c r="AA445" s="9" t="s">
        <v>351</v>
      </c>
    </row>
    <row r="446" spans="1:27" x14ac:dyDescent="0.2">
      <c r="A446" s="5"/>
      <c r="B446" s="5"/>
      <c r="C446" s="5"/>
      <c r="D446" s="5"/>
      <c r="E446" s="5"/>
      <c r="F446" s="5"/>
      <c r="G446" s="5"/>
      <c r="H446" s="25"/>
      <c r="I446" s="25"/>
      <c r="J446" s="25" t="s">
        <v>881</v>
      </c>
      <c r="K446" s="25" t="s">
        <v>879</v>
      </c>
      <c r="L446" s="25">
        <v>3659.62</v>
      </c>
      <c r="M446" s="25">
        <v>2056.1200000000003</v>
      </c>
      <c r="N446" s="25">
        <v>0</v>
      </c>
      <c r="O446" s="5"/>
      <c r="P446" s="5"/>
      <c r="Q446" s="5"/>
      <c r="R446" s="5"/>
      <c r="S446" s="2">
        <v>4349</v>
      </c>
      <c r="T446" s="5" t="s">
        <v>342</v>
      </c>
      <c r="U446" s="5" t="s">
        <v>0</v>
      </c>
      <c r="V446" s="9" t="s">
        <v>809</v>
      </c>
      <c r="W446" s="9" t="s">
        <v>349</v>
      </c>
      <c r="X446" s="5" t="s">
        <v>393</v>
      </c>
      <c r="Y446" s="5" t="s">
        <v>39</v>
      </c>
      <c r="Z446" s="13">
        <v>1215</v>
      </c>
      <c r="AA446" s="9" t="s">
        <v>351</v>
      </c>
    </row>
    <row r="447" spans="1:27" x14ac:dyDescent="0.2">
      <c r="A447" s="5"/>
      <c r="B447" s="5"/>
      <c r="C447" s="5"/>
      <c r="D447" s="5"/>
      <c r="E447" s="5"/>
      <c r="F447" s="5"/>
      <c r="G447" s="25"/>
      <c r="H447" s="25"/>
      <c r="I447" s="25"/>
      <c r="J447" s="28" t="s">
        <v>881</v>
      </c>
      <c r="K447" s="28" t="s">
        <v>879</v>
      </c>
      <c r="L447" s="25">
        <v>642.76</v>
      </c>
      <c r="M447" s="25">
        <v>428.51</v>
      </c>
      <c r="N447" s="25">
        <v>0</v>
      </c>
      <c r="O447" s="5"/>
      <c r="P447" s="5"/>
      <c r="Q447" s="5"/>
      <c r="R447" s="5"/>
      <c r="S447" s="2">
        <v>882</v>
      </c>
      <c r="T447" s="5" t="s">
        <v>627</v>
      </c>
      <c r="U447" s="5" t="s">
        <v>0</v>
      </c>
      <c r="V447" s="9" t="s">
        <v>809</v>
      </c>
      <c r="W447" s="9" t="s">
        <v>353</v>
      </c>
      <c r="X447" s="5" t="s">
        <v>356</v>
      </c>
      <c r="Y447" s="5" t="s">
        <v>320</v>
      </c>
      <c r="Z447" s="13">
        <v>1212</v>
      </c>
      <c r="AA447" s="9" t="s">
        <v>351</v>
      </c>
    </row>
    <row r="448" spans="1:27" x14ac:dyDescent="0.2">
      <c r="A448" s="5"/>
      <c r="B448" s="5"/>
      <c r="C448" s="5"/>
      <c r="D448" s="5"/>
      <c r="E448" s="5"/>
      <c r="F448" s="5"/>
      <c r="G448" s="5"/>
      <c r="H448" s="25"/>
      <c r="I448" s="25"/>
      <c r="J448" s="25" t="s">
        <v>881</v>
      </c>
      <c r="K448" s="25" t="s">
        <v>879</v>
      </c>
      <c r="L448" s="25">
        <v>3461.5299999999997</v>
      </c>
      <c r="M448" s="25">
        <v>1730.7700000000002</v>
      </c>
      <c r="N448" s="25">
        <v>0</v>
      </c>
      <c r="O448" s="5"/>
      <c r="P448" s="5"/>
      <c r="Q448" s="5"/>
      <c r="R448" s="5"/>
      <c r="S448" s="2">
        <v>3300</v>
      </c>
      <c r="T448" s="5" t="s">
        <v>16</v>
      </c>
      <c r="U448" s="5" t="s">
        <v>0</v>
      </c>
      <c r="V448" s="9" t="s">
        <v>809</v>
      </c>
      <c r="W448" s="9" t="s">
        <v>354</v>
      </c>
      <c r="X448" s="5" t="s">
        <v>356</v>
      </c>
      <c r="Y448" s="5" t="s">
        <v>320</v>
      </c>
      <c r="Z448" s="13">
        <v>1212</v>
      </c>
      <c r="AA448" s="9" t="s">
        <v>351</v>
      </c>
    </row>
    <row r="449" spans="1:27" x14ac:dyDescent="0.2">
      <c r="A449" s="5"/>
      <c r="B449" s="5"/>
      <c r="C449" s="5"/>
      <c r="D449" s="5"/>
      <c r="E449" s="5"/>
      <c r="F449" s="5"/>
      <c r="G449" s="5"/>
      <c r="H449" s="25"/>
      <c r="I449" s="25"/>
      <c r="J449" s="25" t="s">
        <v>881</v>
      </c>
      <c r="K449" s="25" t="s">
        <v>879</v>
      </c>
      <c r="L449" s="25">
        <v>1375.77</v>
      </c>
      <c r="M449" s="25">
        <v>1375.76</v>
      </c>
      <c r="N449" s="25">
        <v>0</v>
      </c>
      <c r="O449" s="5"/>
      <c r="P449" s="5"/>
      <c r="Q449" s="5"/>
      <c r="R449" s="5"/>
      <c r="S449" s="2">
        <v>3375</v>
      </c>
      <c r="T449" s="5" t="s">
        <v>16</v>
      </c>
      <c r="U449" s="5" t="s">
        <v>0</v>
      </c>
      <c r="V449" s="9" t="s">
        <v>809</v>
      </c>
      <c r="W449" s="9" t="s">
        <v>354</v>
      </c>
      <c r="X449" s="5" t="s">
        <v>356</v>
      </c>
      <c r="Y449" s="5" t="s">
        <v>320</v>
      </c>
      <c r="Z449" s="13">
        <v>1212</v>
      </c>
      <c r="AA449" s="9" t="s">
        <v>351</v>
      </c>
    </row>
    <row r="450" spans="1:27" x14ac:dyDescent="0.2">
      <c r="A450" s="5"/>
      <c r="B450" s="5"/>
      <c r="C450" s="5"/>
      <c r="D450" s="5"/>
      <c r="E450" s="5"/>
      <c r="F450" s="5"/>
      <c r="G450" s="5"/>
      <c r="H450" s="25"/>
      <c r="I450" s="25"/>
      <c r="J450" s="25" t="s">
        <v>881</v>
      </c>
      <c r="K450" s="25" t="s">
        <v>879</v>
      </c>
      <c r="L450" s="25">
        <v>1817.4400000000003</v>
      </c>
      <c r="M450" s="25">
        <v>1697.6000000000004</v>
      </c>
      <c r="N450" s="25">
        <v>0</v>
      </c>
      <c r="O450" s="5"/>
      <c r="P450" s="5"/>
      <c r="Q450" s="5"/>
      <c r="R450" s="5"/>
      <c r="S450" s="2">
        <v>4720</v>
      </c>
      <c r="T450" s="5" t="s">
        <v>16</v>
      </c>
      <c r="U450" s="5" t="s">
        <v>0</v>
      </c>
      <c r="V450" s="9" t="s">
        <v>809</v>
      </c>
      <c r="W450" s="9" t="s">
        <v>354</v>
      </c>
      <c r="X450" s="5" t="s">
        <v>356</v>
      </c>
      <c r="Y450" s="5" t="s">
        <v>320</v>
      </c>
      <c r="Z450" s="13">
        <v>1212</v>
      </c>
      <c r="AA450" s="9" t="s">
        <v>351</v>
      </c>
    </row>
    <row r="451" spans="1:27" x14ac:dyDescent="0.2">
      <c r="A451" s="5"/>
      <c r="B451" s="5"/>
      <c r="C451" s="5"/>
      <c r="D451" s="5"/>
      <c r="E451" s="5"/>
      <c r="F451" s="5"/>
      <c r="G451" s="5"/>
      <c r="H451" s="25"/>
      <c r="I451" s="25"/>
      <c r="J451" s="25" t="s">
        <v>881</v>
      </c>
      <c r="K451" s="25" t="s">
        <v>879</v>
      </c>
      <c r="L451" s="25">
        <v>592.69000000000005</v>
      </c>
      <c r="M451" s="25">
        <v>592.69000000000005</v>
      </c>
      <c r="N451" s="25">
        <v>0</v>
      </c>
      <c r="O451" s="5"/>
      <c r="P451" s="5"/>
      <c r="Q451" s="5"/>
      <c r="R451" s="5"/>
      <c r="S451" s="2">
        <v>672</v>
      </c>
      <c r="T451" s="5" t="s">
        <v>16</v>
      </c>
      <c r="U451" s="5" t="s">
        <v>0</v>
      </c>
      <c r="V451" s="9" t="s">
        <v>809</v>
      </c>
      <c r="W451" s="9" t="s">
        <v>354</v>
      </c>
      <c r="X451" s="5" t="s">
        <v>356</v>
      </c>
      <c r="Y451" s="5" t="s">
        <v>320</v>
      </c>
      <c r="Z451" s="13">
        <v>1212</v>
      </c>
      <c r="AA451" s="9" t="s">
        <v>351</v>
      </c>
    </row>
    <row r="452" spans="1:27" x14ac:dyDescent="0.2">
      <c r="A452" s="5"/>
      <c r="B452" s="5"/>
      <c r="C452" s="5"/>
      <c r="D452" s="5"/>
      <c r="E452" s="5"/>
      <c r="F452" s="5"/>
      <c r="G452" s="25"/>
      <c r="H452" s="25"/>
      <c r="I452" s="25"/>
      <c r="J452" s="28" t="s">
        <v>881</v>
      </c>
      <c r="K452" s="28" t="s">
        <v>879</v>
      </c>
      <c r="L452" s="25">
        <v>261.12</v>
      </c>
      <c r="M452" s="25">
        <v>208.9</v>
      </c>
      <c r="N452" s="25">
        <v>0</v>
      </c>
      <c r="O452" s="5"/>
      <c r="P452" s="5"/>
      <c r="Q452" s="5"/>
      <c r="R452" s="5"/>
      <c r="S452" s="2">
        <v>634</v>
      </c>
      <c r="T452" s="5" t="s">
        <v>16</v>
      </c>
      <c r="U452" s="5" t="s">
        <v>0</v>
      </c>
      <c r="V452" s="9" t="s">
        <v>809</v>
      </c>
      <c r="W452" s="9" t="s">
        <v>354</v>
      </c>
      <c r="X452" s="5" t="s">
        <v>356</v>
      </c>
      <c r="Y452" s="5" t="s">
        <v>320</v>
      </c>
      <c r="Z452" s="13">
        <v>1212</v>
      </c>
      <c r="AA452" s="9" t="s">
        <v>351</v>
      </c>
    </row>
    <row r="453" spans="1:27" x14ac:dyDescent="0.2">
      <c r="A453" s="5"/>
      <c r="B453" s="5"/>
      <c r="C453" s="5"/>
      <c r="D453" s="5"/>
      <c r="E453" s="5"/>
      <c r="F453" s="5"/>
      <c r="G453" s="5"/>
      <c r="H453" s="25"/>
      <c r="I453" s="25"/>
      <c r="J453" s="25" t="s">
        <v>881</v>
      </c>
      <c r="K453" s="25" t="s">
        <v>879</v>
      </c>
      <c r="L453" s="25">
        <v>1680.88</v>
      </c>
      <c r="M453" s="25">
        <v>1680.88</v>
      </c>
      <c r="N453" s="25">
        <v>0</v>
      </c>
      <c r="O453" s="5"/>
      <c r="P453" s="5"/>
      <c r="Q453" s="5"/>
      <c r="R453" s="5"/>
      <c r="S453" s="2">
        <v>4282</v>
      </c>
      <c r="T453" s="5" t="s">
        <v>16</v>
      </c>
      <c r="U453" s="5" t="s">
        <v>0</v>
      </c>
      <c r="V453" s="9" t="s">
        <v>809</v>
      </c>
      <c r="W453" s="9" t="s">
        <v>354</v>
      </c>
      <c r="X453" s="5" t="s">
        <v>356</v>
      </c>
      <c r="Y453" s="5" t="s">
        <v>320</v>
      </c>
      <c r="Z453" s="13">
        <v>1212</v>
      </c>
      <c r="AA453" s="9" t="s">
        <v>351</v>
      </c>
    </row>
    <row r="454" spans="1:27" x14ac:dyDescent="0.2">
      <c r="A454" s="5"/>
      <c r="B454" s="5"/>
      <c r="C454" s="5"/>
      <c r="D454" s="5"/>
      <c r="E454" s="5"/>
      <c r="F454" s="5"/>
      <c r="G454" s="5"/>
      <c r="H454" s="25"/>
      <c r="I454" s="25"/>
      <c r="J454" s="25" t="s">
        <v>881</v>
      </c>
      <c r="K454" s="25" t="s">
        <v>879</v>
      </c>
      <c r="L454" s="25">
        <v>1501.43</v>
      </c>
      <c r="M454" s="25">
        <v>1501.43</v>
      </c>
      <c r="N454" s="25">
        <v>0</v>
      </c>
      <c r="O454" s="5"/>
      <c r="P454" s="5"/>
      <c r="Q454" s="5"/>
      <c r="R454" s="5"/>
      <c r="S454" s="2">
        <v>1391</v>
      </c>
      <c r="T454" s="5" t="s">
        <v>16</v>
      </c>
      <c r="U454" s="5" t="s">
        <v>0</v>
      </c>
      <c r="V454" s="9" t="s">
        <v>809</v>
      </c>
      <c r="W454" s="9" t="s">
        <v>354</v>
      </c>
      <c r="X454" s="5" t="s">
        <v>356</v>
      </c>
      <c r="Y454" s="5" t="s">
        <v>320</v>
      </c>
      <c r="Z454" s="13">
        <v>1212</v>
      </c>
      <c r="AA454" s="9" t="s">
        <v>351</v>
      </c>
    </row>
    <row r="455" spans="1:27" x14ac:dyDescent="0.2">
      <c r="A455" s="5"/>
      <c r="B455" s="5"/>
      <c r="C455" s="5"/>
      <c r="D455" s="5"/>
      <c r="E455" s="5"/>
      <c r="F455" s="5"/>
      <c r="G455" s="5"/>
      <c r="H455" s="25"/>
      <c r="I455" s="25"/>
      <c r="J455" s="25" t="s">
        <v>881</v>
      </c>
      <c r="K455" s="25" t="s">
        <v>879</v>
      </c>
      <c r="L455" s="25">
        <v>1656.9399999999998</v>
      </c>
      <c r="M455" s="25">
        <v>1656.9199999999994</v>
      </c>
      <c r="N455" s="25">
        <v>0</v>
      </c>
      <c r="O455" s="5"/>
      <c r="P455" s="5"/>
      <c r="Q455" s="5"/>
      <c r="R455" s="5"/>
      <c r="S455" s="2">
        <v>4209</v>
      </c>
      <c r="T455" s="5" t="s">
        <v>16</v>
      </c>
      <c r="U455" s="5" t="s">
        <v>0</v>
      </c>
      <c r="V455" s="9" t="s">
        <v>809</v>
      </c>
      <c r="W455" s="9" t="s">
        <v>354</v>
      </c>
      <c r="X455" s="5" t="s">
        <v>356</v>
      </c>
      <c r="Y455" s="5" t="s">
        <v>320</v>
      </c>
      <c r="Z455" s="13">
        <v>1212</v>
      </c>
      <c r="AA455" s="9" t="s">
        <v>351</v>
      </c>
    </row>
    <row r="456" spans="1:27" x14ac:dyDescent="0.2">
      <c r="A456" s="5"/>
      <c r="B456" s="5"/>
      <c r="C456" s="5"/>
      <c r="D456" s="5"/>
      <c r="E456" s="5"/>
      <c r="F456" s="5"/>
      <c r="G456" s="5"/>
      <c r="H456" s="25"/>
      <c r="I456" s="25"/>
      <c r="J456" s="25" t="s">
        <v>881</v>
      </c>
      <c r="K456" s="25" t="s">
        <v>879</v>
      </c>
      <c r="L456" s="25">
        <v>14149.899999999998</v>
      </c>
      <c r="M456" s="25">
        <v>2829.9799999999996</v>
      </c>
      <c r="N456" s="25">
        <v>0</v>
      </c>
      <c r="O456" s="5"/>
      <c r="P456" s="5"/>
      <c r="Q456" s="5"/>
      <c r="R456" s="5"/>
      <c r="S456" s="2">
        <v>960</v>
      </c>
      <c r="T456" s="5" t="s">
        <v>113</v>
      </c>
      <c r="U456" s="5" t="s">
        <v>0</v>
      </c>
      <c r="V456" s="9" t="s">
        <v>809</v>
      </c>
      <c r="W456" s="9" t="s">
        <v>359</v>
      </c>
      <c r="X456" s="5" t="s">
        <v>356</v>
      </c>
      <c r="Y456" s="5" t="s">
        <v>320</v>
      </c>
      <c r="Z456" s="13">
        <v>1212</v>
      </c>
      <c r="AA456" s="9" t="s">
        <v>357</v>
      </c>
    </row>
    <row r="457" spans="1:27" x14ac:dyDescent="0.2">
      <c r="A457" s="5"/>
      <c r="B457" s="5"/>
      <c r="C457" s="5"/>
      <c r="D457" s="5"/>
      <c r="E457" s="5"/>
      <c r="F457" s="5"/>
      <c r="G457" s="5"/>
      <c r="H457" s="25"/>
      <c r="I457" s="25"/>
      <c r="J457" s="25" t="s">
        <v>881</v>
      </c>
      <c r="K457" s="25" t="s">
        <v>879</v>
      </c>
      <c r="L457" s="25">
        <v>8357.8800000000028</v>
      </c>
      <c r="M457" s="25">
        <v>3343.1200000000008</v>
      </c>
      <c r="N457" s="25">
        <v>0</v>
      </c>
      <c r="O457" s="5"/>
      <c r="P457" s="5"/>
      <c r="Q457" s="5"/>
      <c r="R457" s="5"/>
      <c r="S457" s="2">
        <v>3585</v>
      </c>
      <c r="T457" s="5" t="s">
        <v>637</v>
      </c>
      <c r="U457" s="5" t="s">
        <v>0</v>
      </c>
      <c r="V457" s="9" t="s">
        <v>809</v>
      </c>
      <c r="W457" s="9" t="s">
        <v>359</v>
      </c>
      <c r="X457" s="5" t="s">
        <v>356</v>
      </c>
      <c r="Y457" s="5" t="s">
        <v>320</v>
      </c>
      <c r="Z457" s="13">
        <v>1212</v>
      </c>
      <c r="AA457" s="9" t="s">
        <v>357</v>
      </c>
    </row>
    <row r="458" spans="1:27" x14ac:dyDescent="0.2">
      <c r="A458" s="5"/>
      <c r="B458" s="5"/>
      <c r="C458" s="5"/>
      <c r="D458" s="5"/>
      <c r="E458" s="5"/>
      <c r="F458" s="5"/>
      <c r="G458" s="5"/>
      <c r="H458" s="25"/>
      <c r="I458" s="25"/>
      <c r="J458" s="25" t="s">
        <v>881</v>
      </c>
      <c r="K458" s="25" t="s">
        <v>879</v>
      </c>
      <c r="L458" s="25">
        <v>2607.3000000000002</v>
      </c>
      <c r="M458" s="25">
        <v>2085.85</v>
      </c>
      <c r="N458" s="25">
        <v>0</v>
      </c>
      <c r="O458" s="5"/>
      <c r="P458" s="5"/>
      <c r="Q458" s="5"/>
      <c r="R458" s="5"/>
      <c r="S458" s="2">
        <v>217</v>
      </c>
      <c r="T458" s="5" t="s">
        <v>55</v>
      </c>
      <c r="U458" s="5" t="s">
        <v>0</v>
      </c>
      <c r="V458" s="9" t="s">
        <v>809</v>
      </c>
      <c r="W458" s="9" t="s">
        <v>353</v>
      </c>
      <c r="X458" s="5" t="s">
        <v>356</v>
      </c>
      <c r="Y458" s="5" t="s">
        <v>320</v>
      </c>
      <c r="Z458" s="13">
        <v>1212</v>
      </c>
      <c r="AA458" s="9" t="s">
        <v>351</v>
      </c>
    </row>
    <row r="459" spans="1:27" x14ac:dyDescent="0.2">
      <c r="A459" s="5"/>
      <c r="B459" s="5"/>
      <c r="C459" s="5"/>
      <c r="D459" s="5"/>
      <c r="E459" s="5"/>
      <c r="F459" s="5"/>
      <c r="G459" s="25"/>
      <c r="H459" s="25"/>
      <c r="I459" s="25"/>
      <c r="J459" s="28" t="s">
        <v>881</v>
      </c>
      <c r="K459" s="28" t="s">
        <v>879</v>
      </c>
      <c r="L459" s="25">
        <v>2824.5099999999993</v>
      </c>
      <c r="M459" s="25">
        <v>1129.81</v>
      </c>
      <c r="N459" s="25">
        <v>0</v>
      </c>
      <c r="O459" s="5"/>
      <c r="P459" s="5"/>
      <c r="Q459" s="5"/>
      <c r="R459" s="5"/>
      <c r="S459" s="2">
        <v>3296</v>
      </c>
      <c r="T459" s="5" t="s">
        <v>113</v>
      </c>
      <c r="U459" s="5" t="s">
        <v>0</v>
      </c>
      <c r="V459" s="9" t="s">
        <v>809</v>
      </c>
      <c r="W459" s="9" t="s">
        <v>355</v>
      </c>
      <c r="X459" s="5" t="s">
        <v>356</v>
      </c>
      <c r="Y459" s="5" t="s">
        <v>320</v>
      </c>
      <c r="Z459" s="13">
        <v>1212</v>
      </c>
      <c r="AA459" s="9" t="s">
        <v>357</v>
      </c>
    </row>
    <row r="460" spans="1:27" x14ac:dyDescent="0.2">
      <c r="A460" s="5"/>
      <c r="B460" s="5"/>
      <c r="C460" s="5"/>
      <c r="D460" s="5"/>
      <c r="E460" s="5"/>
      <c r="F460" s="5"/>
      <c r="G460" s="5"/>
      <c r="H460" s="25"/>
      <c r="I460" s="25"/>
      <c r="J460" s="25" t="s">
        <v>881</v>
      </c>
      <c r="K460" s="25" t="s">
        <v>879</v>
      </c>
      <c r="L460" s="25">
        <v>1795.71</v>
      </c>
      <c r="M460" s="25">
        <v>1436.5800000000002</v>
      </c>
      <c r="N460" s="25">
        <v>0</v>
      </c>
      <c r="O460" s="5"/>
      <c r="P460" s="5"/>
      <c r="Q460" s="5"/>
      <c r="R460" s="5"/>
      <c r="S460" s="2">
        <v>2230</v>
      </c>
      <c r="T460" s="5" t="s">
        <v>16</v>
      </c>
      <c r="U460" s="5" t="s">
        <v>0</v>
      </c>
      <c r="V460" s="9" t="s">
        <v>809</v>
      </c>
      <c r="W460" s="9" t="s">
        <v>354</v>
      </c>
      <c r="X460" s="5" t="s">
        <v>356</v>
      </c>
      <c r="Y460" s="5" t="s">
        <v>320</v>
      </c>
      <c r="Z460" s="13">
        <v>1212</v>
      </c>
      <c r="AA460" s="9" t="s">
        <v>351</v>
      </c>
    </row>
    <row r="461" spans="1:27" x14ac:dyDescent="0.2">
      <c r="A461" s="5"/>
      <c r="B461" s="5"/>
      <c r="C461" s="5"/>
      <c r="D461" s="5"/>
      <c r="E461" s="5"/>
      <c r="F461" s="5"/>
      <c r="G461" s="5"/>
      <c r="H461" s="25"/>
      <c r="I461" s="25"/>
      <c r="J461" s="25" t="s">
        <v>881</v>
      </c>
      <c r="K461" s="25" t="s">
        <v>879</v>
      </c>
      <c r="L461" s="25">
        <v>1800.2500000000002</v>
      </c>
      <c r="M461" s="25">
        <v>1800.2500000000002</v>
      </c>
      <c r="N461" s="25">
        <v>0</v>
      </c>
      <c r="O461" s="5"/>
      <c r="P461" s="5"/>
      <c r="Q461" s="5"/>
      <c r="R461" s="5"/>
      <c r="S461" s="2">
        <v>4867</v>
      </c>
      <c r="T461" s="5" t="s">
        <v>16</v>
      </c>
      <c r="U461" s="5" t="s">
        <v>0</v>
      </c>
      <c r="V461" s="9" t="s">
        <v>809</v>
      </c>
      <c r="W461" s="9" t="s">
        <v>354</v>
      </c>
      <c r="X461" s="5" t="s">
        <v>356</v>
      </c>
      <c r="Y461" s="5" t="s">
        <v>320</v>
      </c>
      <c r="Z461" s="13">
        <v>1212</v>
      </c>
      <c r="AA461" s="9" t="s">
        <v>351</v>
      </c>
    </row>
    <row r="462" spans="1:27" x14ac:dyDescent="0.2">
      <c r="A462" s="5"/>
      <c r="B462" s="5"/>
      <c r="C462" s="5"/>
      <c r="D462" s="5"/>
      <c r="E462" s="5"/>
      <c r="F462" s="5"/>
      <c r="G462" s="5"/>
      <c r="H462" s="25"/>
      <c r="I462" s="25"/>
      <c r="J462" s="25" t="s">
        <v>881</v>
      </c>
      <c r="K462" s="25" t="s">
        <v>879</v>
      </c>
      <c r="L462" s="25">
        <v>1334.27</v>
      </c>
      <c r="M462" s="25">
        <v>1334.27</v>
      </c>
      <c r="N462" s="25">
        <v>0</v>
      </c>
      <c r="O462" s="5"/>
      <c r="P462" s="5"/>
      <c r="Q462" s="5"/>
      <c r="R462" s="5"/>
      <c r="S462" s="2">
        <v>80</v>
      </c>
      <c r="T462" s="5" t="s">
        <v>16</v>
      </c>
      <c r="U462" s="5" t="s">
        <v>0</v>
      </c>
      <c r="V462" s="9" t="s">
        <v>809</v>
      </c>
      <c r="W462" s="9" t="s">
        <v>354</v>
      </c>
      <c r="X462" s="5" t="s">
        <v>356</v>
      </c>
      <c r="Y462" s="5" t="s">
        <v>320</v>
      </c>
      <c r="Z462" s="13">
        <v>1212</v>
      </c>
      <c r="AA462" s="9" t="s">
        <v>351</v>
      </c>
    </row>
    <row r="463" spans="1:27" x14ac:dyDescent="0.2">
      <c r="A463" s="5"/>
      <c r="B463" s="5"/>
      <c r="C463" s="5"/>
      <c r="D463" s="5"/>
      <c r="E463" s="5"/>
      <c r="F463" s="5"/>
      <c r="G463" s="5"/>
      <c r="H463" s="25"/>
      <c r="I463" s="25"/>
      <c r="J463" s="25" t="s">
        <v>881</v>
      </c>
      <c r="K463" s="25" t="s">
        <v>879</v>
      </c>
      <c r="L463" s="25">
        <v>1945.2699999999998</v>
      </c>
      <c r="M463" s="25">
        <v>1945.24</v>
      </c>
      <c r="N463" s="25">
        <v>0</v>
      </c>
      <c r="O463" s="5"/>
      <c r="P463" s="5"/>
      <c r="Q463" s="5"/>
      <c r="R463" s="5"/>
      <c r="S463" s="2">
        <v>1001</v>
      </c>
      <c r="T463" s="5" t="s">
        <v>627</v>
      </c>
      <c r="U463" s="5" t="s">
        <v>0</v>
      </c>
      <c r="V463" s="9" t="s">
        <v>809</v>
      </c>
      <c r="W463" s="9" t="s">
        <v>353</v>
      </c>
      <c r="X463" s="5" t="s">
        <v>356</v>
      </c>
      <c r="Y463" s="5" t="s">
        <v>320</v>
      </c>
      <c r="Z463" s="13">
        <v>1212</v>
      </c>
      <c r="AA463" s="9" t="s">
        <v>351</v>
      </c>
    </row>
    <row r="464" spans="1:27" x14ac:dyDescent="0.2">
      <c r="A464" s="5"/>
      <c r="B464" s="5"/>
      <c r="C464" s="5"/>
      <c r="D464" s="5"/>
      <c r="E464" s="5"/>
      <c r="F464" s="5"/>
      <c r="G464" s="5"/>
      <c r="H464" s="25"/>
      <c r="I464" s="25"/>
      <c r="J464" s="25" t="s">
        <v>881</v>
      </c>
      <c r="K464" s="25" t="s">
        <v>879</v>
      </c>
      <c r="L464" s="25">
        <v>1595.6700000000005</v>
      </c>
      <c r="M464" s="25">
        <v>1595.6700000000005</v>
      </c>
      <c r="N464" s="25">
        <v>0</v>
      </c>
      <c r="O464" s="5"/>
      <c r="P464" s="5"/>
      <c r="Q464" s="5"/>
      <c r="R464" s="5"/>
      <c r="S464" s="2">
        <v>1334</v>
      </c>
      <c r="T464" s="5" t="s">
        <v>16</v>
      </c>
      <c r="U464" s="5" t="s">
        <v>0</v>
      </c>
      <c r="V464" s="9" t="s">
        <v>809</v>
      </c>
      <c r="W464" s="9" t="s">
        <v>354</v>
      </c>
      <c r="X464" s="5" t="s">
        <v>356</v>
      </c>
      <c r="Y464" s="5" t="s">
        <v>320</v>
      </c>
      <c r="Z464" s="13">
        <v>1212</v>
      </c>
      <c r="AA464" s="9" t="s">
        <v>351</v>
      </c>
    </row>
    <row r="465" spans="1:27" x14ac:dyDescent="0.2">
      <c r="A465" s="5"/>
      <c r="B465" s="5"/>
      <c r="C465" s="5"/>
      <c r="D465" s="5"/>
      <c r="E465" s="5"/>
      <c r="F465" s="5"/>
      <c r="G465" s="5"/>
      <c r="H465" s="25"/>
      <c r="I465" s="25"/>
      <c r="J465" s="25" t="s">
        <v>881</v>
      </c>
      <c r="K465" s="25" t="s">
        <v>879</v>
      </c>
      <c r="L465" s="25">
        <v>3651.3700000000013</v>
      </c>
      <c r="M465" s="25">
        <v>3422.78</v>
      </c>
      <c r="N465" s="25">
        <v>0</v>
      </c>
      <c r="O465" s="5"/>
      <c r="P465" s="5"/>
      <c r="Q465" s="5"/>
      <c r="R465" s="5"/>
      <c r="S465" s="2">
        <v>800</v>
      </c>
      <c r="T465" s="5" t="s">
        <v>140</v>
      </c>
      <c r="U465" s="5" t="s">
        <v>0</v>
      </c>
      <c r="V465" s="9" t="s">
        <v>809</v>
      </c>
      <c r="W465" s="9" t="s">
        <v>359</v>
      </c>
      <c r="X465" s="5" t="s">
        <v>356</v>
      </c>
      <c r="Y465" s="5" t="s">
        <v>320</v>
      </c>
      <c r="Z465" s="13">
        <v>1212</v>
      </c>
      <c r="AA465" s="9" t="s">
        <v>357</v>
      </c>
    </row>
    <row r="466" spans="1:27" s="4" customFormat="1" x14ac:dyDescent="0.2">
      <c r="A466" s="5"/>
      <c r="B466" s="5"/>
      <c r="C466" s="5"/>
      <c r="D466" s="5"/>
      <c r="E466" s="5"/>
      <c r="F466" s="5"/>
      <c r="G466" s="5"/>
      <c r="H466" s="25"/>
      <c r="I466" s="25"/>
      <c r="J466" s="25" t="s">
        <v>881</v>
      </c>
      <c r="K466" s="25" t="s">
        <v>879</v>
      </c>
      <c r="L466" s="25">
        <v>1581.8</v>
      </c>
      <c r="M466" s="25">
        <v>1581.79</v>
      </c>
      <c r="N466" s="25">
        <v>0</v>
      </c>
      <c r="O466" s="5"/>
      <c r="P466" s="5"/>
      <c r="Q466" s="5"/>
      <c r="R466" s="5"/>
      <c r="S466" s="2">
        <v>2550</v>
      </c>
      <c r="T466" s="5" t="s">
        <v>16</v>
      </c>
      <c r="U466" s="5" t="s">
        <v>0</v>
      </c>
      <c r="V466" s="9" t="s">
        <v>809</v>
      </c>
      <c r="W466" s="9" t="s">
        <v>354</v>
      </c>
      <c r="X466" s="5" t="s">
        <v>356</v>
      </c>
      <c r="Y466" s="5" t="s">
        <v>320</v>
      </c>
      <c r="Z466" s="13">
        <v>1212</v>
      </c>
      <c r="AA466" s="9" t="s">
        <v>351</v>
      </c>
    </row>
    <row r="467" spans="1:27" s="4" customFormat="1" x14ac:dyDescent="0.2">
      <c r="A467" s="5"/>
      <c r="B467" s="5"/>
      <c r="C467" s="5"/>
      <c r="D467" s="5"/>
      <c r="E467" s="5"/>
      <c r="F467" s="5"/>
      <c r="G467" s="5"/>
      <c r="H467" s="25"/>
      <c r="I467" s="25"/>
      <c r="J467" s="25" t="s">
        <v>881</v>
      </c>
      <c r="K467" s="25" t="s">
        <v>879</v>
      </c>
      <c r="L467" s="25">
        <v>2865.8700000000008</v>
      </c>
      <c r="M467" s="25">
        <v>1874.4299999999996</v>
      </c>
      <c r="N467" s="25">
        <v>0</v>
      </c>
      <c r="O467" s="5"/>
      <c r="P467" s="5"/>
      <c r="Q467" s="5"/>
      <c r="R467" s="5"/>
      <c r="S467" s="2">
        <v>4437</v>
      </c>
      <c r="T467" s="5" t="s">
        <v>55</v>
      </c>
      <c r="U467" s="5" t="s">
        <v>0</v>
      </c>
      <c r="V467" s="9" t="s">
        <v>809</v>
      </c>
      <c r="W467" s="9" t="s">
        <v>353</v>
      </c>
      <c r="X467" s="5" t="s">
        <v>356</v>
      </c>
      <c r="Y467" s="5" t="s">
        <v>320</v>
      </c>
      <c r="Z467" s="13">
        <v>1212</v>
      </c>
      <c r="AA467" s="9" t="s">
        <v>351</v>
      </c>
    </row>
    <row r="468" spans="1:27" s="4" customFormat="1" x14ac:dyDescent="0.2">
      <c r="A468" s="5"/>
      <c r="B468" s="5"/>
      <c r="C468" s="5"/>
      <c r="D468" s="5"/>
      <c r="E468" s="5"/>
      <c r="F468" s="5"/>
      <c r="G468" s="5"/>
      <c r="H468" s="25"/>
      <c r="I468" s="25"/>
      <c r="J468" s="25" t="s">
        <v>881</v>
      </c>
      <c r="K468" s="25" t="s">
        <v>879</v>
      </c>
      <c r="L468" s="25">
        <v>1847.11</v>
      </c>
      <c r="M468" s="25">
        <v>1847.1</v>
      </c>
      <c r="N468" s="25">
        <v>0</v>
      </c>
      <c r="O468" s="5"/>
      <c r="P468" s="5"/>
      <c r="Q468" s="5"/>
      <c r="R468" s="5"/>
      <c r="S468" s="2">
        <v>266</v>
      </c>
      <c r="T468" s="5" t="s">
        <v>16</v>
      </c>
      <c r="U468" s="5" t="s">
        <v>0</v>
      </c>
      <c r="V468" s="9" t="s">
        <v>809</v>
      </c>
      <c r="W468" s="9" t="s">
        <v>354</v>
      </c>
      <c r="X468" s="5" t="s">
        <v>356</v>
      </c>
      <c r="Y468" s="5" t="s">
        <v>320</v>
      </c>
      <c r="Z468" s="13">
        <v>1212</v>
      </c>
      <c r="AA468" s="9" t="s">
        <v>351</v>
      </c>
    </row>
    <row r="469" spans="1:27" s="4" customFormat="1" x14ac:dyDescent="0.2">
      <c r="A469" s="5"/>
      <c r="B469" s="5"/>
      <c r="C469" s="5"/>
      <c r="D469" s="5"/>
      <c r="E469" s="5"/>
      <c r="F469" s="5"/>
      <c r="G469" s="5"/>
      <c r="H469" s="25"/>
      <c r="I469" s="25"/>
      <c r="J469" s="25" t="s">
        <v>881</v>
      </c>
      <c r="K469" s="25" t="s">
        <v>879</v>
      </c>
      <c r="L469" s="25">
        <v>1788.9799999999998</v>
      </c>
      <c r="M469" s="25">
        <v>1788.9799999999998</v>
      </c>
      <c r="N469" s="25">
        <v>0</v>
      </c>
      <c r="O469" s="5"/>
      <c r="P469" s="5"/>
      <c r="Q469" s="5"/>
      <c r="R469" s="5"/>
      <c r="S469" s="2">
        <v>436</v>
      </c>
      <c r="T469" s="5" t="s">
        <v>16</v>
      </c>
      <c r="U469" s="5" t="s">
        <v>0</v>
      </c>
      <c r="V469" s="9" t="s">
        <v>809</v>
      </c>
      <c r="W469" s="9" t="s">
        <v>354</v>
      </c>
      <c r="X469" s="5" t="s">
        <v>356</v>
      </c>
      <c r="Y469" s="5" t="s">
        <v>320</v>
      </c>
      <c r="Z469" s="13">
        <v>1212</v>
      </c>
      <c r="AA469" s="9" t="s">
        <v>351</v>
      </c>
    </row>
    <row r="470" spans="1:27" s="4" customFormat="1" x14ac:dyDescent="0.2">
      <c r="A470" s="5"/>
      <c r="B470" s="5"/>
      <c r="C470" s="5"/>
      <c r="D470" s="5"/>
      <c r="E470" s="5"/>
      <c r="F470" s="5"/>
      <c r="G470" s="5"/>
      <c r="H470" s="25"/>
      <c r="I470" s="25"/>
      <c r="J470" s="25" t="s">
        <v>881</v>
      </c>
      <c r="K470" s="25" t="s">
        <v>879</v>
      </c>
      <c r="L470" s="25">
        <v>1640.67</v>
      </c>
      <c r="M470" s="25">
        <v>1640.65</v>
      </c>
      <c r="N470" s="25">
        <v>0</v>
      </c>
      <c r="O470" s="5"/>
      <c r="P470" s="5"/>
      <c r="Q470" s="5"/>
      <c r="R470" s="5"/>
      <c r="S470" s="2">
        <v>1258</v>
      </c>
      <c r="T470" s="5" t="s">
        <v>16</v>
      </c>
      <c r="U470" s="5" t="s">
        <v>0</v>
      </c>
      <c r="V470" s="9" t="s">
        <v>809</v>
      </c>
      <c r="W470" s="9" t="s">
        <v>354</v>
      </c>
      <c r="X470" s="5" t="s">
        <v>356</v>
      </c>
      <c r="Y470" s="5" t="s">
        <v>320</v>
      </c>
      <c r="Z470" s="13">
        <v>1212</v>
      </c>
      <c r="AA470" s="9" t="s">
        <v>351</v>
      </c>
    </row>
    <row r="471" spans="1:27" s="4" customFormat="1" x14ac:dyDescent="0.2">
      <c r="A471" s="5"/>
      <c r="B471" s="5"/>
      <c r="C471" s="5"/>
      <c r="D471" s="5"/>
      <c r="E471" s="5"/>
      <c r="F471" s="5"/>
      <c r="G471" s="5"/>
      <c r="H471" s="25"/>
      <c r="I471" s="25"/>
      <c r="J471" s="25" t="s">
        <v>881</v>
      </c>
      <c r="K471" s="25" t="s">
        <v>879</v>
      </c>
      <c r="L471" s="25">
        <v>725.1</v>
      </c>
      <c r="M471" s="25">
        <v>725.1</v>
      </c>
      <c r="N471" s="25">
        <v>0</v>
      </c>
      <c r="O471" s="5"/>
      <c r="P471" s="5"/>
      <c r="Q471" s="5"/>
      <c r="R471" s="5"/>
      <c r="S471" s="2">
        <v>4003</v>
      </c>
      <c r="T471" s="5" t="s">
        <v>16</v>
      </c>
      <c r="U471" s="5" t="s">
        <v>0</v>
      </c>
      <c r="V471" s="9" t="s">
        <v>809</v>
      </c>
      <c r="W471" s="9" t="s">
        <v>354</v>
      </c>
      <c r="X471" s="5" t="s">
        <v>356</v>
      </c>
      <c r="Y471" s="5" t="s">
        <v>320</v>
      </c>
      <c r="Z471" s="13">
        <v>1212</v>
      </c>
      <c r="AA471" s="9" t="s">
        <v>351</v>
      </c>
    </row>
    <row r="472" spans="1:27" s="4" customFormat="1" x14ac:dyDescent="0.2">
      <c r="A472" s="5"/>
      <c r="B472" s="5"/>
      <c r="C472" s="5"/>
      <c r="D472" s="5"/>
      <c r="E472" s="5"/>
      <c r="F472" s="5"/>
      <c r="G472" s="5"/>
      <c r="H472" s="25"/>
      <c r="I472" s="25"/>
      <c r="J472" s="25" t="s">
        <v>881</v>
      </c>
      <c r="K472" s="25" t="s">
        <v>879</v>
      </c>
      <c r="L472" s="25">
        <v>4307.4199999999983</v>
      </c>
      <c r="M472" s="25">
        <v>4183.3899999999976</v>
      </c>
      <c r="N472" s="25">
        <v>0</v>
      </c>
      <c r="O472" s="5"/>
      <c r="P472" s="5"/>
      <c r="Q472" s="5"/>
      <c r="R472" s="5"/>
      <c r="S472" s="2">
        <v>4291</v>
      </c>
      <c r="T472" s="5" t="s">
        <v>633</v>
      </c>
      <c r="U472" s="5" t="s">
        <v>0</v>
      </c>
      <c r="V472" s="9" t="s">
        <v>809</v>
      </c>
      <c r="W472" s="9" t="s">
        <v>370</v>
      </c>
      <c r="X472" s="5" t="s">
        <v>385</v>
      </c>
      <c r="Y472" s="5" t="s">
        <v>198</v>
      </c>
      <c r="Z472" s="13">
        <v>1228</v>
      </c>
      <c r="AA472" s="9" t="s">
        <v>357</v>
      </c>
    </row>
    <row r="473" spans="1:27" s="4" customFormat="1" x14ac:dyDescent="0.2">
      <c r="A473" s="5"/>
      <c r="B473" s="5"/>
      <c r="C473" s="5"/>
      <c r="D473" s="5"/>
      <c r="E473" s="5"/>
      <c r="F473" s="5"/>
      <c r="G473" s="5"/>
      <c r="H473" s="25"/>
      <c r="I473" s="25"/>
      <c r="J473" s="25" t="s">
        <v>881</v>
      </c>
      <c r="K473" s="25" t="s">
        <v>879</v>
      </c>
      <c r="L473" s="25">
        <v>7774.6499999999987</v>
      </c>
      <c r="M473" s="25">
        <v>1797.7399999999998</v>
      </c>
      <c r="N473" s="25">
        <v>0</v>
      </c>
      <c r="O473" s="5"/>
      <c r="P473" s="5"/>
      <c r="Q473" s="5"/>
      <c r="R473" s="5"/>
      <c r="S473" s="2">
        <v>1581</v>
      </c>
      <c r="T473" s="5" t="s">
        <v>16</v>
      </c>
      <c r="U473" s="5" t="s">
        <v>0</v>
      </c>
      <c r="V473" s="9" t="s">
        <v>809</v>
      </c>
      <c r="W473" s="9" t="s">
        <v>354</v>
      </c>
      <c r="X473" s="5" t="s">
        <v>356</v>
      </c>
      <c r="Y473" s="5" t="s">
        <v>320</v>
      </c>
      <c r="Z473" s="13">
        <v>1212</v>
      </c>
      <c r="AA473" s="9" t="s">
        <v>351</v>
      </c>
    </row>
    <row r="474" spans="1:27" s="4" customFormat="1" x14ac:dyDescent="0.2">
      <c r="A474" s="5"/>
      <c r="B474" s="5"/>
      <c r="C474" s="5"/>
      <c r="D474" s="5"/>
      <c r="E474" s="5"/>
      <c r="F474" s="5"/>
      <c r="G474" s="5"/>
      <c r="H474" s="25"/>
      <c r="I474" s="25"/>
      <c r="J474" s="25" t="s">
        <v>881</v>
      </c>
      <c r="K474" s="25" t="s">
        <v>879</v>
      </c>
      <c r="L474" s="25">
        <v>1797.9899999999996</v>
      </c>
      <c r="M474" s="25">
        <v>1797.9899999999996</v>
      </c>
      <c r="N474" s="25">
        <v>0</v>
      </c>
      <c r="O474" s="5"/>
      <c r="P474" s="5"/>
      <c r="Q474" s="5"/>
      <c r="R474" s="5"/>
      <c r="S474" s="2">
        <v>2427</v>
      </c>
      <c r="T474" s="5" t="s">
        <v>16</v>
      </c>
      <c r="U474" s="5" t="s">
        <v>0</v>
      </c>
      <c r="V474" s="9" t="s">
        <v>809</v>
      </c>
      <c r="W474" s="9" t="s">
        <v>354</v>
      </c>
      <c r="X474" s="5" t="s">
        <v>356</v>
      </c>
      <c r="Y474" s="5" t="s">
        <v>320</v>
      </c>
      <c r="Z474" s="13">
        <v>1212</v>
      </c>
      <c r="AA474" s="9" t="s">
        <v>351</v>
      </c>
    </row>
    <row r="475" spans="1:27" s="4" customFormat="1" x14ac:dyDescent="0.2">
      <c r="A475" s="5"/>
      <c r="B475" s="5"/>
      <c r="C475" s="5"/>
      <c r="D475" s="5"/>
      <c r="E475" s="5"/>
      <c r="F475" s="5"/>
      <c r="G475" s="5"/>
      <c r="H475" s="25"/>
      <c r="I475" s="25"/>
      <c r="J475" s="25" t="s">
        <v>881</v>
      </c>
      <c r="K475" s="25" t="s">
        <v>879</v>
      </c>
      <c r="L475" s="25">
        <v>1167.1899999999998</v>
      </c>
      <c r="M475" s="25">
        <v>1167.1899999999998</v>
      </c>
      <c r="N475" s="25">
        <v>0</v>
      </c>
      <c r="O475" s="5"/>
      <c r="P475" s="5"/>
      <c r="Q475" s="5"/>
      <c r="R475" s="5"/>
      <c r="S475" s="2">
        <v>4063</v>
      </c>
      <c r="T475" s="5" t="s">
        <v>16</v>
      </c>
      <c r="U475" s="5" t="s">
        <v>0</v>
      </c>
      <c r="V475" s="9" t="s">
        <v>809</v>
      </c>
      <c r="W475" s="9" t="s">
        <v>354</v>
      </c>
      <c r="X475" s="5" t="s">
        <v>356</v>
      </c>
      <c r="Y475" s="5" t="s">
        <v>320</v>
      </c>
      <c r="Z475" s="13">
        <v>1212</v>
      </c>
      <c r="AA475" s="9" t="s">
        <v>351</v>
      </c>
    </row>
    <row r="476" spans="1:27" s="4" customFormat="1" x14ac:dyDescent="0.2">
      <c r="A476" s="5"/>
      <c r="B476" s="5"/>
      <c r="C476" s="5"/>
      <c r="D476" s="5"/>
      <c r="E476" s="5"/>
      <c r="F476" s="5"/>
      <c r="G476" s="5"/>
      <c r="H476" s="25"/>
      <c r="I476" s="25"/>
      <c r="J476" s="25" t="s">
        <v>881</v>
      </c>
      <c r="K476" s="25" t="s">
        <v>879</v>
      </c>
      <c r="L476" s="25">
        <v>8375</v>
      </c>
      <c r="M476" s="25">
        <v>1970.5800000000004</v>
      </c>
      <c r="N476" s="25">
        <v>0</v>
      </c>
      <c r="O476" s="5"/>
      <c r="P476" s="5"/>
      <c r="Q476" s="5"/>
      <c r="R476" s="5"/>
      <c r="S476" s="2">
        <v>2873</v>
      </c>
      <c r="T476" s="5" t="s">
        <v>10</v>
      </c>
      <c r="U476" s="5" t="s">
        <v>0</v>
      </c>
      <c r="V476" s="9" t="s">
        <v>809</v>
      </c>
      <c r="W476" s="9" t="s">
        <v>353</v>
      </c>
      <c r="X476" s="5" t="s">
        <v>356</v>
      </c>
      <c r="Y476" s="5" t="s">
        <v>320</v>
      </c>
      <c r="Z476" s="13">
        <v>1212</v>
      </c>
      <c r="AA476" s="9" t="s">
        <v>351</v>
      </c>
    </row>
    <row r="477" spans="1:27" s="4" customFormat="1" x14ac:dyDescent="0.2">
      <c r="A477" s="5"/>
      <c r="B477" s="5"/>
      <c r="C477" s="5"/>
      <c r="D477" s="5"/>
      <c r="E477" s="5"/>
      <c r="F477" s="5"/>
      <c r="G477" s="5"/>
      <c r="H477" s="25"/>
      <c r="I477" s="25"/>
      <c r="J477" s="25" t="s">
        <v>881</v>
      </c>
      <c r="K477" s="25" t="s">
        <v>879</v>
      </c>
      <c r="L477" s="25">
        <v>1173.82</v>
      </c>
      <c r="M477" s="25">
        <v>1173.82</v>
      </c>
      <c r="N477" s="25">
        <v>0</v>
      </c>
      <c r="O477" s="5"/>
      <c r="P477" s="5"/>
      <c r="Q477" s="5"/>
      <c r="R477" s="5"/>
      <c r="S477" s="2">
        <v>3849</v>
      </c>
      <c r="T477" s="5" t="s">
        <v>16</v>
      </c>
      <c r="U477" s="5" t="s">
        <v>0</v>
      </c>
      <c r="V477" s="9" t="s">
        <v>809</v>
      </c>
      <c r="W477" s="9" t="s">
        <v>354</v>
      </c>
      <c r="X477" s="5" t="s">
        <v>356</v>
      </c>
      <c r="Y477" s="5" t="s">
        <v>320</v>
      </c>
      <c r="Z477" s="13">
        <v>1212</v>
      </c>
      <c r="AA477" s="9" t="s">
        <v>351</v>
      </c>
    </row>
    <row r="478" spans="1:27" s="4" customFormat="1" x14ac:dyDescent="0.2">
      <c r="A478" s="5"/>
      <c r="B478" s="5"/>
      <c r="C478" s="5"/>
      <c r="D478" s="5"/>
      <c r="E478" s="5"/>
      <c r="F478" s="5"/>
      <c r="G478" s="5"/>
      <c r="H478" s="25"/>
      <c r="I478" s="25"/>
      <c r="J478" s="25" t="s">
        <v>881</v>
      </c>
      <c r="K478" s="25" t="s">
        <v>879</v>
      </c>
      <c r="L478" s="25">
        <v>1585.5800000000004</v>
      </c>
      <c r="M478" s="25">
        <v>1268.47</v>
      </c>
      <c r="N478" s="25">
        <v>0</v>
      </c>
      <c r="O478" s="5"/>
      <c r="P478" s="5"/>
      <c r="Q478" s="5"/>
      <c r="R478" s="5"/>
      <c r="S478" s="2">
        <v>4010</v>
      </c>
      <c r="T478" s="5" t="s">
        <v>16</v>
      </c>
      <c r="U478" s="5" t="s">
        <v>0</v>
      </c>
      <c r="V478" s="9" t="s">
        <v>809</v>
      </c>
      <c r="W478" s="9" t="s">
        <v>354</v>
      </c>
      <c r="X478" s="5" t="s">
        <v>356</v>
      </c>
      <c r="Y478" s="5" t="s">
        <v>320</v>
      </c>
      <c r="Z478" s="13">
        <v>1212</v>
      </c>
      <c r="AA478" s="9" t="s">
        <v>351</v>
      </c>
    </row>
    <row r="479" spans="1:27" s="4" customFormat="1" x14ac:dyDescent="0.2">
      <c r="A479" s="5"/>
      <c r="B479" s="5"/>
      <c r="C479" s="5"/>
      <c r="D479" s="5"/>
      <c r="E479" s="5"/>
      <c r="F479" s="5"/>
      <c r="G479" s="5"/>
      <c r="H479" s="25"/>
      <c r="I479" s="25"/>
      <c r="J479" s="25" t="s">
        <v>881</v>
      </c>
      <c r="K479" s="25" t="s">
        <v>879</v>
      </c>
      <c r="L479" s="25">
        <v>2437.9999999999995</v>
      </c>
      <c r="M479" s="25">
        <v>1625.35</v>
      </c>
      <c r="N479" s="25">
        <v>0</v>
      </c>
      <c r="O479" s="5"/>
      <c r="P479" s="5"/>
      <c r="Q479" s="5"/>
      <c r="R479" s="5"/>
      <c r="S479" s="2">
        <v>1879</v>
      </c>
      <c r="T479" s="5" t="s">
        <v>16</v>
      </c>
      <c r="U479" s="5" t="s">
        <v>0</v>
      </c>
      <c r="V479" s="9" t="s">
        <v>809</v>
      </c>
      <c r="W479" s="9" t="s">
        <v>354</v>
      </c>
      <c r="X479" s="5" t="s">
        <v>356</v>
      </c>
      <c r="Y479" s="5" t="s">
        <v>320</v>
      </c>
      <c r="Z479" s="13">
        <v>1212</v>
      </c>
      <c r="AA479" s="9" t="s">
        <v>351</v>
      </c>
    </row>
    <row r="480" spans="1:27" s="4" customFormat="1" x14ac:dyDescent="0.2">
      <c r="A480" s="5"/>
      <c r="B480" s="5"/>
      <c r="C480" s="5"/>
      <c r="D480" s="5"/>
      <c r="E480" s="5"/>
      <c r="F480" s="5"/>
      <c r="G480" s="5"/>
      <c r="H480" s="25"/>
      <c r="I480" s="25"/>
      <c r="J480" s="25" t="s">
        <v>881</v>
      </c>
      <c r="K480" s="25" t="s">
        <v>879</v>
      </c>
      <c r="L480" s="25">
        <v>2380.8099999999995</v>
      </c>
      <c r="M480" s="25">
        <v>2380.8000000000002</v>
      </c>
      <c r="N480" s="25">
        <v>0</v>
      </c>
      <c r="O480" s="5"/>
      <c r="P480" s="5"/>
      <c r="Q480" s="5"/>
      <c r="R480" s="5"/>
      <c r="S480" s="2">
        <v>3010</v>
      </c>
      <c r="T480" s="5" t="s">
        <v>55</v>
      </c>
      <c r="U480" s="5" t="s">
        <v>0</v>
      </c>
      <c r="V480" s="9" t="s">
        <v>809</v>
      </c>
      <c r="W480" s="9" t="s">
        <v>353</v>
      </c>
      <c r="X480" s="5" t="s">
        <v>356</v>
      </c>
      <c r="Y480" s="5" t="s">
        <v>320</v>
      </c>
      <c r="Z480" s="13">
        <v>1212</v>
      </c>
      <c r="AA480" s="9" t="s">
        <v>351</v>
      </c>
    </row>
    <row r="481" spans="1:27" s="4" customFormat="1" x14ac:dyDescent="0.2">
      <c r="A481" s="5"/>
      <c r="B481" s="5"/>
      <c r="C481" s="5"/>
      <c r="D481" s="5"/>
      <c r="E481" s="5"/>
      <c r="F481" s="5"/>
      <c r="G481" s="5"/>
      <c r="H481" s="25"/>
      <c r="I481" s="25"/>
      <c r="J481" s="25" t="s">
        <v>881</v>
      </c>
      <c r="K481" s="25" t="s">
        <v>879</v>
      </c>
      <c r="L481" s="25">
        <v>1706.16</v>
      </c>
      <c r="M481" s="25">
        <v>1706.1499999999999</v>
      </c>
      <c r="N481" s="25">
        <v>0</v>
      </c>
      <c r="O481" s="5"/>
      <c r="P481" s="5"/>
      <c r="Q481" s="5"/>
      <c r="R481" s="5"/>
      <c r="S481" s="2">
        <v>1477</v>
      </c>
      <c r="T481" s="5" t="s">
        <v>16</v>
      </c>
      <c r="U481" s="5" t="s">
        <v>0</v>
      </c>
      <c r="V481" s="9" t="s">
        <v>809</v>
      </c>
      <c r="W481" s="9" t="s">
        <v>354</v>
      </c>
      <c r="X481" s="5" t="s">
        <v>356</v>
      </c>
      <c r="Y481" s="5" t="s">
        <v>320</v>
      </c>
      <c r="Z481" s="13">
        <v>1212</v>
      </c>
      <c r="AA481" s="9" t="s">
        <v>351</v>
      </c>
    </row>
    <row r="482" spans="1:27" s="4" customFormat="1" x14ac:dyDescent="0.2">
      <c r="A482" s="5"/>
      <c r="B482" s="5"/>
      <c r="C482" s="5"/>
      <c r="D482" s="5"/>
      <c r="E482" s="5"/>
      <c r="F482" s="5"/>
      <c r="G482" s="5"/>
      <c r="H482" s="25"/>
      <c r="I482" s="25"/>
      <c r="J482" s="25" t="s">
        <v>881</v>
      </c>
      <c r="K482" s="25" t="s">
        <v>879</v>
      </c>
      <c r="L482" s="25">
        <v>2517.6400000000008</v>
      </c>
      <c r="M482" s="25">
        <v>2517.6400000000008</v>
      </c>
      <c r="N482" s="25">
        <v>0</v>
      </c>
      <c r="O482" s="5"/>
      <c r="P482" s="5"/>
      <c r="Q482" s="5"/>
      <c r="R482" s="5"/>
      <c r="S482" s="2">
        <v>3874</v>
      </c>
      <c r="T482" s="5" t="s">
        <v>125</v>
      </c>
      <c r="U482" s="5" t="s">
        <v>6</v>
      </c>
      <c r="V482" s="9" t="s">
        <v>808</v>
      </c>
      <c r="W482" s="9" t="s">
        <v>355</v>
      </c>
      <c r="X482" s="5" t="s">
        <v>356</v>
      </c>
      <c r="Y482" s="5" t="s">
        <v>542</v>
      </c>
      <c r="Z482" s="13">
        <v>1216</v>
      </c>
      <c r="AA482" s="9" t="s">
        <v>357</v>
      </c>
    </row>
    <row r="483" spans="1:27" s="4" customFormat="1" x14ac:dyDescent="0.2">
      <c r="A483" s="5"/>
      <c r="B483" s="5"/>
      <c r="C483" s="5"/>
      <c r="D483" s="5"/>
      <c r="E483" s="5"/>
      <c r="F483" s="5"/>
      <c r="G483" s="25"/>
      <c r="H483" s="25"/>
      <c r="I483" s="25"/>
      <c r="J483" s="28" t="s">
        <v>881</v>
      </c>
      <c r="K483" s="28" t="s">
        <v>879</v>
      </c>
      <c r="L483" s="25">
        <v>467.75000000000006</v>
      </c>
      <c r="M483" s="25">
        <v>467.75000000000006</v>
      </c>
      <c r="N483" s="25">
        <v>0</v>
      </c>
      <c r="O483" s="5"/>
      <c r="P483" s="5"/>
      <c r="Q483" s="5"/>
      <c r="R483" s="5"/>
      <c r="S483" s="2">
        <v>713</v>
      </c>
      <c r="T483" s="5" t="s">
        <v>16</v>
      </c>
      <c r="U483" s="5" t="s">
        <v>0</v>
      </c>
      <c r="V483" s="9" t="s">
        <v>809</v>
      </c>
      <c r="W483" s="9" t="s">
        <v>354</v>
      </c>
      <c r="X483" s="5" t="s">
        <v>356</v>
      </c>
      <c r="Y483" s="5" t="s">
        <v>320</v>
      </c>
      <c r="Z483" s="13">
        <v>1212</v>
      </c>
      <c r="AA483" s="9" t="s">
        <v>351</v>
      </c>
    </row>
    <row r="484" spans="1:27" s="4" customFormat="1" x14ac:dyDescent="0.2">
      <c r="A484" s="5"/>
      <c r="B484" s="5"/>
      <c r="C484" s="5"/>
      <c r="D484" s="5"/>
      <c r="E484" s="5"/>
      <c r="F484" s="5"/>
      <c r="G484" s="5"/>
      <c r="H484" s="25"/>
      <c r="I484" s="25"/>
      <c r="J484" s="25" t="s">
        <v>881</v>
      </c>
      <c r="K484" s="25" t="s">
        <v>879</v>
      </c>
      <c r="L484" s="25">
        <v>1735.4199999999998</v>
      </c>
      <c r="M484" s="25">
        <v>1735.3799999999999</v>
      </c>
      <c r="N484" s="25">
        <v>0</v>
      </c>
      <c r="O484" s="5"/>
      <c r="P484" s="5"/>
      <c r="Q484" s="5"/>
      <c r="R484" s="5"/>
      <c r="S484" s="2">
        <v>1286</v>
      </c>
      <c r="T484" s="5" t="s">
        <v>16</v>
      </c>
      <c r="U484" s="5" t="s">
        <v>0</v>
      </c>
      <c r="V484" s="9" t="s">
        <v>809</v>
      </c>
      <c r="W484" s="9" t="s">
        <v>354</v>
      </c>
      <c r="X484" s="5" t="s">
        <v>356</v>
      </c>
      <c r="Y484" s="5" t="s">
        <v>320</v>
      </c>
      <c r="Z484" s="13">
        <v>1212</v>
      </c>
      <c r="AA484" s="9" t="s">
        <v>351</v>
      </c>
    </row>
    <row r="485" spans="1:27" s="4" customFormat="1" x14ac:dyDescent="0.2">
      <c r="A485" s="5"/>
      <c r="B485" s="5"/>
      <c r="C485" s="5"/>
      <c r="D485" s="5"/>
      <c r="E485" s="5"/>
      <c r="F485" s="5"/>
      <c r="G485" s="5"/>
      <c r="H485" s="25"/>
      <c r="I485" s="25"/>
      <c r="J485" s="25" t="s">
        <v>881</v>
      </c>
      <c r="K485" s="25" t="s">
        <v>879</v>
      </c>
      <c r="L485" s="25">
        <v>3796.76</v>
      </c>
      <c r="M485" s="25">
        <v>1898.3800000000003</v>
      </c>
      <c r="N485" s="25">
        <v>0</v>
      </c>
      <c r="O485" s="5"/>
      <c r="P485" s="5"/>
      <c r="Q485" s="5"/>
      <c r="R485" s="5"/>
      <c r="S485" s="2">
        <v>3444</v>
      </c>
      <c r="T485" s="5" t="s">
        <v>657</v>
      </c>
      <c r="U485" s="5" t="s">
        <v>0</v>
      </c>
      <c r="V485" s="9" t="s">
        <v>809</v>
      </c>
      <c r="W485" s="9" t="s">
        <v>353</v>
      </c>
      <c r="X485" s="5" t="s">
        <v>356</v>
      </c>
      <c r="Y485" s="5" t="s">
        <v>320</v>
      </c>
      <c r="Z485" s="13">
        <v>1212</v>
      </c>
      <c r="AA485" s="9" t="s">
        <v>351</v>
      </c>
    </row>
    <row r="486" spans="1:27" s="4" customFormat="1" x14ac:dyDescent="0.2">
      <c r="A486" s="5"/>
      <c r="B486" s="5"/>
      <c r="C486" s="5"/>
      <c r="D486" s="5"/>
      <c r="E486" s="5"/>
      <c r="F486" s="5"/>
      <c r="G486" s="5"/>
      <c r="H486" s="25"/>
      <c r="I486" s="25"/>
      <c r="J486" s="25" t="s">
        <v>881</v>
      </c>
      <c r="K486" s="25" t="s">
        <v>879</v>
      </c>
      <c r="L486" s="25">
        <v>2291.7999999999993</v>
      </c>
      <c r="M486" s="25">
        <v>2291.7399999999998</v>
      </c>
      <c r="N486" s="25">
        <v>0</v>
      </c>
      <c r="O486" s="5"/>
      <c r="P486" s="5"/>
      <c r="Q486" s="5"/>
      <c r="R486" s="5"/>
      <c r="S486" s="2">
        <v>1451</v>
      </c>
      <c r="T486" s="5" t="s">
        <v>648</v>
      </c>
      <c r="U486" s="5" t="s">
        <v>0</v>
      </c>
      <c r="V486" s="9" t="s">
        <v>809</v>
      </c>
      <c r="W486" s="9" t="s">
        <v>349</v>
      </c>
      <c r="X486" s="5" t="s">
        <v>385</v>
      </c>
      <c r="Y486" s="5" t="s">
        <v>198</v>
      </c>
      <c r="Z486" s="13">
        <v>1228</v>
      </c>
      <c r="AA486" s="9" t="s">
        <v>351</v>
      </c>
    </row>
    <row r="487" spans="1:27" s="4" customFormat="1" x14ac:dyDescent="0.2">
      <c r="A487" s="5"/>
      <c r="B487" s="5"/>
      <c r="C487" s="5"/>
      <c r="D487" s="5"/>
      <c r="E487" s="5"/>
      <c r="F487" s="5"/>
      <c r="G487" s="5"/>
      <c r="H487" s="25"/>
      <c r="I487" s="25"/>
      <c r="J487" s="25" t="s">
        <v>881</v>
      </c>
      <c r="K487" s="25" t="s">
        <v>879</v>
      </c>
      <c r="L487" s="25">
        <v>1656.6799999999998</v>
      </c>
      <c r="M487" s="25">
        <v>1656.6799999999998</v>
      </c>
      <c r="N487" s="25">
        <v>0</v>
      </c>
      <c r="O487" s="5"/>
      <c r="P487" s="5"/>
      <c r="Q487" s="5"/>
      <c r="R487" s="5"/>
      <c r="S487" s="2">
        <v>2699</v>
      </c>
      <c r="T487" s="5" t="s">
        <v>16</v>
      </c>
      <c r="U487" s="5" t="s">
        <v>0</v>
      </c>
      <c r="V487" s="9" t="s">
        <v>809</v>
      </c>
      <c r="W487" s="9" t="s">
        <v>354</v>
      </c>
      <c r="X487" s="5" t="s">
        <v>356</v>
      </c>
      <c r="Y487" s="5" t="s">
        <v>320</v>
      </c>
      <c r="Z487" s="13">
        <v>1212</v>
      </c>
      <c r="AA487" s="9" t="s">
        <v>351</v>
      </c>
    </row>
    <row r="488" spans="1:27" s="4" customFormat="1" x14ac:dyDescent="0.2">
      <c r="A488" s="5"/>
      <c r="B488" s="5"/>
      <c r="C488" s="5"/>
      <c r="D488" s="5"/>
      <c r="E488" s="5"/>
      <c r="F488" s="5"/>
      <c r="G488" s="5"/>
      <c r="H488" s="25"/>
      <c r="I488" s="25"/>
      <c r="J488" s="25" t="s">
        <v>881</v>
      </c>
      <c r="K488" s="25" t="s">
        <v>879</v>
      </c>
      <c r="L488" s="25">
        <v>1762.71</v>
      </c>
      <c r="M488" s="25">
        <v>1762.71</v>
      </c>
      <c r="N488" s="25">
        <v>0</v>
      </c>
      <c r="O488" s="5"/>
      <c r="P488" s="5"/>
      <c r="Q488" s="5"/>
      <c r="R488" s="5"/>
      <c r="S488" s="2">
        <v>718</v>
      </c>
      <c r="T488" s="5" t="s">
        <v>16</v>
      </c>
      <c r="U488" s="5" t="s">
        <v>0</v>
      </c>
      <c r="V488" s="9" t="s">
        <v>809</v>
      </c>
      <c r="W488" s="9" t="s">
        <v>354</v>
      </c>
      <c r="X488" s="5" t="s">
        <v>356</v>
      </c>
      <c r="Y488" s="5" t="s">
        <v>320</v>
      </c>
      <c r="Z488" s="13">
        <v>1212</v>
      </c>
      <c r="AA488" s="9" t="s">
        <v>351</v>
      </c>
    </row>
    <row r="489" spans="1:27" s="4" customFormat="1" x14ac:dyDescent="0.2">
      <c r="A489" s="5"/>
      <c r="B489" s="5"/>
      <c r="C489" s="5"/>
      <c r="D489" s="5"/>
      <c r="E489" s="5"/>
      <c r="F489" s="5"/>
      <c r="G489" s="5"/>
      <c r="H489" s="25"/>
      <c r="I489" s="25"/>
      <c r="J489" s="25"/>
      <c r="K489" s="25" t="s">
        <v>880</v>
      </c>
      <c r="L489" s="25">
        <v>2065.42</v>
      </c>
      <c r="M489" s="25">
        <v>2065.42</v>
      </c>
      <c r="N489" s="25">
        <v>2065.42</v>
      </c>
      <c r="O489" s="5"/>
      <c r="P489" s="5"/>
      <c r="Q489" s="5"/>
      <c r="R489" s="5"/>
      <c r="S489" s="2">
        <v>699</v>
      </c>
      <c r="T489" s="5" t="s">
        <v>108</v>
      </c>
      <c r="U489" s="5" t="s">
        <v>0</v>
      </c>
      <c r="V489" s="9" t="s">
        <v>809</v>
      </c>
      <c r="W489" s="9" t="s">
        <v>349</v>
      </c>
      <c r="X489" s="5" t="s">
        <v>385</v>
      </c>
      <c r="Y489" s="5" t="s">
        <v>198</v>
      </c>
      <c r="Z489" s="13">
        <v>1228</v>
      </c>
      <c r="AA489" s="9" t="s">
        <v>351</v>
      </c>
    </row>
    <row r="490" spans="1:27" s="4" customFormat="1" x14ac:dyDescent="0.2">
      <c r="A490" s="5"/>
      <c r="B490" s="5"/>
      <c r="C490" s="5"/>
      <c r="D490" s="5"/>
      <c r="E490" s="5"/>
      <c r="F490" s="5"/>
      <c r="G490" s="5"/>
      <c r="H490" s="25"/>
      <c r="I490" s="25"/>
      <c r="J490" s="25" t="s">
        <v>881</v>
      </c>
      <c r="K490" s="25" t="s">
        <v>879</v>
      </c>
      <c r="L490" s="25">
        <v>1812.3500000000004</v>
      </c>
      <c r="M490" s="25">
        <v>1812.3500000000004</v>
      </c>
      <c r="N490" s="25">
        <v>0</v>
      </c>
      <c r="O490" s="5"/>
      <c r="P490" s="5"/>
      <c r="Q490" s="5"/>
      <c r="R490" s="5"/>
      <c r="S490" s="2">
        <v>3900</v>
      </c>
      <c r="T490" s="5" t="s">
        <v>627</v>
      </c>
      <c r="U490" s="5" t="s">
        <v>0</v>
      </c>
      <c r="V490" s="9" t="s">
        <v>809</v>
      </c>
      <c r="W490" s="9" t="s">
        <v>353</v>
      </c>
      <c r="X490" s="5" t="s">
        <v>356</v>
      </c>
      <c r="Y490" s="5" t="s">
        <v>320</v>
      </c>
      <c r="Z490" s="13">
        <v>1212</v>
      </c>
      <c r="AA490" s="9" t="s">
        <v>351</v>
      </c>
    </row>
    <row r="491" spans="1:27" s="4" customFormat="1" x14ac:dyDescent="0.2">
      <c r="A491" s="17"/>
      <c r="B491" s="17"/>
      <c r="C491" s="17"/>
      <c r="D491" s="17"/>
      <c r="E491" s="17"/>
      <c r="F491" s="17"/>
      <c r="G491" s="17"/>
      <c r="H491" s="25"/>
      <c r="I491" s="25"/>
      <c r="J491" s="25" t="s">
        <v>881</v>
      </c>
      <c r="K491" s="25" t="s">
        <v>879</v>
      </c>
      <c r="L491" s="25">
        <v>4131.4099999999989</v>
      </c>
      <c r="M491" s="25">
        <v>2148.7799999999997</v>
      </c>
      <c r="N491" s="25">
        <v>0</v>
      </c>
      <c r="O491" s="17"/>
      <c r="P491" s="17"/>
      <c r="Q491" s="17"/>
      <c r="R491" s="17"/>
      <c r="S491" s="8">
        <v>1282</v>
      </c>
      <c r="T491" s="17" t="s">
        <v>314</v>
      </c>
      <c r="U491" s="17" t="s">
        <v>0</v>
      </c>
      <c r="V491" s="9" t="s">
        <v>809</v>
      </c>
      <c r="W491" s="9" t="s">
        <v>353</v>
      </c>
      <c r="X491" s="17" t="s">
        <v>385</v>
      </c>
      <c r="Y491" s="17" t="s">
        <v>198</v>
      </c>
      <c r="Z491" s="13">
        <v>1228</v>
      </c>
      <c r="AA491" s="9" t="s">
        <v>351</v>
      </c>
    </row>
    <row r="492" spans="1:27" s="4" customFormat="1" x14ac:dyDescent="0.2">
      <c r="A492" s="5"/>
      <c r="B492" s="5"/>
      <c r="C492" s="5"/>
      <c r="D492" s="5"/>
      <c r="E492" s="5"/>
      <c r="F492" s="5"/>
      <c r="G492" s="5"/>
      <c r="H492" s="25"/>
      <c r="I492" s="25"/>
      <c r="J492" s="25" t="s">
        <v>881</v>
      </c>
      <c r="K492" s="25" t="s">
        <v>879</v>
      </c>
      <c r="L492" s="25">
        <v>11400.19</v>
      </c>
      <c r="M492" s="25">
        <v>3040.05</v>
      </c>
      <c r="N492" s="25">
        <v>0</v>
      </c>
      <c r="O492" s="5"/>
      <c r="P492" s="5"/>
      <c r="Q492" s="5"/>
      <c r="R492" s="5"/>
      <c r="S492" s="2">
        <v>3864</v>
      </c>
      <c r="T492" s="5" t="s">
        <v>384</v>
      </c>
      <c r="U492" s="5" t="s">
        <v>0</v>
      </c>
      <c r="V492" s="9" t="s">
        <v>809</v>
      </c>
      <c r="W492" s="9" t="s">
        <v>349</v>
      </c>
      <c r="X492" s="5" t="s">
        <v>385</v>
      </c>
      <c r="Y492" s="5" t="s">
        <v>198</v>
      </c>
      <c r="Z492" s="13">
        <v>1228</v>
      </c>
      <c r="AA492" s="9" t="s">
        <v>351</v>
      </c>
    </row>
    <row r="493" spans="1:27" s="4" customFormat="1" x14ac:dyDescent="0.2">
      <c r="A493" s="5"/>
      <c r="B493" s="5"/>
      <c r="C493" s="5"/>
      <c r="D493" s="5"/>
      <c r="E493" s="5"/>
      <c r="F493" s="5"/>
      <c r="G493" s="5"/>
      <c r="H493" s="25"/>
      <c r="I493" s="25"/>
      <c r="J493" s="25" t="s">
        <v>881</v>
      </c>
      <c r="K493" s="25" t="s">
        <v>879</v>
      </c>
      <c r="L493" s="25">
        <v>1680.4699999999996</v>
      </c>
      <c r="M493" s="25">
        <v>1680.4699999999996</v>
      </c>
      <c r="N493" s="25">
        <v>0</v>
      </c>
      <c r="O493" s="5"/>
      <c r="P493" s="5"/>
      <c r="Q493" s="5"/>
      <c r="R493" s="5"/>
      <c r="S493" s="2">
        <v>1079</v>
      </c>
      <c r="T493" s="5" t="s">
        <v>16</v>
      </c>
      <c r="U493" s="5" t="s">
        <v>0</v>
      </c>
      <c r="V493" s="9" t="s">
        <v>809</v>
      </c>
      <c r="W493" s="9" t="s">
        <v>354</v>
      </c>
      <c r="X493" s="5" t="s">
        <v>356</v>
      </c>
      <c r="Y493" s="5" t="s">
        <v>320</v>
      </c>
      <c r="Z493" s="13">
        <v>1212</v>
      </c>
      <c r="AA493" s="9" t="s">
        <v>351</v>
      </c>
    </row>
    <row r="494" spans="1:27" s="4" customFormat="1" x14ac:dyDescent="0.2">
      <c r="A494" s="5"/>
      <c r="B494" s="5"/>
      <c r="C494" s="5"/>
      <c r="D494" s="5"/>
      <c r="E494" s="5"/>
      <c r="F494" s="5"/>
      <c r="G494" s="5"/>
      <c r="H494" s="25"/>
      <c r="I494" s="25"/>
      <c r="J494" s="25" t="s">
        <v>881</v>
      </c>
      <c r="K494" s="25" t="s">
        <v>879</v>
      </c>
      <c r="L494" s="25">
        <v>1981.0399999999997</v>
      </c>
      <c r="M494" s="25">
        <v>1924.1499999999999</v>
      </c>
      <c r="N494" s="25">
        <v>0</v>
      </c>
      <c r="O494" s="5"/>
      <c r="P494" s="5"/>
      <c r="Q494" s="5"/>
      <c r="R494" s="5"/>
      <c r="S494" s="2">
        <v>4400</v>
      </c>
      <c r="T494" s="5" t="s">
        <v>627</v>
      </c>
      <c r="U494" s="5" t="s">
        <v>0</v>
      </c>
      <c r="V494" s="9" t="s">
        <v>809</v>
      </c>
      <c r="W494" s="9" t="s">
        <v>353</v>
      </c>
      <c r="X494" s="5" t="s">
        <v>356</v>
      </c>
      <c r="Y494" s="5" t="s">
        <v>320</v>
      </c>
      <c r="Z494" s="13">
        <v>1212</v>
      </c>
      <c r="AA494" s="9" t="s">
        <v>351</v>
      </c>
    </row>
    <row r="495" spans="1:27" s="4" customFormat="1" x14ac:dyDescent="0.2">
      <c r="A495" s="5"/>
      <c r="B495" s="5"/>
      <c r="C495" s="5"/>
      <c r="D495" s="5"/>
      <c r="E495" s="5"/>
      <c r="F495" s="5"/>
      <c r="G495" s="5"/>
      <c r="H495" s="25"/>
      <c r="I495" s="25"/>
      <c r="J495" s="25" t="s">
        <v>881</v>
      </c>
      <c r="K495" s="25" t="s">
        <v>879</v>
      </c>
      <c r="L495" s="25">
        <v>1719.7799999999995</v>
      </c>
      <c r="M495" s="25">
        <v>1719.7699999999995</v>
      </c>
      <c r="N495" s="25">
        <v>0</v>
      </c>
      <c r="O495" s="5"/>
      <c r="P495" s="5"/>
      <c r="Q495" s="5"/>
      <c r="R495" s="5"/>
      <c r="S495" s="2">
        <v>2117</v>
      </c>
      <c r="T495" s="5" t="s">
        <v>16</v>
      </c>
      <c r="U495" s="5" t="s">
        <v>0</v>
      </c>
      <c r="V495" s="9" t="s">
        <v>809</v>
      </c>
      <c r="W495" s="9" t="s">
        <v>354</v>
      </c>
      <c r="X495" s="5" t="s">
        <v>356</v>
      </c>
      <c r="Y495" s="5" t="s">
        <v>320</v>
      </c>
      <c r="Z495" s="13">
        <v>1212</v>
      </c>
      <c r="AA495" s="9" t="s">
        <v>351</v>
      </c>
    </row>
    <row r="496" spans="1:27" s="4" customFormat="1" x14ac:dyDescent="0.2">
      <c r="A496" s="5"/>
      <c r="B496" s="5"/>
      <c r="C496" s="5"/>
      <c r="D496" s="5"/>
      <c r="E496" s="5"/>
      <c r="F496" s="5"/>
      <c r="G496" s="5"/>
      <c r="H496" s="25"/>
      <c r="I496" s="25"/>
      <c r="J496" s="25" t="s">
        <v>881</v>
      </c>
      <c r="K496" s="25" t="s">
        <v>879</v>
      </c>
      <c r="L496" s="25">
        <v>1464.72</v>
      </c>
      <c r="M496" s="25">
        <v>1464.72</v>
      </c>
      <c r="N496" s="25">
        <v>0</v>
      </c>
      <c r="O496" s="5"/>
      <c r="P496" s="5"/>
      <c r="Q496" s="5"/>
      <c r="R496" s="5"/>
      <c r="S496" s="2">
        <v>1511</v>
      </c>
      <c r="T496" s="5" t="s">
        <v>16</v>
      </c>
      <c r="U496" s="5" t="s">
        <v>0</v>
      </c>
      <c r="V496" s="9" t="s">
        <v>809</v>
      </c>
      <c r="W496" s="9" t="s">
        <v>354</v>
      </c>
      <c r="X496" s="5" t="s">
        <v>356</v>
      </c>
      <c r="Y496" s="5" t="s">
        <v>320</v>
      </c>
      <c r="Z496" s="13">
        <v>1212</v>
      </c>
      <c r="AA496" s="9" t="s">
        <v>351</v>
      </c>
    </row>
    <row r="497" spans="1:27" s="4" customFormat="1" x14ac:dyDescent="0.2">
      <c r="A497" s="5"/>
      <c r="B497" s="5"/>
      <c r="C497" s="5"/>
      <c r="D497" s="5"/>
      <c r="E497" s="5"/>
      <c r="F497" s="5"/>
      <c r="G497" s="5"/>
      <c r="H497" s="25"/>
      <c r="I497" s="25"/>
      <c r="J497" s="25" t="s">
        <v>881</v>
      </c>
      <c r="K497" s="25" t="s">
        <v>879</v>
      </c>
      <c r="L497" s="25">
        <v>1444.3799999999999</v>
      </c>
      <c r="M497" s="25">
        <v>1444.3799999999999</v>
      </c>
      <c r="N497" s="25">
        <v>0</v>
      </c>
      <c r="O497" s="5"/>
      <c r="P497" s="5"/>
      <c r="Q497" s="5"/>
      <c r="R497" s="5"/>
      <c r="S497" s="2">
        <v>4603</v>
      </c>
      <c r="T497" s="5" t="s">
        <v>16</v>
      </c>
      <c r="U497" s="5" t="s">
        <v>0</v>
      </c>
      <c r="V497" s="9" t="s">
        <v>809</v>
      </c>
      <c r="W497" s="9" t="s">
        <v>354</v>
      </c>
      <c r="X497" s="5" t="s">
        <v>356</v>
      </c>
      <c r="Y497" s="5" t="s">
        <v>320</v>
      </c>
      <c r="Z497" s="13">
        <v>1212</v>
      </c>
      <c r="AA497" s="9" t="s">
        <v>351</v>
      </c>
    </row>
    <row r="498" spans="1:27" s="4" customFormat="1" x14ac:dyDescent="0.2">
      <c r="A498" s="5"/>
      <c r="B498" s="5"/>
      <c r="C498" s="5"/>
      <c r="D498" s="5"/>
      <c r="E498" s="5"/>
      <c r="F498" s="5"/>
      <c r="G498" s="5"/>
      <c r="H498" s="25"/>
      <c r="I498" s="25"/>
      <c r="J498" s="25" t="s">
        <v>881</v>
      </c>
      <c r="K498" s="25" t="s">
        <v>879</v>
      </c>
      <c r="L498" s="25">
        <v>2084.3299999999995</v>
      </c>
      <c r="M498" s="25">
        <v>1766.4799999999998</v>
      </c>
      <c r="N498" s="25">
        <v>0</v>
      </c>
      <c r="O498" s="5"/>
      <c r="P498" s="5"/>
      <c r="Q498" s="5"/>
      <c r="R498" s="5"/>
      <c r="S498" s="2">
        <v>135</v>
      </c>
      <c r="T498" s="5" t="s">
        <v>16</v>
      </c>
      <c r="U498" s="5" t="s">
        <v>0</v>
      </c>
      <c r="V498" s="9" t="s">
        <v>809</v>
      </c>
      <c r="W498" s="9" t="s">
        <v>354</v>
      </c>
      <c r="X498" s="5" t="s">
        <v>356</v>
      </c>
      <c r="Y498" s="5" t="s">
        <v>320</v>
      </c>
      <c r="Z498" s="13">
        <v>1212</v>
      </c>
      <c r="AA498" s="9" t="s">
        <v>351</v>
      </c>
    </row>
    <row r="499" spans="1:27" s="4" customFormat="1" x14ac:dyDescent="0.2">
      <c r="A499" s="5"/>
      <c r="B499" s="5"/>
      <c r="C499" s="5"/>
      <c r="D499" s="5"/>
      <c r="E499" s="5"/>
      <c r="F499" s="5"/>
      <c r="G499" s="5"/>
      <c r="H499" s="25"/>
      <c r="I499" s="25"/>
      <c r="J499" s="25" t="s">
        <v>881</v>
      </c>
      <c r="K499" s="25" t="s">
        <v>879</v>
      </c>
      <c r="L499" s="25">
        <v>4122.7499999999991</v>
      </c>
      <c r="M499" s="25">
        <v>2695.0200000000004</v>
      </c>
      <c r="N499" s="25">
        <v>0</v>
      </c>
      <c r="O499" s="5"/>
      <c r="P499" s="5"/>
      <c r="Q499" s="5"/>
      <c r="R499" s="5"/>
      <c r="S499" s="2">
        <v>2086</v>
      </c>
      <c r="T499" s="5" t="s">
        <v>7</v>
      </c>
      <c r="U499" s="5" t="s">
        <v>0</v>
      </c>
      <c r="V499" s="9" t="s">
        <v>809</v>
      </c>
      <c r="W499" s="9" t="s">
        <v>355</v>
      </c>
      <c r="X499" s="5" t="s">
        <v>356</v>
      </c>
      <c r="Y499" s="5" t="s">
        <v>320</v>
      </c>
      <c r="Z499" s="13">
        <v>1212</v>
      </c>
      <c r="AA499" s="9" t="s">
        <v>357</v>
      </c>
    </row>
    <row r="500" spans="1:27" s="4" customFormat="1" x14ac:dyDescent="0.2">
      <c r="A500" s="5"/>
      <c r="B500" s="5"/>
      <c r="C500" s="5"/>
      <c r="D500" s="5"/>
      <c r="E500" s="5"/>
      <c r="F500" s="5"/>
      <c r="G500" s="5"/>
      <c r="H500" s="25"/>
      <c r="I500" s="25"/>
      <c r="J500" s="25" t="s">
        <v>881</v>
      </c>
      <c r="K500" s="25" t="s">
        <v>879</v>
      </c>
      <c r="L500" s="25">
        <v>23999.999999999993</v>
      </c>
      <c r="M500" s="25">
        <v>4477.0500000000011</v>
      </c>
      <c r="N500" s="25">
        <v>0</v>
      </c>
      <c r="O500" s="5"/>
      <c r="P500" s="5"/>
      <c r="Q500" s="5"/>
      <c r="R500" s="5"/>
      <c r="S500" s="2">
        <v>3102</v>
      </c>
      <c r="T500" s="5" t="s">
        <v>633</v>
      </c>
      <c r="U500" s="5" t="s">
        <v>0</v>
      </c>
      <c r="V500" s="9" t="s">
        <v>809</v>
      </c>
      <c r="W500" s="9" t="s">
        <v>370</v>
      </c>
      <c r="X500" s="5" t="s">
        <v>385</v>
      </c>
      <c r="Y500" s="5" t="s">
        <v>198</v>
      </c>
      <c r="Z500" s="13">
        <v>1228</v>
      </c>
      <c r="AA500" s="9" t="s">
        <v>357</v>
      </c>
    </row>
    <row r="501" spans="1:27" s="4" customFormat="1" x14ac:dyDescent="0.2">
      <c r="A501" s="5"/>
      <c r="B501" s="5"/>
      <c r="C501" s="5"/>
      <c r="D501" s="5"/>
      <c r="E501" s="5"/>
      <c r="F501" s="5"/>
      <c r="G501" s="5"/>
      <c r="H501" s="25"/>
      <c r="I501" s="25"/>
      <c r="J501" s="25" t="s">
        <v>881</v>
      </c>
      <c r="K501" s="25" t="s">
        <v>879</v>
      </c>
      <c r="L501" s="25">
        <v>1715.4500000000003</v>
      </c>
      <c r="M501" s="25">
        <v>1715.4500000000003</v>
      </c>
      <c r="N501" s="25">
        <v>0</v>
      </c>
      <c r="O501" s="5"/>
      <c r="P501" s="5"/>
      <c r="Q501" s="5"/>
      <c r="R501" s="5"/>
      <c r="S501" s="2">
        <v>3914</v>
      </c>
      <c r="T501" s="5" t="s">
        <v>16</v>
      </c>
      <c r="U501" s="5" t="s">
        <v>0</v>
      </c>
      <c r="V501" s="9" t="s">
        <v>809</v>
      </c>
      <c r="W501" s="9" t="s">
        <v>354</v>
      </c>
      <c r="X501" s="5" t="s">
        <v>356</v>
      </c>
      <c r="Y501" s="5" t="s">
        <v>320</v>
      </c>
      <c r="Z501" s="13">
        <v>1212</v>
      </c>
      <c r="AA501" s="9" t="s">
        <v>351</v>
      </c>
    </row>
    <row r="502" spans="1:27" s="4" customFormat="1" x14ac:dyDescent="0.2">
      <c r="A502" s="5"/>
      <c r="B502" s="5"/>
      <c r="C502" s="5"/>
      <c r="D502" s="5"/>
      <c r="E502" s="5"/>
      <c r="F502" s="5"/>
      <c r="G502" s="5"/>
      <c r="H502" s="25"/>
      <c r="I502" s="25"/>
      <c r="J502" s="25" t="s">
        <v>881</v>
      </c>
      <c r="K502" s="25" t="s">
        <v>879</v>
      </c>
      <c r="L502" s="25">
        <v>13759.449999999999</v>
      </c>
      <c r="M502" s="25">
        <v>3725.9900000000002</v>
      </c>
      <c r="N502" s="25">
        <v>0</v>
      </c>
      <c r="O502" s="5"/>
      <c r="P502" s="5"/>
      <c r="Q502" s="5"/>
      <c r="R502" s="5"/>
      <c r="S502" s="2">
        <v>3973</v>
      </c>
      <c r="T502" s="5" t="s">
        <v>124</v>
      </c>
      <c r="U502" s="5" t="s">
        <v>0</v>
      </c>
      <c r="V502" s="9" t="s">
        <v>809</v>
      </c>
      <c r="W502" s="9" t="s">
        <v>355</v>
      </c>
      <c r="X502" s="5" t="s">
        <v>393</v>
      </c>
      <c r="Y502" s="5" t="s">
        <v>39</v>
      </c>
      <c r="Z502" s="13">
        <v>1215</v>
      </c>
      <c r="AA502" s="9" t="s">
        <v>351</v>
      </c>
    </row>
    <row r="503" spans="1:27" s="4" customFormat="1" x14ac:dyDescent="0.2">
      <c r="A503" s="5"/>
      <c r="B503" s="5"/>
      <c r="C503" s="5"/>
      <c r="D503" s="5"/>
      <c r="E503" s="5"/>
      <c r="F503" s="5"/>
      <c r="G503" s="5"/>
      <c r="H503" s="25"/>
      <c r="I503" s="25"/>
      <c r="J503" s="25" t="s">
        <v>881</v>
      </c>
      <c r="K503" s="25" t="s">
        <v>879</v>
      </c>
      <c r="L503" s="25">
        <v>6284.7599999999975</v>
      </c>
      <c r="M503" s="25">
        <v>3142.4199999999996</v>
      </c>
      <c r="N503" s="25">
        <v>0</v>
      </c>
      <c r="O503" s="5"/>
      <c r="P503" s="5"/>
      <c r="Q503" s="5"/>
      <c r="R503" s="5"/>
      <c r="S503" s="2">
        <v>1523</v>
      </c>
      <c r="T503" s="5" t="s">
        <v>113</v>
      </c>
      <c r="U503" s="5" t="s">
        <v>0</v>
      </c>
      <c r="V503" s="9" t="s">
        <v>809</v>
      </c>
      <c r="W503" s="9" t="s">
        <v>359</v>
      </c>
      <c r="X503" s="5" t="s">
        <v>356</v>
      </c>
      <c r="Y503" s="5" t="s">
        <v>320</v>
      </c>
      <c r="Z503" s="13">
        <v>1212</v>
      </c>
      <c r="AA503" s="9" t="s">
        <v>357</v>
      </c>
    </row>
    <row r="504" spans="1:27" s="4" customFormat="1" x14ac:dyDescent="0.2">
      <c r="A504" s="5"/>
      <c r="B504" s="5"/>
      <c r="C504" s="5"/>
      <c r="D504" s="5"/>
      <c r="E504" s="5"/>
      <c r="F504" s="5"/>
      <c r="G504" s="5"/>
      <c r="H504" s="25"/>
      <c r="I504" s="25"/>
      <c r="J504" s="25" t="s">
        <v>881</v>
      </c>
      <c r="K504" s="25" t="s">
        <v>879</v>
      </c>
      <c r="L504" s="25">
        <v>1971.1199999999994</v>
      </c>
      <c r="M504" s="25">
        <v>1971.1099999999994</v>
      </c>
      <c r="N504" s="25">
        <v>0</v>
      </c>
      <c r="O504" s="5"/>
      <c r="P504" s="5"/>
      <c r="Q504" s="5"/>
      <c r="R504" s="5"/>
      <c r="S504" s="2">
        <v>3979</v>
      </c>
      <c r="T504" s="5" t="s">
        <v>657</v>
      </c>
      <c r="U504" s="5" t="s">
        <v>0</v>
      </c>
      <c r="V504" s="9" t="s">
        <v>809</v>
      </c>
      <c r="W504" s="9" t="s">
        <v>353</v>
      </c>
      <c r="X504" s="5" t="s">
        <v>356</v>
      </c>
      <c r="Y504" s="5" t="s">
        <v>320</v>
      </c>
      <c r="Z504" s="13">
        <v>1212</v>
      </c>
      <c r="AA504" s="9" t="s">
        <v>351</v>
      </c>
    </row>
    <row r="505" spans="1:27" s="4" customFormat="1" x14ac:dyDescent="0.2">
      <c r="A505" s="5"/>
      <c r="B505" s="5"/>
      <c r="C505" s="5"/>
      <c r="D505" s="5"/>
      <c r="E505" s="5"/>
      <c r="F505" s="5"/>
      <c r="G505" s="5"/>
      <c r="H505" s="25"/>
      <c r="I505" s="25"/>
      <c r="J505" s="25" t="s">
        <v>881</v>
      </c>
      <c r="K505" s="25" t="s">
        <v>879</v>
      </c>
      <c r="L505" s="25">
        <v>4685.41</v>
      </c>
      <c r="M505" s="25">
        <v>4685.41</v>
      </c>
      <c r="N505" s="25">
        <v>0</v>
      </c>
      <c r="O505" s="5"/>
      <c r="P505" s="5"/>
      <c r="Q505" s="5"/>
      <c r="R505" s="5"/>
      <c r="S505" s="2">
        <v>2514</v>
      </c>
      <c r="T505" s="5" t="s">
        <v>102</v>
      </c>
      <c r="U505" s="5" t="s">
        <v>0</v>
      </c>
      <c r="V505" s="9" t="s">
        <v>809</v>
      </c>
      <c r="W505" s="9" t="s">
        <v>370</v>
      </c>
      <c r="X505" s="5" t="s">
        <v>356</v>
      </c>
      <c r="Y505" s="5" t="s">
        <v>320</v>
      </c>
      <c r="Z505" s="13">
        <v>1212</v>
      </c>
      <c r="AA505" s="9" t="s">
        <v>357</v>
      </c>
    </row>
    <row r="506" spans="1:27" s="4" customFormat="1" x14ac:dyDescent="0.2">
      <c r="A506" s="5"/>
      <c r="B506" s="5"/>
      <c r="C506" s="5"/>
      <c r="D506" s="5"/>
      <c r="E506" s="5"/>
      <c r="F506" s="5"/>
      <c r="G506" s="25"/>
      <c r="H506" s="25"/>
      <c r="I506" s="25"/>
      <c r="J506" s="25" t="s">
        <v>882</v>
      </c>
      <c r="K506" s="25" t="s">
        <v>884</v>
      </c>
      <c r="L506" s="25">
        <v>6811.2900000000027</v>
      </c>
      <c r="M506" s="25">
        <v>4452.8600000000015</v>
      </c>
      <c r="N506" s="25">
        <v>4452.9800000000032</v>
      </c>
      <c r="O506" s="5"/>
      <c r="P506" s="5"/>
      <c r="Q506" s="5"/>
      <c r="R506" s="5"/>
      <c r="S506" s="2">
        <v>6</v>
      </c>
      <c r="T506" s="5" t="s">
        <v>102</v>
      </c>
      <c r="U506" s="5" t="s">
        <v>0</v>
      </c>
      <c r="V506" s="9" t="s">
        <v>809</v>
      </c>
      <c r="W506" s="9" t="s">
        <v>370</v>
      </c>
      <c r="X506" s="5" t="s">
        <v>356</v>
      </c>
      <c r="Y506" s="5" t="s">
        <v>320</v>
      </c>
      <c r="Z506" s="13">
        <v>1212</v>
      </c>
      <c r="AA506" s="9" t="s">
        <v>357</v>
      </c>
    </row>
    <row r="507" spans="1:27" s="4" customFormat="1" x14ac:dyDescent="0.2">
      <c r="A507" s="5"/>
      <c r="B507" s="5"/>
      <c r="C507" s="5"/>
      <c r="D507" s="5"/>
      <c r="E507" s="5"/>
      <c r="F507" s="5"/>
      <c r="G507" s="5"/>
      <c r="H507" s="25"/>
      <c r="I507" s="25"/>
      <c r="J507" s="25" t="s">
        <v>881</v>
      </c>
      <c r="K507" s="25" t="s">
        <v>879</v>
      </c>
      <c r="L507" s="25">
        <v>4679.08</v>
      </c>
      <c r="M507" s="25">
        <v>1854.6899999999998</v>
      </c>
      <c r="N507" s="25">
        <v>0</v>
      </c>
      <c r="O507" s="5"/>
      <c r="P507" s="5"/>
      <c r="Q507" s="5"/>
      <c r="R507" s="5"/>
      <c r="S507" s="2">
        <v>3309</v>
      </c>
      <c r="T507" s="5" t="s">
        <v>55</v>
      </c>
      <c r="U507" s="5" t="s">
        <v>0</v>
      </c>
      <c r="V507" s="9" t="s">
        <v>809</v>
      </c>
      <c r="W507" s="9" t="s">
        <v>353</v>
      </c>
      <c r="X507" s="5" t="s">
        <v>356</v>
      </c>
      <c r="Y507" s="5" t="s">
        <v>320</v>
      </c>
      <c r="Z507" s="13">
        <v>1212</v>
      </c>
      <c r="AA507" s="9" t="s">
        <v>351</v>
      </c>
    </row>
    <row r="508" spans="1:27" s="4" customFormat="1" x14ac:dyDescent="0.2">
      <c r="A508" s="5"/>
      <c r="B508" s="5"/>
      <c r="C508" s="5"/>
      <c r="D508" s="5"/>
      <c r="E508" s="5"/>
      <c r="F508" s="5"/>
      <c r="G508" s="5"/>
      <c r="H508" s="25"/>
      <c r="I508" s="25"/>
      <c r="J508" s="25" t="s">
        <v>881</v>
      </c>
      <c r="K508" s="25" t="s">
        <v>879</v>
      </c>
      <c r="L508" s="25">
        <v>2827.1199999999994</v>
      </c>
      <c r="M508" s="25">
        <v>1884.75</v>
      </c>
      <c r="N508" s="25">
        <v>0</v>
      </c>
      <c r="O508" s="5"/>
      <c r="P508" s="5"/>
      <c r="Q508" s="5"/>
      <c r="R508" s="5"/>
      <c r="S508" s="2">
        <v>1173</v>
      </c>
      <c r="T508" s="5" t="s">
        <v>16</v>
      </c>
      <c r="U508" s="5" t="s">
        <v>0</v>
      </c>
      <c r="V508" s="9" t="s">
        <v>809</v>
      </c>
      <c r="W508" s="9" t="s">
        <v>354</v>
      </c>
      <c r="X508" s="5" t="s">
        <v>356</v>
      </c>
      <c r="Y508" s="5" t="s">
        <v>320</v>
      </c>
      <c r="Z508" s="13">
        <v>1212</v>
      </c>
      <c r="AA508" s="9" t="s">
        <v>351</v>
      </c>
    </row>
    <row r="509" spans="1:27" s="4" customFormat="1" x14ac:dyDescent="0.2">
      <c r="A509" s="5"/>
      <c r="B509" s="5"/>
      <c r="C509" s="5"/>
      <c r="D509" s="5"/>
      <c r="E509" s="5"/>
      <c r="F509" s="5"/>
      <c r="G509" s="5"/>
      <c r="H509" s="25"/>
      <c r="I509" s="25"/>
      <c r="J509" s="25" t="s">
        <v>881</v>
      </c>
      <c r="K509" s="25" t="s">
        <v>879</v>
      </c>
      <c r="L509" s="25">
        <v>2381.1000000000004</v>
      </c>
      <c r="M509" s="25">
        <v>1904.8900000000003</v>
      </c>
      <c r="N509" s="25">
        <v>0</v>
      </c>
      <c r="O509" s="5"/>
      <c r="P509" s="5"/>
      <c r="Q509" s="5"/>
      <c r="R509" s="5"/>
      <c r="S509" s="2">
        <v>2738</v>
      </c>
      <c r="T509" s="5" t="s">
        <v>16</v>
      </c>
      <c r="U509" s="5" t="s">
        <v>0</v>
      </c>
      <c r="V509" s="9" t="s">
        <v>809</v>
      </c>
      <c r="W509" s="9" t="s">
        <v>354</v>
      </c>
      <c r="X509" s="5" t="s">
        <v>356</v>
      </c>
      <c r="Y509" s="5" t="s">
        <v>320</v>
      </c>
      <c r="Z509" s="13">
        <v>1212</v>
      </c>
      <c r="AA509" s="9" t="s">
        <v>351</v>
      </c>
    </row>
    <row r="510" spans="1:27" s="4" customFormat="1" x14ac:dyDescent="0.2">
      <c r="A510" s="5"/>
      <c r="B510" s="5"/>
      <c r="C510" s="5"/>
      <c r="D510" s="5"/>
      <c r="E510" s="5"/>
      <c r="F510" s="5"/>
      <c r="G510" s="25"/>
      <c r="H510" s="25"/>
      <c r="I510" s="25"/>
      <c r="J510" s="28" t="s">
        <v>881</v>
      </c>
      <c r="K510" s="28" t="s">
        <v>879</v>
      </c>
      <c r="L510" s="25">
        <v>888.08</v>
      </c>
      <c r="M510" s="25">
        <v>888.08</v>
      </c>
      <c r="N510" s="25">
        <v>0</v>
      </c>
      <c r="O510" s="5"/>
      <c r="P510" s="5"/>
      <c r="Q510" s="5"/>
      <c r="R510" s="5"/>
      <c r="S510" s="2">
        <v>2634</v>
      </c>
      <c r="T510" s="5" t="s">
        <v>16</v>
      </c>
      <c r="U510" s="5" t="s">
        <v>0</v>
      </c>
      <c r="V510" s="9" t="s">
        <v>809</v>
      </c>
      <c r="W510" s="9" t="s">
        <v>354</v>
      </c>
      <c r="X510" s="5" t="s">
        <v>356</v>
      </c>
      <c r="Y510" s="5" t="s">
        <v>320</v>
      </c>
      <c r="Z510" s="13">
        <v>1212</v>
      </c>
      <c r="AA510" s="9" t="s">
        <v>351</v>
      </c>
    </row>
    <row r="511" spans="1:27" s="4" customFormat="1" x14ac:dyDescent="0.2">
      <c r="A511" s="5"/>
      <c r="B511" s="5"/>
      <c r="C511" s="5"/>
      <c r="D511" s="5"/>
      <c r="E511" s="5"/>
      <c r="F511" s="5"/>
      <c r="G511" s="5"/>
      <c r="H511" s="25"/>
      <c r="I511" s="25"/>
      <c r="J511" s="25" t="s">
        <v>881</v>
      </c>
      <c r="K511" s="25" t="s">
        <v>879</v>
      </c>
      <c r="L511" s="25">
        <v>4052.070000000002</v>
      </c>
      <c r="M511" s="25">
        <v>2718.7000000000003</v>
      </c>
      <c r="N511" s="25">
        <v>0</v>
      </c>
      <c r="O511" s="5"/>
      <c r="P511" s="5"/>
      <c r="Q511" s="5"/>
      <c r="R511" s="5"/>
      <c r="S511" s="2">
        <v>4308</v>
      </c>
      <c r="T511" s="5" t="s">
        <v>7</v>
      </c>
      <c r="U511" s="5" t="s">
        <v>0</v>
      </c>
      <c r="V511" s="9" t="s">
        <v>809</v>
      </c>
      <c r="W511" s="9" t="s">
        <v>355</v>
      </c>
      <c r="X511" s="5" t="s">
        <v>356</v>
      </c>
      <c r="Y511" s="5" t="s">
        <v>320</v>
      </c>
      <c r="Z511" s="13">
        <v>1212</v>
      </c>
      <c r="AA511" s="9" t="s">
        <v>357</v>
      </c>
    </row>
    <row r="512" spans="1:27" s="4" customFormat="1" x14ac:dyDescent="0.2">
      <c r="A512" s="5"/>
      <c r="B512" s="5"/>
      <c r="C512" s="5"/>
      <c r="D512" s="5"/>
      <c r="E512" s="5"/>
      <c r="F512" s="5"/>
      <c r="G512" s="5"/>
      <c r="H512" s="25"/>
      <c r="I512" s="25"/>
      <c r="J512" s="25" t="s">
        <v>881</v>
      </c>
      <c r="K512" s="25" t="s">
        <v>879</v>
      </c>
      <c r="L512" s="25">
        <v>2080.4200000000005</v>
      </c>
      <c r="M512" s="25">
        <v>1664.3299999999997</v>
      </c>
      <c r="N512" s="25">
        <v>0</v>
      </c>
      <c r="O512" s="5"/>
      <c r="P512" s="5"/>
      <c r="Q512" s="5"/>
      <c r="R512" s="5"/>
      <c r="S512" s="2">
        <v>1980</v>
      </c>
      <c r="T512" s="5" t="s">
        <v>16</v>
      </c>
      <c r="U512" s="5" t="s">
        <v>0</v>
      </c>
      <c r="V512" s="9" t="s">
        <v>809</v>
      </c>
      <c r="W512" s="9" t="s">
        <v>354</v>
      </c>
      <c r="X512" s="5" t="s">
        <v>356</v>
      </c>
      <c r="Y512" s="5" t="s">
        <v>320</v>
      </c>
      <c r="Z512" s="13">
        <v>1212</v>
      </c>
      <c r="AA512" s="9" t="s">
        <v>351</v>
      </c>
    </row>
    <row r="513" spans="1:27" s="4" customFormat="1" x14ac:dyDescent="0.2">
      <c r="A513" s="5"/>
      <c r="B513" s="5"/>
      <c r="C513" s="5"/>
      <c r="D513" s="5"/>
      <c r="E513" s="5"/>
      <c r="F513" s="5"/>
      <c r="G513" s="5"/>
      <c r="H513" s="25"/>
      <c r="I513" s="25"/>
      <c r="J513" s="25" t="s">
        <v>881</v>
      </c>
      <c r="K513" s="25" t="s">
        <v>879</v>
      </c>
      <c r="L513" s="25">
        <v>7950.329999999999</v>
      </c>
      <c r="M513" s="25">
        <v>3180.1100000000006</v>
      </c>
      <c r="N513" s="25">
        <v>0</v>
      </c>
      <c r="O513" s="5"/>
      <c r="P513" s="5"/>
      <c r="Q513" s="5"/>
      <c r="R513" s="5"/>
      <c r="S513" s="2">
        <v>3283</v>
      </c>
      <c r="T513" s="5" t="s">
        <v>125</v>
      </c>
      <c r="U513" s="5" t="s">
        <v>6</v>
      </c>
      <c r="V513" s="9" t="s">
        <v>808</v>
      </c>
      <c r="W513" s="9" t="s">
        <v>355</v>
      </c>
      <c r="X513" s="5" t="s">
        <v>356</v>
      </c>
      <c r="Y513" s="5" t="s">
        <v>542</v>
      </c>
      <c r="Z513" s="13">
        <v>1216</v>
      </c>
      <c r="AA513" s="9" t="s">
        <v>357</v>
      </c>
    </row>
    <row r="514" spans="1:27" s="4" customFormat="1" x14ac:dyDescent="0.2">
      <c r="A514" s="5"/>
      <c r="B514" s="5"/>
      <c r="C514" s="5"/>
      <c r="D514" s="5"/>
      <c r="E514" s="5"/>
      <c r="F514" s="5"/>
      <c r="G514" s="5"/>
      <c r="H514" s="25"/>
      <c r="I514" s="25"/>
      <c r="J514" s="25" t="s">
        <v>881</v>
      </c>
      <c r="K514" s="25" t="s">
        <v>879</v>
      </c>
      <c r="L514" s="25">
        <v>1832.9099999999996</v>
      </c>
      <c r="M514" s="25">
        <v>1832.9099999999996</v>
      </c>
      <c r="N514" s="25">
        <v>0</v>
      </c>
      <c r="O514" s="5"/>
      <c r="P514" s="5"/>
      <c r="Q514" s="5"/>
      <c r="R514" s="5"/>
      <c r="S514" s="2">
        <v>4774</v>
      </c>
      <c r="T514" s="5" t="s">
        <v>16</v>
      </c>
      <c r="U514" s="5" t="s">
        <v>0</v>
      </c>
      <c r="V514" s="9" t="s">
        <v>809</v>
      </c>
      <c r="W514" s="9" t="s">
        <v>354</v>
      </c>
      <c r="X514" s="5" t="s">
        <v>356</v>
      </c>
      <c r="Y514" s="5" t="s">
        <v>320</v>
      </c>
      <c r="Z514" s="13">
        <v>1212</v>
      </c>
      <c r="AA514" s="9" t="s">
        <v>351</v>
      </c>
    </row>
    <row r="515" spans="1:27" s="4" customFormat="1" x14ac:dyDescent="0.2">
      <c r="A515" s="5"/>
      <c r="B515" s="5"/>
      <c r="C515" s="5"/>
      <c r="D515" s="5"/>
      <c r="E515" s="5"/>
      <c r="F515" s="5"/>
      <c r="G515" s="5"/>
      <c r="H515" s="25"/>
      <c r="I515" s="25"/>
      <c r="J515" s="25" t="s">
        <v>881</v>
      </c>
      <c r="K515" s="25" t="s">
        <v>879</v>
      </c>
      <c r="L515" s="25">
        <v>9598.9400000000023</v>
      </c>
      <c r="M515" s="25">
        <v>3196.26</v>
      </c>
      <c r="N515" s="25">
        <v>0</v>
      </c>
      <c r="O515" s="5"/>
      <c r="P515" s="5"/>
      <c r="Q515" s="5"/>
      <c r="R515" s="5"/>
      <c r="S515" s="2">
        <v>3740</v>
      </c>
      <c r="T515" s="5" t="s">
        <v>7</v>
      </c>
      <c r="U515" s="5" t="s">
        <v>0</v>
      </c>
      <c r="V515" s="9" t="s">
        <v>809</v>
      </c>
      <c r="W515" s="9" t="s">
        <v>355</v>
      </c>
      <c r="X515" s="5" t="s">
        <v>356</v>
      </c>
      <c r="Y515" s="5" t="s">
        <v>320</v>
      </c>
      <c r="Z515" s="13">
        <v>1212</v>
      </c>
      <c r="AA515" s="9" t="s">
        <v>357</v>
      </c>
    </row>
    <row r="516" spans="1:27" s="4" customFormat="1" x14ac:dyDescent="0.2">
      <c r="A516" s="5"/>
      <c r="B516" s="5"/>
      <c r="C516" s="5"/>
      <c r="D516" s="5"/>
      <c r="E516" s="5"/>
      <c r="F516" s="5"/>
      <c r="G516" s="5"/>
      <c r="H516" s="25"/>
      <c r="I516" s="25"/>
      <c r="J516" s="25" t="s">
        <v>881</v>
      </c>
      <c r="K516" s="25" t="s">
        <v>879</v>
      </c>
      <c r="L516" s="25">
        <v>1693.9799999999989</v>
      </c>
      <c r="M516" s="25">
        <v>1693.9799999999989</v>
      </c>
      <c r="N516" s="25">
        <v>0</v>
      </c>
      <c r="O516" s="5"/>
      <c r="P516" s="5"/>
      <c r="Q516" s="5"/>
      <c r="R516" s="5"/>
      <c r="S516" s="2">
        <v>3814</v>
      </c>
      <c r="T516" s="5" t="s">
        <v>143</v>
      </c>
      <c r="U516" s="5" t="s">
        <v>0</v>
      </c>
      <c r="V516" s="9" t="s">
        <v>809</v>
      </c>
      <c r="W516" s="9" t="s">
        <v>354</v>
      </c>
      <c r="X516" s="5" t="s">
        <v>356</v>
      </c>
      <c r="Y516" s="5" t="s">
        <v>320</v>
      </c>
      <c r="Z516" s="13">
        <v>1212</v>
      </c>
      <c r="AA516" s="9" t="s">
        <v>351</v>
      </c>
    </row>
    <row r="517" spans="1:27" s="4" customFormat="1" x14ac:dyDescent="0.2">
      <c r="A517" s="5"/>
      <c r="B517" s="5"/>
      <c r="C517" s="5"/>
      <c r="D517" s="5"/>
      <c r="E517" s="5"/>
      <c r="F517" s="5"/>
      <c r="G517" s="5"/>
      <c r="H517" s="25"/>
      <c r="I517" s="25"/>
      <c r="J517" s="25" t="s">
        <v>881</v>
      </c>
      <c r="K517" s="25" t="s">
        <v>879</v>
      </c>
      <c r="L517" s="25">
        <v>1866.03</v>
      </c>
      <c r="M517" s="25">
        <v>1866.03</v>
      </c>
      <c r="N517" s="25">
        <v>0</v>
      </c>
      <c r="O517" s="5"/>
      <c r="P517" s="5"/>
      <c r="Q517" s="5"/>
      <c r="R517" s="5"/>
      <c r="S517" s="2">
        <v>3360</v>
      </c>
      <c r="T517" s="5" t="s">
        <v>10</v>
      </c>
      <c r="U517" s="5" t="s">
        <v>0</v>
      </c>
      <c r="V517" s="9" t="s">
        <v>809</v>
      </c>
      <c r="W517" s="9" t="s">
        <v>353</v>
      </c>
      <c r="X517" s="5" t="s">
        <v>356</v>
      </c>
      <c r="Y517" s="5" t="s">
        <v>320</v>
      </c>
      <c r="Z517" s="13">
        <v>1212</v>
      </c>
      <c r="AA517" s="9" t="s">
        <v>351</v>
      </c>
    </row>
    <row r="518" spans="1:27" s="4" customFormat="1" x14ac:dyDescent="0.2">
      <c r="A518" s="5"/>
      <c r="B518" s="5"/>
      <c r="C518" s="5"/>
      <c r="D518" s="5"/>
      <c r="E518" s="5"/>
      <c r="F518" s="5"/>
      <c r="G518" s="5"/>
      <c r="H518" s="25"/>
      <c r="I518" s="25"/>
      <c r="J518" s="25" t="s">
        <v>881</v>
      </c>
      <c r="K518" s="25" t="s">
        <v>879</v>
      </c>
      <c r="L518" s="25">
        <v>2012.3299999999995</v>
      </c>
      <c r="M518" s="25">
        <v>1609.8700000000001</v>
      </c>
      <c r="N518" s="25">
        <v>0</v>
      </c>
      <c r="O518" s="5"/>
      <c r="P518" s="5"/>
      <c r="Q518" s="5"/>
      <c r="R518" s="5"/>
      <c r="S518" s="2">
        <v>4630</v>
      </c>
      <c r="T518" s="5" t="s">
        <v>16</v>
      </c>
      <c r="U518" s="5" t="s">
        <v>0</v>
      </c>
      <c r="V518" s="9" t="s">
        <v>809</v>
      </c>
      <c r="W518" s="9" t="s">
        <v>354</v>
      </c>
      <c r="X518" s="5" t="s">
        <v>356</v>
      </c>
      <c r="Y518" s="5" t="s">
        <v>320</v>
      </c>
      <c r="Z518" s="13">
        <v>1212</v>
      </c>
      <c r="AA518" s="9" t="s">
        <v>351</v>
      </c>
    </row>
    <row r="519" spans="1:27" s="4" customFormat="1" x14ac:dyDescent="0.2">
      <c r="A519" s="5"/>
      <c r="B519" s="5"/>
      <c r="C519" s="5"/>
      <c r="D519" s="5"/>
      <c r="E519" s="5"/>
      <c r="F519" s="5"/>
      <c r="G519" s="5"/>
      <c r="H519" s="25"/>
      <c r="I519" s="25"/>
      <c r="J519" s="25" t="s">
        <v>881</v>
      </c>
      <c r="K519" s="25" t="s">
        <v>879</v>
      </c>
      <c r="L519" s="25">
        <v>2545.2000000000003</v>
      </c>
      <c r="M519" s="25">
        <v>1696.7499999999995</v>
      </c>
      <c r="N519" s="25">
        <v>0</v>
      </c>
      <c r="O519" s="5"/>
      <c r="P519" s="5"/>
      <c r="Q519" s="5"/>
      <c r="R519" s="5"/>
      <c r="S519" s="2">
        <v>1825</v>
      </c>
      <c r="T519" s="5" t="s">
        <v>16</v>
      </c>
      <c r="U519" s="5" t="s">
        <v>0</v>
      </c>
      <c r="V519" s="9" t="s">
        <v>809</v>
      </c>
      <c r="W519" s="9" t="s">
        <v>354</v>
      </c>
      <c r="X519" s="5" t="s">
        <v>356</v>
      </c>
      <c r="Y519" s="5" t="s">
        <v>320</v>
      </c>
      <c r="Z519" s="13">
        <v>1212</v>
      </c>
      <c r="AA519" s="9" t="s">
        <v>351</v>
      </c>
    </row>
    <row r="520" spans="1:27" s="4" customFormat="1" x14ac:dyDescent="0.2">
      <c r="A520" s="5"/>
      <c r="B520" s="5"/>
      <c r="C520" s="5"/>
      <c r="D520" s="5"/>
      <c r="E520" s="5"/>
      <c r="F520" s="5"/>
      <c r="G520" s="5"/>
      <c r="H520" s="25"/>
      <c r="I520" s="25"/>
      <c r="J520" s="25" t="s">
        <v>881</v>
      </c>
      <c r="K520" s="25" t="s">
        <v>879</v>
      </c>
      <c r="L520" s="25">
        <v>1792.9900000000002</v>
      </c>
      <c r="M520" s="25">
        <v>1792.93</v>
      </c>
      <c r="N520" s="25">
        <v>0</v>
      </c>
      <c r="O520" s="5"/>
      <c r="P520" s="5"/>
      <c r="Q520" s="5"/>
      <c r="R520" s="5"/>
      <c r="S520" s="2">
        <v>263</v>
      </c>
      <c r="T520" s="5" t="s">
        <v>657</v>
      </c>
      <c r="U520" s="5" t="s">
        <v>0</v>
      </c>
      <c r="V520" s="9" t="s">
        <v>809</v>
      </c>
      <c r="W520" s="9" t="s">
        <v>353</v>
      </c>
      <c r="X520" s="5" t="s">
        <v>356</v>
      </c>
      <c r="Y520" s="5" t="s">
        <v>320</v>
      </c>
      <c r="Z520" s="13">
        <v>1212</v>
      </c>
      <c r="AA520" s="9" t="s">
        <v>351</v>
      </c>
    </row>
    <row r="521" spans="1:27" s="4" customFormat="1" x14ac:dyDescent="0.2">
      <c r="A521" s="5"/>
      <c r="B521" s="5"/>
      <c r="C521" s="5"/>
      <c r="D521" s="5"/>
      <c r="E521" s="5"/>
      <c r="F521" s="5"/>
      <c r="G521" s="5"/>
      <c r="H521" s="25"/>
      <c r="I521" s="25"/>
      <c r="J521" s="25" t="s">
        <v>881</v>
      </c>
      <c r="K521" s="25" t="s">
        <v>879</v>
      </c>
      <c r="L521" s="25">
        <v>1474.5200000000002</v>
      </c>
      <c r="M521" s="25">
        <v>1474.5200000000002</v>
      </c>
      <c r="N521" s="25">
        <v>0</v>
      </c>
      <c r="O521" s="5"/>
      <c r="P521" s="5"/>
      <c r="Q521" s="5"/>
      <c r="R521" s="5"/>
      <c r="S521" s="2">
        <v>2057</v>
      </c>
      <c r="T521" s="5" t="s">
        <v>16</v>
      </c>
      <c r="U521" s="5" t="s">
        <v>0</v>
      </c>
      <c r="V521" s="9" t="s">
        <v>809</v>
      </c>
      <c r="W521" s="9" t="s">
        <v>354</v>
      </c>
      <c r="X521" s="5" t="s">
        <v>356</v>
      </c>
      <c r="Y521" s="5" t="s">
        <v>320</v>
      </c>
      <c r="Z521" s="13">
        <v>1212</v>
      </c>
      <c r="AA521" s="9" t="s">
        <v>351</v>
      </c>
    </row>
    <row r="522" spans="1:27" s="4" customFormat="1" x14ac:dyDescent="0.2">
      <c r="A522" s="5"/>
      <c r="B522" s="5"/>
      <c r="C522" s="5"/>
      <c r="D522" s="5"/>
      <c r="E522" s="5"/>
      <c r="F522" s="5"/>
      <c r="G522" s="5"/>
      <c r="H522" s="25"/>
      <c r="I522" s="25"/>
      <c r="J522" s="25" t="s">
        <v>881</v>
      </c>
      <c r="K522" s="25" t="s">
        <v>879</v>
      </c>
      <c r="L522" s="25">
        <v>5278.1299999999992</v>
      </c>
      <c r="M522" s="25">
        <v>2932.65</v>
      </c>
      <c r="N522" s="25">
        <v>0</v>
      </c>
      <c r="O522" s="5"/>
      <c r="P522" s="5"/>
      <c r="Q522" s="5"/>
      <c r="R522" s="5"/>
      <c r="S522" s="2">
        <v>469</v>
      </c>
      <c r="T522" s="5" t="s">
        <v>392</v>
      </c>
      <c r="U522" s="5" t="s">
        <v>0</v>
      </c>
      <c r="V522" s="9" t="s">
        <v>809</v>
      </c>
      <c r="W522" s="9" t="s">
        <v>359</v>
      </c>
      <c r="X522" s="5" t="s">
        <v>393</v>
      </c>
      <c r="Y522" s="5" t="s">
        <v>39</v>
      </c>
      <c r="Z522" s="13">
        <v>1215</v>
      </c>
      <c r="AA522" s="9" t="s">
        <v>357</v>
      </c>
    </row>
    <row r="523" spans="1:27" s="4" customFormat="1" x14ac:dyDescent="0.2">
      <c r="A523" s="5"/>
      <c r="B523" s="5"/>
      <c r="C523" s="5"/>
      <c r="D523" s="5"/>
      <c r="E523" s="5"/>
      <c r="F523" s="5"/>
      <c r="G523" s="5"/>
      <c r="H523" s="25"/>
      <c r="I523" s="25"/>
      <c r="J523" s="25" t="s">
        <v>881</v>
      </c>
      <c r="K523" s="25" t="s">
        <v>879</v>
      </c>
      <c r="L523" s="25">
        <v>1871.9100000000003</v>
      </c>
      <c r="M523" s="25">
        <v>1871.9100000000003</v>
      </c>
      <c r="N523" s="25">
        <v>0</v>
      </c>
      <c r="O523" s="5"/>
      <c r="P523" s="5"/>
      <c r="Q523" s="5"/>
      <c r="R523" s="5"/>
      <c r="S523" s="2">
        <v>1695</v>
      </c>
      <c r="T523" s="5" t="s">
        <v>627</v>
      </c>
      <c r="U523" s="5" t="s">
        <v>0</v>
      </c>
      <c r="V523" s="9" t="s">
        <v>809</v>
      </c>
      <c r="W523" s="9" t="s">
        <v>353</v>
      </c>
      <c r="X523" s="5" t="s">
        <v>356</v>
      </c>
      <c r="Y523" s="5" t="s">
        <v>320</v>
      </c>
      <c r="Z523" s="13">
        <v>1212</v>
      </c>
      <c r="AA523" s="9" t="s">
        <v>351</v>
      </c>
    </row>
    <row r="524" spans="1:27" s="4" customFormat="1" x14ac:dyDescent="0.2">
      <c r="A524" s="5"/>
      <c r="B524" s="5"/>
      <c r="C524" s="5"/>
      <c r="D524" s="5"/>
      <c r="E524" s="5"/>
      <c r="F524" s="5"/>
      <c r="G524" s="5"/>
      <c r="H524" s="25"/>
      <c r="I524" s="25"/>
      <c r="J524" s="25" t="s">
        <v>881</v>
      </c>
      <c r="K524" s="25" t="s">
        <v>879</v>
      </c>
      <c r="L524" s="25">
        <v>5635.97</v>
      </c>
      <c r="M524" s="25">
        <v>3916.4100000000008</v>
      </c>
      <c r="N524" s="25">
        <v>0</v>
      </c>
      <c r="O524" s="5"/>
      <c r="P524" s="5"/>
      <c r="Q524" s="5"/>
      <c r="R524" s="5"/>
      <c r="S524" s="2">
        <v>394</v>
      </c>
      <c r="T524" s="5" t="s">
        <v>629</v>
      </c>
      <c r="U524" s="5" t="s">
        <v>0</v>
      </c>
      <c r="V524" s="9" t="s">
        <v>809</v>
      </c>
      <c r="W524" s="9" t="s">
        <v>359</v>
      </c>
      <c r="X524" s="5" t="s">
        <v>385</v>
      </c>
      <c r="Y524" s="5" t="s">
        <v>198</v>
      </c>
      <c r="Z524" s="13">
        <v>1228</v>
      </c>
      <c r="AA524" s="9" t="s">
        <v>357</v>
      </c>
    </row>
    <row r="525" spans="1:27" s="4" customFormat="1" x14ac:dyDescent="0.2">
      <c r="A525" s="5"/>
      <c r="B525" s="5"/>
      <c r="C525" s="5"/>
      <c r="D525" s="5"/>
      <c r="E525" s="5"/>
      <c r="F525" s="5"/>
      <c r="G525" s="5"/>
      <c r="H525" s="25"/>
      <c r="I525" s="25"/>
      <c r="J525" s="25" t="s">
        <v>881</v>
      </c>
      <c r="K525" s="25" t="s">
        <v>879</v>
      </c>
      <c r="L525" s="25">
        <v>7725.9599999999964</v>
      </c>
      <c r="M525" s="25">
        <v>3433.7700000000004</v>
      </c>
      <c r="N525" s="25">
        <v>0</v>
      </c>
      <c r="O525" s="5"/>
      <c r="P525" s="5"/>
      <c r="Q525" s="5"/>
      <c r="R525" s="5"/>
      <c r="S525" s="2">
        <v>2684</v>
      </c>
      <c r="T525" s="5" t="s">
        <v>113</v>
      </c>
      <c r="U525" s="5" t="s">
        <v>0</v>
      </c>
      <c r="V525" s="9" t="s">
        <v>809</v>
      </c>
      <c r="W525" s="9" t="s">
        <v>359</v>
      </c>
      <c r="X525" s="5" t="s">
        <v>356</v>
      </c>
      <c r="Y525" s="5" t="s">
        <v>320</v>
      </c>
      <c r="Z525" s="13">
        <v>1212</v>
      </c>
      <c r="AA525" s="9" t="s">
        <v>357</v>
      </c>
    </row>
    <row r="526" spans="1:27" s="4" customFormat="1" x14ac:dyDescent="0.2">
      <c r="A526" s="5"/>
      <c r="B526" s="5"/>
      <c r="C526" s="5"/>
      <c r="D526" s="5"/>
      <c r="E526" s="5"/>
      <c r="F526" s="5"/>
      <c r="G526" s="25"/>
      <c r="H526" s="25"/>
      <c r="I526" s="25"/>
      <c r="J526" s="25" t="s">
        <v>882</v>
      </c>
      <c r="K526" s="25" t="s">
        <v>884</v>
      </c>
      <c r="L526" s="25">
        <v>3291.99</v>
      </c>
      <c r="M526" s="25">
        <v>2750.7899999999995</v>
      </c>
      <c r="N526" s="25">
        <v>2750.6899999999987</v>
      </c>
      <c r="O526" s="5"/>
      <c r="P526" s="5"/>
      <c r="Q526" s="5"/>
      <c r="R526" s="5"/>
      <c r="S526" s="2">
        <v>3172</v>
      </c>
      <c r="T526" s="5" t="s">
        <v>613</v>
      </c>
      <c r="U526" s="5" t="s">
        <v>6</v>
      </c>
      <c r="V526" s="9" t="s">
        <v>808</v>
      </c>
      <c r="W526" s="9" t="s">
        <v>355</v>
      </c>
      <c r="X526" s="5" t="s">
        <v>363</v>
      </c>
      <c r="Y526" s="5" t="s">
        <v>542</v>
      </c>
      <c r="Z526" s="13">
        <v>1216</v>
      </c>
      <c r="AA526" s="9" t="s">
        <v>357</v>
      </c>
    </row>
    <row r="527" spans="1:27" s="4" customFormat="1" x14ac:dyDescent="0.2">
      <c r="A527" s="5"/>
      <c r="B527" s="5"/>
      <c r="C527" s="5"/>
      <c r="D527" s="5"/>
      <c r="E527" s="5"/>
      <c r="F527" s="5"/>
      <c r="G527" s="5"/>
      <c r="H527" s="25"/>
      <c r="I527" s="25"/>
      <c r="J527" s="25" t="s">
        <v>881</v>
      </c>
      <c r="K527" s="25" t="s">
        <v>879</v>
      </c>
      <c r="L527" s="25">
        <v>3719.5899999999992</v>
      </c>
      <c r="M527" s="25">
        <v>1859.7999999999997</v>
      </c>
      <c r="N527" s="25">
        <v>0</v>
      </c>
      <c r="O527" s="5"/>
      <c r="P527" s="5"/>
      <c r="Q527" s="5"/>
      <c r="R527" s="5"/>
      <c r="S527" s="2">
        <v>3654</v>
      </c>
      <c r="T527" s="5" t="s">
        <v>16</v>
      </c>
      <c r="U527" s="5" t="s">
        <v>0</v>
      </c>
      <c r="V527" s="9" t="s">
        <v>809</v>
      </c>
      <c r="W527" s="9" t="s">
        <v>354</v>
      </c>
      <c r="X527" s="5" t="s">
        <v>356</v>
      </c>
      <c r="Y527" s="5" t="s">
        <v>320</v>
      </c>
      <c r="Z527" s="13">
        <v>1212</v>
      </c>
      <c r="AA527" s="9" t="s">
        <v>351</v>
      </c>
    </row>
    <row r="528" spans="1:27" s="4" customFormat="1" x14ac:dyDescent="0.2">
      <c r="A528" s="5"/>
      <c r="B528" s="5"/>
      <c r="C528" s="5"/>
      <c r="D528" s="5"/>
      <c r="E528" s="5"/>
      <c r="F528" s="5"/>
      <c r="G528" s="5"/>
      <c r="H528" s="25"/>
      <c r="I528" s="25"/>
      <c r="J528" s="25" t="s">
        <v>881</v>
      </c>
      <c r="K528" s="25" t="s">
        <v>879</v>
      </c>
      <c r="L528" s="25">
        <v>43.45</v>
      </c>
      <c r="M528" s="25">
        <v>43.45</v>
      </c>
      <c r="N528" s="25">
        <v>0</v>
      </c>
      <c r="O528" s="5"/>
      <c r="P528" s="5"/>
      <c r="Q528" s="5"/>
      <c r="R528" s="5"/>
      <c r="S528" s="2">
        <v>3710</v>
      </c>
      <c r="T528" s="5" t="s">
        <v>16</v>
      </c>
      <c r="U528" s="5" t="s">
        <v>0</v>
      </c>
      <c r="V528" s="9" t="s">
        <v>809</v>
      </c>
      <c r="W528" s="9" t="s">
        <v>354</v>
      </c>
      <c r="X528" s="5" t="s">
        <v>363</v>
      </c>
      <c r="Y528" s="5" t="s">
        <v>320</v>
      </c>
      <c r="Z528" s="13">
        <v>1212</v>
      </c>
      <c r="AA528" s="9" t="s">
        <v>351</v>
      </c>
    </row>
    <row r="529" spans="1:27" s="4" customFormat="1" x14ac:dyDescent="0.2">
      <c r="A529" s="5"/>
      <c r="B529" s="5"/>
      <c r="C529" s="5"/>
      <c r="D529" s="5"/>
      <c r="E529" s="5"/>
      <c r="F529" s="5"/>
      <c r="G529" s="5"/>
      <c r="H529" s="25"/>
      <c r="I529" s="25"/>
      <c r="J529" s="25" t="s">
        <v>881</v>
      </c>
      <c r="K529" s="25" t="s">
        <v>879</v>
      </c>
      <c r="L529" s="25">
        <v>4189.9399999999996</v>
      </c>
      <c r="M529" s="25">
        <v>2793.27</v>
      </c>
      <c r="N529" s="25">
        <v>0</v>
      </c>
      <c r="O529" s="5"/>
      <c r="P529" s="5"/>
      <c r="Q529" s="5"/>
      <c r="R529" s="5"/>
      <c r="S529" s="2">
        <v>4599</v>
      </c>
      <c r="T529" s="5" t="s">
        <v>28</v>
      </c>
      <c r="U529" s="5" t="s">
        <v>3</v>
      </c>
      <c r="V529" s="9" t="s">
        <v>507</v>
      </c>
      <c r="W529" s="9" t="s">
        <v>355</v>
      </c>
      <c r="X529" s="5" t="s">
        <v>681</v>
      </c>
      <c r="Y529" s="5" t="s">
        <v>116</v>
      </c>
      <c r="Z529" s="13">
        <v>2735</v>
      </c>
      <c r="AA529" s="9" t="s">
        <v>351</v>
      </c>
    </row>
    <row r="530" spans="1:27" s="4" customFormat="1" x14ac:dyDescent="0.2">
      <c r="A530" s="5"/>
      <c r="B530" s="5"/>
      <c r="C530" s="5"/>
      <c r="D530" s="5"/>
      <c r="E530" s="5"/>
      <c r="F530" s="5"/>
      <c r="G530" s="5"/>
      <c r="H530" s="25"/>
      <c r="I530" s="25"/>
      <c r="J530" s="25" t="s">
        <v>881</v>
      </c>
      <c r="K530" s="25" t="s">
        <v>879</v>
      </c>
      <c r="L530" s="25">
        <v>24000</v>
      </c>
      <c r="M530" s="25">
        <v>4056.9900000000007</v>
      </c>
      <c r="N530" s="25">
        <v>0</v>
      </c>
      <c r="O530" s="5"/>
      <c r="P530" s="5"/>
      <c r="Q530" s="5"/>
      <c r="R530" s="5"/>
      <c r="S530" s="2">
        <v>3913</v>
      </c>
      <c r="T530" s="5" t="s">
        <v>285</v>
      </c>
      <c r="U530" s="5" t="s">
        <v>6</v>
      </c>
      <c r="V530" s="9" t="s">
        <v>808</v>
      </c>
      <c r="W530" s="9" t="s">
        <v>359</v>
      </c>
      <c r="X530" s="5" t="s">
        <v>364</v>
      </c>
      <c r="Y530" s="5" t="s">
        <v>270</v>
      </c>
      <c r="Z530" s="13">
        <v>1913</v>
      </c>
      <c r="AA530" s="9" t="s">
        <v>357</v>
      </c>
    </row>
    <row r="531" spans="1:27" s="4" customFormat="1" x14ac:dyDescent="0.2">
      <c r="A531" s="5"/>
      <c r="B531" s="5"/>
      <c r="C531" s="5"/>
      <c r="D531" s="5"/>
      <c r="E531" s="5"/>
      <c r="F531" s="5"/>
      <c r="G531" s="25"/>
      <c r="H531" s="25"/>
      <c r="I531" s="25"/>
      <c r="J531" s="28" t="s">
        <v>881</v>
      </c>
      <c r="K531" s="28" t="s">
        <v>879</v>
      </c>
      <c r="L531" s="25">
        <v>4637.0099999999993</v>
      </c>
      <c r="M531" s="25">
        <v>1854.7999999999997</v>
      </c>
      <c r="N531" s="25">
        <v>0</v>
      </c>
      <c r="O531" s="5"/>
      <c r="P531" s="5"/>
      <c r="Q531" s="5"/>
      <c r="R531" s="5"/>
      <c r="S531" s="2">
        <v>3361</v>
      </c>
      <c r="T531" s="5" t="s">
        <v>272</v>
      </c>
      <c r="U531" s="5" t="s">
        <v>6</v>
      </c>
      <c r="V531" s="9" t="s">
        <v>808</v>
      </c>
      <c r="W531" s="9" t="s">
        <v>359</v>
      </c>
      <c r="X531" s="5" t="s">
        <v>364</v>
      </c>
      <c r="Y531" s="5" t="s">
        <v>194</v>
      </c>
      <c r="Z531" s="13">
        <v>1121</v>
      </c>
      <c r="AA531" s="9" t="s">
        <v>357</v>
      </c>
    </row>
    <row r="532" spans="1:27" s="4" customFormat="1" x14ac:dyDescent="0.2">
      <c r="A532" s="5"/>
      <c r="B532" s="5"/>
      <c r="C532" s="5"/>
      <c r="D532" s="5"/>
      <c r="E532" s="5"/>
      <c r="F532" s="5"/>
      <c r="G532" s="5"/>
      <c r="H532" s="25"/>
      <c r="I532" s="25"/>
      <c r="J532" s="25" t="s">
        <v>881</v>
      </c>
      <c r="K532" s="25" t="s">
        <v>879</v>
      </c>
      <c r="L532" s="25">
        <v>3910.0399999999986</v>
      </c>
      <c r="M532" s="25">
        <v>2234.3500000000004</v>
      </c>
      <c r="N532" s="25">
        <v>0</v>
      </c>
      <c r="O532" s="5"/>
      <c r="P532" s="5"/>
      <c r="Q532" s="5"/>
      <c r="R532" s="5"/>
      <c r="S532" s="2">
        <v>4752</v>
      </c>
      <c r="T532" s="5" t="s">
        <v>125</v>
      </c>
      <c r="U532" s="5" t="s">
        <v>6</v>
      </c>
      <c r="V532" s="9" t="s">
        <v>808</v>
      </c>
      <c r="W532" s="9" t="s">
        <v>355</v>
      </c>
      <c r="X532" s="5" t="s">
        <v>373</v>
      </c>
      <c r="Y532" s="5" t="s">
        <v>77</v>
      </c>
      <c r="Z532" s="13">
        <v>1414</v>
      </c>
      <c r="AA532" s="9" t="s">
        <v>357</v>
      </c>
    </row>
    <row r="533" spans="1:27" s="4" customFormat="1" x14ac:dyDescent="0.2">
      <c r="A533" s="5"/>
      <c r="B533" s="5"/>
      <c r="C533" s="5"/>
      <c r="D533" s="5"/>
      <c r="E533" s="5"/>
      <c r="F533" s="5"/>
      <c r="G533" s="5"/>
      <c r="H533" s="25"/>
      <c r="I533" s="25"/>
      <c r="J533" s="25" t="s">
        <v>881</v>
      </c>
      <c r="K533" s="25" t="s">
        <v>879</v>
      </c>
      <c r="L533" s="25">
        <v>3220.6600000000012</v>
      </c>
      <c r="M533" s="25">
        <v>2576.4800000000005</v>
      </c>
      <c r="N533" s="25">
        <v>0</v>
      </c>
      <c r="O533" s="5"/>
      <c r="P533" s="5"/>
      <c r="Q533" s="5"/>
      <c r="R533" s="5"/>
      <c r="S533" s="2">
        <v>3990</v>
      </c>
      <c r="T533" s="5" t="s">
        <v>155</v>
      </c>
      <c r="U533" s="5" t="s">
        <v>6</v>
      </c>
      <c r="V533" s="9" t="s">
        <v>808</v>
      </c>
      <c r="W533" s="9" t="s">
        <v>355</v>
      </c>
      <c r="X533" s="5" t="s">
        <v>360</v>
      </c>
      <c r="Y533" s="5" t="s">
        <v>361</v>
      </c>
      <c r="Z533" s="13">
        <v>1137</v>
      </c>
      <c r="AA533" s="9" t="s">
        <v>351</v>
      </c>
    </row>
    <row r="534" spans="1:27" s="4" customFormat="1" x14ac:dyDescent="0.2">
      <c r="A534" s="5"/>
      <c r="B534" s="5"/>
      <c r="C534" s="5"/>
      <c r="D534" s="5"/>
      <c r="E534" s="5"/>
      <c r="F534" s="5"/>
      <c r="G534" s="5"/>
      <c r="H534" s="25"/>
      <c r="I534" s="25"/>
      <c r="J534" s="25" t="s">
        <v>881</v>
      </c>
      <c r="K534" s="25" t="s">
        <v>879</v>
      </c>
      <c r="L534" s="25">
        <v>4494.1300000000028</v>
      </c>
      <c r="M534" s="25">
        <v>4494.1000000000022</v>
      </c>
      <c r="N534" s="25">
        <v>0</v>
      </c>
      <c r="O534" s="5"/>
      <c r="P534" s="5"/>
      <c r="Q534" s="5"/>
      <c r="R534" s="5"/>
      <c r="S534" s="2">
        <v>559</v>
      </c>
      <c r="T534" s="5" t="s">
        <v>411</v>
      </c>
      <c r="U534" s="5" t="s">
        <v>6</v>
      </c>
      <c r="V534" s="9" t="s">
        <v>808</v>
      </c>
      <c r="W534" s="9" t="s">
        <v>370</v>
      </c>
      <c r="X534" s="5" t="s">
        <v>360</v>
      </c>
      <c r="Y534" s="5" t="s">
        <v>383</v>
      </c>
      <c r="Z534" s="13">
        <v>1164</v>
      </c>
      <c r="AA534" s="9" t="s">
        <v>357</v>
      </c>
    </row>
    <row r="535" spans="1:27" s="4" customFormat="1" x14ac:dyDescent="0.2">
      <c r="A535" s="5"/>
      <c r="B535" s="5"/>
      <c r="C535" s="5"/>
      <c r="D535" s="5"/>
      <c r="E535" s="5"/>
      <c r="F535" s="5"/>
      <c r="G535" s="5"/>
      <c r="H535" s="25"/>
      <c r="I535" s="25"/>
      <c r="J535" s="25" t="s">
        <v>881</v>
      </c>
      <c r="K535" s="25" t="s">
        <v>879</v>
      </c>
      <c r="L535" s="25">
        <v>18000.000000000007</v>
      </c>
      <c r="M535" s="25">
        <v>6905.619999999999</v>
      </c>
      <c r="N535" s="25">
        <v>0</v>
      </c>
      <c r="O535" s="5"/>
      <c r="P535" s="5"/>
      <c r="Q535" s="5"/>
      <c r="R535" s="5"/>
      <c r="S535" s="2">
        <v>1567</v>
      </c>
      <c r="T535" s="5" t="s">
        <v>199</v>
      </c>
      <c r="U535" s="5" t="s">
        <v>6</v>
      </c>
      <c r="V535" s="9" t="s">
        <v>808</v>
      </c>
      <c r="W535" s="9" t="s">
        <v>388</v>
      </c>
      <c r="X535" s="5" t="s">
        <v>364</v>
      </c>
      <c r="Y535" s="5" t="s">
        <v>93</v>
      </c>
      <c r="Z535" s="13">
        <v>1125</v>
      </c>
      <c r="AA535" s="9" t="s">
        <v>357</v>
      </c>
    </row>
    <row r="536" spans="1:27" s="4" customFormat="1" x14ac:dyDescent="0.2">
      <c r="A536" s="5"/>
      <c r="B536" s="5"/>
      <c r="C536" s="5"/>
      <c r="D536" s="5"/>
      <c r="E536" s="5"/>
      <c r="F536" s="5"/>
      <c r="G536" s="5"/>
      <c r="H536" s="25"/>
      <c r="I536" s="25"/>
      <c r="J536" s="25" t="s">
        <v>881</v>
      </c>
      <c r="K536" s="25" t="s">
        <v>879</v>
      </c>
      <c r="L536" s="25">
        <v>6436.53</v>
      </c>
      <c r="M536" s="25">
        <v>3218.2699999999995</v>
      </c>
      <c r="N536" s="25">
        <v>0</v>
      </c>
      <c r="O536" s="5"/>
      <c r="P536" s="5"/>
      <c r="Q536" s="5"/>
      <c r="R536" s="5"/>
      <c r="S536" s="2">
        <v>2785</v>
      </c>
      <c r="T536" s="5" t="s">
        <v>45</v>
      </c>
      <c r="U536" s="5" t="s">
        <v>6</v>
      </c>
      <c r="V536" s="9" t="s">
        <v>808</v>
      </c>
      <c r="W536" s="9" t="s">
        <v>355</v>
      </c>
      <c r="X536" s="5" t="s">
        <v>365</v>
      </c>
      <c r="Y536" s="5" t="s">
        <v>46</v>
      </c>
      <c r="Z536" s="13">
        <v>1835</v>
      </c>
      <c r="AA536" s="9" t="s">
        <v>351</v>
      </c>
    </row>
    <row r="537" spans="1:27" s="4" customFormat="1" x14ac:dyDescent="0.2">
      <c r="A537" s="5"/>
      <c r="B537" s="5"/>
      <c r="C537" s="5"/>
      <c r="D537" s="5"/>
      <c r="E537" s="5"/>
      <c r="F537" s="5"/>
      <c r="G537" s="5"/>
      <c r="H537" s="25"/>
      <c r="I537" s="25"/>
      <c r="J537" s="25" t="s">
        <v>881</v>
      </c>
      <c r="K537" s="25" t="s">
        <v>879</v>
      </c>
      <c r="L537" s="25">
        <v>15744.269999999993</v>
      </c>
      <c r="M537" s="25">
        <v>5784.1299999999974</v>
      </c>
      <c r="N537" s="25">
        <v>0</v>
      </c>
      <c r="O537" s="5"/>
      <c r="P537" s="5"/>
      <c r="Q537" s="5"/>
      <c r="R537" s="5"/>
      <c r="S537" s="2">
        <v>3021</v>
      </c>
      <c r="T537" s="5" t="s">
        <v>469</v>
      </c>
      <c r="U537" s="5" t="s">
        <v>6</v>
      </c>
      <c r="V537" s="9" t="s">
        <v>808</v>
      </c>
      <c r="W537" s="9" t="s">
        <v>370</v>
      </c>
      <c r="X537" s="5" t="s">
        <v>364</v>
      </c>
      <c r="Y537" s="5" t="s">
        <v>164</v>
      </c>
      <c r="Z537" s="13">
        <v>1118</v>
      </c>
      <c r="AA537" s="9" t="s">
        <v>357</v>
      </c>
    </row>
    <row r="538" spans="1:27" s="4" customFormat="1" x14ac:dyDescent="0.2">
      <c r="A538" s="5"/>
      <c r="B538" s="5"/>
      <c r="C538" s="5"/>
      <c r="D538" s="5"/>
      <c r="E538" s="5"/>
      <c r="F538" s="5"/>
      <c r="G538" s="5"/>
      <c r="H538" s="25"/>
      <c r="I538" s="25"/>
      <c r="J538" s="25" t="s">
        <v>881</v>
      </c>
      <c r="K538" s="25" t="s">
        <v>879</v>
      </c>
      <c r="L538" s="25">
        <v>3272.6399999999994</v>
      </c>
      <c r="M538" s="25">
        <v>3272.6299999999992</v>
      </c>
      <c r="N538" s="25">
        <v>0</v>
      </c>
      <c r="O538" s="5"/>
      <c r="P538" s="5"/>
      <c r="Q538" s="5"/>
      <c r="R538" s="5"/>
      <c r="S538" s="2">
        <v>1350</v>
      </c>
      <c r="T538" s="5" t="s">
        <v>155</v>
      </c>
      <c r="U538" s="5" t="s">
        <v>6</v>
      </c>
      <c r="V538" s="9" t="s">
        <v>808</v>
      </c>
      <c r="W538" s="9" t="s">
        <v>355</v>
      </c>
      <c r="X538" s="5" t="s">
        <v>360</v>
      </c>
      <c r="Y538" s="5" t="s">
        <v>361</v>
      </c>
      <c r="Z538" s="13">
        <v>1137</v>
      </c>
      <c r="AA538" s="9" t="s">
        <v>351</v>
      </c>
    </row>
    <row r="539" spans="1:27" s="4" customFormat="1" x14ac:dyDescent="0.2">
      <c r="A539" s="5"/>
      <c r="B539" s="5"/>
      <c r="C539" s="5"/>
      <c r="D539" s="5"/>
      <c r="E539" s="5"/>
      <c r="F539" s="5"/>
      <c r="G539" s="5"/>
      <c r="H539" s="25"/>
      <c r="I539" s="25"/>
      <c r="J539" s="25"/>
      <c r="K539" s="25" t="s">
        <v>880</v>
      </c>
      <c r="L539" s="25">
        <v>2242.5700000000006</v>
      </c>
      <c r="M539" s="25">
        <v>2242.5700000000006</v>
      </c>
      <c r="N539" s="25">
        <v>2242.5700000000006</v>
      </c>
      <c r="O539" s="5"/>
      <c r="P539" s="5"/>
      <c r="Q539" s="5"/>
      <c r="R539" s="5"/>
      <c r="S539" s="2">
        <v>972</v>
      </c>
      <c r="T539" s="5" t="s">
        <v>133</v>
      </c>
      <c r="U539" s="5" t="s">
        <v>6</v>
      </c>
      <c r="V539" s="9" t="s">
        <v>808</v>
      </c>
      <c r="W539" s="9" t="s">
        <v>349</v>
      </c>
      <c r="X539" s="5" t="s">
        <v>364</v>
      </c>
      <c r="Y539" s="5" t="s">
        <v>693</v>
      </c>
      <c r="Z539" s="13">
        <v>1403</v>
      </c>
      <c r="AA539" s="9" t="s">
        <v>351</v>
      </c>
    </row>
    <row r="540" spans="1:27" s="4" customFormat="1" x14ac:dyDescent="0.2">
      <c r="A540" s="5"/>
      <c r="B540" s="5"/>
      <c r="C540" s="5"/>
      <c r="D540" s="5"/>
      <c r="E540" s="5"/>
      <c r="F540" s="5"/>
      <c r="G540" s="5"/>
      <c r="H540" s="25"/>
      <c r="I540" s="25"/>
      <c r="J540" s="25" t="s">
        <v>881</v>
      </c>
      <c r="K540" s="25" t="s">
        <v>879</v>
      </c>
      <c r="L540" s="25">
        <v>1867.3999999999999</v>
      </c>
      <c r="M540" s="25">
        <v>1493.9100000000003</v>
      </c>
      <c r="N540" s="25">
        <v>0</v>
      </c>
      <c r="O540" s="5"/>
      <c r="P540" s="5"/>
      <c r="Q540" s="5"/>
      <c r="R540" s="5"/>
      <c r="S540" s="2">
        <v>1005</v>
      </c>
      <c r="T540" s="5" t="s">
        <v>16</v>
      </c>
      <c r="U540" s="5" t="s">
        <v>0</v>
      </c>
      <c r="V540" s="9" t="s">
        <v>809</v>
      </c>
      <c r="W540" s="9" t="s">
        <v>354</v>
      </c>
      <c r="X540" s="5" t="s">
        <v>356</v>
      </c>
      <c r="Y540" s="5" t="s">
        <v>320</v>
      </c>
      <c r="Z540" s="13">
        <v>1212</v>
      </c>
      <c r="AA540" s="9" t="s">
        <v>351</v>
      </c>
    </row>
    <row r="541" spans="1:27" s="4" customFormat="1" x14ac:dyDescent="0.2">
      <c r="A541" s="5"/>
      <c r="B541" s="5"/>
      <c r="C541" s="5"/>
      <c r="D541" s="5"/>
      <c r="E541" s="5"/>
      <c r="F541" s="5"/>
      <c r="G541" s="5"/>
      <c r="H541" s="25"/>
      <c r="I541" s="25"/>
      <c r="J541" s="25" t="s">
        <v>881</v>
      </c>
      <c r="K541" s="25" t="s">
        <v>879</v>
      </c>
      <c r="L541" s="25">
        <v>1959.3099999999995</v>
      </c>
      <c r="M541" s="25">
        <v>1306.2200000000003</v>
      </c>
      <c r="N541" s="25">
        <v>0</v>
      </c>
      <c r="O541" s="5"/>
      <c r="P541" s="5"/>
      <c r="Q541" s="5"/>
      <c r="R541" s="5"/>
      <c r="S541" s="2">
        <v>1480</v>
      </c>
      <c r="T541" s="5" t="s">
        <v>657</v>
      </c>
      <c r="U541" s="5" t="s">
        <v>0</v>
      </c>
      <c r="V541" s="9" t="s">
        <v>809</v>
      </c>
      <c r="W541" s="9" t="s">
        <v>353</v>
      </c>
      <c r="X541" s="5" t="s">
        <v>356</v>
      </c>
      <c r="Y541" s="5" t="s">
        <v>320</v>
      </c>
      <c r="Z541" s="13">
        <v>1212</v>
      </c>
      <c r="AA541" s="9" t="s">
        <v>351</v>
      </c>
    </row>
    <row r="542" spans="1:27" s="4" customFormat="1" x14ac:dyDescent="0.2">
      <c r="A542" s="5"/>
      <c r="B542" s="5"/>
      <c r="C542" s="5"/>
      <c r="D542" s="5"/>
      <c r="E542" s="5"/>
      <c r="F542" s="5"/>
      <c r="G542" s="5"/>
      <c r="H542" s="25"/>
      <c r="I542" s="25"/>
      <c r="J542" s="25" t="s">
        <v>881</v>
      </c>
      <c r="K542" s="25" t="s">
        <v>879</v>
      </c>
      <c r="L542" s="25">
        <v>4810.53</v>
      </c>
      <c r="M542" s="25">
        <v>2856.08</v>
      </c>
      <c r="N542" s="25">
        <v>0</v>
      </c>
      <c r="O542" s="5"/>
      <c r="P542" s="5"/>
      <c r="Q542" s="5"/>
      <c r="R542" s="5"/>
      <c r="S542" s="2">
        <v>4723</v>
      </c>
      <c r="T542" s="5" t="s">
        <v>188</v>
      </c>
      <c r="U542" s="5" t="s">
        <v>3</v>
      </c>
      <c r="V542" s="9" t="s">
        <v>507</v>
      </c>
      <c r="W542" s="9" t="s">
        <v>349</v>
      </c>
      <c r="X542" s="5" t="s">
        <v>369</v>
      </c>
      <c r="Y542" s="5" t="s">
        <v>120</v>
      </c>
      <c r="Z542" s="13">
        <v>2609</v>
      </c>
      <c r="AA542" s="9" t="s">
        <v>351</v>
      </c>
    </row>
    <row r="543" spans="1:27" s="4" customFormat="1" x14ac:dyDescent="0.2">
      <c r="A543" s="5"/>
      <c r="B543" s="5"/>
      <c r="C543" s="5"/>
      <c r="D543" s="5"/>
      <c r="E543" s="5"/>
      <c r="F543" s="5"/>
      <c r="G543" s="5"/>
      <c r="H543" s="25"/>
      <c r="I543" s="25"/>
      <c r="J543" s="25" t="s">
        <v>881</v>
      </c>
      <c r="K543" s="25" t="s">
        <v>879</v>
      </c>
      <c r="L543" s="25">
        <v>2906.059999999999</v>
      </c>
      <c r="M543" s="25">
        <v>1949.2499999999998</v>
      </c>
      <c r="N543" s="25">
        <v>0</v>
      </c>
      <c r="O543" s="5"/>
      <c r="P543" s="5"/>
      <c r="Q543" s="5"/>
      <c r="R543" s="5"/>
      <c r="S543" s="2">
        <v>1913</v>
      </c>
      <c r="T543" s="5" t="s">
        <v>444</v>
      </c>
      <c r="U543" s="5" t="s">
        <v>0</v>
      </c>
      <c r="V543" s="9" t="s">
        <v>809</v>
      </c>
      <c r="W543" s="9" t="s">
        <v>349</v>
      </c>
      <c r="X543" s="5" t="s">
        <v>385</v>
      </c>
      <c r="Y543" s="5" t="s">
        <v>198</v>
      </c>
      <c r="Z543" s="13">
        <v>1228</v>
      </c>
      <c r="AA543" s="9" t="s">
        <v>351</v>
      </c>
    </row>
    <row r="544" spans="1:27" s="4" customFormat="1" x14ac:dyDescent="0.2">
      <c r="A544" s="5"/>
      <c r="B544" s="5"/>
      <c r="C544" s="5"/>
      <c r="D544" s="5"/>
      <c r="E544" s="5"/>
      <c r="F544" s="5"/>
      <c r="G544" s="25"/>
      <c r="H544" s="25"/>
      <c r="I544" s="25"/>
      <c r="J544" s="28" t="s">
        <v>881</v>
      </c>
      <c r="K544" s="28" t="s">
        <v>879</v>
      </c>
      <c r="L544" s="25">
        <v>869.68000000000006</v>
      </c>
      <c r="M544" s="25">
        <v>579.79</v>
      </c>
      <c r="N544" s="25">
        <v>0</v>
      </c>
      <c r="O544" s="5"/>
      <c r="P544" s="5"/>
      <c r="Q544" s="5"/>
      <c r="R544" s="5"/>
      <c r="S544" s="2">
        <v>1284</v>
      </c>
      <c r="T544" s="5" t="s">
        <v>384</v>
      </c>
      <c r="U544" s="5" t="s">
        <v>0</v>
      </c>
      <c r="V544" s="9" t="s">
        <v>809</v>
      </c>
      <c r="W544" s="9" t="s">
        <v>349</v>
      </c>
      <c r="X544" s="5" t="s">
        <v>385</v>
      </c>
      <c r="Y544" s="5" t="s">
        <v>198</v>
      </c>
      <c r="Z544" s="13">
        <v>1228</v>
      </c>
      <c r="AA544" s="9" t="s">
        <v>351</v>
      </c>
    </row>
    <row r="545" spans="1:27" s="4" customFormat="1" x14ac:dyDescent="0.2">
      <c r="A545" s="5"/>
      <c r="B545" s="5"/>
      <c r="C545" s="5"/>
      <c r="D545" s="5"/>
      <c r="E545" s="5"/>
      <c r="F545" s="5"/>
      <c r="G545" s="5"/>
      <c r="H545" s="25"/>
      <c r="I545" s="25"/>
      <c r="J545" s="25" t="s">
        <v>881</v>
      </c>
      <c r="K545" s="25" t="s">
        <v>879</v>
      </c>
      <c r="L545" s="25">
        <v>4885.1200000000008</v>
      </c>
      <c r="M545" s="25">
        <v>2698.29</v>
      </c>
      <c r="N545" s="25">
        <v>0</v>
      </c>
      <c r="O545" s="5"/>
      <c r="P545" s="5"/>
      <c r="Q545" s="5"/>
      <c r="R545" s="5"/>
      <c r="S545" s="2">
        <v>4343</v>
      </c>
      <c r="T545" s="5" t="s">
        <v>28</v>
      </c>
      <c r="U545" s="5" t="s">
        <v>3</v>
      </c>
      <c r="V545" s="9" t="s">
        <v>507</v>
      </c>
      <c r="W545" s="9" t="s">
        <v>355</v>
      </c>
      <c r="X545" s="5" t="s">
        <v>380</v>
      </c>
      <c r="Y545" s="5" t="s">
        <v>95</v>
      </c>
      <c r="Z545" s="13">
        <v>2738</v>
      </c>
      <c r="AA545" s="9" t="s">
        <v>351</v>
      </c>
    </row>
    <row r="546" spans="1:27" s="4" customFormat="1" x14ac:dyDescent="0.2">
      <c r="A546" s="5"/>
      <c r="B546" s="5"/>
      <c r="C546" s="5"/>
      <c r="D546" s="5"/>
      <c r="E546" s="5"/>
      <c r="F546" s="5"/>
      <c r="G546" s="5"/>
      <c r="H546" s="25"/>
      <c r="I546" s="25"/>
      <c r="J546" s="25" t="s">
        <v>881</v>
      </c>
      <c r="K546" s="25" t="s">
        <v>879</v>
      </c>
      <c r="L546" s="25">
        <v>3545.4700000000012</v>
      </c>
      <c r="M546" s="25">
        <v>1298.2000000000003</v>
      </c>
      <c r="N546" s="25">
        <v>0</v>
      </c>
      <c r="O546" s="5"/>
      <c r="P546" s="5"/>
      <c r="Q546" s="5"/>
      <c r="R546" s="5"/>
      <c r="S546" s="2">
        <v>400</v>
      </c>
      <c r="T546" s="5" t="s">
        <v>16</v>
      </c>
      <c r="U546" s="5" t="s">
        <v>0</v>
      </c>
      <c r="V546" s="9" t="s">
        <v>809</v>
      </c>
      <c r="W546" s="9" t="s">
        <v>354</v>
      </c>
      <c r="X546" s="5" t="s">
        <v>363</v>
      </c>
      <c r="Y546" s="5" t="s">
        <v>320</v>
      </c>
      <c r="Z546" s="13">
        <v>1212</v>
      </c>
      <c r="AA546" s="9" t="s">
        <v>351</v>
      </c>
    </row>
    <row r="547" spans="1:27" s="4" customFormat="1" x14ac:dyDescent="0.2">
      <c r="A547" s="5"/>
      <c r="B547" s="5"/>
      <c r="C547" s="5"/>
      <c r="D547" s="5"/>
      <c r="E547" s="5"/>
      <c r="F547" s="5"/>
      <c r="G547" s="5"/>
      <c r="H547" s="25"/>
      <c r="I547" s="25"/>
      <c r="J547" s="25" t="s">
        <v>881</v>
      </c>
      <c r="K547" s="25" t="s">
        <v>879</v>
      </c>
      <c r="L547" s="25">
        <v>2384.690000000001</v>
      </c>
      <c r="M547" s="25">
        <v>2384.6300000000006</v>
      </c>
      <c r="N547" s="25">
        <v>0</v>
      </c>
      <c r="O547" s="5"/>
      <c r="P547" s="5"/>
      <c r="Q547" s="5"/>
      <c r="R547" s="5"/>
      <c r="S547" s="2">
        <v>2801</v>
      </c>
      <c r="T547" s="5" t="s">
        <v>635</v>
      </c>
      <c r="U547" s="5" t="s">
        <v>0</v>
      </c>
      <c r="V547" s="9" t="s">
        <v>809</v>
      </c>
      <c r="W547" s="9" t="s">
        <v>355</v>
      </c>
      <c r="X547" s="5" t="s">
        <v>363</v>
      </c>
      <c r="Y547" s="5" t="s">
        <v>320</v>
      </c>
      <c r="Z547" s="13">
        <v>1212</v>
      </c>
      <c r="AA547" s="9" t="s">
        <v>357</v>
      </c>
    </row>
    <row r="548" spans="1:27" s="4" customFormat="1" x14ac:dyDescent="0.2">
      <c r="A548" s="5"/>
      <c r="B548" s="5"/>
      <c r="C548" s="5"/>
      <c r="D548" s="5"/>
      <c r="E548" s="5"/>
      <c r="F548" s="5"/>
      <c r="G548" s="5"/>
      <c r="H548" s="25"/>
      <c r="I548" s="25"/>
      <c r="J548" s="25" t="s">
        <v>881</v>
      </c>
      <c r="K548" s="25" t="s">
        <v>879</v>
      </c>
      <c r="L548" s="25">
        <v>2558.9699999999998</v>
      </c>
      <c r="M548" s="25">
        <v>2558.9699999999998</v>
      </c>
      <c r="N548" s="25">
        <v>0</v>
      </c>
      <c r="O548" s="5"/>
      <c r="P548" s="5"/>
      <c r="Q548" s="5"/>
      <c r="R548" s="5"/>
      <c r="S548" s="2">
        <v>3822</v>
      </c>
      <c r="T548" s="5" t="s">
        <v>155</v>
      </c>
      <c r="U548" s="5" t="s">
        <v>6</v>
      </c>
      <c r="V548" s="9" t="s">
        <v>808</v>
      </c>
      <c r="W548" s="9" t="s">
        <v>355</v>
      </c>
      <c r="X548" s="5" t="s">
        <v>363</v>
      </c>
      <c r="Y548" s="5" t="s">
        <v>324</v>
      </c>
      <c r="Z548" s="13">
        <v>1156</v>
      </c>
      <c r="AA548" s="9" t="s">
        <v>351</v>
      </c>
    </row>
    <row r="549" spans="1:27" s="4" customFormat="1" x14ac:dyDescent="0.2">
      <c r="A549" s="5"/>
      <c r="B549" s="5"/>
      <c r="C549" s="5"/>
      <c r="D549" s="5"/>
      <c r="E549" s="5"/>
      <c r="F549" s="5"/>
      <c r="G549" s="5"/>
      <c r="H549" s="25"/>
      <c r="I549" s="25"/>
      <c r="J549" s="25" t="s">
        <v>881</v>
      </c>
      <c r="K549" s="25" t="s">
        <v>879</v>
      </c>
      <c r="L549" s="25">
        <v>6450.8999999999987</v>
      </c>
      <c r="M549" s="25">
        <v>2580.3799999999997</v>
      </c>
      <c r="N549" s="25">
        <v>0</v>
      </c>
      <c r="O549" s="5"/>
      <c r="P549" s="5"/>
      <c r="Q549" s="5"/>
      <c r="R549" s="5"/>
      <c r="S549" s="2">
        <v>978</v>
      </c>
      <c r="T549" s="5" t="s">
        <v>265</v>
      </c>
      <c r="U549" s="5" t="s">
        <v>6</v>
      </c>
      <c r="V549" s="9" t="s">
        <v>808</v>
      </c>
      <c r="W549" s="9" t="s">
        <v>355</v>
      </c>
      <c r="X549" s="5" t="s">
        <v>373</v>
      </c>
      <c r="Y549" s="5" t="s">
        <v>542</v>
      </c>
      <c r="Z549" s="13">
        <v>1216</v>
      </c>
      <c r="AA549" s="9" t="s">
        <v>357</v>
      </c>
    </row>
    <row r="550" spans="1:27" s="4" customFormat="1" x14ac:dyDescent="0.2">
      <c r="A550" s="5"/>
      <c r="B550" s="5"/>
      <c r="C550" s="5"/>
      <c r="D550" s="5"/>
      <c r="E550" s="5"/>
      <c r="F550" s="5"/>
      <c r="G550" s="5"/>
      <c r="H550" s="25"/>
      <c r="I550" s="25"/>
      <c r="J550" s="25" t="s">
        <v>881</v>
      </c>
      <c r="K550" s="25" t="s">
        <v>879</v>
      </c>
      <c r="L550" s="25">
        <v>5629.8100000000013</v>
      </c>
      <c r="M550" s="25">
        <v>4338.1800000000012</v>
      </c>
      <c r="N550" s="25">
        <v>0</v>
      </c>
      <c r="O550" s="5"/>
      <c r="P550" s="5"/>
      <c r="Q550" s="5"/>
      <c r="R550" s="5"/>
      <c r="S550" s="2">
        <v>2181</v>
      </c>
      <c r="T550" s="5" t="s">
        <v>291</v>
      </c>
      <c r="U550" s="5" t="s">
        <v>6</v>
      </c>
      <c r="V550" s="9" t="s">
        <v>808</v>
      </c>
      <c r="W550" s="9" t="s">
        <v>370</v>
      </c>
      <c r="X550" s="5" t="s">
        <v>360</v>
      </c>
      <c r="Y550" s="5" t="s">
        <v>129</v>
      </c>
      <c r="Z550" s="13">
        <v>1154</v>
      </c>
      <c r="AA550" s="9" t="s">
        <v>357</v>
      </c>
    </row>
    <row r="551" spans="1:27" s="4" customFormat="1" x14ac:dyDescent="0.2">
      <c r="A551" s="5"/>
      <c r="B551" s="5"/>
      <c r="C551" s="5"/>
      <c r="D551" s="5"/>
      <c r="E551" s="5"/>
      <c r="F551" s="5"/>
      <c r="G551" s="5"/>
      <c r="H551" s="25"/>
      <c r="I551" s="25"/>
      <c r="J551" s="25" t="s">
        <v>881</v>
      </c>
      <c r="K551" s="25" t="s">
        <v>879</v>
      </c>
      <c r="L551" s="25">
        <v>1774.4899999999986</v>
      </c>
      <c r="M551" s="25">
        <v>1774.4299999999987</v>
      </c>
      <c r="N551" s="25">
        <v>0</v>
      </c>
      <c r="O551" s="5"/>
      <c r="P551" s="5"/>
      <c r="Q551" s="5"/>
      <c r="R551" s="5"/>
      <c r="S551" s="2">
        <v>34</v>
      </c>
      <c r="T551" s="5" t="s">
        <v>314</v>
      </c>
      <c r="U551" s="5" t="s">
        <v>0</v>
      </c>
      <c r="V551" s="9" t="s">
        <v>809</v>
      </c>
      <c r="W551" s="9" t="s">
        <v>353</v>
      </c>
      <c r="X551" s="5" t="s">
        <v>385</v>
      </c>
      <c r="Y551" s="5" t="s">
        <v>198</v>
      </c>
      <c r="Z551" s="13">
        <v>1228</v>
      </c>
      <c r="AA551" s="9" t="s">
        <v>351</v>
      </c>
    </row>
    <row r="552" spans="1:27" s="4" customFormat="1" x14ac:dyDescent="0.2">
      <c r="A552" s="5"/>
      <c r="B552" s="5"/>
      <c r="C552" s="5"/>
      <c r="D552" s="5"/>
      <c r="E552" s="5"/>
      <c r="F552" s="5"/>
      <c r="G552" s="5"/>
      <c r="H552" s="25"/>
      <c r="I552" s="25"/>
      <c r="J552" s="25" t="s">
        <v>881</v>
      </c>
      <c r="K552" s="25" t="s">
        <v>879</v>
      </c>
      <c r="L552" s="25">
        <v>7877.3</v>
      </c>
      <c r="M552" s="25">
        <v>1969.31</v>
      </c>
      <c r="N552" s="25">
        <v>0</v>
      </c>
      <c r="O552" s="5"/>
      <c r="P552" s="5"/>
      <c r="Q552" s="5"/>
      <c r="R552" s="5"/>
      <c r="S552" s="2">
        <v>3551</v>
      </c>
      <c r="T552" s="5" t="s">
        <v>384</v>
      </c>
      <c r="U552" s="5" t="s">
        <v>0</v>
      </c>
      <c r="V552" s="9" t="s">
        <v>809</v>
      </c>
      <c r="W552" s="9" t="s">
        <v>349</v>
      </c>
      <c r="X552" s="5" t="s">
        <v>385</v>
      </c>
      <c r="Y552" s="5" t="s">
        <v>198</v>
      </c>
      <c r="Z552" s="13">
        <v>1228</v>
      </c>
      <c r="AA552" s="9" t="s">
        <v>351</v>
      </c>
    </row>
    <row r="553" spans="1:27" s="4" customFormat="1" x14ac:dyDescent="0.2">
      <c r="A553" s="5"/>
      <c r="B553" s="5"/>
      <c r="C553" s="5"/>
      <c r="D553" s="5"/>
      <c r="E553" s="5"/>
      <c r="F553" s="5"/>
      <c r="G553" s="5"/>
      <c r="H553" s="25"/>
      <c r="I553" s="25"/>
      <c r="J553" s="25" t="s">
        <v>881</v>
      </c>
      <c r="K553" s="25" t="s">
        <v>879</v>
      </c>
      <c r="L553" s="25">
        <v>3312.3900000000012</v>
      </c>
      <c r="M553" s="25">
        <v>2712.19</v>
      </c>
      <c r="N553" s="25">
        <v>0</v>
      </c>
      <c r="O553" s="5"/>
      <c r="P553" s="5"/>
      <c r="Q553" s="5"/>
      <c r="R553" s="5"/>
      <c r="S553" s="2">
        <v>4318</v>
      </c>
      <c r="T553" s="5" t="s">
        <v>298</v>
      </c>
      <c r="U553" s="5" t="s">
        <v>6</v>
      </c>
      <c r="V553" s="9" t="s">
        <v>808</v>
      </c>
      <c r="W553" s="9" t="s">
        <v>355</v>
      </c>
      <c r="X553" s="5" t="s">
        <v>360</v>
      </c>
      <c r="Y553" s="5" t="s">
        <v>26</v>
      </c>
      <c r="Z553" s="13">
        <v>1838</v>
      </c>
      <c r="AA553" s="9" t="s">
        <v>357</v>
      </c>
    </row>
    <row r="554" spans="1:27" s="4" customFormat="1" x14ac:dyDescent="0.2">
      <c r="A554" s="5"/>
      <c r="B554" s="5"/>
      <c r="C554" s="5"/>
      <c r="D554" s="5"/>
      <c r="E554" s="5"/>
      <c r="F554" s="5"/>
      <c r="G554" s="5"/>
      <c r="H554" s="25"/>
      <c r="I554" s="25"/>
      <c r="J554" s="25" t="s">
        <v>881</v>
      </c>
      <c r="K554" s="25" t="s">
        <v>879</v>
      </c>
      <c r="L554" s="25">
        <v>3664.9200000000014</v>
      </c>
      <c r="M554" s="25">
        <v>3664.9200000000014</v>
      </c>
      <c r="N554" s="25">
        <v>0</v>
      </c>
      <c r="O554" s="5"/>
      <c r="P554" s="5"/>
      <c r="Q554" s="5"/>
      <c r="R554" s="5"/>
      <c r="S554" s="2">
        <v>3658</v>
      </c>
      <c r="T554" s="5" t="s">
        <v>216</v>
      </c>
      <c r="U554" s="5" t="s">
        <v>6</v>
      </c>
      <c r="V554" s="9" t="s">
        <v>808</v>
      </c>
      <c r="W554" s="9" t="s">
        <v>359</v>
      </c>
      <c r="X554" s="5" t="s">
        <v>360</v>
      </c>
      <c r="Y554" s="5" t="s">
        <v>101</v>
      </c>
      <c r="Z554" s="13">
        <v>1130</v>
      </c>
      <c r="AA554" s="9" t="s">
        <v>357</v>
      </c>
    </row>
    <row r="555" spans="1:27" s="4" customFormat="1" x14ac:dyDescent="0.2">
      <c r="A555" s="5"/>
      <c r="B555" s="5"/>
      <c r="C555" s="5"/>
      <c r="D555" s="5"/>
      <c r="E555" s="5"/>
      <c r="F555" s="5"/>
      <c r="G555" s="5"/>
      <c r="H555" s="25"/>
      <c r="I555" s="25"/>
      <c r="J555" s="25" t="s">
        <v>881</v>
      </c>
      <c r="K555" s="25" t="s">
        <v>879</v>
      </c>
      <c r="L555" s="25">
        <v>2332.9399999999996</v>
      </c>
      <c r="M555" s="25">
        <v>1565.5399999999993</v>
      </c>
      <c r="N555" s="25">
        <v>0</v>
      </c>
      <c r="O555" s="5"/>
      <c r="P555" s="5"/>
      <c r="Q555" s="5"/>
      <c r="R555" s="5"/>
      <c r="S555" s="2">
        <v>2710</v>
      </c>
      <c r="T555" s="5" t="s">
        <v>314</v>
      </c>
      <c r="U555" s="5" t="s">
        <v>0</v>
      </c>
      <c r="V555" s="9" t="s">
        <v>809</v>
      </c>
      <c r="W555" s="9" t="s">
        <v>353</v>
      </c>
      <c r="X555" s="5" t="s">
        <v>385</v>
      </c>
      <c r="Y555" s="5" t="s">
        <v>198</v>
      </c>
      <c r="Z555" s="13">
        <v>1228</v>
      </c>
      <c r="AA555" s="9" t="s">
        <v>351</v>
      </c>
    </row>
    <row r="556" spans="1:27" s="4" customFormat="1" x14ac:dyDescent="0.2">
      <c r="A556" s="5"/>
      <c r="B556" s="5"/>
      <c r="C556" s="5"/>
      <c r="D556" s="5"/>
      <c r="E556" s="5"/>
      <c r="F556" s="5"/>
      <c r="G556" s="5"/>
      <c r="H556" s="25"/>
      <c r="I556" s="25"/>
      <c r="J556" s="25" t="s">
        <v>881</v>
      </c>
      <c r="K556" s="25" t="s">
        <v>879</v>
      </c>
      <c r="L556" s="25">
        <v>2010.5499999999993</v>
      </c>
      <c r="M556" s="25">
        <v>2010.4999999999993</v>
      </c>
      <c r="N556" s="25">
        <v>0</v>
      </c>
      <c r="O556" s="5"/>
      <c r="P556" s="5"/>
      <c r="Q556" s="5"/>
      <c r="R556" s="5"/>
      <c r="S556" s="2">
        <v>3210</v>
      </c>
      <c r="T556" s="5" t="s">
        <v>384</v>
      </c>
      <c r="U556" s="5" t="s">
        <v>0</v>
      </c>
      <c r="V556" s="9" t="s">
        <v>809</v>
      </c>
      <c r="W556" s="9" t="s">
        <v>349</v>
      </c>
      <c r="X556" s="5" t="s">
        <v>385</v>
      </c>
      <c r="Y556" s="5" t="s">
        <v>198</v>
      </c>
      <c r="Z556" s="13">
        <v>1228</v>
      </c>
      <c r="AA556" s="9" t="s">
        <v>351</v>
      </c>
    </row>
    <row r="557" spans="1:27" s="4" customFormat="1" x14ac:dyDescent="0.2">
      <c r="A557" s="5"/>
      <c r="B557" s="5"/>
      <c r="C557" s="5"/>
      <c r="D557" s="5"/>
      <c r="E557" s="5"/>
      <c r="F557" s="5"/>
      <c r="G557" s="5"/>
      <c r="H557" s="25"/>
      <c r="I557" s="25"/>
      <c r="J557" s="25" t="s">
        <v>881</v>
      </c>
      <c r="K557" s="25" t="s">
        <v>879</v>
      </c>
      <c r="L557" s="25">
        <v>17999.999999999993</v>
      </c>
      <c r="M557" s="25">
        <v>3584.0200000000013</v>
      </c>
      <c r="N557" s="25">
        <v>0</v>
      </c>
      <c r="O557" s="5"/>
      <c r="P557" s="5"/>
      <c r="Q557" s="5"/>
      <c r="R557" s="5"/>
      <c r="S557" s="2">
        <v>4691</v>
      </c>
      <c r="T557" s="5" t="s">
        <v>216</v>
      </c>
      <c r="U557" s="5" t="s">
        <v>6</v>
      </c>
      <c r="V557" s="9" t="s">
        <v>808</v>
      </c>
      <c r="W557" s="9" t="s">
        <v>359</v>
      </c>
      <c r="X557" s="5" t="s">
        <v>360</v>
      </c>
      <c r="Y557" s="5" t="s">
        <v>129</v>
      </c>
      <c r="Z557" s="13">
        <v>1154</v>
      </c>
      <c r="AA557" s="9" t="s">
        <v>357</v>
      </c>
    </row>
    <row r="558" spans="1:27" s="4" customFormat="1" x14ac:dyDescent="0.2">
      <c r="A558" s="5"/>
      <c r="B558" s="5"/>
      <c r="C558" s="5"/>
      <c r="D558" s="5"/>
      <c r="E558" s="5"/>
      <c r="F558" s="5"/>
      <c r="G558" s="5"/>
      <c r="H558" s="25"/>
      <c r="I558" s="25"/>
      <c r="J558" s="25" t="s">
        <v>881</v>
      </c>
      <c r="K558" s="25" t="s">
        <v>879</v>
      </c>
      <c r="L558" s="25">
        <v>1960.4100000000003</v>
      </c>
      <c r="M558" s="25">
        <v>1960.4100000000003</v>
      </c>
      <c r="N558" s="25">
        <v>0</v>
      </c>
      <c r="O558" s="5"/>
      <c r="P558" s="5"/>
      <c r="Q558" s="5"/>
      <c r="R558" s="5"/>
      <c r="S558" s="2">
        <v>4381</v>
      </c>
      <c r="T558" s="5" t="s">
        <v>384</v>
      </c>
      <c r="U558" s="5" t="s">
        <v>0</v>
      </c>
      <c r="V558" s="9" t="s">
        <v>809</v>
      </c>
      <c r="W558" s="9" t="s">
        <v>349</v>
      </c>
      <c r="X558" s="5" t="s">
        <v>385</v>
      </c>
      <c r="Y558" s="5" t="s">
        <v>198</v>
      </c>
      <c r="Z558" s="13">
        <v>1228</v>
      </c>
      <c r="AA558" s="9" t="s">
        <v>351</v>
      </c>
    </row>
    <row r="559" spans="1:27" s="4" customFormat="1" x14ac:dyDescent="0.2">
      <c r="A559" s="5"/>
      <c r="B559" s="5"/>
      <c r="C559" s="5"/>
      <c r="D559" s="5"/>
      <c r="E559" s="5"/>
      <c r="F559" s="5"/>
      <c r="G559" s="5"/>
      <c r="H559" s="25"/>
      <c r="I559" s="25"/>
      <c r="J559" s="25" t="s">
        <v>881</v>
      </c>
      <c r="K559" s="25" t="s">
        <v>879</v>
      </c>
      <c r="L559" s="25">
        <v>1867.3599999999997</v>
      </c>
      <c r="M559" s="25">
        <v>1867.3099999999997</v>
      </c>
      <c r="N559" s="25">
        <v>0</v>
      </c>
      <c r="O559" s="5"/>
      <c r="P559" s="5"/>
      <c r="Q559" s="5"/>
      <c r="R559" s="5"/>
      <c r="S559" s="2">
        <v>1268</v>
      </c>
      <c r="T559" s="5" t="s">
        <v>314</v>
      </c>
      <c r="U559" s="5" t="s">
        <v>0</v>
      </c>
      <c r="V559" s="9" t="s">
        <v>809</v>
      </c>
      <c r="W559" s="9" t="s">
        <v>353</v>
      </c>
      <c r="X559" s="5" t="s">
        <v>385</v>
      </c>
      <c r="Y559" s="5" t="s">
        <v>198</v>
      </c>
      <c r="Z559" s="13">
        <v>1228</v>
      </c>
      <c r="AA559" s="9" t="s">
        <v>351</v>
      </c>
    </row>
    <row r="560" spans="1:27" s="4" customFormat="1" x14ac:dyDescent="0.2">
      <c r="A560" s="5"/>
      <c r="B560" s="5"/>
      <c r="C560" s="5"/>
      <c r="D560" s="5"/>
      <c r="E560" s="5"/>
      <c r="F560" s="5"/>
      <c r="G560" s="25"/>
      <c r="H560" s="25"/>
      <c r="I560" s="25"/>
      <c r="J560" s="28" t="s">
        <v>881</v>
      </c>
      <c r="K560" s="28" t="s">
        <v>879</v>
      </c>
      <c r="L560" s="25">
        <v>945.25</v>
      </c>
      <c r="M560" s="25">
        <v>945.25</v>
      </c>
      <c r="N560" s="25">
        <v>0</v>
      </c>
      <c r="O560" s="5"/>
      <c r="P560" s="5"/>
      <c r="Q560" s="5"/>
      <c r="R560" s="5"/>
      <c r="S560" s="2">
        <v>2433</v>
      </c>
      <c r="T560" s="5" t="s">
        <v>123</v>
      </c>
      <c r="U560" s="5" t="s">
        <v>6</v>
      </c>
      <c r="V560" s="9" t="s">
        <v>808</v>
      </c>
      <c r="W560" s="9" t="s">
        <v>359</v>
      </c>
      <c r="X560" s="5" t="s">
        <v>360</v>
      </c>
      <c r="Y560" s="5" t="s">
        <v>85</v>
      </c>
      <c r="Z560" s="13">
        <v>1831</v>
      </c>
      <c r="AA560" s="9" t="s">
        <v>357</v>
      </c>
    </row>
    <row r="561" spans="1:27" s="4" customFormat="1" x14ac:dyDescent="0.2">
      <c r="A561" s="5"/>
      <c r="B561" s="5"/>
      <c r="C561" s="5"/>
      <c r="D561" s="5"/>
      <c r="E561" s="5"/>
      <c r="F561" s="5"/>
      <c r="G561" s="5"/>
      <c r="H561" s="25"/>
      <c r="I561" s="25"/>
      <c r="J561" s="25" t="s">
        <v>881</v>
      </c>
      <c r="K561" s="25" t="s">
        <v>879</v>
      </c>
      <c r="L561" s="25">
        <v>5015.4500000000007</v>
      </c>
      <c r="M561" s="25">
        <v>3343.6200000000003</v>
      </c>
      <c r="N561" s="25">
        <v>0</v>
      </c>
      <c r="O561" s="5"/>
      <c r="P561" s="5"/>
      <c r="Q561" s="5"/>
      <c r="R561" s="5"/>
      <c r="S561" s="2">
        <v>4325</v>
      </c>
      <c r="T561" s="5" t="s">
        <v>155</v>
      </c>
      <c r="U561" s="5" t="s">
        <v>6</v>
      </c>
      <c r="V561" s="9" t="s">
        <v>808</v>
      </c>
      <c r="W561" s="9" t="s">
        <v>355</v>
      </c>
      <c r="X561" s="5" t="s">
        <v>356</v>
      </c>
      <c r="Y561" s="5" t="s">
        <v>324</v>
      </c>
      <c r="Z561" s="13">
        <v>1156</v>
      </c>
      <c r="AA561" s="9" t="s">
        <v>351</v>
      </c>
    </row>
    <row r="562" spans="1:27" s="4" customFormat="1" x14ac:dyDescent="0.2">
      <c r="A562" s="5"/>
      <c r="B562" s="5"/>
      <c r="C562" s="5"/>
      <c r="D562" s="5"/>
      <c r="E562" s="5"/>
      <c r="F562" s="5"/>
      <c r="G562" s="5"/>
      <c r="H562" s="25"/>
      <c r="I562" s="25"/>
      <c r="J562" s="25" t="s">
        <v>881</v>
      </c>
      <c r="K562" s="25" t="s">
        <v>879</v>
      </c>
      <c r="L562" s="25">
        <v>4705.9600000000028</v>
      </c>
      <c r="M562" s="25">
        <v>3157.45</v>
      </c>
      <c r="N562" s="25">
        <v>0</v>
      </c>
      <c r="O562" s="5"/>
      <c r="P562" s="5"/>
      <c r="Q562" s="5"/>
      <c r="R562" s="5"/>
      <c r="S562" s="2">
        <v>1191</v>
      </c>
      <c r="T562" s="5" t="s">
        <v>179</v>
      </c>
      <c r="U562" s="5" t="s">
        <v>6</v>
      </c>
      <c r="V562" s="9" t="s">
        <v>808</v>
      </c>
      <c r="W562" s="9" t="s">
        <v>359</v>
      </c>
      <c r="X562" s="5" t="s">
        <v>356</v>
      </c>
      <c r="Y562" s="5" t="s">
        <v>361</v>
      </c>
      <c r="Z562" s="13">
        <v>1137</v>
      </c>
      <c r="AA562" s="9" t="s">
        <v>357</v>
      </c>
    </row>
    <row r="563" spans="1:27" s="4" customFormat="1" x14ac:dyDescent="0.2">
      <c r="A563" s="5"/>
      <c r="B563" s="5"/>
      <c r="C563" s="5"/>
      <c r="D563" s="5"/>
      <c r="E563" s="5"/>
      <c r="F563" s="5"/>
      <c r="G563" s="5"/>
      <c r="H563" s="25"/>
      <c r="I563" s="25"/>
      <c r="J563" s="25" t="s">
        <v>881</v>
      </c>
      <c r="K563" s="25" t="s">
        <v>879</v>
      </c>
      <c r="L563" s="25">
        <v>3800.02</v>
      </c>
      <c r="M563" s="25">
        <v>2533.3500000000004</v>
      </c>
      <c r="N563" s="25">
        <v>0</v>
      </c>
      <c r="O563" s="5"/>
      <c r="P563" s="5"/>
      <c r="Q563" s="5"/>
      <c r="R563" s="5"/>
      <c r="S563" s="2">
        <v>535</v>
      </c>
      <c r="T563" s="5" t="s">
        <v>384</v>
      </c>
      <c r="U563" s="5" t="s">
        <v>0</v>
      </c>
      <c r="V563" s="9" t="s">
        <v>809</v>
      </c>
      <c r="W563" s="9" t="s">
        <v>349</v>
      </c>
      <c r="X563" s="5" t="s">
        <v>385</v>
      </c>
      <c r="Y563" s="5" t="s">
        <v>198</v>
      </c>
      <c r="Z563" s="13">
        <v>1228</v>
      </c>
      <c r="AA563" s="9" t="s">
        <v>351</v>
      </c>
    </row>
    <row r="564" spans="1:27" s="4" customFormat="1" x14ac:dyDescent="0.2">
      <c r="A564" s="5"/>
      <c r="B564" s="5"/>
      <c r="C564" s="5"/>
      <c r="D564" s="5"/>
      <c r="E564" s="5"/>
      <c r="F564" s="5"/>
      <c r="G564" s="5"/>
      <c r="H564" s="25"/>
      <c r="I564" s="25"/>
      <c r="J564" s="25" t="s">
        <v>881</v>
      </c>
      <c r="K564" s="25" t="s">
        <v>879</v>
      </c>
      <c r="L564" s="25">
        <v>5940.0499999999993</v>
      </c>
      <c r="M564" s="25">
        <v>2376.04</v>
      </c>
      <c r="N564" s="25">
        <v>0</v>
      </c>
      <c r="O564" s="5"/>
      <c r="P564" s="5"/>
      <c r="Q564" s="5"/>
      <c r="R564" s="5"/>
      <c r="S564" s="2">
        <v>429</v>
      </c>
      <c r="T564" s="5" t="s">
        <v>384</v>
      </c>
      <c r="U564" s="5" t="s">
        <v>0</v>
      </c>
      <c r="V564" s="9" t="s">
        <v>809</v>
      </c>
      <c r="W564" s="9" t="s">
        <v>349</v>
      </c>
      <c r="X564" s="5" t="s">
        <v>385</v>
      </c>
      <c r="Y564" s="5" t="s">
        <v>198</v>
      </c>
      <c r="Z564" s="13">
        <v>1228</v>
      </c>
      <c r="AA564" s="9" t="s">
        <v>351</v>
      </c>
    </row>
    <row r="565" spans="1:27" s="4" customFormat="1" x14ac:dyDescent="0.2">
      <c r="A565" s="5"/>
      <c r="B565" s="5"/>
      <c r="C565" s="5"/>
      <c r="D565" s="5"/>
      <c r="E565" s="5"/>
      <c r="F565" s="5"/>
      <c r="G565" s="5"/>
      <c r="H565" s="25"/>
      <c r="I565" s="25"/>
      <c r="J565" s="25" t="s">
        <v>881</v>
      </c>
      <c r="K565" s="25" t="s">
        <v>879</v>
      </c>
      <c r="L565" s="25">
        <v>2803.8200000000011</v>
      </c>
      <c r="M565" s="25">
        <v>2803.8000000000006</v>
      </c>
      <c r="N565" s="25">
        <v>0</v>
      </c>
      <c r="O565" s="5"/>
      <c r="P565" s="5"/>
      <c r="Q565" s="5"/>
      <c r="R565" s="5"/>
      <c r="S565" s="2">
        <v>2808</v>
      </c>
      <c r="T565" s="5" t="s">
        <v>626</v>
      </c>
      <c r="U565" s="5" t="s">
        <v>0</v>
      </c>
      <c r="V565" s="9" t="s">
        <v>809</v>
      </c>
      <c r="W565" s="9" t="s">
        <v>359</v>
      </c>
      <c r="X565" s="5" t="s">
        <v>385</v>
      </c>
      <c r="Y565" s="5" t="s">
        <v>198</v>
      </c>
      <c r="Z565" s="13">
        <v>1228</v>
      </c>
      <c r="AA565" s="9" t="s">
        <v>357</v>
      </c>
    </row>
    <row r="566" spans="1:27" s="4" customFormat="1" x14ac:dyDescent="0.2">
      <c r="A566" s="5"/>
      <c r="B566" s="5"/>
      <c r="C566" s="5"/>
      <c r="D566" s="5"/>
      <c r="E566" s="5"/>
      <c r="F566" s="5"/>
      <c r="G566" s="5"/>
      <c r="H566" s="25"/>
      <c r="I566" s="25"/>
      <c r="J566" s="25" t="s">
        <v>881</v>
      </c>
      <c r="K566" s="25" t="s">
        <v>879</v>
      </c>
      <c r="L566" s="25">
        <v>1298.6400000000001</v>
      </c>
      <c r="M566" s="25">
        <v>1298.6400000000001</v>
      </c>
      <c r="N566" s="25">
        <v>0</v>
      </c>
      <c r="O566" s="5"/>
      <c r="P566" s="5"/>
      <c r="Q566" s="5"/>
      <c r="R566" s="5"/>
      <c r="S566" s="2">
        <v>969</v>
      </c>
      <c r="T566" s="5" t="s">
        <v>16</v>
      </c>
      <c r="U566" s="5" t="s">
        <v>0</v>
      </c>
      <c r="V566" s="9" t="s">
        <v>809</v>
      </c>
      <c r="W566" s="9" t="s">
        <v>354</v>
      </c>
      <c r="X566" s="5" t="s">
        <v>363</v>
      </c>
      <c r="Y566" s="5" t="s">
        <v>320</v>
      </c>
      <c r="Z566" s="13">
        <v>1212</v>
      </c>
      <c r="AA566" s="9" t="s">
        <v>351</v>
      </c>
    </row>
    <row r="567" spans="1:27" s="4" customFormat="1" x14ac:dyDescent="0.2">
      <c r="A567" s="5"/>
      <c r="B567" s="5"/>
      <c r="C567" s="5"/>
      <c r="D567" s="5"/>
      <c r="E567" s="5"/>
      <c r="F567" s="5"/>
      <c r="G567" s="5"/>
      <c r="H567" s="25"/>
      <c r="I567" s="25"/>
      <c r="J567" s="25" t="s">
        <v>881</v>
      </c>
      <c r="K567" s="25" t="s">
        <v>879</v>
      </c>
      <c r="L567" s="25">
        <v>6914.0900000000011</v>
      </c>
      <c r="M567" s="25">
        <v>3457.0300000000007</v>
      </c>
      <c r="N567" s="25">
        <v>0</v>
      </c>
      <c r="O567" s="5"/>
      <c r="P567" s="5"/>
      <c r="Q567" s="5"/>
      <c r="R567" s="5"/>
      <c r="S567" s="2">
        <v>4307</v>
      </c>
      <c r="T567" s="5" t="s">
        <v>297</v>
      </c>
      <c r="U567" s="5" t="s">
        <v>6</v>
      </c>
      <c r="V567" s="9" t="s">
        <v>808</v>
      </c>
      <c r="W567" s="9" t="s">
        <v>359</v>
      </c>
      <c r="X567" s="5" t="s">
        <v>364</v>
      </c>
      <c r="Y567" s="5" t="s">
        <v>69</v>
      </c>
      <c r="Z567" s="13">
        <v>1141</v>
      </c>
      <c r="AA567" s="9" t="s">
        <v>357</v>
      </c>
    </row>
    <row r="568" spans="1:27" s="4" customFormat="1" x14ac:dyDescent="0.2">
      <c r="A568" s="5"/>
      <c r="B568" s="5"/>
      <c r="C568" s="5"/>
      <c r="D568" s="5"/>
      <c r="E568" s="5"/>
      <c r="F568" s="5"/>
      <c r="G568" s="5"/>
      <c r="H568" s="25"/>
      <c r="I568" s="25"/>
      <c r="J568" s="25" t="s">
        <v>881</v>
      </c>
      <c r="K568" s="25" t="s">
        <v>879</v>
      </c>
      <c r="L568" s="25">
        <v>24000.000000000004</v>
      </c>
      <c r="M568" s="25">
        <v>3574.9600000000009</v>
      </c>
      <c r="N568" s="25">
        <v>0</v>
      </c>
      <c r="O568" s="5"/>
      <c r="P568" s="5"/>
      <c r="Q568" s="5"/>
      <c r="R568" s="5"/>
      <c r="S568" s="2">
        <v>2103</v>
      </c>
      <c r="T568" s="5" t="s">
        <v>131</v>
      </c>
      <c r="U568" s="5" t="s">
        <v>6</v>
      </c>
      <c r="V568" s="9" t="s">
        <v>808</v>
      </c>
      <c r="W568" s="9" t="s">
        <v>359</v>
      </c>
      <c r="X568" s="5" t="s">
        <v>360</v>
      </c>
      <c r="Y568" s="5" t="s">
        <v>324</v>
      </c>
      <c r="Z568" s="13">
        <v>1156</v>
      </c>
      <c r="AA568" s="9" t="s">
        <v>357</v>
      </c>
    </row>
    <row r="569" spans="1:27" s="4" customFormat="1" x14ac:dyDescent="0.2">
      <c r="A569" s="5"/>
      <c r="B569" s="5"/>
      <c r="C569" s="5"/>
      <c r="D569" s="5"/>
      <c r="E569" s="5"/>
      <c r="F569" s="5"/>
      <c r="G569" s="5"/>
      <c r="H569" s="25"/>
      <c r="I569" s="25"/>
      <c r="J569" s="25" t="s">
        <v>881</v>
      </c>
      <c r="K569" s="25" t="s">
        <v>879</v>
      </c>
      <c r="L569" s="25">
        <v>9263.9399999999987</v>
      </c>
      <c r="M569" s="25">
        <v>2040.1100000000004</v>
      </c>
      <c r="N569" s="25">
        <v>0</v>
      </c>
      <c r="O569" s="5"/>
      <c r="P569" s="5"/>
      <c r="Q569" s="5"/>
      <c r="R569" s="5"/>
      <c r="S569" s="2">
        <v>1012</v>
      </c>
      <c r="T569" s="5" t="s">
        <v>384</v>
      </c>
      <c r="U569" s="5" t="s">
        <v>0</v>
      </c>
      <c r="V569" s="9" t="s">
        <v>809</v>
      </c>
      <c r="W569" s="9" t="s">
        <v>349</v>
      </c>
      <c r="X569" s="5" t="s">
        <v>385</v>
      </c>
      <c r="Y569" s="5" t="s">
        <v>198</v>
      </c>
      <c r="Z569" s="13">
        <v>1228</v>
      </c>
      <c r="AA569" s="9" t="s">
        <v>351</v>
      </c>
    </row>
    <row r="570" spans="1:27" s="4" customFormat="1" x14ac:dyDescent="0.2">
      <c r="A570" s="5"/>
      <c r="B570" s="5"/>
      <c r="C570" s="5"/>
      <c r="D570" s="5"/>
      <c r="E570" s="5"/>
      <c r="F570" s="5"/>
      <c r="G570" s="5"/>
      <c r="H570" s="25"/>
      <c r="I570" s="25"/>
      <c r="J570" s="25" t="s">
        <v>881</v>
      </c>
      <c r="K570" s="25" t="s">
        <v>879</v>
      </c>
      <c r="L570" s="25">
        <v>2021.3400000000008</v>
      </c>
      <c r="M570" s="25">
        <v>2021.3200000000008</v>
      </c>
      <c r="N570" s="25">
        <v>0</v>
      </c>
      <c r="O570" s="5"/>
      <c r="P570" s="5"/>
      <c r="Q570" s="5"/>
      <c r="R570" s="5"/>
      <c r="S570" s="2">
        <v>4673</v>
      </c>
      <c r="T570" s="5" t="s">
        <v>444</v>
      </c>
      <c r="U570" s="5" t="s">
        <v>0</v>
      </c>
      <c r="V570" s="9" t="s">
        <v>809</v>
      </c>
      <c r="W570" s="9" t="s">
        <v>349</v>
      </c>
      <c r="X570" s="5" t="s">
        <v>385</v>
      </c>
      <c r="Y570" s="5" t="s">
        <v>198</v>
      </c>
      <c r="Z570" s="13">
        <v>1228</v>
      </c>
      <c r="AA570" s="9" t="s">
        <v>351</v>
      </c>
    </row>
    <row r="571" spans="1:27" s="4" customFormat="1" x14ac:dyDescent="0.2">
      <c r="A571" s="5"/>
      <c r="B571" s="5"/>
      <c r="C571" s="5"/>
      <c r="D571" s="5"/>
      <c r="E571" s="5"/>
      <c r="F571" s="5"/>
      <c r="G571" s="5"/>
      <c r="H571" s="25"/>
      <c r="I571" s="25"/>
      <c r="J571" s="25" t="s">
        <v>881</v>
      </c>
      <c r="K571" s="25" t="s">
        <v>879</v>
      </c>
      <c r="L571" s="25">
        <v>1873.2899999999997</v>
      </c>
      <c r="M571" s="25">
        <v>1873.2899999999997</v>
      </c>
      <c r="N571" s="25">
        <v>0</v>
      </c>
      <c r="O571" s="5"/>
      <c r="P571" s="5"/>
      <c r="Q571" s="5"/>
      <c r="R571" s="5"/>
      <c r="S571" s="2">
        <v>2536</v>
      </c>
      <c r="T571" s="5" t="s">
        <v>217</v>
      </c>
      <c r="U571" s="5" t="s">
        <v>6</v>
      </c>
      <c r="V571" s="9" t="s">
        <v>808</v>
      </c>
      <c r="W571" s="9" t="s">
        <v>349</v>
      </c>
      <c r="X571" s="5" t="s">
        <v>364</v>
      </c>
      <c r="Y571" s="5" t="s">
        <v>186</v>
      </c>
      <c r="Z571" s="13">
        <v>1108</v>
      </c>
      <c r="AA571" s="9" t="s">
        <v>351</v>
      </c>
    </row>
    <row r="572" spans="1:27" s="4" customFormat="1" x14ac:dyDescent="0.2">
      <c r="A572" s="5"/>
      <c r="B572" s="5"/>
      <c r="C572" s="5"/>
      <c r="D572" s="5"/>
      <c r="E572" s="5"/>
      <c r="F572" s="5"/>
      <c r="G572" s="5"/>
      <c r="H572" s="25"/>
      <c r="I572" s="25"/>
      <c r="J572" s="25" t="s">
        <v>881</v>
      </c>
      <c r="K572" s="25" t="s">
        <v>879</v>
      </c>
      <c r="L572" s="25">
        <v>2015.9100000000005</v>
      </c>
      <c r="M572" s="25">
        <v>2015.9100000000005</v>
      </c>
      <c r="N572" s="25">
        <v>0</v>
      </c>
      <c r="O572" s="5"/>
      <c r="P572" s="5"/>
      <c r="Q572" s="5"/>
      <c r="R572" s="5"/>
      <c r="S572" s="2">
        <v>886</v>
      </c>
      <c r="T572" s="5" t="s">
        <v>384</v>
      </c>
      <c r="U572" s="5" t="s">
        <v>0</v>
      </c>
      <c r="V572" s="9" t="s">
        <v>809</v>
      </c>
      <c r="W572" s="9" t="s">
        <v>349</v>
      </c>
      <c r="X572" s="5" t="s">
        <v>385</v>
      </c>
      <c r="Y572" s="5" t="s">
        <v>198</v>
      </c>
      <c r="Z572" s="13">
        <v>1228</v>
      </c>
      <c r="AA572" s="9" t="s">
        <v>351</v>
      </c>
    </row>
    <row r="573" spans="1:27" s="4" customFormat="1" x14ac:dyDescent="0.2">
      <c r="A573" s="5"/>
      <c r="B573" s="5"/>
      <c r="C573" s="5"/>
      <c r="D573" s="5"/>
      <c r="E573" s="5"/>
      <c r="F573" s="5"/>
      <c r="G573" s="5"/>
      <c r="H573" s="25"/>
      <c r="I573" s="25"/>
      <c r="J573" s="25" t="s">
        <v>881</v>
      </c>
      <c r="K573" s="25" t="s">
        <v>879</v>
      </c>
      <c r="L573" s="25">
        <v>1806.8500000000004</v>
      </c>
      <c r="M573" s="25">
        <v>1806.8500000000004</v>
      </c>
      <c r="N573" s="25">
        <v>0</v>
      </c>
      <c r="O573" s="5"/>
      <c r="P573" s="5"/>
      <c r="Q573" s="5"/>
      <c r="R573" s="5"/>
      <c r="S573" s="2">
        <v>2160</v>
      </c>
      <c r="T573" s="5" t="s">
        <v>27</v>
      </c>
      <c r="U573" s="5" t="s">
        <v>3</v>
      </c>
      <c r="V573" s="9" t="s">
        <v>507</v>
      </c>
      <c r="W573" s="9" t="s">
        <v>349</v>
      </c>
      <c r="X573" s="5" t="s">
        <v>399</v>
      </c>
      <c r="Y573" s="5" t="s">
        <v>66</v>
      </c>
      <c r="Z573" s="13">
        <v>2734</v>
      </c>
      <c r="AA573" s="9" t="s">
        <v>351</v>
      </c>
    </row>
    <row r="574" spans="1:27" s="4" customFormat="1" x14ac:dyDescent="0.2">
      <c r="A574" s="5"/>
      <c r="B574" s="5"/>
      <c r="C574" s="5"/>
      <c r="D574" s="5"/>
      <c r="E574" s="5"/>
      <c r="F574" s="5"/>
      <c r="G574" s="5"/>
      <c r="H574" s="25"/>
      <c r="I574" s="25"/>
      <c r="J574" s="25" t="s">
        <v>881</v>
      </c>
      <c r="K574" s="25" t="s">
        <v>879</v>
      </c>
      <c r="L574" s="25">
        <v>2956.3899999999994</v>
      </c>
      <c r="M574" s="25">
        <v>2956.37</v>
      </c>
      <c r="N574" s="25">
        <v>0</v>
      </c>
      <c r="O574" s="5"/>
      <c r="P574" s="5"/>
      <c r="Q574" s="5"/>
      <c r="R574" s="5"/>
      <c r="S574" s="2">
        <v>4112</v>
      </c>
      <c r="T574" s="5" t="s">
        <v>384</v>
      </c>
      <c r="U574" s="5" t="s">
        <v>0</v>
      </c>
      <c r="V574" s="9" t="s">
        <v>809</v>
      </c>
      <c r="W574" s="9" t="s">
        <v>349</v>
      </c>
      <c r="X574" s="5" t="s">
        <v>385</v>
      </c>
      <c r="Y574" s="5" t="s">
        <v>198</v>
      </c>
      <c r="Z574" s="13">
        <v>1228</v>
      </c>
      <c r="AA574" s="9" t="s">
        <v>351</v>
      </c>
    </row>
    <row r="575" spans="1:27" s="4" customFormat="1" x14ac:dyDescent="0.2">
      <c r="A575" s="5"/>
      <c r="B575" s="5"/>
      <c r="C575" s="5"/>
      <c r="D575" s="5"/>
      <c r="E575" s="5"/>
      <c r="F575" s="5"/>
      <c r="G575" s="5"/>
      <c r="H575" s="25"/>
      <c r="I575" s="25"/>
      <c r="J575" s="25" t="s">
        <v>881</v>
      </c>
      <c r="K575" s="25" t="s">
        <v>879</v>
      </c>
      <c r="L575" s="25">
        <v>1925.2800000000004</v>
      </c>
      <c r="M575" s="25">
        <v>1925.2600000000004</v>
      </c>
      <c r="N575" s="25">
        <v>0</v>
      </c>
      <c r="O575" s="5"/>
      <c r="P575" s="5"/>
      <c r="Q575" s="5"/>
      <c r="R575" s="5"/>
      <c r="S575" s="2">
        <v>642</v>
      </c>
      <c r="T575" s="5" t="s">
        <v>4</v>
      </c>
      <c r="U575" s="5" t="s">
        <v>6</v>
      </c>
      <c r="V575" s="9" t="s">
        <v>808</v>
      </c>
      <c r="W575" s="9" t="s">
        <v>353</v>
      </c>
      <c r="X575" s="5" t="s">
        <v>364</v>
      </c>
      <c r="Y575" s="5" t="s">
        <v>5</v>
      </c>
      <c r="Z575" s="13">
        <v>1120</v>
      </c>
      <c r="AA575" s="9" t="s">
        <v>351</v>
      </c>
    </row>
    <row r="576" spans="1:27" s="4" customFormat="1" x14ac:dyDescent="0.2">
      <c r="A576" s="5"/>
      <c r="B576" s="5"/>
      <c r="C576" s="5"/>
      <c r="D576" s="5"/>
      <c r="E576" s="5"/>
      <c r="F576" s="5"/>
      <c r="G576" s="25"/>
      <c r="H576" s="25"/>
      <c r="I576" s="25"/>
      <c r="J576" s="25" t="s">
        <v>882</v>
      </c>
      <c r="K576" s="25" t="s">
        <v>884</v>
      </c>
      <c r="L576" s="25">
        <v>3883.0400000000004</v>
      </c>
      <c r="M576" s="25">
        <v>2588.69</v>
      </c>
      <c r="N576" s="25">
        <v>2588.6800000000003</v>
      </c>
      <c r="O576" s="5"/>
      <c r="P576" s="5"/>
      <c r="Q576" s="5"/>
      <c r="R576" s="5"/>
      <c r="S576" s="2">
        <v>4220</v>
      </c>
      <c r="T576" s="5" t="s">
        <v>28</v>
      </c>
      <c r="U576" s="5" t="s">
        <v>3</v>
      </c>
      <c r="V576" s="9" t="s">
        <v>507</v>
      </c>
      <c r="W576" s="9" t="s">
        <v>355</v>
      </c>
      <c r="X576" s="5" t="s">
        <v>405</v>
      </c>
      <c r="Y576" s="5" t="s">
        <v>40</v>
      </c>
      <c r="Z576" s="13">
        <v>2739</v>
      </c>
      <c r="AA576" s="9" t="s">
        <v>351</v>
      </c>
    </row>
    <row r="577" spans="1:27" s="4" customFormat="1" x14ac:dyDescent="0.2">
      <c r="A577" s="5"/>
      <c r="B577" s="5"/>
      <c r="C577" s="5"/>
      <c r="D577" s="5"/>
      <c r="E577" s="5"/>
      <c r="F577" s="5"/>
      <c r="G577" s="5"/>
      <c r="H577" s="25"/>
      <c r="I577" s="25"/>
      <c r="J577" s="25" t="s">
        <v>881</v>
      </c>
      <c r="K577" s="25" t="s">
        <v>879</v>
      </c>
      <c r="L577" s="25">
        <v>23999.999999999996</v>
      </c>
      <c r="M577" s="25">
        <v>2199.63</v>
      </c>
      <c r="N577" s="25">
        <v>0</v>
      </c>
      <c r="O577" s="5"/>
      <c r="P577" s="5"/>
      <c r="Q577" s="5"/>
      <c r="R577" s="5"/>
      <c r="S577" s="2">
        <v>107</v>
      </c>
      <c r="T577" s="5" t="s">
        <v>79</v>
      </c>
      <c r="U577" s="5" t="s">
        <v>6</v>
      </c>
      <c r="V577" s="9" t="s">
        <v>808</v>
      </c>
      <c r="W577" s="9" t="s">
        <v>349</v>
      </c>
      <c r="X577" s="5" t="s">
        <v>364</v>
      </c>
      <c r="Y577" s="5" t="s">
        <v>80</v>
      </c>
      <c r="Z577" s="13">
        <v>1128</v>
      </c>
      <c r="AA577" s="9" t="s">
        <v>351</v>
      </c>
    </row>
    <row r="578" spans="1:27" s="4" customFormat="1" x14ac:dyDescent="0.2">
      <c r="A578" s="5"/>
      <c r="B578" s="5"/>
      <c r="C578" s="5"/>
      <c r="D578" s="5"/>
      <c r="E578" s="5"/>
      <c r="F578" s="5"/>
      <c r="G578" s="5"/>
      <c r="H578" s="25"/>
      <c r="I578" s="25"/>
      <c r="J578" s="25" t="s">
        <v>881</v>
      </c>
      <c r="K578" s="25" t="s">
        <v>879</v>
      </c>
      <c r="L578" s="25">
        <v>1234.6600000000001</v>
      </c>
      <c r="M578" s="25">
        <v>1234.6400000000001</v>
      </c>
      <c r="N578" s="25">
        <v>0</v>
      </c>
      <c r="O578" s="5"/>
      <c r="P578" s="5"/>
      <c r="Q578" s="5"/>
      <c r="R578" s="5"/>
      <c r="S578" s="2">
        <v>2923</v>
      </c>
      <c r="T578" s="5" t="s">
        <v>16</v>
      </c>
      <c r="U578" s="5" t="s">
        <v>0</v>
      </c>
      <c r="V578" s="9" t="s">
        <v>809</v>
      </c>
      <c r="W578" s="9" t="s">
        <v>354</v>
      </c>
      <c r="X578" s="5" t="s">
        <v>363</v>
      </c>
      <c r="Y578" s="5" t="s">
        <v>320</v>
      </c>
      <c r="Z578" s="13">
        <v>1212</v>
      </c>
      <c r="AA578" s="9" t="s">
        <v>351</v>
      </c>
    </row>
    <row r="579" spans="1:27" s="4" customFormat="1" x14ac:dyDescent="0.2">
      <c r="A579" s="5"/>
      <c r="B579" s="5"/>
      <c r="C579" s="5"/>
      <c r="D579" s="5"/>
      <c r="E579" s="5"/>
      <c r="F579" s="5"/>
      <c r="G579" s="5"/>
      <c r="H579" s="25"/>
      <c r="I579" s="25"/>
      <c r="J579" s="25" t="s">
        <v>881</v>
      </c>
      <c r="K579" s="25" t="s">
        <v>879</v>
      </c>
      <c r="L579" s="25">
        <v>1416.7500000000005</v>
      </c>
      <c r="M579" s="25">
        <v>1416.7400000000005</v>
      </c>
      <c r="N579" s="25">
        <v>0</v>
      </c>
      <c r="O579" s="5"/>
      <c r="P579" s="5"/>
      <c r="Q579" s="5"/>
      <c r="R579" s="5"/>
      <c r="S579" s="2">
        <v>1905</v>
      </c>
      <c r="T579" s="5" t="s">
        <v>16</v>
      </c>
      <c r="U579" s="5" t="s">
        <v>0</v>
      </c>
      <c r="V579" s="9" t="s">
        <v>809</v>
      </c>
      <c r="W579" s="9" t="s">
        <v>354</v>
      </c>
      <c r="X579" s="5" t="s">
        <v>356</v>
      </c>
      <c r="Y579" s="5" t="s">
        <v>320</v>
      </c>
      <c r="Z579" s="13">
        <v>1212</v>
      </c>
      <c r="AA579" s="9" t="s">
        <v>351</v>
      </c>
    </row>
    <row r="580" spans="1:27" s="4" customFormat="1" x14ac:dyDescent="0.2">
      <c r="A580" s="5"/>
      <c r="B580" s="5"/>
      <c r="C580" s="5"/>
      <c r="D580" s="5"/>
      <c r="E580" s="5"/>
      <c r="F580" s="5"/>
      <c r="G580" s="5"/>
      <c r="H580" s="25"/>
      <c r="I580" s="25"/>
      <c r="J580" s="25" t="s">
        <v>881</v>
      </c>
      <c r="K580" s="25" t="s">
        <v>879</v>
      </c>
      <c r="L580" s="25">
        <v>2156.7200000000003</v>
      </c>
      <c r="M580" s="25">
        <v>2156.7200000000003</v>
      </c>
      <c r="N580" s="25">
        <v>0</v>
      </c>
      <c r="O580" s="5"/>
      <c r="P580" s="5"/>
      <c r="Q580" s="5"/>
      <c r="R580" s="5"/>
      <c r="S580" s="2">
        <v>3736</v>
      </c>
      <c r="T580" s="5" t="s">
        <v>342</v>
      </c>
      <c r="U580" s="5" t="s">
        <v>0</v>
      </c>
      <c r="V580" s="9" t="s">
        <v>809</v>
      </c>
      <c r="W580" s="9" t="s">
        <v>349</v>
      </c>
      <c r="X580" s="5" t="s">
        <v>363</v>
      </c>
      <c r="Y580" s="5" t="s">
        <v>39</v>
      </c>
      <c r="Z580" s="13">
        <v>1215</v>
      </c>
      <c r="AA580" s="9" t="s">
        <v>351</v>
      </c>
    </row>
    <row r="581" spans="1:27" s="4" customFormat="1" x14ac:dyDescent="0.2">
      <c r="A581" s="5"/>
      <c r="B581" s="5"/>
      <c r="C581" s="5"/>
      <c r="D581" s="5"/>
      <c r="E581" s="5"/>
      <c r="F581" s="5"/>
      <c r="G581" s="5"/>
      <c r="H581" s="25"/>
      <c r="I581" s="25"/>
      <c r="J581" s="25" t="s">
        <v>881</v>
      </c>
      <c r="K581" s="25" t="s">
        <v>879</v>
      </c>
      <c r="L581" s="25">
        <v>1372.7000000000005</v>
      </c>
      <c r="M581" s="25">
        <v>1372.7000000000005</v>
      </c>
      <c r="N581" s="25">
        <v>0</v>
      </c>
      <c r="O581" s="5"/>
      <c r="P581" s="5"/>
      <c r="Q581" s="5"/>
      <c r="R581" s="5"/>
      <c r="S581" s="2">
        <v>4563</v>
      </c>
      <c r="T581" s="5" t="s">
        <v>16</v>
      </c>
      <c r="U581" s="5" t="s">
        <v>0</v>
      </c>
      <c r="V581" s="9" t="s">
        <v>809</v>
      </c>
      <c r="W581" s="9" t="s">
        <v>354</v>
      </c>
      <c r="X581" s="5" t="s">
        <v>363</v>
      </c>
      <c r="Y581" s="5" t="s">
        <v>320</v>
      </c>
      <c r="Z581" s="13">
        <v>1212</v>
      </c>
      <c r="AA581" s="9" t="s">
        <v>351</v>
      </c>
    </row>
    <row r="582" spans="1:27" s="4" customFormat="1" x14ac:dyDescent="0.2">
      <c r="A582" s="5"/>
      <c r="B582" s="5"/>
      <c r="C582" s="5"/>
      <c r="D582" s="5"/>
      <c r="E582" s="5"/>
      <c r="F582" s="5"/>
      <c r="G582" s="5"/>
      <c r="H582" s="25"/>
      <c r="I582" s="25"/>
      <c r="J582" s="25" t="s">
        <v>881</v>
      </c>
      <c r="K582" s="25" t="s">
        <v>879</v>
      </c>
      <c r="L582" s="25">
        <v>564.31999999999994</v>
      </c>
      <c r="M582" s="25">
        <v>564.31999999999994</v>
      </c>
      <c r="N582" s="25">
        <v>0</v>
      </c>
      <c r="O582" s="5"/>
      <c r="P582" s="5"/>
      <c r="Q582" s="5"/>
      <c r="R582" s="5"/>
      <c r="S582" s="2">
        <v>4625</v>
      </c>
      <c r="T582" s="5" t="s">
        <v>657</v>
      </c>
      <c r="U582" s="5" t="s">
        <v>0</v>
      </c>
      <c r="V582" s="9" t="s">
        <v>809</v>
      </c>
      <c r="W582" s="9" t="s">
        <v>353</v>
      </c>
      <c r="X582" s="5" t="s">
        <v>356</v>
      </c>
      <c r="Y582" s="5" t="s">
        <v>320</v>
      </c>
      <c r="Z582" s="13">
        <v>1212</v>
      </c>
      <c r="AA582" s="9" t="s">
        <v>351</v>
      </c>
    </row>
    <row r="583" spans="1:27" s="4" customFormat="1" x14ac:dyDescent="0.2">
      <c r="A583" s="5"/>
      <c r="B583" s="5"/>
      <c r="C583" s="5"/>
      <c r="D583" s="5"/>
      <c r="E583" s="5"/>
      <c r="F583" s="5"/>
      <c r="G583" s="5"/>
      <c r="H583" s="25"/>
      <c r="I583" s="25"/>
      <c r="J583" s="25" t="s">
        <v>881</v>
      </c>
      <c r="K583" s="25" t="s">
        <v>879</v>
      </c>
      <c r="L583" s="25">
        <v>1209.1200000000001</v>
      </c>
      <c r="M583" s="25">
        <v>1209.1100000000001</v>
      </c>
      <c r="N583" s="25">
        <v>0</v>
      </c>
      <c r="O583" s="5"/>
      <c r="P583" s="5"/>
      <c r="Q583" s="5"/>
      <c r="R583" s="5"/>
      <c r="S583" s="2">
        <v>4884</v>
      </c>
      <c r="T583" s="5" t="s">
        <v>16</v>
      </c>
      <c r="U583" s="5" t="s">
        <v>0</v>
      </c>
      <c r="V583" s="9" t="s">
        <v>809</v>
      </c>
      <c r="W583" s="9" t="s">
        <v>354</v>
      </c>
      <c r="X583" s="5" t="s">
        <v>356</v>
      </c>
      <c r="Y583" s="5" t="s">
        <v>320</v>
      </c>
      <c r="Z583" s="13">
        <v>1212</v>
      </c>
      <c r="AA583" s="9" t="s">
        <v>351</v>
      </c>
    </row>
    <row r="584" spans="1:27" s="4" customFormat="1" x14ac:dyDescent="0.2">
      <c r="A584" s="5"/>
      <c r="B584" s="5"/>
      <c r="C584" s="5"/>
      <c r="D584" s="5"/>
      <c r="E584" s="5"/>
      <c r="F584" s="5"/>
      <c r="G584" s="25"/>
      <c r="H584" s="25"/>
      <c r="I584" s="25"/>
      <c r="J584" s="25" t="s">
        <v>882</v>
      </c>
      <c r="K584" s="25" t="s">
        <v>884</v>
      </c>
      <c r="L584" s="25">
        <v>4869.2900000000009</v>
      </c>
      <c r="M584" s="25">
        <v>4869.2900000000009</v>
      </c>
      <c r="N584" s="25">
        <v>4869.2900000000009</v>
      </c>
      <c r="O584" s="5"/>
      <c r="P584" s="5"/>
      <c r="Q584" s="5"/>
      <c r="R584" s="5"/>
      <c r="S584" s="2">
        <v>2743</v>
      </c>
      <c r="T584" s="5" t="s">
        <v>300</v>
      </c>
      <c r="U584" s="5" t="s">
        <v>6</v>
      </c>
      <c r="V584" s="9" t="s">
        <v>808</v>
      </c>
      <c r="W584" s="9" t="s">
        <v>370</v>
      </c>
      <c r="X584" s="5" t="s">
        <v>360</v>
      </c>
      <c r="Y584" s="5" t="s">
        <v>101</v>
      </c>
      <c r="Z584" s="13">
        <v>1130</v>
      </c>
      <c r="AA584" s="9" t="s">
        <v>357</v>
      </c>
    </row>
    <row r="585" spans="1:27" s="4" customFormat="1" x14ac:dyDescent="0.2">
      <c r="A585" s="5"/>
      <c r="B585" s="5"/>
      <c r="C585" s="5"/>
      <c r="D585" s="5"/>
      <c r="E585" s="5"/>
      <c r="F585" s="5"/>
      <c r="G585" s="5"/>
      <c r="H585" s="25"/>
      <c r="I585" s="25"/>
      <c r="J585" s="25" t="s">
        <v>881</v>
      </c>
      <c r="K585" s="25" t="s">
        <v>879</v>
      </c>
      <c r="L585" s="25">
        <v>8000.37</v>
      </c>
      <c r="M585" s="25">
        <v>2878.0200000000004</v>
      </c>
      <c r="N585" s="25">
        <v>0</v>
      </c>
      <c r="O585" s="5"/>
      <c r="P585" s="5"/>
      <c r="Q585" s="5"/>
      <c r="R585" s="5"/>
      <c r="S585" s="2">
        <v>751</v>
      </c>
      <c r="T585" s="5" t="s">
        <v>113</v>
      </c>
      <c r="U585" s="5" t="s">
        <v>0</v>
      </c>
      <c r="V585" s="9" t="s">
        <v>809</v>
      </c>
      <c r="W585" s="9" t="s">
        <v>359</v>
      </c>
      <c r="X585" s="5" t="s">
        <v>363</v>
      </c>
      <c r="Y585" s="5" t="s">
        <v>320</v>
      </c>
      <c r="Z585" s="13">
        <v>1212</v>
      </c>
      <c r="AA585" s="9" t="s">
        <v>357</v>
      </c>
    </row>
    <row r="586" spans="1:27" s="4" customFormat="1" x14ac:dyDescent="0.2">
      <c r="A586" s="5"/>
      <c r="B586" s="5"/>
      <c r="C586" s="5"/>
      <c r="D586" s="5"/>
      <c r="E586" s="5"/>
      <c r="F586" s="5"/>
      <c r="G586" s="5"/>
      <c r="H586" s="25"/>
      <c r="I586" s="25"/>
      <c r="J586" s="25" t="s">
        <v>881</v>
      </c>
      <c r="K586" s="25" t="s">
        <v>879</v>
      </c>
      <c r="L586" s="25">
        <v>1256.6199999999997</v>
      </c>
      <c r="M586" s="25">
        <v>1256.6199999999997</v>
      </c>
      <c r="N586" s="25">
        <v>0</v>
      </c>
      <c r="O586" s="5"/>
      <c r="P586" s="5"/>
      <c r="Q586" s="5"/>
      <c r="R586" s="5"/>
      <c r="S586" s="2">
        <v>3013</v>
      </c>
      <c r="T586" s="5" t="s">
        <v>16</v>
      </c>
      <c r="U586" s="5" t="s">
        <v>0</v>
      </c>
      <c r="V586" s="9" t="s">
        <v>809</v>
      </c>
      <c r="W586" s="9" t="s">
        <v>354</v>
      </c>
      <c r="X586" s="5" t="s">
        <v>363</v>
      </c>
      <c r="Y586" s="5" t="s">
        <v>320</v>
      </c>
      <c r="Z586" s="13">
        <v>1212</v>
      </c>
      <c r="AA586" s="9" t="s">
        <v>351</v>
      </c>
    </row>
    <row r="587" spans="1:27" s="4" customFormat="1" x14ac:dyDescent="0.2">
      <c r="A587" s="5"/>
      <c r="B587" s="5"/>
      <c r="C587" s="5"/>
      <c r="D587" s="5"/>
      <c r="E587" s="5"/>
      <c r="F587" s="5"/>
      <c r="G587" s="5"/>
      <c r="H587" s="25"/>
      <c r="I587" s="25"/>
      <c r="J587" s="25" t="s">
        <v>881</v>
      </c>
      <c r="K587" s="25" t="s">
        <v>879</v>
      </c>
      <c r="L587" s="25">
        <v>1713.8899999999999</v>
      </c>
      <c r="M587" s="25">
        <v>1713.8899999999999</v>
      </c>
      <c r="N587" s="25">
        <v>0</v>
      </c>
      <c r="O587" s="5"/>
      <c r="P587" s="5"/>
      <c r="Q587" s="5"/>
      <c r="R587" s="5"/>
      <c r="S587" s="2">
        <v>4746</v>
      </c>
      <c r="T587" s="5" t="s">
        <v>314</v>
      </c>
      <c r="U587" s="5" t="s">
        <v>0</v>
      </c>
      <c r="V587" s="9" t="s">
        <v>809</v>
      </c>
      <c r="W587" s="9" t="s">
        <v>353</v>
      </c>
      <c r="X587" s="5" t="s">
        <v>385</v>
      </c>
      <c r="Y587" s="5" t="s">
        <v>198</v>
      </c>
      <c r="Z587" s="13">
        <v>1228</v>
      </c>
      <c r="AA587" s="9" t="s">
        <v>351</v>
      </c>
    </row>
    <row r="588" spans="1:27" s="4" customFormat="1" x14ac:dyDescent="0.2">
      <c r="A588" s="5"/>
      <c r="B588" s="5"/>
      <c r="C588" s="5"/>
      <c r="D588" s="5"/>
      <c r="E588" s="5"/>
      <c r="F588" s="5"/>
      <c r="G588" s="25"/>
      <c r="H588" s="25"/>
      <c r="I588" s="25"/>
      <c r="J588" s="25" t="s">
        <v>882</v>
      </c>
      <c r="K588" s="25" t="s">
        <v>884</v>
      </c>
      <c r="L588" s="25">
        <v>18000.000000000004</v>
      </c>
      <c r="M588" s="25">
        <v>8204.3099999999977</v>
      </c>
      <c r="N588" s="25">
        <v>8204.2999999999975</v>
      </c>
      <c r="O588" s="5"/>
      <c r="P588" s="5"/>
      <c r="Q588" s="5"/>
      <c r="R588" s="5"/>
      <c r="S588" s="2">
        <v>1979</v>
      </c>
      <c r="T588" s="5" t="s">
        <v>222</v>
      </c>
      <c r="U588" s="5" t="s">
        <v>6</v>
      </c>
      <c r="V588" s="9" t="s">
        <v>808</v>
      </c>
      <c r="W588" s="9" t="s">
        <v>388</v>
      </c>
      <c r="X588" s="5" t="s">
        <v>364</v>
      </c>
      <c r="Y588" s="5" t="s">
        <v>30</v>
      </c>
      <c r="Z588" s="13">
        <v>1501</v>
      </c>
      <c r="AA588" s="9" t="s">
        <v>357</v>
      </c>
    </row>
    <row r="589" spans="1:27" s="4" customFormat="1" x14ac:dyDescent="0.2">
      <c r="A589" s="5"/>
      <c r="B589" s="5"/>
      <c r="C589" s="5"/>
      <c r="D589" s="5"/>
      <c r="E589" s="5"/>
      <c r="F589" s="5"/>
      <c r="G589" s="5"/>
      <c r="H589" s="25"/>
      <c r="I589" s="25"/>
      <c r="J589" s="25" t="s">
        <v>881</v>
      </c>
      <c r="K589" s="25" t="s">
        <v>879</v>
      </c>
      <c r="L589" s="25">
        <v>18000.000000000004</v>
      </c>
      <c r="M589" s="25">
        <v>5781.5</v>
      </c>
      <c r="N589" s="25">
        <v>0</v>
      </c>
      <c r="O589" s="5"/>
      <c r="P589" s="5"/>
      <c r="Q589" s="5"/>
      <c r="R589" s="5"/>
      <c r="S589" s="2">
        <v>1092</v>
      </c>
      <c r="T589" s="5" t="s">
        <v>89</v>
      </c>
      <c r="U589" s="5" t="s">
        <v>3</v>
      </c>
      <c r="V589" s="9" t="s">
        <v>506</v>
      </c>
      <c r="W589" s="9" t="s">
        <v>387</v>
      </c>
      <c r="X589" s="5" t="s">
        <v>368</v>
      </c>
      <c r="Y589" s="5" t="s">
        <v>67</v>
      </c>
      <c r="Z589" s="13">
        <v>3307</v>
      </c>
      <c r="AA589" s="9" t="s">
        <v>357</v>
      </c>
    </row>
    <row r="590" spans="1:27" s="4" customFormat="1" x14ac:dyDescent="0.2">
      <c r="A590" s="5"/>
      <c r="B590" s="5"/>
      <c r="C590" s="5"/>
      <c r="D590" s="5"/>
      <c r="E590" s="5"/>
      <c r="F590" s="5"/>
      <c r="G590" s="5"/>
      <c r="H590" s="25"/>
      <c r="I590" s="25"/>
      <c r="J590" s="25" t="s">
        <v>881</v>
      </c>
      <c r="K590" s="25" t="s">
        <v>879</v>
      </c>
      <c r="L590" s="25">
        <v>18000.000000000004</v>
      </c>
      <c r="M590" s="25">
        <v>5757.4099999999989</v>
      </c>
      <c r="N590" s="25">
        <v>0</v>
      </c>
      <c r="O590" s="5"/>
      <c r="P590" s="5"/>
      <c r="Q590" s="5"/>
      <c r="R590" s="5"/>
      <c r="S590" s="2">
        <v>1409</v>
      </c>
      <c r="T590" s="5" t="s">
        <v>412</v>
      </c>
      <c r="U590" s="5" t="s">
        <v>6</v>
      </c>
      <c r="V590" s="9" t="s">
        <v>808</v>
      </c>
      <c r="W590" s="9" t="s">
        <v>370</v>
      </c>
      <c r="X590" s="5" t="s">
        <v>360</v>
      </c>
      <c r="Y590" s="5" t="s">
        <v>361</v>
      </c>
      <c r="Z590" s="13">
        <v>1137</v>
      </c>
      <c r="AA590" s="9" t="s">
        <v>357</v>
      </c>
    </row>
    <row r="591" spans="1:27" s="4" customFormat="1" x14ac:dyDescent="0.2">
      <c r="A591" s="5"/>
      <c r="B591" s="5"/>
      <c r="C591" s="5"/>
      <c r="D591" s="5"/>
      <c r="E591" s="5"/>
      <c r="F591" s="5"/>
      <c r="G591" s="25"/>
      <c r="H591" s="25"/>
      <c r="I591" s="25"/>
      <c r="J591" s="25" t="s">
        <v>882</v>
      </c>
      <c r="K591" s="25" t="s">
        <v>884</v>
      </c>
      <c r="L591" s="25">
        <v>17360.520000000004</v>
      </c>
      <c r="M591" s="25">
        <v>4524.07</v>
      </c>
      <c r="N591" s="25">
        <v>4524.0099999999993</v>
      </c>
      <c r="O591" s="5"/>
      <c r="P591" s="5"/>
      <c r="Q591" s="5"/>
      <c r="R591" s="5"/>
      <c r="S591" s="2">
        <v>3387</v>
      </c>
      <c r="T591" s="5" t="s">
        <v>286</v>
      </c>
      <c r="U591" s="5" t="s">
        <v>6</v>
      </c>
      <c r="V591" s="9" t="s">
        <v>808</v>
      </c>
      <c r="W591" s="9" t="s">
        <v>370</v>
      </c>
      <c r="X591" s="5" t="s">
        <v>364</v>
      </c>
      <c r="Y591" s="5" t="s">
        <v>97</v>
      </c>
      <c r="Z591" s="13">
        <v>1171</v>
      </c>
      <c r="AA591" s="9" t="s">
        <v>357</v>
      </c>
    </row>
    <row r="592" spans="1:27" s="4" customFormat="1" x14ac:dyDescent="0.2">
      <c r="A592" s="5"/>
      <c r="B592" s="5"/>
      <c r="C592" s="5"/>
      <c r="D592" s="5"/>
      <c r="E592" s="5"/>
      <c r="F592" s="5"/>
      <c r="G592" s="5"/>
      <c r="H592" s="25"/>
      <c r="I592" s="25"/>
      <c r="J592" s="28"/>
      <c r="K592" s="28" t="s">
        <v>880</v>
      </c>
      <c r="L592" s="25">
        <v>3695.2400000000007</v>
      </c>
      <c r="M592" s="25">
        <v>2463.4699999999998</v>
      </c>
      <c r="N592" s="25">
        <v>2468.13</v>
      </c>
      <c r="O592" s="5"/>
      <c r="P592" s="5"/>
      <c r="Q592" s="5"/>
      <c r="R592" s="5"/>
      <c r="S592" s="2">
        <v>4619</v>
      </c>
      <c r="T592" s="5" t="s">
        <v>84</v>
      </c>
      <c r="U592" s="5" t="s">
        <v>6</v>
      </c>
      <c r="V592" s="9" t="s">
        <v>808</v>
      </c>
      <c r="W592" s="9" t="s">
        <v>370</v>
      </c>
      <c r="X592" s="5" t="s">
        <v>378</v>
      </c>
      <c r="Y592" s="5" t="s">
        <v>690</v>
      </c>
      <c r="Z592" s="13">
        <v>1221</v>
      </c>
      <c r="AA592" s="9" t="s">
        <v>357</v>
      </c>
    </row>
    <row r="593" spans="1:27" s="4" customFormat="1" x14ac:dyDescent="0.2">
      <c r="A593" s="5"/>
      <c r="B593" s="5"/>
      <c r="C593" s="5"/>
      <c r="D593" s="5"/>
      <c r="E593" s="5"/>
      <c r="F593" s="5"/>
      <c r="G593" s="5"/>
      <c r="H593" s="25"/>
      <c r="I593" s="25"/>
      <c r="J593" s="25" t="s">
        <v>881</v>
      </c>
      <c r="K593" s="25" t="s">
        <v>879</v>
      </c>
      <c r="L593" s="25">
        <v>3684.4200000000005</v>
      </c>
      <c r="M593" s="25">
        <v>3684.4199999999996</v>
      </c>
      <c r="N593" s="25">
        <v>0</v>
      </c>
      <c r="O593" s="5"/>
      <c r="P593" s="5"/>
      <c r="Q593" s="5"/>
      <c r="R593" s="5"/>
      <c r="S593" s="2">
        <v>111</v>
      </c>
      <c r="T593" s="5" t="s">
        <v>178</v>
      </c>
      <c r="U593" s="5" t="s">
        <v>6</v>
      </c>
      <c r="V593" s="9" t="s">
        <v>808</v>
      </c>
      <c r="W593" s="9" t="s">
        <v>355</v>
      </c>
      <c r="X593" s="5" t="s">
        <v>365</v>
      </c>
      <c r="Y593" s="5" t="s">
        <v>46</v>
      </c>
      <c r="Z593" s="13">
        <v>1835</v>
      </c>
      <c r="AA593" s="9" t="s">
        <v>351</v>
      </c>
    </row>
    <row r="594" spans="1:27" s="4" customFormat="1" x14ac:dyDescent="0.2">
      <c r="A594" s="5"/>
      <c r="B594" s="5"/>
      <c r="C594" s="5"/>
      <c r="D594" s="5"/>
      <c r="E594" s="5"/>
      <c r="F594" s="5"/>
      <c r="G594" s="5"/>
      <c r="H594" s="25"/>
      <c r="I594" s="25"/>
      <c r="J594" s="25"/>
      <c r="K594" s="25" t="s">
        <v>880</v>
      </c>
      <c r="L594" s="25">
        <v>17148.009999999991</v>
      </c>
      <c r="M594" s="25">
        <v>7621.3199999999961</v>
      </c>
      <c r="N594" s="25">
        <v>7621.3499999999967</v>
      </c>
      <c r="O594" s="5"/>
      <c r="P594" s="5"/>
      <c r="Q594" s="5"/>
      <c r="R594" s="5"/>
      <c r="S594" s="2">
        <v>154</v>
      </c>
      <c r="T594" s="5" t="s">
        <v>689</v>
      </c>
      <c r="U594" s="5" t="s">
        <v>6</v>
      </c>
      <c r="V594" s="9" t="s">
        <v>808</v>
      </c>
      <c r="W594" s="9" t="s">
        <v>388</v>
      </c>
      <c r="X594" s="5" t="s">
        <v>378</v>
      </c>
      <c r="Y594" s="5" t="s">
        <v>690</v>
      </c>
      <c r="Z594" s="13">
        <v>1221</v>
      </c>
      <c r="AA594" s="9" t="s">
        <v>357</v>
      </c>
    </row>
    <row r="595" spans="1:27" s="4" customFormat="1" x14ac:dyDescent="0.2">
      <c r="A595" s="5"/>
      <c r="B595" s="5"/>
      <c r="C595" s="5"/>
      <c r="D595" s="5"/>
      <c r="E595" s="5"/>
      <c r="F595" s="5"/>
      <c r="G595" s="5"/>
      <c r="H595" s="25"/>
      <c r="I595" s="25"/>
      <c r="J595" s="25"/>
      <c r="K595" s="25" t="s">
        <v>880</v>
      </c>
      <c r="L595" s="25">
        <v>10791.749999999998</v>
      </c>
      <c r="M595" s="25">
        <v>4031.7400000000016</v>
      </c>
      <c r="N595" s="25">
        <v>4031.7500000000018</v>
      </c>
      <c r="O595" s="5"/>
      <c r="P595" s="5"/>
      <c r="Q595" s="5"/>
      <c r="R595" s="5"/>
      <c r="S595" s="2">
        <v>233</v>
      </c>
      <c r="T595" s="5" t="s">
        <v>84</v>
      </c>
      <c r="U595" s="5" t="s">
        <v>6</v>
      </c>
      <c r="V595" s="9" t="s">
        <v>808</v>
      </c>
      <c r="W595" s="9" t="s">
        <v>370</v>
      </c>
      <c r="X595" s="5" t="s">
        <v>378</v>
      </c>
      <c r="Y595" s="5" t="s">
        <v>690</v>
      </c>
      <c r="Z595" s="13">
        <v>1221</v>
      </c>
      <c r="AA595" s="9" t="s">
        <v>357</v>
      </c>
    </row>
    <row r="596" spans="1:27" s="4" customFormat="1" x14ac:dyDescent="0.2">
      <c r="A596" s="5"/>
      <c r="B596" s="5"/>
      <c r="C596" s="5"/>
      <c r="D596" s="5"/>
      <c r="E596" s="5"/>
      <c r="F596" s="5"/>
      <c r="G596" s="5"/>
      <c r="H596" s="25"/>
      <c r="I596" s="25"/>
      <c r="J596" s="25" t="s">
        <v>881</v>
      </c>
      <c r="K596" s="25" t="s">
        <v>879</v>
      </c>
      <c r="L596" s="25">
        <v>21600.010000000009</v>
      </c>
      <c r="M596" s="25">
        <v>10599.999999999998</v>
      </c>
      <c r="N596" s="25">
        <v>0</v>
      </c>
      <c r="O596" s="5"/>
      <c r="P596" s="5"/>
      <c r="Q596" s="5"/>
      <c r="R596" s="5"/>
      <c r="S596" s="2">
        <v>300</v>
      </c>
      <c r="T596" s="5" t="s">
        <v>701</v>
      </c>
      <c r="U596" s="5" t="s">
        <v>6</v>
      </c>
      <c r="V596" s="9" t="s">
        <v>808</v>
      </c>
      <c r="W596" s="9" t="s">
        <v>376</v>
      </c>
      <c r="X596" s="5" t="s">
        <v>378</v>
      </c>
      <c r="Y596" s="5" t="s">
        <v>690</v>
      </c>
      <c r="Z596" s="13">
        <v>1221</v>
      </c>
      <c r="AA596" s="9" t="s">
        <v>357</v>
      </c>
    </row>
    <row r="597" spans="1:27" s="4" customFormat="1" x14ac:dyDescent="0.2">
      <c r="A597" s="5"/>
      <c r="B597" s="5"/>
      <c r="C597" s="5"/>
      <c r="D597" s="5"/>
      <c r="E597" s="5"/>
      <c r="F597" s="5"/>
      <c r="G597" s="5"/>
      <c r="H597" s="25"/>
      <c r="I597" s="25"/>
      <c r="J597" s="25" t="s">
        <v>881</v>
      </c>
      <c r="K597" s="25" t="s">
        <v>879</v>
      </c>
      <c r="L597" s="25">
        <v>17760.560000000001</v>
      </c>
      <c r="M597" s="25">
        <v>7248.970000000003</v>
      </c>
      <c r="N597" s="25">
        <v>0</v>
      </c>
      <c r="O597" s="5"/>
      <c r="P597" s="5"/>
      <c r="Q597" s="5"/>
      <c r="R597" s="5"/>
      <c r="S597" s="2">
        <v>1027</v>
      </c>
      <c r="T597" s="5" t="s">
        <v>474</v>
      </c>
      <c r="U597" s="5" t="s">
        <v>6</v>
      </c>
      <c r="V597" s="9" t="s">
        <v>808</v>
      </c>
      <c r="W597" s="9" t="s">
        <v>388</v>
      </c>
      <c r="X597" s="5" t="s">
        <v>378</v>
      </c>
      <c r="Y597" s="5" t="s">
        <v>251</v>
      </c>
      <c r="Z597" s="13">
        <v>1826</v>
      </c>
      <c r="AA597" s="9" t="s">
        <v>357</v>
      </c>
    </row>
    <row r="598" spans="1:27" s="4" customFormat="1" x14ac:dyDescent="0.2">
      <c r="A598" s="5"/>
      <c r="B598" s="5"/>
      <c r="C598" s="5"/>
      <c r="D598" s="5"/>
      <c r="E598" s="5"/>
      <c r="F598" s="5"/>
      <c r="G598" s="5"/>
      <c r="H598" s="25"/>
      <c r="I598" s="25"/>
      <c r="J598" s="25"/>
      <c r="K598" s="25" t="s">
        <v>880</v>
      </c>
      <c r="L598" s="25">
        <v>23999.999999999989</v>
      </c>
      <c r="M598" s="25">
        <v>7643.2299999999977</v>
      </c>
      <c r="N598" s="25">
        <v>7643.2999999999984</v>
      </c>
      <c r="O598" s="5"/>
      <c r="P598" s="5"/>
      <c r="Q598" s="5"/>
      <c r="R598" s="5"/>
      <c r="S598" s="2">
        <v>1324</v>
      </c>
      <c r="T598" s="5" t="s">
        <v>694</v>
      </c>
      <c r="U598" s="5" t="s">
        <v>6</v>
      </c>
      <c r="V598" s="9" t="s">
        <v>808</v>
      </c>
      <c r="W598" s="9" t="s">
        <v>388</v>
      </c>
      <c r="X598" s="5" t="s">
        <v>378</v>
      </c>
      <c r="Y598" s="5" t="s">
        <v>690</v>
      </c>
      <c r="Z598" s="13">
        <v>1221</v>
      </c>
      <c r="AA598" s="9" t="s">
        <v>357</v>
      </c>
    </row>
    <row r="599" spans="1:27" s="4" customFormat="1" x14ac:dyDescent="0.2">
      <c r="A599" s="5"/>
      <c r="B599" s="5"/>
      <c r="C599" s="5"/>
      <c r="D599" s="5"/>
      <c r="E599" s="5"/>
      <c r="F599" s="5"/>
      <c r="G599" s="5"/>
      <c r="H599" s="25"/>
      <c r="I599" s="25"/>
      <c r="J599" s="28"/>
      <c r="K599" s="28" t="s">
        <v>880</v>
      </c>
      <c r="L599" s="25">
        <v>23999.999999999993</v>
      </c>
      <c r="M599" s="25">
        <v>2028.2500000000007</v>
      </c>
      <c r="N599" s="25">
        <v>2028.2700000000007</v>
      </c>
      <c r="O599" s="5"/>
      <c r="P599" s="5"/>
      <c r="Q599" s="5"/>
      <c r="R599" s="5"/>
      <c r="S599" s="2">
        <v>1641</v>
      </c>
      <c r="T599" s="5" t="s">
        <v>123</v>
      </c>
      <c r="U599" s="5" t="s">
        <v>6</v>
      </c>
      <c r="V599" s="9" t="s">
        <v>808</v>
      </c>
      <c r="W599" s="9" t="s">
        <v>359</v>
      </c>
      <c r="X599" s="5" t="s">
        <v>378</v>
      </c>
      <c r="Y599" s="5" t="s">
        <v>690</v>
      </c>
      <c r="Z599" s="13">
        <v>1221</v>
      </c>
      <c r="AA599" s="9" t="s">
        <v>357</v>
      </c>
    </row>
    <row r="600" spans="1:27" s="4" customFormat="1" x14ac:dyDescent="0.2">
      <c r="A600" s="5"/>
      <c r="B600" s="5"/>
      <c r="C600" s="5"/>
      <c r="D600" s="5"/>
      <c r="E600" s="5"/>
      <c r="F600" s="5"/>
      <c r="G600" s="5"/>
      <c r="H600" s="25"/>
      <c r="I600" s="25"/>
      <c r="J600" s="25" t="s">
        <v>881</v>
      </c>
      <c r="K600" s="25" t="s">
        <v>879</v>
      </c>
      <c r="L600" s="25">
        <v>24000.000000000007</v>
      </c>
      <c r="M600" s="25">
        <v>9740.3699999999972</v>
      </c>
      <c r="N600" s="25">
        <v>0</v>
      </c>
      <c r="O600" s="5"/>
      <c r="P600" s="5"/>
      <c r="Q600" s="5"/>
      <c r="R600" s="5"/>
      <c r="S600" s="2">
        <v>2639</v>
      </c>
      <c r="T600" s="5" t="s">
        <v>250</v>
      </c>
      <c r="U600" s="5" t="s">
        <v>6</v>
      </c>
      <c r="V600" s="9" t="s">
        <v>808</v>
      </c>
      <c r="W600" s="9" t="s">
        <v>377</v>
      </c>
      <c r="X600" s="5" t="s">
        <v>378</v>
      </c>
      <c r="Y600" s="5" t="s">
        <v>239</v>
      </c>
      <c r="Z600" s="13">
        <v>1821</v>
      </c>
      <c r="AA600" s="9" t="s">
        <v>357</v>
      </c>
    </row>
    <row r="601" spans="1:27" s="4" customFormat="1" x14ac:dyDescent="0.2">
      <c r="A601" s="5"/>
      <c r="B601" s="5"/>
      <c r="C601" s="5"/>
      <c r="D601" s="5"/>
      <c r="E601" s="5"/>
      <c r="F601" s="5"/>
      <c r="G601" s="5"/>
      <c r="H601" s="25"/>
      <c r="I601" s="25"/>
      <c r="J601" s="25"/>
      <c r="K601" s="25" t="s">
        <v>880</v>
      </c>
      <c r="L601" s="25">
        <v>23999.999999999989</v>
      </c>
      <c r="M601" s="25">
        <v>4350.2100000000009</v>
      </c>
      <c r="N601" s="25">
        <v>4350.1800000000012</v>
      </c>
      <c r="O601" s="5"/>
      <c r="P601" s="5"/>
      <c r="Q601" s="5"/>
      <c r="R601" s="5"/>
      <c r="S601" s="2">
        <v>4208</v>
      </c>
      <c r="T601" s="5" t="s">
        <v>84</v>
      </c>
      <c r="U601" s="5" t="s">
        <v>6</v>
      </c>
      <c r="V601" s="9" t="s">
        <v>808</v>
      </c>
      <c r="W601" s="9" t="s">
        <v>370</v>
      </c>
      <c r="X601" s="5" t="s">
        <v>378</v>
      </c>
      <c r="Y601" s="5" t="s">
        <v>690</v>
      </c>
      <c r="Z601" s="13">
        <v>1221</v>
      </c>
      <c r="AA601" s="9" t="s">
        <v>357</v>
      </c>
    </row>
    <row r="602" spans="1:27" s="4" customFormat="1" x14ac:dyDescent="0.2">
      <c r="A602" s="5"/>
      <c r="B602" s="5"/>
      <c r="C602" s="5"/>
      <c r="D602" s="5"/>
      <c r="E602" s="5"/>
      <c r="F602" s="5"/>
      <c r="G602" s="5"/>
      <c r="H602" s="25"/>
      <c r="I602" s="25"/>
      <c r="J602" s="25" t="s">
        <v>881</v>
      </c>
      <c r="K602" s="25" t="s">
        <v>879</v>
      </c>
      <c r="L602" s="25">
        <v>3903.2299999999996</v>
      </c>
      <c r="M602" s="25">
        <v>3122.6099999999988</v>
      </c>
      <c r="N602" s="25">
        <v>0</v>
      </c>
      <c r="O602" s="5"/>
      <c r="P602" s="5"/>
      <c r="Q602" s="5"/>
      <c r="R602" s="5"/>
      <c r="S602" s="2">
        <v>4568</v>
      </c>
      <c r="T602" s="5" t="s">
        <v>246</v>
      </c>
      <c r="U602" s="5" t="s">
        <v>6</v>
      </c>
      <c r="V602" s="9" t="s">
        <v>808</v>
      </c>
      <c r="W602" s="9" t="s">
        <v>359</v>
      </c>
      <c r="X602" s="5" t="s">
        <v>365</v>
      </c>
      <c r="Y602" s="5" t="s">
        <v>117</v>
      </c>
      <c r="Z602" s="13">
        <v>1825</v>
      </c>
      <c r="AA602" s="9" t="s">
        <v>357</v>
      </c>
    </row>
    <row r="603" spans="1:27" s="4" customFormat="1" x14ac:dyDescent="0.2">
      <c r="A603" s="5"/>
      <c r="B603" s="5"/>
      <c r="C603" s="5"/>
      <c r="D603" s="5"/>
      <c r="E603" s="5"/>
      <c r="F603" s="5"/>
      <c r="G603" s="25"/>
      <c r="H603" s="25"/>
      <c r="I603" s="25"/>
      <c r="J603" s="25" t="s">
        <v>882</v>
      </c>
      <c r="K603" s="25" t="s">
        <v>884</v>
      </c>
      <c r="L603" s="25">
        <v>3254.2799999999993</v>
      </c>
      <c r="M603" s="25">
        <v>3254.2299999999991</v>
      </c>
      <c r="N603" s="25">
        <v>3254.2799999999993</v>
      </c>
      <c r="O603" s="5"/>
      <c r="P603" s="5"/>
      <c r="Q603" s="5"/>
      <c r="R603" s="5"/>
      <c r="S603" s="2">
        <v>2364</v>
      </c>
      <c r="T603" s="5" t="s">
        <v>190</v>
      </c>
      <c r="U603" s="5" t="s">
        <v>6</v>
      </c>
      <c r="V603" s="9" t="s">
        <v>808</v>
      </c>
      <c r="W603" s="9" t="s">
        <v>359</v>
      </c>
      <c r="X603" s="5" t="s">
        <v>364</v>
      </c>
      <c r="Y603" s="5" t="s">
        <v>80</v>
      </c>
      <c r="Z603" s="13">
        <v>1128</v>
      </c>
      <c r="AA603" s="9" t="s">
        <v>357</v>
      </c>
    </row>
    <row r="604" spans="1:27" s="4" customFormat="1" x14ac:dyDescent="0.2">
      <c r="A604" s="5"/>
      <c r="B604" s="5"/>
      <c r="C604" s="5"/>
      <c r="D604" s="5"/>
      <c r="E604" s="5"/>
      <c r="F604" s="5"/>
      <c r="G604" s="5"/>
      <c r="H604" s="25"/>
      <c r="I604" s="25"/>
      <c r="J604" s="25" t="s">
        <v>881</v>
      </c>
      <c r="K604" s="25" t="s">
        <v>879</v>
      </c>
      <c r="L604" s="25">
        <v>5746.0499999999993</v>
      </c>
      <c r="M604" s="25">
        <v>4596.7899999999991</v>
      </c>
      <c r="N604" s="25">
        <v>0</v>
      </c>
      <c r="O604" s="5"/>
      <c r="P604" s="5"/>
      <c r="Q604" s="5"/>
      <c r="R604" s="5"/>
      <c r="S604" s="2">
        <v>3573</v>
      </c>
      <c r="T604" s="5" t="s">
        <v>161</v>
      </c>
      <c r="U604" s="5" t="s">
        <v>6</v>
      </c>
      <c r="V604" s="9" t="s">
        <v>808</v>
      </c>
      <c r="W604" s="9" t="s">
        <v>359</v>
      </c>
      <c r="X604" s="5" t="s">
        <v>360</v>
      </c>
      <c r="Y604" s="5" t="s">
        <v>361</v>
      </c>
      <c r="Z604" s="13">
        <v>1137</v>
      </c>
      <c r="AA604" s="9" t="s">
        <v>357</v>
      </c>
    </row>
    <row r="605" spans="1:27" s="4" customFormat="1" x14ac:dyDescent="0.2">
      <c r="A605" s="5"/>
      <c r="B605" s="5"/>
      <c r="C605" s="5"/>
      <c r="D605" s="5"/>
      <c r="E605" s="5"/>
      <c r="F605" s="5"/>
      <c r="G605" s="5"/>
      <c r="H605" s="25"/>
      <c r="I605" s="25"/>
      <c r="J605" s="25" t="s">
        <v>881</v>
      </c>
      <c r="K605" s="25" t="s">
        <v>879</v>
      </c>
      <c r="L605" s="25">
        <v>3027.6199999999994</v>
      </c>
      <c r="M605" s="25">
        <v>2018.3899999999996</v>
      </c>
      <c r="N605" s="25">
        <v>0</v>
      </c>
      <c r="O605" s="5"/>
      <c r="P605" s="5"/>
      <c r="Q605" s="5"/>
      <c r="R605" s="5"/>
      <c r="S605" s="2">
        <v>4506</v>
      </c>
      <c r="T605" s="5" t="s">
        <v>27</v>
      </c>
      <c r="U605" s="5" t="s">
        <v>3</v>
      </c>
      <c r="V605" s="9" t="s">
        <v>507</v>
      </c>
      <c r="W605" s="9" t="s">
        <v>349</v>
      </c>
      <c r="X605" s="5" t="s">
        <v>380</v>
      </c>
      <c r="Y605" s="5" t="s">
        <v>95</v>
      </c>
      <c r="Z605" s="13">
        <v>2738</v>
      </c>
      <c r="AA605" s="9" t="s">
        <v>351</v>
      </c>
    </row>
    <row r="606" spans="1:27" s="4" customFormat="1" x14ac:dyDescent="0.2">
      <c r="A606" s="5"/>
      <c r="B606" s="5"/>
      <c r="C606" s="5"/>
      <c r="D606" s="5"/>
      <c r="E606" s="5"/>
      <c r="F606" s="5"/>
      <c r="G606" s="5"/>
      <c r="H606" s="25"/>
      <c r="I606" s="25"/>
      <c r="J606" s="25" t="s">
        <v>881</v>
      </c>
      <c r="K606" s="25" t="s">
        <v>879</v>
      </c>
      <c r="L606" s="25">
        <v>2409.6400000000003</v>
      </c>
      <c r="M606" s="25">
        <v>2409.6200000000003</v>
      </c>
      <c r="N606" s="25">
        <v>0</v>
      </c>
      <c r="O606" s="5"/>
      <c r="P606" s="5"/>
      <c r="Q606" s="5"/>
      <c r="R606" s="5"/>
      <c r="S606" s="2">
        <v>917</v>
      </c>
      <c r="T606" s="5" t="s">
        <v>155</v>
      </c>
      <c r="U606" s="5" t="s">
        <v>6</v>
      </c>
      <c r="V606" s="9" t="s">
        <v>808</v>
      </c>
      <c r="W606" s="9" t="s">
        <v>355</v>
      </c>
      <c r="X606" s="5" t="s">
        <v>356</v>
      </c>
      <c r="Y606" s="5" t="s">
        <v>324</v>
      </c>
      <c r="Z606" s="13">
        <v>1156</v>
      </c>
      <c r="AA606" s="9" t="s">
        <v>351</v>
      </c>
    </row>
    <row r="607" spans="1:27" s="4" customFormat="1" x14ac:dyDescent="0.2">
      <c r="A607" s="5"/>
      <c r="B607" s="5"/>
      <c r="C607" s="5"/>
      <c r="D607" s="5"/>
      <c r="E607" s="5"/>
      <c r="F607" s="5"/>
      <c r="G607" s="5"/>
      <c r="H607" s="25"/>
      <c r="I607" s="25"/>
      <c r="J607" s="25" t="s">
        <v>881</v>
      </c>
      <c r="K607" s="25" t="s">
        <v>879</v>
      </c>
      <c r="L607" s="25">
        <v>15958.419999999998</v>
      </c>
      <c r="M607" s="25">
        <v>1738.15</v>
      </c>
      <c r="N607" s="25">
        <v>0</v>
      </c>
      <c r="O607" s="5"/>
      <c r="P607" s="5"/>
      <c r="Q607" s="5"/>
      <c r="R607" s="5"/>
      <c r="S607" s="2">
        <v>4861</v>
      </c>
      <c r="T607" s="5" t="s">
        <v>384</v>
      </c>
      <c r="U607" s="5" t="s">
        <v>0</v>
      </c>
      <c r="V607" s="9" t="s">
        <v>809</v>
      </c>
      <c r="W607" s="9" t="s">
        <v>349</v>
      </c>
      <c r="X607" s="5" t="s">
        <v>385</v>
      </c>
      <c r="Y607" s="5" t="s">
        <v>198</v>
      </c>
      <c r="Z607" s="13">
        <v>1228</v>
      </c>
      <c r="AA607" s="9" t="s">
        <v>351</v>
      </c>
    </row>
    <row r="608" spans="1:27" s="4" customFormat="1" x14ac:dyDescent="0.2">
      <c r="A608" s="5"/>
      <c r="B608" s="5"/>
      <c r="C608" s="5"/>
      <c r="D608" s="5"/>
      <c r="E608" s="5"/>
      <c r="F608" s="5"/>
      <c r="G608" s="5"/>
      <c r="H608" s="25"/>
      <c r="I608" s="25"/>
      <c r="J608" s="25" t="s">
        <v>881</v>
      </c>
      <c r="K608" s="25" t="s">
        <v>879</v>
      </c>
      <c r="L608" s="25">
        <v>13539.040000000003</v>
      </c>
      <c r="M608" s="25">
        <v>2166.2399999999998</v>
      </c>
      <c r="N608" s="25">
        <v>0</v>
      </c>
      <c r="O608" s="5"/>
      <c r="P608" s="5"/>
      <c r="Q608" s="5"/>
      <c r="R608" s="5"/>
      <c r="S608" s="2">
        <v>3825</v>
      </c>
      <c r="T608" s="5" t="s">
        <v>384</v>
      </c>
      <c r="U608" s="5" t="s">
        <v>0</v>
      </c>
      <c r="V608" s="9" t="s">
        <v>809</v>
      </c>
      <c r="W608" s="9" t="s">
        <v>349</v>
      </c>
      <c r="X608" s="5" t="s">
        <v>385</v>
      </c>
      <c r="Y608" s="5" t="s">
        <v>198</v>
      </c>
      <c r="Z608" s="13">
        <v>1228</v>
      </c>
      <c r="AA608" s="9" t="s">
        <v>351</v>
      </c>
    </row>
    <row r="609" spans="1:27" s="4" customFormat="1" x14ac:dyDescent="0.2">
      <c r="A609" s="5"/>
      <c r="B609" s="5"/>
      <c r="C609" s="5"/>
      <c r="D609" s="5"/>
      <c r="E609" s="5"/>
      <c r="F609" s="5"/>
      <c r="G609" s="5"/>
      <c r="H609" s="25"/>
      <c r="I609" s="25"/>
      <c r="J609" s="25" t="s">
        <v>881</v>
      </c>
      <c r="K609" s="25" t="s">
        <v>879</v>
      </c>
      <c r="L609" s="25">
        <v>14634.610000000002</v>
      </c>
      <c r="M609" s="25">
        <v>4396.4800000000014</v>
      </c>
      <c r="N609" s="25">
        <v>0</v>
      </c>
      <c r="O609" s="5"/>
      <c r="P609" s="5"/>
      <c r="Q609" s="5"/>
      <c r="R609" s="5"/>
      <c r="S609" s="2">
        <v>1273</v>
      </c>
      <c r="T609" s="5" t="s">
        <v>169</v>
      </c>
      <c r="U609" s="5" t="s">
        <v>6</v>
      </c>
      <c r="V609" s="9" t="s">
        <v>808</v>
      </c>
      <c r="W609" s="9" t="s">
        <v>387</v>
      </c>
      <c r="X609" s="5" t="s">
        <v>378</v>
      </c>
      <c r="Y609" s="5" t="s">
        <v>473</v>
      </c>
      <c r="Z609" s="13">
        <v>1833</v>
      </c>
      <c r="AA609" s="9" t="s">
        <v>357</v>
      </c>
    </row>
    <row r="610" spans="1:27" s="4" customFormat="1" x14ac:dyDescent="0.2">
      <c r="A610" s="5"/>
      <c r="B610" s="5"/>
      <c r="C610" s="5"/>
      <c r="D610" s="5"/>
      <c r="E610" s="5"/>
      <c r="F610" s="5"/>
      <c r="G610" s="5"/>
      <c r="H610" s="25"/>
      <c r="I610" s="25"/>
      <c r="J610" s="25" t="s">
        <v>881</v>
      </c>
      <c r="K610" s="25" t="s">
        <v>879</v>
      </c>
      <c r="L610" s="25">
        <v>24000.000000000004</v>
      </c>
      <c r="M610" s="25">
        <v>4128.3500000000022</v>
      </c>
      <c r="N610" s="25">
        <v>0</v>
      </c>
      <c r="O610" s="5"/>
      <c r="P610" s="5"/>
      <c r="Q610" s="5"/>
      <c r="R610" s="5"/>
      <c r="S610" s="2">
        <v>1800</v>
      </c>
      <c r="T610" s="5" t="s">
        <v>688</v>
      </c>
      <c r="U610" s="5" t="s">
        <v>6</v>
      </c>
      <c r="V610" s="9" t="s">
        <v>808</v>
      </c>
      <c r="W610" s="9" t="s">
        <v>370</v>
      </c>
      <c r="X610" s="5" t="s">
        <v>360</v>
      </c>
      <c r="Y610" s="5" t="s">
        <v>215</v>
      </c>
      <c r="Z610" s="13">
        <v>1407</v>
      </c>
      <c r="AA610" s="9" t="s">
        <v>357</v>
      </c>
    </row>
    <row r="611" spans="1:27" s="4" customFormat="1" x14ac:dyDescent="0.2">
      <c r="A611" s="5"/>
      <c r="B611" s="5"/>
      <c r="C611" s="5"/>
      <c r="D611" s="5"/>
      <c r="E611" s="5"/>
      <c r="F611" s="5"/>
      <c r="G611" s="5"/>
      <c r="H611" s="25"/>
      <c r="I611" s="25"/>
      <c r="J611" s="25" t="s">
        <v>881</v>
      </c>
      <c r="K611" s="25" t="s">
        <v>879</v>
      </c>
      <c r="L611" s="25">
        <v>3872.9600000000014</v>
      </c>
      <c r="M611" s="25">
        <v>2581.9900000000002</v>
      </c>
      <c r="N611" s="25">
        <v>0</v>
      </c>
      <c r="O611" s="5"/>
      <c r="P611" s="5"/>
      <c r="Q611" s="5"/>
      <c r="R611" s="5"/>
      <c r="S611" s="2">
        <v>304</v>
      </c>
      <c r="T611" s="5" t="s">
        <v>133</v>
      </c>
      <c r="U611" s="5" t="s">
        <v>0</v>
      </c>
      <c r="V611" s="9" t="s">
        <v>809</v>
      </c>
      <c r="W611" s="9" t="s">
        <v>349</v>
      </c>
      <c r="X611" s="5" t="s">
        <v>356</v>
      </c>
      <c r="Y611" s="5" t="s">
        <v>330</v>
      </c>
      <c r="Z611" s="13">
        <v>1224</v>
      </c>
      <c r="AA611" s="9" t="s">
        <v>351</v>
      </c>
    </row>
    <row r="612" spans="1:27" s="4" customFormat="1" x14ac:dyDescent="0.2">
      <c r="A612" s="5"/>
      <c r="B612" s="5"/>
      <c r="C612" s="5"/>
      <c r="D612" s="5"/>
      <c r="E612" s="5"/>
      <c r="F612" s="5"/>
      <c r="G612" s="5"/>
      <c r="H612" s="25"/>
      <c r="I612" s="25"/>
      <c r="J612" s="25" t="s">
        <v>881</v>
      </c>
      <c r="K612" s="25" t="s">
        <v>879</v>
      </c>
      <c r="L612" s="25">
        <v>4773.9700000000012</v>
      </c>
      <c r="M612" s="25">
        <v>2430.1299999999997</v>
      </c>
      <c r="N612" s="25">
        <v>0</v>
      </c>
      <c r="O612" s="5"/>
      <c r="P612" s="5"/>
      <c r="Q612" s="5"/>
      <c r="R612" s="5"/>
      <c r="S612" s="2">
        <v>451</v>
      </c>
      <c r="T612" s="5" t="s">
        <v>314</v>
      </c>
      <c r="U612" s="5" t="s">
        <v>0</v>
      </c>
      <c r="V612" s="9" t="s">
        <v>809</v>
      </c>
      <c r="W612" s="9" t="s">
        <v>353</v>
      </c>
      <c r="X612" s="5" t="s">
        <v>385</v>
      </c>
      <c r="Y612" s="5" t="s">
        <v>198</v>
      </c>
      <c r="Z612" s="13">
        <v>1228</v>
      </c>
      <c r="AA612" s="9" t="s">
        <v>351</v>
      </c>
    </row>
    <row r="613" spans="1:27" s="4" customFormat="1" x14ac:dyDescent="0.2">
      <c r="A613" s="5"/>
      <c r="B613" s="5"/>
      <c r="C613" s="5"/>
      <c r="D613" s="5"/>
      <c r="E613" s="5"/>
      <c r="F613" s="5"/>
      <c r="G613" s="5"/>
      <c r="H613" s="25"/>
      <c r="I613" s="25"/>
      <c r="J613" s="25" t="s">
        <v>881</v>
      </c>
      <c r="K613" s="25" t="s">
        <v>879</v>
      </c>
      <c r="L613" s="25">
        <v>3227.190000000001</v>
      </c>
      <c r="M613" s="25">
        <v>3227.190000000001</v>
      </c>
      <c r="N613" s="25">
        <v>0</v>
      </c>
      <c r="O613" s="5"/>
      <c r="P613" s="5"/>
      <c r="Q613" s="5"/>
      <c r="R613" s="5"/>
      <c r="S613" s="2">
        <v>4582</v>
      </c>
      <c r="T613" s="5" t="s">
        <v>305</v>
      </c>
      <c r="U613" s="5" t="s">
        <v>6</v>
      </c>
      <c r="V613" s="9" t="s">
        <v>808</v>
      </c>
      <c r="W613" s="9" t="s">
        <v>359</v>
      </c>
      <c r="X613" s="5" t="s">
        <v>364</v>
      </c>
      <c r="Y613" s="5" t="s">
        <v>248</v>
      </c>
      <c r="Z613" s="13">
        <v>1161</v>
      </c>
      <c r="AA613" s="9" t="s">
        <v>357</v>
      </c>
    </row>
    <row r="614" spans="1:27" s="4" customFormat="1" x14ac:dyDescent="0.2">
      <c r="A614" s="5"/>
      <c r="B614" s="5"/>
      <c r="C614" s="5"/>
      <c r="D614" s="5"/>
      <c r="E614" s="5"/>
      <c r="F614" s="5"/>
      <c r="G614" s="5"/>
      <c r="H614" s="25"/>
      <c r="I614" s="25"/>
      <c r="J614" s="25" t="s">
        <v>881</v>
      </c>
      <c r="K614" s="25" t="s">
        <v>879</v>
      </c>
      <c r="L614" s="25">
        <v>4142.5199999999977</v>
      </c>
      <c r="M614" s="25">
        <v>4142.5199999999977</v>
      </c>
      <c r="N614" s="25">
        <v>0</v>
      </c>
      <c r="O614" s="5"/>
      <c r="P614" s="5"/>
      <c r="Q614" s="5"/>
      <c r="R614" s="5"/>
      <c r="S614" s="2">
        <v>3962</v>
      </c>
      <c r="T614" s="5" t="s">
        <v>287</v>
      </c>
      <c r="U614" s="5" t="s">
        <v>6</v>
      </c>
      <c r="V614" s="9" t="s">
        <v>808</v>
      </c>
      <c r="W614" s="9" t="s">
        <v>370</v>
      </c>
      <c r="X614" s="5" t="s">
        <v>364</v>
      </c>
      <c r="Y614" s="5" t="s">
        <v>5</v>
      </c>
      <c r="Z614" s="13">
        <v>1120</v>
      </c>
      <c r="AA614" s="9" t="s">
        <v>357</v>
      </c>
    </row>
    <row r="615" spans="1:27" s="4" customFormat="1" x14ac:dyDescent="0.2">
      <c r="A615" s="5"/>
      <c r="B615" s="5"/>
      <c r="C615" s="5"/>
      <c r="D615" s="5"/>
      <c r="E615" s="5"/>
      <c r="F615" s="5"/>
      <c r="G615" s="25"/>
      <c r="H615" s="25"/>
      <c r="I615" s="25"/>
      <c r="J615" s="25" t="s">
        <v>882</v>
      </c>
      <c r="K615" s="25" t="s">
        <v>884</v>
      </c>
      <c r="L615" s="25">
        <v>11188.340000000006</v>
      </c>
      <c r="M615" s="25">
        <v>2810.4100000000003</v>
      </c>
      <c r="N615" s="25">
        <v>2810.3500000000008</v>
      </c>
      <c r="O615" s="5"/>
      <c r="P615" s="5"/>
      <c r="Q615" s="5"/>
      <c r="R615" s="5"/>
      <c r="S615" s="2">
        <v>1373</v>
      </c>
      <c r="T615" s="5" t="s">
        <v>38</v>
      </c>
      <c r="U615" s="5" t="s">
        <v>6</v>
      </c>
      <c r="V615" s="9" t="s">
        <v>808</v>
      </c>
      <c r="W615" s="9" t="s">
        <v>349</v>
      </c>
      <c r="X615" s="5" t="s">
        <v>364</v>
      </c>
      <c r="Y615" s="5" t="s">
        <v>181</v>
      </c>
      <c r="Z615" s="13">
        <v>1133</v>
      </c>
      <c r="AA615" s="9" t="s">
        <v>351</v>
      </c>
    </row>
    <row r="616" spans="1:27" s="4" customFormat="1" x14ac:dyDescent="0.2">
      <c r="A616" s="5"/>
      <c r="B616" s="5"/>
      <c r="C616" s="5"/>
      <c r="D616" s="5"/>
      <c r="E616" s="5"/>
      <c r="F616" s="5"/>
      <c r="G616" s="5"/>
      <c r="H616" s="25"/>
      <c r="I616" s="25"/>
      <c r="J616" s="25" t="s">
        <v>881</v>
      </c>
      <c r="K616" s="25" t="s">
        <v>879</v>
      </c>
      <c r="L616" s="25">
        <v>18000.000000000004</v>
      </c>
      <c r="M616" s="25">
        <v>4502.5200000000013</v>
      </c>
      <c r="N616" s="25">
        <v>0</v>
      </c>
      <c r="O616" s="5"/>
      <c r="P616" s="5"/>
      <c r="Q616" s="5"/>
      <c r="R616" s="5"/>
      <c r="S616" s="2">
        <v>2254</v>
      </c>
      <c r="T616" s="5" t="s">
        <v>147</v>
      </c>
      <c r="U616" s="5" t="s">
        <v>6</v>
      </c>
      <c r="V616" s="9" t="s">
        <v>808</v>
      </c>
      <c r="W616" s="9" t="s">
        <v>370</v>
      </c>
      <c r="X616" s="5" t="s">
        <v>360</v>
      </c>
      <c r="Y616" s="5" t="s">
        <v>327</v>
      </c>
      <c r="Z616" s="13">
        <v>1135</v>
      </c>
      <c r="AA616" s="9" t="s">
        <v>357</v>
      </c>
    </row>
    <row r="617" spans="1:27" s="4" customFormat="1" x14ac:dyDescent="0.2">
      <c r="A617" s="5"/>
      <c r="B617" s="5"/>
      <c r="C617" s="5"/>
      <c r="D617" s="5"/>
      <c r="E617" s="5"/>
      <c r="F617" s="5"/>
      <c r="G617" s="5"/>
      <c r="H617" s="25"/>
      <c r="I617" s="25"/>
      <c r="J617" s="25" t="s">
        <v>881</v>
      </c>
      <c r="K617" s="25" t="s">
        <v>879</v>
      </c>
      <c r="L617" s="25">
        <v>2419.0199999999995</v>
      </c>
      <c r="M617" s="25">
        <v>2419.0199999999995</v>
      </c>
      <c r="N617" s="25">
        <v>0</v>
      </c>
      <c r="O617" s="5"/>
      <c r="P617" s="5"/>
      <c r="Q617" s="5"/>
      <c r="R617" s="5"/>
      <c r="S617" s="2">
        <v>1670</v>
      </c>
      <c r="T617" s="5" t="s">
        <v>636</v>
      </c>
      <c r="U617" s="5" t="s">
        <v>0</v>
      </c>
      <c r="V617" s="9" t="s">
        <v>809</v>
      </c>
      <c r="W617" s="9" t="s">
        <v>355</v>
      </c>
      <c r="X617" s="5" t="s">
        <v>356</v>
      </c>
      <c r="Y617" s="5" t="s">
        <v>320</v>
      </c>
      <c r="Z617" s="13">
        <v>1212</v>
      </c>
      <c r="AA617" s="9" t="s">
        <v>357</v>
      </c>
    </row>
    <row r="618" spans="1:27" s="4" customFormat="1" x14ac:dyDescent="0.2">
      <c r="A618" s="5"/>
      <c r="B618" s="5"/>
      <c r="C618" s="5"/>
      <c r="D618" s="5"/>
      <c r="E618" s="5"/>
      <c r="F618" s="5"/>
      <c r="G618" s="5"/>
      <c r="H618" s="25"/>
      <c r="I618" s="25"/>
      <c r="J618" s="25" t="s">
        <v>881</v>
      </c>
      <c r="K618" s="25" t="s">
        <v>879</v>
      </c>
      <c r="L618" s="25">
        <v>20183.510000000009</v>
      </c>
      <c r="M618" s="25">
        <v>2691.13</v>
      </c>
      <c r="N618" s="25">
        <v>0</v>
      </c>
      <c r="O618" s="5"/>
      <c r="P618" s="5"/>
      <c r="Q618" s="5"/>
      <c r="R618" s="5"/>
      <c r="S618" s="2">
        <v>2530</v>
      </c>
      <c r="T618" s="5" t="s">
        <v>38</v>
      </c>
      <c r="U618" s="5" t="s">
        <v>6</v>
      </c>
      <c r="V618" s="9" t="s">
        <v>808</v>
      </c>
      <c r="W618" s="9" t="s">
        <v>349</v>
      </c>
      <c r="X618" s="5" t="s">
        <v>364</v>
      </c>
      <c r="Y618" s="5" t="s">
        <v>30</v>
      </c>
      <c r="Z618" s="13">
        <v>1501</v>
      </c>
      <c r="AA618" s="9" t="s">
        <v>351</v>
      </c>
    </row>
    <row r="619" spans="1:27" s="4" customFormat="1" x14ac:dyDescent="0.2">
      <c r="A619" s="5"/>
      <c r="B619" s="5"/>
      <c r="C619" s="5"/>
      <c r="D619" s="5"/>
      <c r="E619" s="5"/>
      <c r="F619" s="5"/>
      <c r="G619" s="5"/>
      <c r="H619" s="25"/>
      <c r="I619" s="25"/>
      <c r="J619" s="25" t="s">
        <v>881</v>
      </c>
      <c r="K619" s="25" t="s">
        <v>879</v>
      </c>
      <c r="L619" s="25">
        <v>9569.5700000000015</v>
      </c>
      <c r="M619" s="25">
        <v>4807.72</v>
      </c>
      <c r="N619" s="25">
        <v>0</v>
      </c>
      <c r="O619" s="5"/>
      <c r="P619" s="5"/>
      <c r="Q619" s="5"/>
      <c r="R619" s="5"/>
      <c r="S619" s="2">
        <v>4442</v>
      </c>
      <c r="T619" s="5" t="s">
        <v>299</v>
      </c>
      <c r="U619" s="5" t="s">
        <v>0</v>
      </c>
      <c r="V619" s="9" t="s">
        <v>809</v>
      </c>
      <c r="W619" s="9" t="s">
        <v>370</v>
      </c>
      <c r="X619" s="5" t="s">
        <v>356</v>
      </c>
      <c r="Y619" s="5" t="s">
        <v>320</v>
      </c>
      <c r="Z619" s="13">
        <v>1212</v>
      </c>
      <c r="AA619" s="9" t="s">
        <v>357</v>
      </c>
    </row>
    <row r="620" spans="1:27" s="4" customFormat="1" x14ac:dyDescent="0.2">
      <c r="A620" s="5"/>
      <c r="B620" s="5"/>
      <c r="C620" s="5"/>
      <c r="D620" s="5"/>
      <c r="E620" s="5"/>
      <c r="F620" s="5"/>
      <c r="G620" s="5"/>
      <c r="H620" s="25"/>
      <c r="I620" s="25"/>
      <c r="J620" s="25" t="s">
        <v>881</v>
      </c>
      <c r="K620" s="25" t="s">
        <v>879</v>
      </c>
      <c r="L620" s="25">
        <v>2886.7400000000016</v>
      </c>
      <c r="M620" s="25">
        <v>2309.3200000000002</v>
      </c>
      <c r="N620" s="25">
        <v>0</v>
      </c>
      <c r="O620" s="5"/>
      <c r="P620" s="5"/>
      <c r="Q620" s="5"/>
      <c r="R620" s="5"/>
      <c r="S620" s="2">
        <v>2434</v>
      </c>
      <c r="T620" s="5" t="s">
        <v>217</v>
      </c>
      <c r="U620" s="5" t="s">
        <v>6</v>
      </c>
      <c r="V620" s="9" t="s">
        <v>808</v>
      </c>
      <c r="W620" s="9" t="s">
        <v>349</v>
      </c>
      <c r="X620" s="5" t="s">
        <v>364</v>
      </c>
      <c r="Y620" s="5" t="s">
        <v>186</v>
      </c>
      <c r="Z620" s="13">
        <v>1108</v>
      </c>
      <c r="AA620" s="9" t="s">
        <v>351</v>
      </c>
    </row>
    <row r="621" spans="1:27" s="4" customFormat="1" x14ac:dyDescent="0.2">
      <c r="A621" s="5"/>
      <c r="B621" s="5"/>
      <c r="C621" s="5"/>
      <c r="D621" s="5"/>
      <c r="E621" s="5"/>
      <c r="F621" s="5"/>
      <c r="G621" s="5"/>
      <c r="H621" s="25"/>
      <c r="I621" s="25"/>
      <c r="J621" s="25" t="s">
        <v>881</v>
      </c>
      <c r="K621" s="25" t="s">
        <v>879</v>
      </c>
      <c r="L621" s="25">
        <v>75.95</v>
      </c>
      <c r="M621" s="25">
        <v>75.95</v>
      </c>
      <c r="N621" s="25">
        <v>0</v>
      </c>
      <c r="O621" s="5"/>
      <c r="P621" s="5"/>
      <c r="Q621" s="5"/>
      <c r="R621" s="5"/>
      <c r="S621" s="2">
        <v>2161</v>
      </c>
      <c r="T621" s="5" t="s">
        <v>342</v>
      </c>
      <c r="U621" s="5" t="s">
        <v>0</v>
      </c>
      <c r="V621" s="9" t="s">
        <v>809</v>
      </c>
      <c r="W621" s="9" t="s">
        <v>349</v>
      </c>
      <c r="X621" s="5" t="s">
        <v>363</v>
      </c>
      <c r="Y621" s="5" t="s">
        <v>39</v>
      </c>
      <c r="Z621" s="13">
        <v>1215</v>
      </c>
      <c r="AA621" s="9" t="s">
        <v>351</v>
      </c>
    </row>
    <row r="622" spans="1:27" s="4" customFormat="1" x14ac:dyDescent="0.2">
      <c r="A622" s="5"/>
      <c r="B622" s="5"/>
      <c r="C622" s="5"/>
      <c r="D622" s="5"/>
      <c r="E622" s="5"/>
      <c r="F622" s="5"/>
      <c r="G622" s="5"/>
      <c r="H622" s="25"/>
      <c r="I622" s="25"/>
      <c r="J622" s="25" t="s">
        <v>881</v>
      </c>
      <c r="K622" s="25" t="s">
        <v>879</v>
      </c>
      <c r="L622" s="25">
        <v>1830.2400000000002</v>
      </c>
      <c r="M622" s="25">
        <v>1447.6000000000004</v>
      </c>
      <c r="N622" s="25">
        <v>0</v>
      </c>
      <c r="O622" s="5"/>
      <c r="P622" s="5"/>
      <c r="Q622" s="5"/>
      <c r="R622" s="5"/>
      <c r="S622" s="2">
        <v>3376</v>
      </c>
      <c r="T622" s="5" t="s">
        <v>314</v>
      </c>
      <c r="U622" s="5" t="s">
        <v>0</v>
      </c>
      <c r="V622" s="9" t="s">
        <v>809</v>
      </c>
      <c r="W622" s="9" t="s">
        <v>353</v>
      </c>
      <c r="X622" s="5" t="s">
        <v>350</v>
      </c>
      <c r="Y622" s="5" t="s">
        <v>198</v>
      </c>
      <c r="Z622" s="13">
        <v>1228</v>
      </c>
      <c r="AA622" s="9" t="s">
        <v>351</v>
      </c>
    </row>
    <row r="623" spans="1:27" s="4" customFormat="1" x14ac:dyDescent="0.2">
      <c r="A623" s="5"/>
      <c r="B623" s="5"/>
      <c r="C623" s="5"/>
      <c r="D623" s="5"/>
      <c r="E623" s="5"/>
      <c r="F623" s="5"/>
      <c r="G623" s="5"/>
      <c r="H623" s="25"/>
      <c r="I623" s="25"/>
      <c r="J623" s="25" t="s">
        <v>881</v>
      </c>
      <c r="K623" s="25" t="s">
        <v>879</v>
      </c>
      <c r="L623" s="25">
        <v>1588.81</v>
      </c>
      <c r="M623" s="25">
        <v>1588.81</v>
      </c>
      <c r="N623" s="25">
        <v>0</v>
      </c>
      <c r="O623" s="5"/>
      <c r="P623" s="5"/>
      <c r="Q623" s="5"/>
      <c r="R623" s="5"/>
      <c r="S623" s="2">
        <v>3724</v>
      </c>
      <c r="T623" s="5" t="s">
        <v>342</v>
      </c>
      <c r="U623" s="5" t="s">
        <v>0</v>
      </c>
      <c r="V623" s="9" t="s">
        <v>809</v>
      </c>
      <c r="W623" s="9" t="s">
        <v>349</v>
      </c>
      <c r="X623" s="5" t="s">
        <v>363</v>
      </c>
      <c r="Y623" s="5" t="s">
        <v>39</v>
      </c>
      <c r="Z623" s="13">
        <v>1215</v>
      </c>
      <c r="AA623" s="9" t="s">
        <v>351</v>
      </c>
    </row>
    <row r="624" spans="1:27" s="4" customFormat="1" x14ac:dyDescent="0.2">
      <c r="A624" s="5"/>
      <c r="B624" s="5"/>
      <c r="C624" s="5"/>
      <c r="D624" s="5"/>
      <c r="E624" s="5"/>
      <c r="F624" s="5"/>
      <c r="G624" s="5"/>
      <c r="H624" s="25"/>
      <c r="I624" s="25"/>
      <c r="J624" s="25" t="s">
        <v>881</v>
      </c>
      <c r="K624" s="25" t="s">
        <v>879</v>
      </c>
      <c r="L624" s="25">
        <v>5080.2299999999977</v>
      </c>
      <c r="M624" s="25">
        <v>5080.2299999999977</v>
      </c>
      <c r="N624" s="25">
        <v>0</v>
      </c>
      <c r="O624" s="5"/>
      <c r="P624" s="5"/>
      <c r="Q624" s="5"/>
      <c r="R624" s="5"/>
      <c r="S624" s="2">
        <v>3727</v>
      </c>
      <c r="T624" s="5" t="s">
        <v>196</v>
      </c>
      <c r="U624" s="5" t="s">
        <v>6</v>
      </c>
      <c r="V624" s="9" t="s">
        <v>808</v>
      </c>
      <c r="W624" s="9" t="s">
        <v>370</v>
      </c>
      <c r="X624" s="5" t="s">
        <v>360</v>
      </c>
      <c r="Y624" s="5" t="s">
        <v>324</v>
      </c>
      <c r="Z624" s="13">
        <v>1156</v>
      </c>
      <c r="AA624" s="9" t="s">
        <v>357</v>
      </c>
    </row>
    <row r="625" spans="1:27" s="4" customFormat="1" x14ac:dyDescent="0.2">
      <c r="A625" s="5"/>
      <c r="B625" s="5"/>
      <c r="C625" s="5"/>
      <c r="D625" s="5"/>
      <c r="E625" s="5"/>
      <c r="F625" s="5"/>
      <c r="G625" s="5"/>
      <c r="H625" s="25"/>
      <c r="I625" s="25"/>
      <c r="J625" s="25" t="s">
        <v>881</v>
      </c>
      <c r="K625" s="25" t="s">
        <v>879</v>
      </c>
      <c r="L625" s="25">
        <v>2679.13</v>
      </c>
      <c r="M625" s="25">
        <v>1339.57</v>
      </c>
      <c r="N625" s="25">
        <v>0</v>
      </c>
      <c r="O625" s="5"/>
      <c r="P625" s="5"/>
      <c r="Q625" s="5"/>
      <c r="R625" s="5"/>
      <c r="S625" s="2">
        <v>1713</v>
      </c>
      <c r="T625" s="5" t="s">
        <v>16</v>
      </c>
      <c r="U625" s="5" t="s">
        <v>0</v>
      </c>
      <c r="V625" s="9" t="s">
        <v>809</v>
      </c>
      <c r="W625" s="9" t="s">
        <v>354</v>
      </c>
      <c r="X625" s="5" t="s">
        <v>356</v>
      </c>
      <c r="Y625" s="5" t="s">
        <v>320</v>
      </c>
      <c r="Z625" s="13">
        <v>1212</v>
      </c>
      <c r="AA625" s="9" t="s">
        <v>351</v>
      </c>
    </row>
    <row r="626" spans="1:27" s="4" customFormat="1" x14ac:dyDescent="0.2">
      <c r="A626" s="5"/>
      <c r="B626" s="5"/>
      <c r="C626" s="5"/>
      <c r="D626" s="5"/>
      <c r="E626" s="5"/>
      <c r="F626" s="5"/>
      <c r="G626" s="5"/>
      <c r="H626" s="25"/>
      <c r="I626" s="25"/>
      <c r="J626" s="25" t="s">
        <v>881</v>
      </c>
      <c r="K626" s="25" t="s">
        <v>879</v>
      </c>
      <c r="L626" s="25">
        <v>4401.7699999999995</v>
      </c>
      <c r="M626" s="25">
        <v>2200.8700000000003</v>
      </c>
      <c r="N626" s="25">
        <v>0</v>
      </c>
      <c r="O626" s="5"/>
      <c r="P626" s="5"/>
      <c r="Q626" s="5"/>
      <c r="R626" s="5"/>
      <c r="S626" s="2">
        <v>2362</v>
      </c>
      <c r="T626" s="5" t="s">
        <v>238</v>
      </c>
      <c r="U626" s="5" t="s">
        <v>0</v>
      </c>
      <c r="V626" s="9" t="s">
        <v>809</v>
      </c>
      <c r="W626" s="9" t="s">
        <v>349</v>
      </c>
      <c r="X626" s="5" t="s">
        <v>356</v>
      </c>
      <c r="Y626" s="5" t="s">
        <v>320</v>
      </c>
      <c r="Z626" s="13">
        <v>1212</v>
      </c>
      <c r="AA626" s="9" t="s">
        <v>351</v>
      </c>
    </row>
    <row r="627" spans="1:27" s="4" customFormat="1" x14ac:dyDescent="0.2">
      <c r="A627" s="5"/>
      <c r="B627" s="5"/>
      <c r="C627" s="5"/>
      <c r="D627" s="5"/>
      <c r="E627" s="5"/>
      <c r="F627" s="5"/>
      <c r="G627" s="5"/>
      <c r="H627" s="25"/>
      <c r="I627" s="25"/>
      <c r="J627" s="25" t="s">
        <v>881</v>
      </c>
      <c r="K627" s="25" t="s">
        <v>879</v>
      </c>
      <c r="L627" s="25">
        <v>5197.0000000000018</v>
      </c>
      <c r="M627" s="25">
        <v>2078.79</v>
      </c>
      <c r="N627" s="25">
        <v>0</v>
      </c>
      <c r="O627" s="5"/>
      <c r="P627" s="5"/>
      <c r="Q627" s="5"/>
      <c r="R627" s="5"/>
      <c r="S627" s="2">
        <v>4575</v>
      </c>
      <c r="T627" s="5" t="s">
        <v>384</v>
      </c>
      <c r="U627" s="5" t="s">
        <v>0</v>
      </c>
      <c r="V627" s="9" t="s">
        <v>809</v>
      </c>
      <c r="W627" s="9" t="s">
        <v>349</v>
      </c>
      <c r="X627" s="5" t="s">
        <v>385</v>
      </c>
      <c r="Y627" s="5" t="s">
        <v>198</v>
      </c>
      <c r="Z627" s="13">
        <v>1228</v>
      </c>
      <c r="AA627" s="9" t="s">
        <v>351</v>
      </c>
    </row>
    <row r="628" spans="1:27" s="4" customFormat="1" x14ac:dyDescent="0.2">
      <c r="A628" s="5"/>
      <c r="B628" s="5"/>
      <c r="C628" s="5"/>
      <c r="D628" s="5"/>
      <c r="E628" s="5"/>
      <c r="F628" s="5"/>
      <c r="G628" s="5"/>
      <c r="H628" s="25"/>
      <c r="I628" s="25"/>
      <c r="J628" s="25" t="s">
        <v>881</v>
      </c>
      <c r="K628" s="25" t="s">
        <v>879</v>
      </c>
      <c r="L628" s="25">
        <v>0</v>
      </c>
      <c r="M628" s="25">
        <v>0</v>
      </c>
      <c r="N628" s="25">
        <v>0</v>
      </c>
      <c r="O628" s="5"/>
      <c r="P628" s="5"/>
      <c r="Q628" s="5"/>
      <c r="R628" s="5"/>
      <c r="S628" s="2">
        <v>2730</v>
      </c>
      <c r="T628" s="5" t="s">
        <v>657</v>
      </c>
      <c r="U628" s="5" t="s">
        <v>0</v>
      </c>
      <c r="V628" s="9" t="s">
        <v>809</v>
      </c>
      <c r="W628" s="9" t="s">
        <v>353</v>
      </c>
      <c r="X628" s="5" t="s">
        <v>356</v>
      </c>
      <c r="Y628" s="5" t="s">
        <v>320</v>
      </c>
      <c r="Z628" s="13">
        <v>1212</v>
      </c>
      <c r="AA628" s="9" t="s">
        <v>351</v>
      </c>
    </row>
    <row r="629" spans="1:27" s="4" customFormat="1" x14ac:dyDescent="0.2">
      <c r="A629" s="5"/>
      <c r="B629" s="5"/>
      <c r="C629" s="5"/>
      <c r="D629" s="5"/>
      <c r="E629" s="5"/>
      <c r="F629" s="5"/>
      <c r="G629" s="5"/>
      <c r="H629" s="25"/>
      <c r="I629" s="25"/>
      <c r="J629" s="25" t="s">
        <v>881</v>
      </c>
      <c r="K629" s="25" t="s">
        <v>879</v>
      </c>
      <c r="L629" s="25">
        <v>2732.7799999999997</v>
      </c>
      <c r="M629" s="25">
        <v>2732.7799999999997</v>
      </c>
      <c r="N629" s="25">
        <v>0</v>
      </c>
      <c r="O629" s="5"/>
      <c r="P629" s="5"/>
      <c r="Q629" s="5"/>
      <c r="R629" s="5"/>
      <c r="S629" s="2">
        <v>2761</v>
      </c>
      <c r="T629" s="5" t="s">
        <v>1</v>
      </c>
      <c r="U629" s="5" t="s">
        <v>3</v>
      </c>
      <c r="V629" s="9" t="s">
        <v>507</v>
      </c>
      <c r="W629" s="9" t="s">
        <v>355</v>
      </c>
      <c r="X629" s="5" t="s">
        <v>369</v>
      </c>
      <c r="Y629" s="5" t="s">
        <v>65</v>
      </c>
      <c r="Z629" s="13">
        <v>2636</v>
      </c>
      <c r="AA629" s="9" t="s">
        <v>351</v>
      </c>
    </row>
    <row r="630" spans="1:27" s="4" customFormat="1" x14ac:dyDescent="0.2">
      <c r="A630" s="5"/>
      <c r="B630" s="5"/>
      <c r="C630" s="5"/>
      <c r="D630" s="5"/>
      <c r="E630" s="5"/>
      <c r="F630" s="5"/>
      <c r="G630" s="5"/>
      <c r="H630" s="25"/>
      <c r="I630" s="25"/>
      <c r="J630" s="25" t="s">
        <v>881</v>
      </c>
      <c r="K630" s="25" t="s">
        <v>879</v>
      </c>
      <c r="L630" s="25">
        <v>23999.999999999989</v>
      </c>
      <c r="M630" s="25">
        <v>10599.999999999998</v>
      </c>
      <c r="N630" s="25">
        <v>0</v>
      </c>
      <c r="O630" s="5"/>
      <c r="P630" s="5"/>
      <c r="Q630" s="5"/>
      <c r="R630" s="5"/>
      <c r="S630" s="2">
        <v>823</v>
      </c>
      <c r="T630" s="5" t="s">
        <v>570</v>
      </c>
      <c r="U630" s="5" t="s">
        <v>6</v>
      </c>
      <c r="V630" s="9" t="s">
        <v>808</v>
      </c>
      <c r="W630" s="9" t="s">
        <v>453</v>
      </c>
      <c r="X630" s="5" t="s">
        <v>364</v>
      </c>
      <c r="Y630" s="5" t="s">
        <v>639</v>
      </c>
      <c r="Z630" s="13">
        <v>1201</v>
      </c>
      <c r="AA630" s="9" t="s">
        <v>357</v>
      </c>
    </row>
    <row r="631" spans="1:27" s="4" customFormat="1" x14ac:dyDescent="0.2">
      <c r="A631" s="5"/>
      <c r="B631" s="5"/>
      <c r="C631" s="5"/>
      <c r="D631" s="5"/>
      <c r="E631" s="5"/>
      <c r="F631" s="5"/>
      <c r="G631" s="5"/>
      <c r="H631" s="25"/>
      <c r="I631" s="25"/>
      <c r="J631" s="25" t="s">
        <v>881</v>
      </c>
      <c r="K631" s="25" t="s">
        <v>879</v>
      </c>
      <c r="L631" s="25">
        <v>2210.13</v>
      </c>
      <c r="M631" s="25">
        <v>2210.13</v>
      </c>
      <c r="N631" s="25">
        <v>0</v>
      </c>
      <c r="O631" s="5"/>
      <c r="P631" s="5"/>
      <c r="Q631" s="5"/>
      <c r="R631" s="5"/>
      <c r="S631" s="2">
        <v>2693</v>
      </c>
      <c r="T631" s="5" t="s">
        <v>27</v>
      </c>
      <c r="U631" s="5" t="s">
        <v>3</v>
      </c>
      <c r="V631" s="9" t="s">
        <v>507</v>
      </c>
      <c r="W631" s="9" t="s">
        <v>349</v>
      </c>
      <c r="X631" s="5" t="s">
        <v>403</v>
      </c>
      <c r="Y631" s="5" t="s">
        <v>31</v>
      </c>
      <c r="Z631" s="13">
        <v>2737</v>
      </c>
      <c r="AA631" s="9" t="s">
        <v>351</v>
      </c>
    </row>
    <row r="632" spans="1:27" s="4" customFormat="1" x14ac:dyDescent="0.2">
      <c r="A632" s="5"/>
      <c r="B632" s="5"/>
      <c r="C632" s="5"/>
      <c r="D632" s="5"/>
      <c r="E632" s="5"/>
      <c r="F632" s="5"/>
      <c r="G632" s="25"/>
      <c r="H632" s="25"/>
      <c r="I632" s="25"/>
      <c r="J632" s="25" t="s">
        <v>882</v>
      </c>
      <c r="K632" s="25" t="s">
        <v>884</v>
      </c>
      <c r="L632" s="25">
        <v>2917.4700000000007</v>
      </c>
      <c r="M632" s="25">
        <v>2917.4700000000007</v>
      </c>
      <c r="N632" s="25">
        <v>2917.4700000000007</v>
      </c>
      <c r="O632" s="5"/>
      <c r="P632" s="5"/>
      <c r="Q632" s="5"/>
      <c r="R632" s="5"/>
      <c r="S632" s="2">
        <v>1602</v>
      </c>
      <c r="T632" s="5" t="s">
        <v>392</v>
      </c>
      <c r="U632" s="5" t="s">
        <v>0</v>
      </c>
      <c r="V632" s="9" t="s">
        <v>809</v>
      </c>
      <c r="W632" s="9" t="s">
        <v>359</v>
      </c>
      <c r="X632" s="5" t="s">
        <v>363</v>
      </c>
      <c r="Y632" s="5" t="s">
        <v>39</v>
      </c>
      <c r="Z632" s="13">
        <v>1215</v>
      </c>
      <c r="AA632" s="9" t="s">
        <v>357</v>
      </c>
    </row>
    <row r="633" spans="1:27" s="4" customFormat="1" x14ac:dyDescent="0.2">
      <c r="A633" s="5"/>
      <c r="B633" s="5"/>
      <c r="C633" s="5"/>
      <c r="D633" s="5"/>
      <c r="E633" s="5"/>
      <c r="F633" s="5"/>
      <c r="G633" s="5"/>
      <c r="H633" s="25"/>
      <c r="I633" s="25"/>
      <c r="J633" s="25" t="s">
        <v>881</v>
      </c>
      <c r="K633" s="25" t="s">
        <v>879</v>
      </c>
      <c r="L633" s="25">
        <v>385.09</v>
      </c>
      <c r="M633" s="25">
        <v>385.09</v>
      </c>
      <c r="N633" s="25">
        <v>0</v>
      </c>
      <c r="O633" s="5"/>
      <c r="P633" s="5"/>
      <c r="Q633" s="5"/>
      <c r="R633" s="5"/>
      <c r="S633" s="2">
        <v>4012</v>
      </c>
      <c r="T633" s="5" t="s">
        <v>16</v>
      </c>
      <c r="U633" s="5" t="s">
        <v>0</v>
      </c>
      <c r="V633" s="9" t="s">
        <v>809</v>
      </c>
      <c r="W633" s="9" t="s">
        <v>354</v>
      </c>
      <c r="X633" s="5" t="s">
        <v>363</v>
      </c>
      <c r="Y633" s="5" t="s">
        <v>320</v>
      </c>
      <c r="Z633" s="13">
        <v>1212</v>
      </c>
      <c r="AA633" s="9" t="s">
        <v>351</v>
      </c>
    </row>
    <row r="634" spans="1:27" s="4" customFormat="1" x14ac:dyDescent="0.2">
      <c r="A634" s="5"/>
      <c r="B634" s="5"/>
      <c r="C634" s="5"/>
      <c r="D634" s="5"/>
      <c r="E634" s="5"/>
      <c r="F634" s="5"/>
      <c r="G634" s="25"/>
      <c r="H634" s="25"/>
      <c r="I634" s="25"/>
      <c r="J634" s="25" t="s">
        <v>882</v>
      </c>
      <c r="K634" s="25" t="s">
        <v>884</v>
      </c>
      <c r="L634" s="25">
        <v>3509.8200000000011</v>
      </c>
      <c r="M634" s="25">
        <v>2499.0500000000011</v>
      </c>
      <c r="N634" s="25">
        <v>2499.0400000000009</v>
      </c>
      <c r="O634" s="5"/>
      <c r="P634" s="5"/>
      <c r="Q634" s="5"/>
      <c r="R634" s="5"/>
      <c r="S634" s="2">
        <v>4683</v>
      </c>
      <c r="T634" s="5" t="s">
        <v>125</v>
      </c>
      <c r="U634" s="5" t="s">
        <v>6</v>
      </c>
      <c r="V634" s="9" t="s">
        <v>808</v>
      </c>
      <c r="W634" s="9" t="s">
        <v>355</v>
      </c>
      <c r="X634" s="5" t="s">
        <v>363</v>
      </c>
      <c r="Y634" s="5" t="s">
        <v>542</v>
      </c>
      <c r="Z634" s="13">
        <v>1216</v>
      </c>
      <c r="AA634" s="9" t="s">
        <v>357</v>
      </c>
    </row>
    <row r="635" spans="1:27" s="4" customFormat="1" x14ac:dyDescent="0.2">
      <c r="A635" s="5"/>
      <c r="B635" s="5"/>
      <c r="C635" s="5"/>
      <c r="D635" s="5"/>
      <c r="E635" s="5"/>
      <c r="F635" s="5"/>
      <c r="G635" s="5"/>
      <c r="H635" s="25"/>
      <c r="I635" s="25"/>
      <c r="J635" s="25" t="s">
        <v>881</v>
      </c>
      <c r="K635" s="25" t="s">
        <v>879</v>
      </c>
      <c r="L635" s="25">
        <v>1719.08</v>
      </c>
      <c r="M635" s="25">
        <v>1719.07</v>
      </c>
      <c r="N635" s="25">
        <v>0</v>
      </c>
      <c r="O635" s="5"/>
      <c r="P635" s="5"/>
      <c r="Q635" s="5"/>
      <c r="R635" s="5"/>
      <c r="S635" s="2">
        <v>4808</v>
      </c>
      <c r="T635" s="5" t="s">
        <v>55</v>
      </c>
      <c r="U635" s="5" t="s">
        <v>0</v>
      </c>
      <c r="V635" s="9" t="s">
        <v>809</v>
      </c>
      <c r="W635" s="9" t="s">
        <v>353</v>
      </c>
      <c r="X635" s="5" t="s">
        <v>363</v>
      </c>
      <c r="Y635" s="5" t="s">
        <v>320</v>
      </c>
      <c r="Z635" s="13">
        <v>1212</v>
      </c>
      <c r="AA635" s="9" t="s">
        <v>351</v>
      </c>
    </row>
    <row r="636" spans="1:27" s="4" customFormat="1" x14ac:dyDescent="0.2">
      <c r="A636" s="5"/>
      <c r="B636" s="5"/>
      <c r="C636" s="5"/>
      <c r="D636" s="5"/>
      <c r="E636" s="5"/>
      <c r="F636" s="5"/>
      <c r="G636" s="25"/>
      <c r="H636" s="25"/>
      <c r="I636" s="25"/>
      <c r="J636" s="25" t="s">
        <v>882</v>
      </c>
      <c r="K636" s="25" t="s">
        <v>884</v>
      </c>
      <c r="L636" s="25">
        <v>3908.2599999999984</v>
      </c>
      <c r="M636" s="25">
        <v>3126.6599999999994</v>
      </c>
      <c r="N636" s="25">
        <v>3126.6899999999996</v>
      </c>
      <c r="O636" s="5"/>
      <c r="P636" s="5"/>
      <c r="Q636" s="5"/>
      <c r="R636" s="5"/>
      <c r="S636" s="2">
        <v>4686</v>
      </c>
      <c r="T636" s="5" t="s">
        <v>656</v>
      </c>
      <c r="U636" s="5" t="s">
        <v>6</v>
      </c>
      <c r="V636" s="9" t="s">
        <v>808</v>
      </c>
      <c r="W636" s="9" t="s">
        <v>359</v>
      </c>
      <c r="X636" s="5" t="s">
        <v>373</v>
      </c>
      <c r="Y636" s="5" t="s">
        <v>52</v>
      </c>
      <c r="Z636" s="13">
        <v>1408</v>
      </c>
      <c r="AA636" s="9" t="s">
        <v>357</v>
      </c>
    </row>
    <row r="637" spans="1:27" s="4" customFormat="1" x14ac:dyDescent="0.2">
      <c r="A637" s="5"/>
      <c r="B637" s="5"/>
      <c r="C637" s="5"/>
      <c r="D637" s="5"/>
      <c r="E637" s="5"/>
      <c r="F637" s="5"/>
      <c r="G637" s="5"/>
      <c r="H637" s="25"/>
      <c r="I637" s="25"/>
      <c r="J637" s="25" t="s">
        <v>881</v>
      </c>
      <c r="K637" s="25" t="s">
        <v>879</v>
      </c>
      <c r="L637" s="25">
        <v>658.69</v>
      </c>
      <c r="M637" s="25">
        <v>658.68999999999983</v>
      </c>
      <c r="N637" s="25">
        <v>0</v>
      </c>
      <c r="O637" s="5"/>
      <c r="P637" s="5"/>
      <c r="Q637" s="5"/>
      <c r="R637" s="5"/>
      <c r="S637" s="2">
        <v>2960</v>
      </c>
      <c r="T637" s="5" t="s">
        <v>314</v>
      </c>
      <c r="U637" s="5" t="s">
        <v>0</v>
      </c>
      <c r="V637" s="9" t="s">
        <v>809</v>
      </c>
      <c r="W637" s="9" t="s">
        <v>353</v>
      </c>
      <c r="X637" s="5" t="s">
        <v>385</v>
      </c>
      <c r="Y637" s="5" t="s">
        <v>198</v>
      </c>
      <c r="Z637" s="13">
        <v>1228</v>
      </c>
      <c r="AA637" s="9" t="s">
        <v>351</v>
      </c>
    </row>
    <row r="638" spans="1:27" s="4" customFormat="1" x14ac:dyDescent="0.2">
      <c r="A638" s="5"/>
      <c r="B638" s="5"/>
      <c r="C638" s="5"/>
      <c r="D638" s="5"/>
      <c r="E638" s="5"/>
      <c r="F638" s="5"/>
      <c r="G638" s="5"/>
      <c r="H638" s="25"/>
      <c r="I638" s="25"/>
      <c r="J638" s="25" t="s">
        <v>881</v>
      </c>
      <c r="K638" s="25" t="s">
        <v>879</v>
      </c>
      <c r="L638" s="25">
        <v>4978.5</v>
      </c>
      <c r="M638" s="25">
        <v>2765.89</v>
      </c>
      <c r="N638" s="25">
        <v>0</v>
      </c>
      <c r="O638" s="5"/>
      <c r="P638" s="5"/>
      <c r="Q638" s="5"/>
      <c r="R638" s="5"/>
      <c r="S638" s="2">
        <v>2099</v>
      </c>
      <c r="T638" s="5" t="s">
        <v>49</v>
      </c>
      <c r="U638" s="5" t="s">
        <v>3</v>
      </c>
      <c r="V638" s="9" t="s">
        <v>506</v>
      </c>
      <c r="W638" s="9" t="s">
        <v>349</v>
      </c>
      <c r="X638" s="5" t="s">
        <v>368</v>
      </c>
      <c r="Y638" s="5" t="s">
        <v>144</v>
      </c>
      <c r="Z638" s="13">
        <v>3306</v>
      </c>
      <c r="AA638" s="9" t="s">
        <v>351</v>
      </c>
    </row>
    <row r="639" spans="1:27" s="4" customFormat="1" x14ac:dyDescent="0.2">
      <c r="A639" s="5"/>
      <c r="B639" s="5"/>
      <c r="C639" s="5"/>
      <c r="D639" s="5"/>
      <c r="E639" s="5"/>
      <c r="F639" s="5"/>
      <c r="G639" s="5"/>
      <c r="H639" s="25"/>
      <c r="I639" s="25"/>
      <c r="J639" s="25" t="s">
        <v>881</v>
      </c>
      <c r="K639" s="25" t="s">
        <v>879</v>
      </c>
      <c r="L639" s="25">
        <v>5745.2999999999993</v>
      </c>
      <c r="M639" s="25">
        <v>4733.2599999999984</v>
      </c>
      <c r="N639" s="25">
        <v>0</v>
      </c>
      <c r="O639" s="5"/>
      <c r="P639" s="5"/>
      <c r="Q639" s="5"/>
      <c r="R639" s="5"/>
      <c r="S639" s="2">
        <v>1783</v>
      </c>
      <c r="T639" s="5" t="s">
        <v>633</v>
      </c>
      <c r="U639" s="5" t="s">
        <v>0</v>
      </c>
      <c r="V639" s="9" t="s">
        <v>809</v>
      </c>
      <c r="W639" s="9" t="s">
        <v>370</v>
      </c>
      <c r="X639" s="5" t="s">
        <v>385</v>
      </c>
      <c r="Y639" s="5" t="s">
        <v>198</v>
      </c>
      <c r="Z639" s="13">
        <v>1228</v>
      </c>
      <c r="AA639" s="9" t="s">
        <v>357</v>
      </c>
    </row>
    <row r="640" spans="1:27" s="4" customFormat="1" x14ac:dyDescent="0.2">
      <c r="A640" s="5"/>
      <c r="B640" s="5"/>
      <c r="C640" s="5"/>
      <c r="D640" s="5"/>
      <c r="E640" s="5"/>
      <c r="F640" s="5"/>
      <c r="G640" s="5"/>
      <c r="H640" s="25"/>
      <c r="I640" s="25"/>
      <c r="J640" s="25" t="s">
        <v>881</v>
      </c>
      <c r="K640" s="25" t="s">
        <v>879</v>
      </c>
      <c r="L640" s="25">
        <v>4527.9599999999991</v>
      </c>
      <c r="M640" s="25">
        <v>4527.8899999999994</v>
      </c>
      <c r="N640" s="25">
        <v>0</v>
      </c>
      <c r="O640" s="5"/>
      <c r="P640" s="5"/>
      <c r="Q640" s="5"/>
      <c r="R640" s="5"/>
      <c r="S640" s="2">
        <v>1015</v>
      </c>
      <c r="T640" s="5" t="s">
        <v>631</v>
      </c>
      <c r="U640" s="5" t="s">
        <v>0</v>
      </c>
      <c r="V640" s="9" t="s">
        <v>809</v>
      </c>
      <c r="W640" s="9" t="s">
        <v>359</v>
      </c>
      <c r="X640" s="5" t="s">
        <v>385</v>
      </c>
      <c r="Y640" s="5" t="s">
        <v>99</v>
      </c>
      <c r="Z640" s="13">
        <v>1226</v>
      </c>
      <c r="AA640" s="9" t="s">
        <v>357</v>
      </c>
    </row>
    <row r="641" spans="1:27" s="4" customFormat="1" x14ac:dyDescent="0.2">
      <c r="A641" s="5"/>
      <c r="B641" s="5"/>
      <c r="C641" s="5"/>
      <c r="D641" s="5"/>
      <c r="E641" s="5"/>
      <c r="F641" s="5"/>
      <c r="G641" s="5"/>
      <c r="H641" s="25"/>
      <c r="I641" s="25"/>
      <c r="J641" s="25" t="s">
        <v>881</v>
      </c>
      <c r="K641" s="25" t="s">
        <v>879</v>
      </c>
      <c r="L641" s="25">
        <v>15894.52</v>
      </c>
      <c r="M641" s="25">
        <v>5014.239999999998</v>
      </c>
      <c r="N641" s="25">
        <v>0</v>
      </c>
      <c r="O641" s="5"/>
      <c r="P641" s="5"/>
      <c r="Q641" s="5"/>
      <c r="R641" s="5"/>
      <c r="S641" s="2">
        <v>4710</v>
      </c>
      <c r="T641" s="5" t="s">
        <v>291</v>
      </c>
      <c r="U641" s="5" t="s">
        <v>6</v>
      </c>
      <c r="V641" s="9" t="s">
        <v>808</v>
      </c>
      <c r="W641" s="9" t="s">
        <v>370</v>
      </c>
      <c r="X641" s="5" t="s">
        <v>360</v>
      </c>
      <c r="Y641" s="5" t="s">
        <v>129</v>
      </c>
      <c r="Z641" s="13">
        <v>1154</v>
      </c>
      <c r="AA641" s="9" t="s">
        <v>357</v>
      </c>
    </row>
    <row r="642" spans="1:27" s="4" customFormat="1" x14ac:dyDescent="0.2">
      <c r="A642" s="5"/>
      <c r="B642" s="5"/>
      <c r="C642" s="5"/>
      <c r="D642" s="5"/>
      <c r="E642" s="5"/>
      <c r="F642" s="5"/>
      <c r="G642" s="5"/>
      <c r="H642" s="25"/>
      <c r="I642" s="25"/>
      <c r="J642" s="25" t="s">
        <v>881</v>
      </c>
      <c r="K642" s="25" t="s">
        <v>879</v>
      </c>
      <c r="L642" s="25">
        <v>2601.6799999999998</v>
      </c>
      <c r="M642" s="25">
        <v>1700.4199999999996</v>
      </c>
      <c r="N642" s="25">
        <v>0</v>
      </c>
      <c r="O642" s="5"/>
      <c r="P642" s="5"/>
      <c r="Q642" s="5"/>
      <c r="R642" s="5"/>
      <c r="S642" s="2">
        <v>994</v>
      </c>
      <c r="T642" s="5" t="s">
        <v>10</v>
      </c>
      <c r="U642" s="5" t="s">
        <v>3</v>
      </c>
      <c r="V642" s="9" t="s">
        <v>506</v>
      </c>
      <c r="W642" s="9" t="s">
        <v>353</v>
      </c>
      <c r="X642" s="5" t="s">
        <v>368</v>
      </c>
      <c r="Y642" s="5" t="s">
        <v>144</v>
      </c>
      <c r="Z642" s="13">
        <v>3306</v>
      </c>
      <c r="AA642" s="9" t="s">
        <v>351</v>
      </c>
    </row>
    <row r="643" spans="1:27" s="4" customFormat="1" x14ac:dyDescent="0.2">
      <c r="A643" s="5"/>
      <c r="B643" s="5"/>
      <c r="C643" s="5"/>
      <c r="D643" s="5"/>
      <c r="E643" s="5"/>
      <c r="F643" s="5"/>
      <c r="G643" s="5"/>
      <c r="H643" s="25"/>
      <c r="I643" s="25"/>
      <c r="J643" s="25" t="s">
        <v>881</v>
      </c>
      <c r="K643" s="25" t="s">
        <v>879</v>
      </c>
      <c r="L643" s="25">
        <v>2118.65</v>
      </c>
      <c r="M643" s="25">
        <v>2118.61</v>
      </c>
      <c r="N643" s="25">
        <v>0</v>
      </c>
      <c r="O643" s="5"/>
      <c r="P643" s="5"/>
      <c r="Q643" s="5"/>
      <c r="R643" s="5"/>
      <c r="S643" s="2">
        <v>10</v>
      </c>
      <c r="T643" s="5" t="s">
        <v>384</v>
      </c>
      <c r="U643" s="5" t="s">
        <v>0</v>
      </c>
      <c r="V643" s="9" t="s">
        <v>809</v>
      </c>
      <c r="W643" s="9" t="s">
        <v>349</v>
      </c>
      <c r="X643" s="5" t="s">
        <v>385</v>
      </c>
      <c r="Y643" s="5" t="s">
        <v>198</v>
      </c>
      <c r="Z643" s="13">
        <v>1228</v>
      </c>
      <c r="AA643" s="9" t="s">
        <v>351</v>
      </c>
    </row>
    <row r="644" spans="1:27" s="4" customFormat="1" x14ac:dyDescent="0.2">
      <c r="A644" s="5"/>
      <c r="B644" s="5"/>
      <c r="C644" s="5"/>
      <c r="D644" s="5"/>
      <c r="E644" s="5"/>
      <c r="F644" s="5"/>
      <c r="G644" s="5"/>
      <c r="H644" s="25"/>
      <c r="I644" s="25"/>
      <c r="J644" s="25" t="s">
        <v>881</v>
      </c>
      <c r="K644" s="25" t="s">
        <v>879</v>
      </c>
      <c r="L644" s="25">
        <v>2031.19</v>
      </c>
      <c r="M644" s="25">
        <v>2031.1700000000003</v>
      </c>
      <c r="N644" s="25">
        <v>0</v>
      </c>
      <c r="O644" s="5"/>
      <c r="P644" s="5"/>
      <c r="Q644" s="5"/>
      <c r="R644" s="5"/>
      <c r="S644" s="2">
        <v>2970</v>
      </c>
      <c r="T644" s="5" t="s">
        <v>384</v>
      </c>
      <c r="U644" s="5" t="s">
        <v>0</v>
      </c>
      <c r="V644" s="9" t="s">
        <v>809</v>
      </c>
      <c r="W644" s="9" t="s">
        <v>349</v>
      </c>
      <c r="X644" s="5" t="s">
        <v>385</v>
      </c>
      <c r="Y644" s="5" t="s">
        <v>198</v>
      </c>
      <c r="Z644" s="13">
        <v>1228</v>
      </c>
      <c r="AA644" s="9" t="s">
        <v>351</v>
      </c>
    </row>
    <row r="645" spans="1:27" s="4" customFormat="1" x14ac:dyDescent="0.2">
      <c r="A645" s="5"/>
      <c r="B645" s="5"/>
      <c r="C645" s="5"/>
      <c r="D645" s="5"/>
      <c r="E645" s="5"/>
      <c r="F645" s="5"/>
      <c r="G645" s="5"/>
      <c r="H645" s="25"/>
      <c r="I645" s="25"/>
      <c r="J645" s="25" t="s">
        <v>881</v>
      </c>
      <c r="K645" s="25" t="s">
        <v>879</v>
      </c>
      <c r="L645" s="25">
        <v>107.2</v>
      </c>
      <c r="M645" s="25">
        <v>107.2</v>
      </c>
      <c r="N645" s="25">
        <v>0</v>
      </c>
      <c r="O645" s="5"/>
      <c r="P645" s="5"/>
      <c r="Q645" s="5"/>
      <c r="R645" s="5"/>
      <c r="S645" s="2">
        <v>4835</v>
      </c>
      <c r="T645" s="5" t="s">
        <v>631</v>
      </c>
      <c r="U645" s="5" t="s">
        <v>6</v>
      </c>
      <c r="V645" s="9" t="s">
        <v>808</v>
      </c>
      <c r="W645" s="9" t="s">
        <v>359</v>
      </c>
      <c r="X645" s="5" t="s">
        <v>364</v>
      </c>
      <c r="Y645" s="5" t="s">
        <v>53</v>
      </c>
      <c r="Z645" s="13">
        <v>1227</v>
      </c>
      <c r="AA645" s="9" t="s">
        <v>357</v>
      </c>
    </row>
    <row r="646" spans="1:27" s="4" customFormat="1" x14ac:dyDescent="0.2">
      <c r="A646" s="5"/>
      <c r="B646" s="5"/>
      <c r="C646" s="5"/>
      <c r="D646" s="5"/>
      <c r="E646" s="5"/>
      <c r="F646" s="5"/>
      <c r="G646" s="5"/>
      <c r="H646" s="25"/>
      <c r="I646" s="25"/>
      <c r="J646" s="25" t="s">
        <v>881</v>
      </c>
      <c r="K646" s="25" t="s">
        <v>879</v>
      </c>
      <c r="L646" s="25">
        <v>2738.88</v>
      </c>
      <c r="M646" s="25">
        <v>1989.5600000000002</v>
      </c>
      <c r="N646" s="25">
        <v>0</v>
      </c>
      <c r="O646" s="5"/>
      <c r="P646" s="5"/>
      <c r="Q646" s="5"/>
      <c r="R646" s="5"/>
      <c r="S646" s="2">
        <v>3238</v>
      </c>
      <c r="T646" s="5" t="s">
        <v>627</v>
      </c>
      <c r="U646" s="5" t="s">
        <v>0</v>
      </c>
      <c r="V646" s="9" t="s">
        <v>809</v>
      </c>
      <c r="W646" s="9" t="s">
        <v>353</v>
      </c>
      <c r="X646" s="5" t="s">
        <v>363</v>
      </c>
      <c r="Y646" s="5" t="s">
        <v>320</v>
      </c>
      <c r="Z646" s="13">
        <v>1212</v>
      </c>
      <c r="AA646" s="9" t="s">
        <v>351</v>
      </c>
    </row>
    <row r="647" spans="1:27" s="4" customFormat="1" x14ac:dyDescent="0.2">
      <c r="A647" s="5"/>
      <c r="B647" s="5"/>
      <c r="C647" s="5"/>
      <c r="D647" s="5"/>
      <c r="E647" s="5"/>
      <c r="F647" s="5"/>
      <c r="G647" s="5"/>
      <c r="H647" s="25"/>
      <c r="I647" s="25"/>
      <c r="J647" s="25" t="s">
        <v>881</v>
      </c>
      <c r="K647" s="25" t="s">
        <v>879</v>
      </c>
      <c r="L647" s="25">
        <v>84.47</v>
      </c>
      <c r="M647" s="25">
        <v>84.47</v>
      </c>
      <c r="N647" s="25">
        <v>0</v>
      </c>
      <c r="O647" s="5"/>
      <c r="P647" s="5"/>
      <c r="Q647" s="5"/>
      <c r="R647" s="5"/>
      <c r="S647" s="2">
        <v>443</v>
      </c>
      <c r="T647" s="5" t="s">
        <v>98</v>
      </c>
      <c r="U647" s="5" t="s">
        <v>0</v>
      </c>
      <c r="V647" s="9" t="s">
        <v>809</v>
      </c>
      <c r="W647" s="9" t="s">
        <v>349</v>
      </c>
      <c r="X647" s="5" t="s">
        <v>385</v>
      </c>
      <c r="Y647" s="5" t="s">
        <v>198</v>
      </c>
      <c r="Z647" s="13">
        <v>1228</v>
      </c>
      <c r="AA647" s="9" t="s">
        <v>351</v>
      </c>
    </row>
    <row r="648" spans="1:27" s="4" customFormat="1" x14ac:dyDescent="0.2">
      <c r="A648" s="5"/>
      <c r="B648" s="5"/>
      <c r="C648" s="5"/>
      <c r="D648" s="5"/>
      <c r="E648" s="5"/>
      <c r="F648" s="5"/>
      <c r="G648" s="5"/>
      <c r="H648" s="25"/>
      <c r="I648" s="25"/>
      <c r="J648" s="25" t="s">
        <v>881</v>
      </c>
      <c r="K648" s="25" t="s">
        <v>879</v>
      </c>
      <c r="L648" s="25">
        <v>1470.71</v>
      </c>
      <c r="M648" s="25">
        <v>1470.7100000000003</v>
      </c>
      <c r="N648" s="25">
        <v>0</v>
      </c>
      <c r="O648" s="5"/>
      <c r="P648" s="5"/>
      <c r="Q648" s="5"/>
      <c r="R648" s="5"/>
      <c r="S648" s="2">
        <v>4055</v>
      </c>
      <c r="T648" s="5" t="s">
        <v>384</v>
      </c>
      <c r="U648" s="5" t="s">
        <v>0</v>
      </c>
      <c r="V648" s="9" t="s">
        <v>809</v>
      </c>
      <c r="W648" s="9" t="s">
        <v>349</v>
      </c>
      <c r="X648" s="5" t="s">
        <v>385</v>
      </c>
      <c r="Y648" s="5" t="s">
        <v>198</v>
      </c>
      <c r="Z648" s="13">
        <v>1228</v>
      </c>
      <c r="AA648" s="9" t="s">
        <v>351</v>
      </c>
    </row>
    <row r="649" spans="1:27" s="4" customFormat="1" x14ac:dyDescent="0.2">
      <c r="A649" s="5"/>
      <c r="B649" s="5"/>
      <c r="C649" s="5"/>
      <c r="D649" s="5"/>
      <c r="E649" s="5"/>
      <c r="F649" s="5"/>
      <c r="G649" s="5"/>
      <c r="H649" s="25"/>
      <c r="I649" s="25"/>
      <c r="J649" s="25" t="s">
        <v>881</v>
      </c>
      <c r="K649" s="25" t="s">
        <v>879</v>
      </c>
      <c r="L649" s="25">
        <v>4654.78</v>
      </c>
      <c r="M649" s="25">
        <v>4654.78</v>
      </c>
      <c r="N649" s="25">
        <v>0</v>
      </c>
      <c r="O649" s="5"/>
      <c r="P649" s="5"/>
      <c r="Q649" s="5"/>
      <c r="R649" s="5"/>
      <c r="S649" s="2">
        <v>3356</v>
      </c>
      <c r="T649" s="5" t="s">
        <v>295</v>
      </c>
      <c r="U649" s="5" t="s">
        <v>6</v>
      </c>
      <c r="V649" s="9" t="s">
        <v>808</v>
      </c>
      <c r="W649" s="9" t="s">
        <v>370</v>
      </c>
      <c r="X649" s="5" t="s">
        <v>360</v>
      </c>
      <c r="Y649" s="5" t="s">
        <v>361</v>
      </c>
      <c r="Z649" s="13">
        <v>1137</v>
      </c>
      <c r="AA649" s="9" t="s">
        <v>357</v>
      </c>
    </row>
    <row r="650" spans="1:27" s="4" customFormat="1" x14ac:dyDescent="0.2">
      <c r="A650" s="5"/>
      <c r="B650" s="5"/>
      <c r="C650" s="5"/>
      <c r="D650" s="5"/>
      <c r="E650" s="5"/>
      <c r="F650" s="5"/>
      <c r="G650" s="5"/>
      <c r="H650" s="25"/>
      <c r="I650" s="25"/>
      <c r="J650" s="25" t="s">
        <v>881</v>
      </c>
      <c r="K650" s="25" t="s">
        <v>879</v>
      </c>
      <c r="L650" s="25">
        <v>1890.8200000000002</v>
      </c>
      <c r="M650" s="25">
        <v>1890.7800000000002</v>
      </c>
      <c r="N650" s="25">
        <v>0</v>
      </c>
      <c r="O650" s="5"/>
      <c r="P650" s="5"/>
      <c r="Q650" s="5"/>
      <c r="R650" s="5"/>
      <c r="S650" s="2">
        <v>4839</v>
      </c>
      <c r="T650" s="5" t="s">
        <v>384</v>
      </c>
      <c r="U650" s="5" t="s">
        <v>0</v>
      </c>
      <c r="V650" s="9" t="s">
        <v>809</v>
      </c>
      <c r="W650" s="9" t="s">
        <v>349</v>
      </c>
      <c r="X650" s="5" t="s">
        <v>385</v>
      </c>
      <c r="Y650" s="5" t="s">
        <v>198</v>
      </c>
      <c r="Z650" s="13">
        <v>1228</v>
      </c>
      <c r="AA650" s="9" t="s">
        <v>351</v>
      </c>
    </row>
    <row r="651" spans="1:27" s="4" customFormat="1" x14ac:dyDescent="0.2">
      <c r="A651" s="5"/>
      <c r="B651" s="5"/>
      <c r="C651" s="5"/>
      <c r="D651" s="5"/>
      <c r="E651" s="5"/>
      <c r="F651" s="5"/>
      <c r="G651" s="5"/>
      <c r="H651" s="25"/>
      <c r="I651" s="25"/>
      <c r="J651" s="25" t="s">
        <v>881</v>
      </c>
      <c r="K651" s="25" t="s">
        <v>879</v>
      </c>
      <c r="L651" s="25">
        <v>2374.7000000000007</v>
      </c>
      <c r="M651" s="25">
        <v>1899.7499999999998</v>
      </c>
      <c r="N651" s="25">
        <v>0</v>
      </c>
      <c r="O651" s="5"/>
      <c r="P651" s="5"/>
      <c r="Q651" s="5"/>
      <c r="R651" s="5"/>
      <c r="S651" s="2">
        <v>4013</v>
      </c>
      <c r="T651" s="5" t="s">
        <v>444</v>
      </c>
      <c r="U651" s="5" t="s">
        <v>0</v>
      </c>
      <c r="V651" s="9" t="s">
        <v>809</v>
      </c>
      <c r="W651" s="9" t="s">
        <v>349</v>
      </c>
      <c r="X651" s="5" t="s">
        <v>385</v>
      </c>
      <c r="Y651" s="5" t="s">
        <v>198</v>
      </c>
      <c r="Z651" s="13">
        <v>1228</v>
      </c>
      <c r="AA651" s="9" t="s">
        <v>351</v>
      </c>
    </row>
    <row r="652" spans="1:27" s="4" customFormat="1" x14ac:dyDescent="0.2">
      <c r="A652" s="5"/>
      <c r="B652" s="5"/>
      <c r="C652" s="5"/>
      <c r="D652" s="5"/>
      <c r="E652" s="5"/>
      <c r="F652" s="5"/>
      <c r="G652" s="5"/>
      <c r="H652" s="25"/>
      <c r="I652" s="25"/>
      <c r="J652" s="25" t="s">
        <v>881</v>
      </c>
      <c r="K652" s="25" t="s">
        <v>879</v>
      </c>
      <c r="L652" s="25">
        <v>2000.6499999999992</v>
      </c>
      <c r="M652" s="25">
        <v>2000.6499999999992</v>
      </c>
      <c r="N652" s="25">
        <v>0</v>
      </c>
      <c r="O652" s="5"/>
      <c r="P652" s="5"/>
      <c r="Q652" s="5"/>
      <c r="R652" s="5"/>
      <c r="S652" s="2">
        <v>1122</v>
      </c>
      <c r="T652" s="5" t="s">
        <v>79</v>
      </c>
      <c r="U652" s="5" t="s">
        <v>6</v>
      </c>
      <c r="V652" s="9" t="s">
        <v>808</v>
      </c>
      <c r="W652" s="9" t="s">
        <v>349</v>
      </c>
      <c r="X652" s="5" t="s">
        <v>364</v>
      </c>
      <c r="Y652" s="5" t="s">
        <v>80</v>
      </c>
      <c r="Z652" s="13">
        <v>1128</v>
      </c>
      <c r="AA652" s="9" t="s">
        <v>351</v>
      </c>
    </row>
    <row r="653" spans="1:27" s="4" customFormat="1" x14ac:dyDescent="0.2">
      <c r="A653" s="5"/>
      <c r="B653" s="5"/>
      <c r="C653" s="5"/>
      <c r="D653" s="5"/>
      <c r="E653" s="5"/>
      <c r="F653" s="5"/>
      <c r="G653" s="5"/>
      <c r="H653" s="25"/>
      <c r="I653" s="25"/>
      <c r="J653" s="25" t="s">
        <v>881</v>
      </c>
      <c r="K653" s="25" t="s">
        <v>879</v>
      </c>
      <c r="L653" s="25">
        <v>2301.11</v>
      </c>
      <c r="M653" s="25">
        <v>2301.0700000000002</v>
      </c>
      <c r="N653" s="25">
        <v>0</v>
      </c>
      <c r="O653" s="5"/>
      <c r="P653" s="5"/>
      <c r="Q653" s="5"/>
      <c r="R653" s="5"/>
      <c r="S653" s="2">
        <v>1760</v>
      </c>
      <c r="T653" s="5" t="s">
        <v>213</v>
      </c>
      <c r="U653" s="5" t="s">
        <v>6</v>
      </c>
      <c r="V653" s="9" t="s">
        <v>808</v>
      </c>
      <c r="W653" s="9" t="s">
        <v>355</v>
      </c>
      <c r="X653" s="5" t="s">
        <v>364</v>
      </c>
      <c r="Y653" s="5" t="s">
        <v>12</v>
      </c>
      <c r="Z653" s="13">
        <v>1505</v>
      </c>
      <c r="AA653" s="9" t="s">
        <v>351</v>
      </c>
    </row>
    <row r="654" spans="1:27" s="4" customFormat="1" x14ac:dyDescent="0.2">
      <c r="A654" s="5"/>
      <c r="B654" s="5"/>
      <c r="C654" s="5"/>
      <c r="D654" s="5"/>
      <c r="E654" s="5"/>
      <c r="F654" s="5"/>
      <c r="G654" s="5"/>
      <c r="H654" s="25"/>
      <c r="I654" s="25"/>
      <c r="J654" s="25" t="s">
        <v>881</v>
      </c>
      <c r="K654" s="25" t="s">
        <v>879</v>
      </c>
      <c r="L654" s="25">
        <v>1394.7300000000005</v>
      </c>
      <c r="M654" s="25">
        <v>1394.7300000000005</v>
      </c>
      <c r="N654" s="25">
        <v>0</v>
      </c>
      <c r="O654" s="5"/>
      <c r="P654" s="5"/>
      <c r="Q654" s="5"/>
      <c r="R654" s="5"/>
      <c r="S654" s="2">
        <v>538</v>
      </c>
      <c r="T654" s="5" t="s">
        <v>384</v>
      </c>
      <c r="U654" s="5" t="s">
        <v>0</v>
      </c>
      <c r="V654" s="9" t="s">
        <v>809</v>
      </c>
      <c r="W654" s="9" t="s">
        <v>349</v>
      </c>
      <c r="X654" s="5" t="s">
        <v>385</v>
      </c>
      <c r="Y654" s="5" t="s">
        <v>198</v>
      </c>
      <c r="Z654" s="13">
        <v>1228</v>
      </c>
      <c r="AA654" s="9" t="s">
        <v>351</v>
      </c>
    </row>
    <row r="655" spans="1:27" s="4" customFormat="1" x14ac:dyDescent="0.2">
      <c r="A655" s="5"/>
      <c r="B655" s="5"/>
      <c r="C655" s="5"/>
      <c r="D655" s="5"/>
      <c r="E655" s="5"/>
      <c r="F655" s="5"/>
      <c r="G655" s="5"/>
      <c r="H655" s="25"/>
      <c r="I655" s="25"/>
      <c r="J655" s="25" t="s">
        <v>881</v>
      </c>
      <c r="K655" s="25" t="s">
        <v>879</v>
      </c>
      <c r="L655" s="25">
        <v>3042.88</v>
      </c>
      <c r="M655" s="25">
        <v>1229.4199999999998</v>
      </c>
      <c r="N655" s="25">
        <v>0</v>
      </c>
      <c r="O655" s="5"/>
      <c r="P655" s="5"/>
      <c r="Q655" s="5"/>
      <c r="R655" s="5"/>
      <c r="S655" s="2">
        <v>3509</v>
      </c>
      <c r="T655" s="5" t="s">
        <v>314</v>
      </c>
      <c r="U655" s="5" t="s">
        <v>0</v>
      </c>
      <c r="V655" s="9" t="s">
        <v>809</v>
      </c>
      <c r="W655" s="9" t="s">
        <v>353</v>
      </c>
      <c r="X655" s="5" t="s">
        <v>385</v>
      </c>
      <c r="Y655" s="5" t="s">
        <v>198</v>
      </c>
      <c r="Z655" s="13">
        <v>1228</v>
      </c>
      <c r="AA655" s="9" t="s">
        <v>351</v>
      </c>
    </row>
    <row r="656" spans="1:27" s="4" customFormat="1" x14ac:dyDescent="0.2">
      <c r="A656" s="5"/>
      <c r="B656" s="5"/>
      <c r="C656" s="5"/>
      <c r="D656" s="5"/>
      <c r="E656" s="5"/>
      <c r="F656" s="5"/>
      <c r="G656" s="5"/>
      <c r="H656" s="25"/>
      <c r="I656" s="25"/>
      <c r="J656" s="25" t="s">
        <v>881</v>
      </c>
      <c r="K656" s="25" t="s">
        <v>879</v>
      </c>
      <c r="L656" s="25">
        <v>6462.3</v>
      </c>
      <c r="M656" s="25">
        <v>2643.1299999999997</v>
      </c>
      <c r="N656" s="25">
        <v>0</v>
      </c>
      <c r="O656" s="5"/>
      <c r="P656" s="5"/>
      <c r="Q656" s="5"/>
      <c r="R656" s="5"/>
      <c r="S656" s="2">
        <v>4387</v>
      </c>
      <c r="T656" s="5" t="s">
        <v>1</v>
      </c>
      <c r="U656" s="5" t="s">
        <v>3</v>
      </c>
      <c r="V656" s="9" t="s">
        <v>507</v>
      </c>
      <c r="W656" s="9" t="s">
        <v>355</v>
      </c>
      <c r="X656" s="5" t="s">
        <v>396</v>
      </c>
      <c r="Y656" s="5" t="s">
        <v>91</v>
      </c>
      <c r="Z656" s="13">
        <v>2635</v>
      </c>
      <c r="AA656" s="9" t="s">
        <v>351</v>
      </c>
    </row>
    <row r="657" spans="1:27" s="4" customFormat="1" x14ac:dyDescent="0.2">
      <c r="A657" s="5"/>
      <c r="B657" s="5"/>
      <c r="C657" s="5"/>
      <c r="D657" s="5"/>
      <c r="E657" s="5"/>
      <c r="F657" s="5"/>
      <c r="G657" s="5"/>
      <c r="H657" s="25"/>
      <c r="I657" s="25"/>
      <c r="J657" s="25" t="s">
        <v>881</v>
      </c>
      <c r="K657" s="25" t="s">
        <v>879</v>
      </c>
      <c r="L657" s="25">
        <v>1883.8600000000008</v>
      </c>
      <c r="M657" s="25">
        <v>1883.8600000000008</v>
      </c>
      <c r="N657" s="25">
        <v>0</v>
      </c>
      <c r="O657" s="5"/>
      <c r="P657" s="5"/>
      <c r="Q657" s="5"/>
      <c r="R657" s="5"/>
      <c r="S657" s="2">
        <v>3933</v>
      </c>
      <c r="T657" s="5" t="s">
        <v>444</v>
      </c>
      <c r="U657" s="5" t="s">
        <v>0</v>
      </c>
      <c r="V657" s="9" t="s">
        <v>809</v>
      </c>
      <c r="W657" s="9" t="s">
        <v>349</v>
      </c>
      <c r="X657" s="5" t="s">
        <v>385</v>
      </c>
      <c r="Y657" s="5" t="s">
        <v>198</v>
      </c>
      <c r="Z657" s="13">
        <v>1228</v>
      </c>
      <c r="AA657" s="9" t="s">
        <v>351</v>
      </c>
    </row>
    <row r="658" spans="1:27" s="4" customFormat="1" x14ac:dyDescent="0.2">
      <c r="A658" s="5"/>
      <c r="B658" s="5"/>
      <c r="C658" s="5"/>
      <c r="D658" s="5"/>
      <c r="E658" s="5"/>
      <c r="F658" s="5"/>
      <c r="G658" s="5"/>
      <c r="H658" s="25"/>
      <c r="I658" s="25"/>
      <c r="J658" s="25" t="s">
        <v>881</v>
      </c>
      <c r="K658" s="25" t="s">
        <v>879</v>
      </c>
      <c r="L658" s="25">
        <v>2221.2300000000009</v>
      </c>
      <c r="M658" s="25">
        <v>2221.2300000000009</v>
      </c>
      <c r="N658" s="25">
        <v>0</v>
      </c>
      <c r="O658" s="5"/>
      <c r="P658" s="5"/>
      <c r="Q658" s="5"/>
      <c r="R658" s="5"/>
      <c r="S658" s="2">
        <v>178</v>
      </c>
      <c r="T658" s="5" t="s">
        <v>384</v>
      </c>
      <c r="U658" s="5" t="s">
        <v>0</v>
      </c>
      <c r="V658" s="9" t="s">
        <v>809</v>
      </c>
      <c r="W658" s="9" t="s">
        <v>349</v>
      </c>
      <c r="X658" s="5" t="s">
        <v>385</v>
      </c>
      <c r="Y658" s="5" t="s">
        <v>198</v>
      </c>
      <c r="Z658" s="13">
        <v>1228</v>
      </c>
      <c r="AA658" s="9" t="s">
        <v>351</v>
      </c>
    </row>
    <row r="659" spans="1:27" s="4" customFormat="1" x14ac:dyDescent="0.2">
      <c r="A659" s="5"/>
      <c r="B659" s="5"/>
      <c r="C659" s="5"/>
      <c r="D659" s="5"/>
      <c r="E659" s="5"/>
      <c r="F659" s="5"/>
      <c r="G659" s="5"/>
      <c r="H659" s="25"/>
      <c r="I659" s="25"/>
      <c r="J659" s="25" t="s">
        <v>881</v>
      </c>
      <c r="K659" s="25" t="s">
        <v>879</v>
      </c>
      <c r="L659" s="25">
        <v>2016.3500000000006</v>
      </c>
      <c r="M659" s="25">
        <v>2016.3300000000006</v>
      </c>
      <c r="N659" s="25">
        <v>0</v>
      </c>
      <c r="O659" s="5"/>
      <c r="P659" s="5"/>
      <c r="Q659" s="5"/>
      <c r="R659" s="5"/>
      <c r="S659" s="2">
        <v>2962</v>
      </c>
      <c r="T659" s="5" t="s">
        <v>384</v>
      </c>
      <c r="U659" s="5" t="s">
        <v>0</v>
      </c>
      <c r="V659" s="9" t="s">
        <v>809</v>
      </c>
      <c r="W659" s="9" t="s">
        <v>349</v>
      </c>
      <c r="X659" s="5" t="s">
        <v>385</v>
      </c>
      <c r="Y659" s="5" t="s">
        <v>198</v>
      </c>
      <c r="Z659" s="13">
        <v>1228</v>
      </c>
      <c r="AA659" s="9" t="s">
        <v>351</v>
      </c>
    </row>
    <row r="660" spans="1:27" s="4" customFormat="1" x14ac:dyDescent="0.2">
      <c r="A660" s="5"/>
      <c r="B660" s="5"/>
      <c r="C660" s="5"/>
      <c r="D660" s="5"/>
      <c r="E660" s="5"/>
      <c r="F660" s="5"/>
      <c r="G660" s="5"/>
      <c r="H660" s="25"/>
      <c r="I660" s="25"/>
      <c r="J660" s="25" t="s">
        <v>881</v>
      </c>
      <c r="K660" s="25" t="s">
        <v>879</v>
      </c>
      <c r="L660" s="25">
        <v>2174.04</v>
      </c>
      <c r="M660" s="25">
        <v>2174.04</v>
      </c>
      <c r="N660" s="25">
        <v>0</v>
      </c>
      <c r="O660" s="5"/>
      <c r="P660" s="5"/>
      <c r="Q660" s="5"/>
      <c r="R660" s="5"/>
      <c r="S660" s="2">
        <v>2107</v>
      </c>
      <c r="T660" s="5" t="s">
        <v>384</v>
      </c>
      <c r="U660" s="5" t="s">
        <v>0</v>
      </c>
      <c r="V660" s="9" t="s">
        <v>809</v>
      </c>
      <c r="W660" s="9" t="s">
        <v>349</v>
      </c>
      <c r="X660" s="5" t="s">
        <v>385</v>
      </c>
      <c r="Y660" s="5" t="s">
        <v>198</v>
      </c>
      <c r="Z660" s="13">
        <v>1228</v>
      </c>
      <c r="AA660" s="9" t="s">
        <v>351</v>
      </c>
    </row>
    <row r="661" spans="1:27" s="4" customFormat="1" x14ac:dyDescent="0.2">
      <c r="A661" s="5"/>
      <c r="B661" s="5"/>
      <c r="C661" s="5"/>
      <c r="D661" s="5"/>
      <c r="E661" s="5"/>
      <c r="F661" s="5"/>
      <c r="G661" s="5"/>
      <c r="H661" s="25"/>
      <c r="I661" s="25"/>
      <c r="J661" s="25" t="s">
        <v>881</v>
      </c>
      <c r="K661" s="25" t="s">
        <v>879</v>
      </c>
      <c r="L661" s="25">
        <v>3482.2900000000009</v>
      </c>
      <c r="M661" s="25">
        <v>3482.2900000000009</v>
      </c>
      <c r="N661" s="25">
        <v>0</v>
      </c>
      <c r="O661" s="5"/>
      <c r="P661" s="5"/>
      <c r="Q661" s="5"/>
      <c r="R661" s="5"/>
      <c r="S661" s="2">
        <v>3370</v>
      </c>
      <c r="T661" s="5" t="s">
        <v>475</v>
      </c>
      <c r="U661" s="5" t="s">
        <v>6</v>
      </c>
      <c r="V661" s="9" t="s">
        <v>808</v>
      </c>
      <c r="W661" s="9" t="s">
        <v>359</v>
      </c>
      <c r="X661" s="5" t="s">
        <v>364</v>
      </c>
      <c r="Y661" s="5" t="s">
        <v>270</v>
      </c>
      <c r="Z661" s="13">
        <v>1913</v>
      </c>
      <c r="AA661" s="9" t="s">
        <v>357</v>
      </c>
    </row>
    <row r="662" spans="1:27" s="4" customFormat="1" x14ac:dyDescent="0.2">
      <c r="A662" s="5"/>
      <c r="B662" s="5"/>
      <c r="C662" s="5"/>
      <c r="D662" s="5"/>
      <c r="E662" s="5"/>
      <c r="F662" s="5"/>
      <c r="G662" s="5"/>
      <c r="H662" s="25"/>
      <c r="I662" s="25"/>
      <c r="J662" s="25" t="s">
        <v>881</v>
      </c>
      <c r="K662" s="25" t="s">
        <v>879</v>
      </c>
      <c r="L662" s="25">
        <v>1755.7100000000003</v>
      </c>
      <c r="M662" s="25">
        <v>1755.7100000000003</v>
      </c>
      <c r="N662" s="25">
        <v>0</v>
      </c>
      <c r="O662" s="5"/>
      <c r="P662" s="5"/>
      <c r="Q662" s="5"/>
      <c r="R662" s="5"/>
      <c r="S662" s="2">
        <v>1849</v>
      </c>
      <c r="T662" s="5" t="s">
        <v>314</v>
      </c>
      <c r="U662" s="5" t="s">
        <v>0</v>
      </c>
      <c r="V662" s="9" t="s">
        <v>809</v>
      </c>
      <c r="W662" s="9" t="s">
        <v>353</v>
      </c>
      <c r="X662" s="5" t="s">
        <v>385</v>
      </c>
      <c r="Y662" s="5" t="s">
        <v>198</v>
      </c>
      <c r="Z662" s="13">
        <v>1228</v>
      </c>
      <c r="AA662" s="9" t="s">
        <v>351</v>
      </c>
    </row>
    <row r="663" spans="1:27" s="4" customFormat="1" x14ac:dyDescent="0.2">
      <c r="A663" s="5"/>
      <c r="B663" s="5"/>
      <c r="C663" s="5"/>
      <c r="D663" s="5"/>
      <c r="E663" s="5"/>
      <c r="F663" s="5"/>
      <c r="G663" s="5"/>
      <c r="H663" s="25"/>
      <c r="I663" s="25"/>
      <c r="J663" s="25" t="s">
        <v>881</v>
      </c>
      <c r="K663" s="25" t="s">
        <v>879</v>
      </c>
      <c r="L663" s="25">
        <v>688.5200000000001</v>
      </c>
      <c r="M663" s="25">
        <v>688.5200000000001</v>
      </c>
      <c r="N663" s="25">
        <v>0</v>
      </c>
      <c r="O663" s="5"/>
      <c r="P663" s="5"/>
      <c r="Q663" s="5"/>
      <c r="R663" s="5"/>
      <c r="S663" s="2">
        <v>355</v>
      </c>
      <c r="T663" s="5" t="s">
        <v>384</v>
      </c>
      <c r="U663" s="5" t="s">
        <v>0</v>
      </c>
      <c r="V663" s="9" t="s">
        <v>809</v>
      </c>
      <c r="W663" s="9" t="s">
        <v>349</v>
      </c>
      <c r="X663" s="5" t="s">
        <v>385</v>
      </c>
      <c r="Y663" s="5" t="s">
        <v>198</v>
      </c>
      <c r="Z663" s="13">
        <v>1228</v>
      </c>
      <c r="AA663" s="9" t="s">
        <v>351</v>
      </c>
    </row>
    <row r="664" spans="1:27" s="4" customFormat="1" x14ac:dyDescent="0.2">
      <c r="A664" s="5"/>
      <c r="B664" s="5"/>
      <c r="C664" s="5"/>
      <c r="D664" s="5"/>
      <c r="E664" s="5"/>
      <c r="F664" s="5"/>
      <c r="G664" s="5"/>
      <c r="H664" s="25"/>
      <c r="I664" s="25"/>
      <c r="J664" s="25" t="s">
        <v>881</v>
      </c>
      <c r="K664" s="25" t="s">
        <v>879</v>
      </c>
      <c r="L664" s="25">
        <v>2073.7600000000007</v>
      </c>
      <c r="M664" s="25">
        <v>2073.7600000000007</v>
      </c>
      <c r="N664" s="25">
        <v>0</v>
      </c>
      <c r="O664" s="5"/>
      <c r="P664" s="5"/>
      <c r="Q664" s="5"/>
      <c r="R664" s="5"/>
      <c r="S664" s="2">
        <v>1069</v>
      </c>
      <c r="T664" s="5" t="s">
        <v>27</v>
      </c>
      <c r="U664" s="5" t="s">
        <v>3</v>
      </c>
      <c r="V664" s="9" t="s">
        <v>507</v>
      </c>
      <c r="W664" s="9" t="s">
        <v>349</v>
      </c>
      <c r="X664" s="5" t="s">
        <v>405</v>
      </c>
      <c r="Y664" s="5" t="s">
        <v>40</v>
      </c>
      <c r="Z664" s="13">
        <v>2739</v>
      </c>
      <c r="AA664" s="9" t="s">
        <v>351</v>
      </c>
    </row>
    <row r="665" spans="1:27" s="4" customFormat="1" x14ac:dyDescent="0.2">
      <c r="A665" s="5"/>
      <c r="B665" s="5"/>
      <c r="C665" s="5"/>
      <c r="D665" s="5"/>
      <c r="E665" s="5"/>
      <c r="F665" s="5"/>
      <c r="G665" s="5"/>
      <c r="H665" s="25"/>
      <c r="I665" s="25"/>
      <c r="J665" s="25" t="s">
        <v>881</v>
      </c>
      <c r="K665" s="25" t="s">
        <v>879</v>
      </c>
      <c r="L665" s="25">
        <v>9574.92</v>
      </c>
      <c r="M665" s="25">
        <v>6707.7000000000007</v>
      </c>
      <c r="N665" s="25">
        <v>0</v>
      </c>
      <c r="O665" s="5"/>
      <c r="P665" s="5"/>
      <c r="Q665" s="5"/>
      <c r="R665" s="5"/>
      <c r="S665" s="2">
        <v>4217</v>
      </c>
      <c r="T665" s="5" t="s">
        <v>463</v>
      </c>
      <c r="U665" s="5" t="s">
        <v>6</v>
      </c>
      <c r="V665" s="9" t="s">
        <v>808</v>
      </c>
      <c r="W665" s="9" t="s">
        <v>387</v>
      </c>
      <c r="X665" s="5" t="s">
        <v>364</v>
      </c>
      <c r="Y665" s="5" t="s">
        <v>202</v>
      </c>
      <c r="Z665" s="13">
        <v>1129</v>
      </c>
      <c r="AA665" s="9" t="s">
        <v>357</v>
      </c>
    </row>
    <row r="666" spans="1:27" s="4" customFormat="1" x14ac:dyDescent="0.2">
      <c r="A666" s="5"/>
      <c r="B666" s="5"/>
      <c r="C666" s="5"/>
      <c r="D666" s="5"/>
      <c r="E666" s="5"/>
      <c r="F666" s="5"/>
      <c r="G666" s="5"/>
      <c r="H666" s="25"/>
      <c r="I666" s="25"/>
      <c r="J666" s="25" t="s">
        <v>881</v>
      </c>
      <c r="K666" s="25" t="s">
        <v>879</v>
      </c>
      <c r="L666" s="25">
        <v>2990.7999999999997</v>
      </c>
      <c r="M666" s="25">
        <v>2691.06</v>
      </c>
      <c r="N666" s="25">
        <v>0</v>
      </c>
      <c r="O666" s="5"/>
      <c r="P666" s="5"/>
      <c r="Q666" s="5"/>
      <c r="R666" s="5"/>
      <c r="S666" s="2">
        <v>3261</v>
      </c>
      <c r="T666" s="5" t="s">
        <v>2</v>
      </c>
      <c r="U666" s="5" t="s">
        <v>3</v>
      </c>
      <c r="V666" s="9" t="s">
        <v>507</v>
      </c>
      <c r="W666" s="9" t="s">
        <v>349</v>
      </c>
      <c r="X666" s="5" t="s">
        <v>406</v>
      </c>
      <c r="Y666" s="5" t="s">
        <v>14</v>
      </c>
      <c r="Z666" s="13">
        <v>2736</v>
      </c>
      <c r="AA666" s="9" t="s">
        <v>351</v>
      </c>
    </row>
    <row r="667" spans="1:27" s="4" customFormat="1" x14ac:dyDescent="0.2">
      <c r="A667" s="5"/>
      <c r="B667" s="5"/>
      <c r="C667" s="5"/>
      <c r="D667" s="5"/>
      <c r="E667" s="5"/>
      <c r="F667" s="5"/>
      <c r="G667" s="5"/>
      <c r="H667" s="25"/>
      <c r="I667" s="25"/>
      <c r="J667" s="25" t="s">
        <v>881</v>
      </c>
      <c r="K667" s="25" t="s">
        <v>879</v>
      </c>
      <c r="L667" s="25">
        <v>18000.000000000004</v>
      </c>
      <c r="M667" s="25">
        <v>7153.6299999999983</v>
      </c>
      <c r="N667" s="25">
        <v>0</v>
      </c>
      <c r="O667" s="5"/>
      <c r="P667" s="5"/>
      <c r="Q667" s="5"/>
      <c r="R667" s="5"/>
      <c r="S667" s="2">
        <v>2836</v>
      </c>
      <c r="T667" s="5" t="s">
        <v>465</v>
      </c>
      <c r="U667" s="5" t="s">
        <v>6</v>
      </c>
      <c r="V667" s="9" t="s">
        <v>808</v>
      </c>
      <c r="W667" s="9" t="s">
        <v>388</v>
      </c>
      <c r="X667" s="5" t="s">
        <v>360</v>
      </c>
      <c r="Y667" s="5" t="s">
        <v>8</v>
      </c>
      <c r="Z667" s="13">
        <v>1134</v>
      </c>
      <c r="AA667" s="9" t="s">
        <v>357</v>
      </c>
    </row>
    <row r="668" spans="1:27" s="4" customFormat="1" x14ac:dyDescent="0.2">
      <c r="A668" s="5"/>
      <c r="B668" s="5"/>
      <c r="C668" s="5"/>
      <c r="D668" s="5"/>
      <c r="E668" s="5"/>
      <c r="F668" s="5"/>
      <c r="G668" s="5"/>
      <c r="H668" s="25"/>
      <c r="I668" s="25"/>
      <c r="J668" s="25" t="s">
        <v>881</v>
      </c>
      <c r="K668" s="25" t="s">
        <v>879</v>
      </c>
      <c r="L668" s="25">
        <v>3982.8499999999976</v>
      </c>
      <c r="M668" s="25">
        <v>3982.8099999999977</v>
      </c>
      <c r="N668" s="25">
        <v>0</v>
      </c>
      <c r="O668" s="5"/>
      <c r="P668" s="5"/>
      <c r="Q668" s="5"/>
      <c r="R668" s="5"/>
      <c r="S668" s="2">
        <v>3311</v>
      </c>
      <c r="T668" s="5" t="s">
        <v>216</v>
      </c>
      <c r="U668" s="5" t="s">
        <v>6</v>
      </c>
      <c r="V668" s="9" t="s">
        <v>808</v>
      </c>
      <c r="W668" s="9" t="s">
        <v>359</v>
      </c>
      <c r="X668" s="5" t="s">
        <v>360</v>
      </c>
      <c r="Y668" s="5" t="s">
        <v>129</v>
      </c>
      <c r="Z668" s="13">
        <v>1154</v>
      </c>
      <c r="AA668" s="9" t="s">
        <v>357</v>
      </c>
    </row>
    <row r="669" spans="1:27" s="4" customFormat="1" x14ac:dyDescent="0.2">
      <c r="A669" s="5"/>
      <c r="B669" s="5"/>
      <c r="C669" s="5"/>
      <c r="D669" s="5"/>
      <c r="E669" s="5"/>
      <c r="F669" s="5"/>
      <c r="G669" s="5"/>
      <c r="H669" s="25"/>
      <c r="I669" s="25"/>
      <c r="J669" s="25" t="s">
        <v>881</v>
      </c>
      <c r="K669" s="25" t="s">
        <v>879</v>
      </c>
      <c r="L669" s="25">
        <v>13190.080000000004</v>
      </c>
      <c r="M669" s="25">
        <v>4396.71</v>
      </c>
      <c r="N669" s="25">
        <v>0</v>
      </c>
      <c r="O669" s="5"/>
      <c r="P669" s="5"/>
      <c r="Q669" s="5"/>
      <c r="R669" s="5"/>
      <c r="S669" s="2">
        <v>4727</v>
      </c>
      <c r="T669" s="5" t="s">
        <v>291</v>
      </c>
      <c r="U669" s="5" t="s">
        <v>6</v>
      </c>
      <c r="V669" s="9" t="s">
        <v>808</v>
      </c>
      <c r="W669" s="9" t="s">
        <v>370</v>
      </c>
      <c r="X669" s="5" t="s">
        <v>360</v>
      </c>
      <c r="Y669" s="5" t="s">
        <v>129</v>
      </c>
      <c r="Z669" s="13">
        <v>1154</v>
      </c>
      <c r="AA669" s="9" t="s">
        <v>357</v>
      </c>
    </row>
    <row r="670" spans="1:27" s="4" customFormat="1" x14ac:dyDescent="0.2">
      <c r="A670" s="5"/>
      <c r="B670" s="5"/>
      <c r="C670" s="5"/>
      <c r="D670" s="5"/>
      <c r="E670" s="5"/>
      <c r="F670" s="5"/>
      <c r="G670" s="5"/>
      <c r="H670" s="25"/>
      <c r="I670" s="25"/>
      <c r="J670" s="25" t="s">
        <v>881</v>
      </c>
      <c r="K670" s="25" t="s">
        <v>879</v>
      </c>
      <c r="L670" s="25">
        <v>944.46</v>
      </c>
      <c r="M670" s="25">
        <v>944.45</v>
      </c>
      <c r="N670" s="25">
        <v>0</v>
      </c>
      <c r="O670" s="5"/>
      <c r="P670" s="5"/>
      <c r="Q670" s="5"/>
      <c r="R670" s="5"/>
      <c r="S670" s="2">
        <v>3415</v>
      </c>
      <c r="T670" s="5" t="s">
        <v>16</v>
      </c>
      <c r="U670" s="5" t="s">
        <v>0</v>
      </c>
      <c r="V670" s="9" t="s">
        <v>809</v>
      </c>
      <c r="W670" s="9" t="s">
        <v>354</v>
      </c>
      <c r="X670" s="5" t="s">
        <v>356</v>
      </c>
      <c r="Y670" s="5" t="s">
        <v>320</v>
      </c>
      <c r="Z670" s="13">
        <v>1212</v>
      </c>
      <c r="AA670" s="9" t="s">
        <v>351</v>
      </c>
    </row>
    <row r="671" spans="1:27" s="4" customFormat="1" x14ac:dyDescent="0.2">
      <c r="A671" s="5"/>
      <c r="B671" s="5"/>
      <c r="C671" s="5"/>
      <c r="D671" s="5"/>
      <c r="E671" s="5"/>
      <c r="F671" s="5"/>
      <c r="G671" s="5"/>
      <c r="H671" s="25"/>
      <c r="I671" s="25"/>
      <c r="J671" s="25" t="s">
        <v>881</v>
      </c>
      <c r="K671" s="25" t="s">
        <v>879</v>
      </c>
      <c r="L671" s="25">
        <v>1674.4900000000002</v>
      </c>
      <c r="M671" s="25">
        <v>1674.4900000000002</v>
      </c>
      <c r="N671" s="25">
        <v>0</v>
      </c>
      <c r="O671" s="5"/>
      <c r="P671" s="5"/>
      <c r="Q671" s="5"/>
      <c r="R671" s="5"/>
      <c r="S671" s="2">
        <v>4463</v>
      </c>
      <c r="T671" s="5" t="s">
        <v>27</v>
      </c>
      <c r="U671" s="5" t="s">
        <v>3</v>
      </c>
      <c r="V671" s="9" t="s">
        <v>507</v>
      </c>
      <c r="W671" s="9" t="s">
        <v>349</v>
      </c>
      <c r="X671" s="5" t="s">
        <v>380</v>
      </c>
      <c r="Y671" s="5" t="s">
        <v>95</v>
      </c>
      <c r="Z671" s="13">
        <v>2738</v>
      </c>
      <c r="AA671" s="9" t="s">
        <v>351</v>
      </c>
    </row>
    <row r="672" spans="1:27" s="4" customFormat="1" x14ac:dyDescent="0.2">
      <c r="A672" s="5"/>
      <c r="B672" s="5"/>
      <c r="C672" s="5"/>
      <c r="D672" s="5"/>
      <c r="E672" s="5"/>
      <c r="F672" s="5"/>
      <c r="G672" s="5"/>
      <c r="H672" s="25"/>
      <c r="I672" s="25"/>
      <c r="J672" s="25"/>
      <c r="K672" s="25" t="s">
        <v>880</v>
      </c>
      <c r="L672" s="25">
        <v>6794.7799999999988</v>
      </c>
      <c r="M672" s="25">
        <v>3397.39</v>
      </c>
      <c r="N672" s="25">
        <v>3397.4100000000008</v>
      </c>
      <c r="O672" s="5"/>
      <c r="P672" s="5"/>
      <c r="Q672" s="5"/>
      <c r="R672" s="5"/>
      <c r="S672" s="2">
        <v>5629</v>
      </c>
      <c r="T672" s="5" t="s">
        <v>28</v>
      </c>
      <c r="U672" s="5" t="s">
        <v>3</v>
      </c>
      <c r="V672" s="9" t="s">
        <v>507</v>
      </c>
      <c r="W672" s="9" t="s">
        <v>355</v>
      </c>
      <c r="X672" s="5" t="s">
        <v>369</v>
      </c>
      <c r="Y672" s="5" t="s">
        <v>65</v>
      </c>
      <c r="Z672" s="13">
        <v>2636</v>
      </c>
      <c r="AA672" s="9" t="s">
        <v>351</v>
      </c>
    </row>
    <row r="673" spans="1:27" s="4" customFormat="1" x14ac:dyDescent="0.2">
      <c r="A673" s="5"/>
      <c r="B673" s="5"/>
      <c r="C673" s="5"/>
      <c r="D673" s="5"/>
      <c r="E673" s="5"/>
      <c r="F673" s="5"/>
      <c r="G673" s="5"/>
      <c r="H673" s="25"/>
      <c r="I673" s="25"/>
      <c r="J673" s="25" t="s">
        <v>881</v>
      </c>
      <c r="K673" s="25" t="s">
        <v>879</v>
      </c>
      <c r="L673" s="25">
        <v>2859.9100000000008</v>
      </c>
      <c r="M673" s="25">
        <v>2859.9100000000008</v>
      </c>
      <c r="N673" s="25">
        <v>0</v>
      </c>
      <c r="O673" s="5"/>
      <c r="P673" s="5"/>
      <c r="Q673" s="5"/>
      <c r="R673" s="5"/>
      <c r="S673" s="2">
        <v>734</v>
      </c>
      <c r="T673" s="5" t="s">
        <v>113</v>
      </c>
      <c r="U673" s="5" t="s">
        <v>0</v>
      </c>
      <c r="V673" s="9" t="s">
        <v>809</v>
      </c>
      <c r="W673" s="9" t="s">
        <v>359</v>
      </c>
      <c r="X673" s="5" t="s">
        <v>356</v>
      </c>
      <c r="Y673" s="5" t="s">
        <v>320</v>
      </c>
      <c r="Z673" s="13">
        <v>1212</v>
      </c>
      <c r="AA673" s="9" t="s">
        <v>357</v>
      </c>
    </row>
    <row r="674" spans="1:27" s="4" customFormat="1" x14ac:dyDescent="0.2">
      <c r="A674" s="5"/>
      <c r="B674" s="5"/>
      <c r="C674" s="5"/>
      <c r="D674" s="5"/>
      <c r="E674" s="5"/>
      <c r="F674" s="5"/>
      <c r="G674" s="25"/>
      <c r="H674" s="25"/>
      <c r="I674" s="25"/>
      <c r="J674" s="25" t="s">
        <v>882</v>
      </c>
      <c r="K674" s="25" t="s">
        <v>884</v>
      </c>
      <c r="L674" s="25">
        <v>2538.3000000000002</v>
      </c>
      <c r="M674" s="25">
        <v>1450.46</v>
      </c>
      <c r="N674" s="25">
        <v>1450.47</v>
      </c>
      <c r="O674" s="5"/>
      <c r="P674" s="5"/>
      <c r="Q674" s="5"/>
      <c r="R674" s="5"/>
      <c r="S674" s="2">
        <v>2662</v>
      </c>
      <c r="T674" s="5" t="s">
        <v>16</v>
      </c>
      <c r="U674" s="5" t="s">
        <v>0</v>
      </c>
      <c r="V674" s="9" t="s">
        <v>809</v>
      </c>
      <c r="W674" s="9" t="s">
        <v>354</v>
      </c>
      <c r="X674" s="5" t="s">
        <v>356</v>
      </c>
      <c r="Y674" s="5" t="s">
        <v>320</v>
      </c>
      <c r="Z674" s="13">
        <v>1212</v>
      </c>
      <c r="AA674" s="9" t="s">
        <v>351</v>
      </c>
    </row>
    <row r="675" spans="1:27" s="4" customFormat="1" x14ac:dyDescent="0.2">
      <c r="A675" s="5"/>
      <c r="B675" s="5"/>
      <c r="C675" s="5"/>
      <c r="D675" s="5"/>
      <c r="E675" s="5"/>
      <c r="F675" s="5"/>
      <c r="G675" s="5"/>
      <c r="H675" s="25"/>
      <c r="I675" s="25"/>
      <c r="J675" s="25" t="s">
        <v>881</v>
      </c>
      <c r="K675" s="25" t="s">
        <v>879</v>
      </c>
      <c r="L675" s="25">
        <v>2819.6800000000017</v>
      </c>
      <c r="M675" s="25">
        <v>2819.6400000000008</v>
      </c>
      <c r="N675" s="25">
        <v>0</v>
      </c>
      <c r="O675" s="5"/>
      <c r="P675" s="5"/>
      <c r="Q675" s="5"/>
      <c r="R675" s="5"/>
      <c r="S675" s="2">
        <v>3970</v>
      </c>
      <c r="T675" s="5" t="s">
        <v>113</v>
      </c>
      <c r="U675" s="5" t="s">
        <v>0</v>
      </c>
      <c r="V675" s="9" t="s">
        <v>809</v>
      </c>
      <c r="W675" s="9" t="s">
        <v>359</v>
      </c>
      <c r="X675" s="5" t="s">
        <v>356</v>
      </c>
      <c r="Y675" s="5" t="s">
        <v>320</v>
      </c>
      <c r="Z675" s="13">
        <v>1212</v>
      </c>
      <c r="AA675" s="9" t="s">
        <v>357</v>
      </c>
    </row>
    <row r="676" spans="1:27" s="4" customFormat="1" x14ac:dyDescent="0.2">
      <c r="A676" s="5"/>
      <c r="B676" s="5"/>
      <c r="C676" s="5"/>
      <c r="D676" s="5"/>
      <c r="E676" s="5"/>
      <c r="F676" s="5"/>
      <c r="G676" s="25"/>
      <c r="H676" s="25"/>
      <c r="I676" s="25"/>
      <c r="J676" s="25" t="s">
        <v>882</v>
      </c>
      <c r="K676" s="25" t="s">
        <v>884</v>
      </c>
      <c r="L676" s="25">
        <v>2874.9899999999984</v>
      </c>
      <c r="M676" s="25">
        <v>1916.6499999999996</v>
      </c>
      <c r="N676" s="25">
        <v>1916.6499999999996</v>
      </c>
      <c r="O676" s="5"/>
      <c r="P676" s="5"/>
      <c r="Q676" s="5"/>
      <c r="R676" s="5"/>
      <c r="S676" s="2">
        <v>4397</v>
      </c>
      <c r="T676" s="5" t="s">
        <v>112</v>
      </c>
      <c r="U676" s="5" t="s">
        <v>0</v>
      </c>
      <c r="V676" s="9" t="s">
        <v>809</v>
      </c>
      <c r="W676" s="9" t="s">
        <v>349</v>
      </c>
      <c r="X676" s="5" t="s">
        <v>385</v>
      </c>
      <c r="Y676" s="5" t="s">
        <v>198</v>
      </c>
      <c r="Z676" s="13">
        <v>1228</v>
      </c>
      <c r="AA676" s="9" t="s">
        <v>351</v>
      </c>
    </row>
    <row r="677" spans="1:27" s="4" customFormat="1" x14ac:dyDescent="0.2">
      <c r="A677" s="5"/>
      <c r="B677" s="5"/>
      <c r="C677" s="5"/>
      <c r="D677" s="5"/>
      <c r="E677" s="5"/>
      <c r="F677" s="5"/>
      <c r="G677" s="5"/>
      <c r="H677" s="25"/>
      <c r="I677" s="25"/>
      <c r="J677" s="25" t="s">
        <v>881</v>
      </c>
      <c r="K677" s="25" t="s">
        <v>879</v>
      </c>
      <c r="L677" s="25">
        <v>2514.37</v>
      </c>
      <c r="M677" s="25">
        <v>2003.4499999999998</v>
      </c>
      <c r="N677" s="25">
        <v>0</v>
      </c>
      <c r="O677" s="5"/>
      <c r="P677" s="5"/>
      <c r="Q677" s="5"/>
      <c r="R677" s="5"/>
      <c r="S677" s="2">
        <v>1625</v>
      </c>
      <c r="T677" s="5" t="s">
        <v>27</v>
      </c>
      <c r="U677" s="5" t="s">
        <v>3</v>
      </c>
      <c r="V677" s="9" t="s">
        <v>507</v>
      </c>
      <c r="W677" s="9" t="s">
        <v>349</v>
      </c>
      <c r="X677" s="5" t="s">
        <v>406</v>
      </c>
      <c r="Y677" s="5" t="s">
        <v>14</v>
      </c>
      <c r="Z677" s="13">
        <v>2736</v>
      </c>
      <c r="AA677" s="9" t="s">
        <v>351</v>
      </c>
    </row>
    <row r="678" spans="1:27" s="4" customFormat="1" x14ac:dyDescent="0.2">
      <c r="A678" s="5"/>
      <c r="B678" s="5"/>
      <c r="C678" s="5"/>
      <c r="D678" s="5"/>
      <c r="E678" s="5"/>
      <c r="F678" s="5"/>
      <c r="G678" s="5"/>
      <c r="H678" s="25"/>
      <c r="I678" s="25"/>
      <c r="J678" s="25" t="s">
        <v>881</v>
      </c>
      <c r="K678" s="25" t="s">
        <v>879</v>
      </c>
      <c r="L678" s="25">
        <v>18526.750000000007</v>
      </c>
      <c r="M678" s="25">
        <v>4417.17</v>
      </c>
      <c r="N678" s="25">
        <v>0</v>
      </c>
      <c r="O678" s="5"/>
      <c r="P678" s="5"/>
      <c r="Q678" s="5"/>
      <c r="R678" s="5"/>
      <c r="S678" s="2">
        <v>2788</v>
      </c>
      <c r="T678" s="5" t="s">
        <v>631</v>
      </c>
      <c r="U678" s="5" t="s">
        <v>0</v>
      </c>
      <c r="V678" s="9" t="s">
        <v>809</v>
      </c>
      <c r="W678" s="9" t="s">
        <v>359</v>
      </c>
      <c r="X678" s="5" t="s">
        <v>385</v>
      </c>
      <c r="Y678" s="5" t="s">
        <v>99</v>
      </c>
      <c r="Z678" s="13">
        <v>1226</v>
      </c>
      <c r="AA678" s="9" t="s">
        <v>357</v>
      </c>
    </row>
    <row r="679" spans="1:27" s="4" customFormat="1" x14ac:dyDescent="0.2">
      <c r="A679" s="5"/>
      <c r="B679" s="5"/>
      <c r="C679" s="5"/>
      <c r="D679" s="5"/>
      <c r="E679" s="5"/>
      <c r="F679" s="5"/>
      <c r="G679" s="5"/>
      <c r="H679" s="25"/>
      <c r="I679" s="25"/>
      <c r="J679" s="25" t="s">
        <v>881</v>
      </c>
      <c r="K679" s="25" t="s">
        <v>879</v>
      </c>
      <c r="L679" s="25">
        <v>6931.9000000000024</v>
      </c>
      <c r="M679" s="25">
        <v>4621.2299999999996</v>
      </c>
      <c r="N679" s="25">
        <v>0</v>
      </c>
      <c r="O679" s="5"/>
      <c r="P679" s="5"/>
      <c r="Q679" s="5"/>
      <c r="R679" s="5"/>
      <c r="S679" s="2">
        <v>1076</v>
      </c>
      <c r="T679" s="5" t="s">
        <v>147</v>
      </c>
      <c r="U679" s="5" t="s">
        <v>6</v>
      </c>
      <c r="V679" s="9" t="s">
        <v>808</v>
      </c>
      <c r="W679" s="9" t="s">
        <v>370</v>
      </c>
      <c r="X679" s="5" t="s">
        <v>360</v>
      </c>
      <c r="Y679" s="5" t="s">
        <v>324</v>
      </c>
      <c r="Z679" s="13">
        <v>1156</v>
      </c>
      <c r="AA679" s="9" t="s">
        <v>357</v>
      </c>
    </row>
    <row r="680" spans="1:27" s="4" customFormat="1" x14ac:dyDescent="0.2">
      <c r="A680" s="5"/>
      <c r="B680" s="5"/>
      <c r="C680" s="5"/>
      <c r="D680" s="5"/>
      <c r="E680" s="5"/>
      <c r="F680" s="5"/>
      <c r="G680" s="5"/>
      <c r="H680" s="25"/>
      <c r="I680" s="25"/>
      <c r="J680" s="25" t="s">
        <v>881</v>
      </c>
      <c r="K680" s="25" t="s">
        <v>879</v>
      </c>
      <c r="L680" s="25">
        <v>2114.4700000000003</v>
      </c>
      <c r="M680" s="25">
        <v>2114.4700000000003</v>
      </c>
      <c r="N680" s="25">
        <v>0</v>
      </c>
      <c r="O680" s="5"/>
      <c r="P680" s="5"/>
      <c r="Q680" s="5"/>
      <c r="R680" s="5"/>
      <c r="S680" s="2">
        <v>1398</v>
      </c>
      <c r="T680" s="5" t="s">
        <v>314</v>
      </c>
      <c r="U680" s="5" t="s">
        <v>0</v>
      </c>
      <c r="V680" s="9" t="s">
        <v>809</v>
      </c>
      <c r="W680" s="9" t="s">
        <v>353</v>
      </c>
      <c r="X680" s="5" t="s">
        <v>385</v>
      </c>
      <c r="Y680" s="5" t="s">
        <v>198</v>
      </c>
      <c r="Z680" s="13">
        <v>1228</v>
      </c>
      <c r="AA680" s="9" t="s">
        <v>351</v>
      </c>
    </row>
    <row r="681" spans="1:27" s="4" customFormat="1" x14ac:dyDescent="0.2">
      <c r="A681" s="5"/>
      <c r="B681" s="5"/>
      <c r="C681" s="5"/>
      <c r="D681" s="5"/>
      <c r="E681" s="5"/>
      <c r="F681" s="5"/>
      <c r="G681" s="25"/>
      <c r="H681" s="25"/>
      <c r="I681" s="25"/>
      <c r="J681" s="25" t="s">
        <v>882</v>
      </c>
      <c r="K681" s="25" t="s">
        <v>884</v>
      </c>
      <c r="L681" s="25">
        <v>9535.5399999999991</v>
      </c>
      <c r="M681" s="25">
        <v>3137.0200000000004</v>
      </c>
      <c r="N681" s="25">
        <v>3137.01</v>
      </c>
      <c r="O681" s="5"/>
      <c r="P681" s="5"/>
      <c r="Q681" s="5"/>
      <c r="R681" s="5"/>
      <c r="S681" s="2">
        <v>2632</v>
      </c>
      <c r="T681" s="5" t="s">
        <v>188</v>
      </c>
      <c r="U681" s="5" t="s">
        <v>3</v>
      </c>
      <c r="V681" s="9" t="s">
        <v>507</v>
      </c>
      <c r="W681" s="9" t="s">
        <v>349</v>
      </c>
      <c r="X681" s="5" t="s">
        <v>369</v>
      </c>
      <c r="Y681" s="5" t="s">
        <v>120</v>
      </c>
      <c r="Z681" s="13">
        <v>2609</v>
      </c>
      <c r="AA681" s="9" t="s">
        <v>351</v>
      </c>
    </row>
    <row r="682" spans="1:27" s="4" customFormat="1" x14ac:dyDescent="0.2">
      <c r="A682" s="5"/>
      <c r="B682" s="5"/>
      <c r="C682" s="5"/>
      <c r="D682" s="5"/>
      <c r="E682" s="5"/>
      <c r="F682" s="5"/>
      <c r="G682" s="5"/>
      <c r="H682" s="25"/>
      <c r="I682" s="25"/>
      <c r="J682" s="25" t="s">
        <v>881</v>
      </c>
      <c r="K682" s="25" t="s">
        <v>879</v>
      </c>
      <c r="L682" s="25">
        <v>5080.82</v>
      </c>
      <c r="M682" s="25">
        <v>1275.95</v>
      </c>
      <c r="N682" s="25">
        <v>0</v>
      </c>
      <c r="O682" s="5"/>
      <c r="P682" s="5"/>
      <c r="Q682" s="5"/>
      <c r="R682" s="5"/>
      <c r="S682" s="2">
        <v>3500</v>
      </c>
      <c r="T682" s="5" t="s">
        <v>16</v>
      </c>
      <c r="U682" s="5" t="s">
        <v>0</v>
      </c>
      <c r="V682" s="9" t="s">
        <v>809</v>
      </c>
      <c r="W682" s="9" t="s">
        <v>354</v>
      </c>
      <c r="X682" s="5" t="s">
        <v>363</v>
      </c>
      <c r="Y682" s="5" t="s">
        <v>320</v>
      </c>
      <c r="Z682" s="13">
        <v>1212</v>
      </c>
      <c r="AA682" s="9" t="s">
        <v>351</v>
      </c>
    </row>
    <row r="683" spans="1:27" s="4" customFormat="1" x14ac:dyDescent="0.2">
      <c r="A683" s="5"/>
      <c r="B683" s="5"/>
      <c r="C683" s="5"/>
      <c r="D683" s="5"/>
      <c r="E683" s="5"/>
      <c r="F683" s="5"/>
      <c r="G683" s="5"/>
      <c r="H683" s="25"/>
      <c r="I683" s="25"/>
      <c r="J683" s="25"/>
      <c r="K683" s="25" t="s">
        <v>880</v>
      </c>
      <c r="L683" s="25">
        <v>1128.1600000000001</v>
      </c>
      <c r="M683" s="25">
        <v>1128.1600000000001</v>
      </c>
      <c r="N683" s="25">
        <v>1128.1600000000001</v>
      </c>
      <c r="O683" s="5"/>
      <c r="P683" s="5"/>
      <c r="Q683" s="5"/>
      <c r="R683" s="5"/>
      <c r="S683" s="2">
        <v>3586</v>
      </c>
      <c r="T683" s="5" t="s">
        <v>16</v>
      </c>
      <c r="U683" s="5" t="s">
        <v>0</v>
      </c>
      <c r="V683" s="9" t="s">
        <v>809</v>
      </c>
      <c r="W683" s="9" t="s">
        <v>354</v>
      </c>
      <c r="X683" s="5" t="s">
        <v>363</v>
      </c>
      <c r="Y683" s="5" t="s">
        <v>320</v>
      </c>
      <c r="Z683" s="13">
        <v>1212</v>
      </c>
      <c r="AA683" s="9" t="s">
        <v>351</v>
      </c>
    </row>
    <row r="684" spans="1:27" s="4" customFormat="1" x14ac:dyDescent="0.2">
      <c r="A684" s="5"/>
      <c r="B684" s="5"/>
      <c r="C684" s="5"/>
      <c r="D684" s="5"/>
      <c r="E684" s="5"/>
      <c r="F684" s="5"/>
      <c r="G684" s="25"/>
      <c r="H684" s="25"/>
      <c r="I684" s="25"/>
      <c r="J684" s="28" t="s">
        <v>881</v>
      </c>
      <c r="K684" s="28" t="s">
        <v>879</v>
      </c>
      <c r="L684" s="25">
        <v>546.47</v>
      </c>
      <c r="M684" s="25">
        <v>546.44999999999993</v>
      </c>
      <c r="N684" s="25">
        <v>0</v>
      </c>
      <c r="O684" s="5"/>
      <c r="P684" s="5"/>
      <c r="Q684" s="5"/>
      <c r="R684" s="5"/>
      <c r="S684" s="2">
        <v>689</v>
      </c>
      <c r="T684" s="5" t="s">
        <v>27</v>
      </c>
      <c r="U684" s="5" t="s">
        <v>3</v>
      </c>
      <c r="V684" s="9" t="s">
        <v>507</v>
      </c>
      <c r="W684" s="9" t="s">
        <v>349</v>
      </c>
      <c r="X684" s="5" t="s">
        <v>399</v>
      </c>
      <c r="Y684" s="5" t="s">
        <v>66</v>
      </c>
      <c r="Z684" s="13">
        <v>2734</v>
      </c>
      <c r="AA684" s="9" t="s">
        <v>351</v>
      </c>
    </row>
    <row r="685" spans="1:27" s="4" customFormat="1" x14ac:dyDescent="0.2">
      <c r="A685" s="5"/>
      <c r="B685" s="5"/>
      <c r="C685" s="5"/>
      <c r="D685" s="5"/>
      <c r="E685" s="5"/>
      <c r="F685" s="5"/>
      <c r="G685" s="5"/>
      <c r="H685" s="25"/>
      <c r="I685" s="25"/>
      <c r="J685" s="25" t="s">
        <v>881</v>
      </c>
      <c r="K685" s="25" t="s">
        <v>879</v>
      </c>
      <c r="L685" s="25">
        <v>1556.58</v>
      </c>
      <c r="M685" s="25">
        <v>1556.58</v>
      </c>
      <c r="N685" s="25">
        <v>0</v>
      </c>
      <c r="O685" s="5"/>
      <c r="P685" s="5"/>
      <c r="Q685" s="5"/>
      <c r="R685" s="5"/>
      <c r="S685" s="2">
        <v>3367</v>
      </c>
      <c r="T685" s="5" t="s">
        <v>627</v>
      </c>
      <c r="U685" s="5" t="s">
        <v>0</v>
      </c>
      <c r="V685" s="9" t="s">
        <v>809</v>
      </c>
      <c r="W685" s="9" t="s">
        <v>353</v>
      </c>
      <c r="X685" s="5" t="s">
        <v>356</v>
      </c>
      <c r="Y685" s="5" t="s">
        <v>320</v>
      </c>
      <c r="Z685" s="13">
        <v>1212</v>
      </c>
      <c r="AA685" s="9" t="s">
        <v>351</v>
      </c>
    </row>
    <row r="686" spans="1:27" s="4" customFormat="1" x14ac:dyDescent="0.2">
      <c r="A686" s="5"/>
      <c r="B686" s="5"/>
      <c r="C686" s="5"/>
      <c r="D686" s="5"/>
      <c r="E686" s="5"/>
      <c r="F686" s="5"/>
      <c r="G686" s="5"/>
      <c r="H686" s="25"/>
      <c r="I686" s="25"/>
      <c r="J686" s="25" t="s">
        <v>881</v>
      </c>
      <c r="K686" s="25" t="s">
        <v>879</v>
      </c>
      <c r="L686" s="25">
        <v>2112.52</v>
      </c>
      <c r="M686" s="25">
        <v>1690.0100000000002</v>
      </c>
      <c r="N686" s="25">
        <v>0</v>
      </c>
      <c r="O686" s="5"/>
      <c r="P686" s="5"/>
      <c r="Q686" s="5"/>
      <c r="R686" s="5"/>
      <c r="S686" s="2">
        <v>3836</v>
      </c>
      <c r="T686" s="5" t="s">
        <v>55</v>
      </c>
      <c r="U686" s="5" t="s">
        <v>0</v>
      </c>
      <c r="V686" s="9" t="s">
        <v>809</v>
      </c>
      <c r="W686" s="9" t="s">
        <v>353</v>
      </c>
      <c r="X686" s="5" t="s">
        <v>356</v>
      </c>
      <c r="Y686" s="5" t="s">
        <v>320</v>
      </c>
      <c r="Z686" s="13">
        <v>1212</v>
      </c>
      <c r="AA686" s="9" t="s">
        <v>351</v>
      </c>
    </row>
    <row r="687" spans="1:27" s="4" customFormat="1" x14ac:dyDescent="0.2">
      <c r="A687" s="5"/>
      <c r="B687" s="5"/>
      <c r="C687" s="5"/>
      <c r="D687" s="5"/>
      <c r="E687" s="5"/>
      <c r="F687" s="5"/>
      <c r="G687" s="5"/>
      <c r="H687" s="25"/>
      <c r="I687" s="25"/>
      <c r="J687" s="25" t="s">
        <v>881</v>
      </c>
      <c r="K687" s="25" t="s">
        <v>879</v>
      </c>
      <c r="L687" s="25">
        <v>8687.6199999999972</v>
      </c>
      <c r="M687" s="25">
        <v>3475.0699999999997</v>
      </c>
      <c r="N687" s="25">
        <v>0</v>
      </c>
      <c r="O687" s="5"/>
      <c r="P687" s="5"/>
      <c r="Q687" s="5"/>
      <c r="R687" s="5"/>
      <c r="S687" s="2">
        <v>3472</v>
      </c>
      <c r="T687" s="5" t="s">
        <v>425</v>
      </c>
      <c r="U687" s="5" t="s">
        <v>6</v>
      </c>
      <c r="V687" s="9" t="s">
        <v>808</v>
      </c>
      <c r="W687" s="9" t="s">
        <v>370</v>
      </c>
      <c r="X687" s="5" t="s">
        <v>364</v>
      </c>
      <c r="Y687" s="5" t="s">
        <v>30</v>
      </c>
      <c r="Z687" s="13">
        <v>1501</v>
      </c>
      <c r="AA687" s="9" t="s">
        <v>357</v>
      </c>
    </row>
    <row r="688" spans="1:27" s="4" customFormat="1" x14ac:dyDescent="0.2">
      <c r="A688" s="5"/>
      <c r="B688" s="5"/>
      <c r="C688" s="5"/>
      <c r="D688" s="5"/>
      <c r="E688" s="5"/>
      <c r="F688" s="5"/>
      <c r="G688" s="5"/>
      <c r="H688" s="25"/>
      <c r="I688" s="25"/>
      <c r="J688" s="25" t="s">
        <v>881</v>
      </c>
      <c r="K688" s="25" t="s">
        <v>879</v>
      </c>
      <c r="L688" s="25">
        <v>2740.34</v>
      </c>
      <c r="M688" s="25">
        <v>2192.29</v>
      </c>
      <c r="N688" s="25">
        <v>0</v>
      </c>
      <c r="O688" s="5"/>
      <c r="P688" s="5"/>
      <c r="Q688" s="5"/>
      <c r="R688" s="5"/>
      <c r="S688" s="2">
        <v>4501</v>
      </c>
      <c r="T688" s="5" t="s">
        <v>342</v>
      </c>
      <c r="U688" s="5" t="s">
        <v>0</v>
      </c>
      <c r="V688" s="9" t="s">
        <v>809</v>
      </c>
      <c r="W688" s="9" t="s">
        <v>349</v>
      </c>
      <c r="X688" s="5" t="s">
        <v>363</v>
      </c>
      <c r="Y688" s="5" t="s">
        <v>39</v>
      </c>
      <c r="Z688" s="13">
        <v>1215</v>
      </c>
      <c r="AA688" s="9" t="s">
        <v>351</v>
      </c>
    </row>
    <row r="689" spans="1:27" s="4" customFormat="1" x14ac:dyDescent="0.2">
      <c r="A689" s="5"/>
      <c r="B689" s="5"/>
      <c r="C689" s="5"/>
      <c r="D689" s="5"/>
      <c r="E689" s="5"/>
      <c r="F689" s="5"/>
      <c r="G689" s="25"/>
      <c r="H689" s="25"/>
      <c r="I689" s="25"/>
      <c r="J689" s="25" t="s">
        <v>882</v>
      </c>
      <c r="K689" s="25" t="s">
        <v>884</v>
      </c>
      <c r="L689" s="25">
        <v>17999.999999999996</v>
      </c>
      <c r="M689" s="25">
        <v>3136.24</v>
      </c>
      <c r="N689" s="25">
        <v>3136.2000000000003</v>
      </c>
      <c r="O689" s="5"/>
      <c r="P689" s="5"/>
      <c r="Q689" s="5"/>
      <c r="R689" s="5"/>
      <c r="S689" s="2">
        <v>2193</v>
      </c>
      <c r="T689" s="5" t="s">
        <v>81</v>
      </c>
      <c r="U689" s="5" t="s">
        <v>6</v>
      </c>
      <c r="V689" s="9" t="s">
        <v>808</v>
      </c>
      <c r="W689" s="9" t="s">
        <v>355</v>
      </c>
      <c r="X689" s="5" t="s">
        <v>364</v>
      </c>
      <c r="Y689" s="5" t="s">
        <v>383</v>
      </c>
      <c r="Z689" s="13">
        <v>1164</v>
      </c>
      <c r="AA689" s="9" t="s">
        <v>351</v>
      </c>
    </row>
    <row r="690" spans="1:27" s="4" customFormat="1" x14ac:dyDescent="0.2">
      <c r="A690" s="5"/>
      <c r="B690" s="5"/>
      <c r="C690" s="5"/>
      <c r="D690" s="5"/>
      <c r="E690" s="5"/>
      <c r="F690" s="5"/>
      <c r="G690" s="5"/>
      <c r="H690" s="25"/>
      <c r="I690" s="25"/>
      <c r="J690" s="25" t="s">
        <v>881</v>
      </c>
      <c r="K690" s="25" t="s">
        <v>879</v>
      </c>
      <c r="L690" s="25">
        <v>3520.7299999999996</v>
      </c>
      <c r="M690" s="25">
        <v>3520.7299999999996</v>
      </c>
      <c r="N690" s="25">
        <v>0</v>
      </c>
      <c r="O690" s="5"/>
      <c r="P690" s="5"/>
      <c r="Q690" s="5"/>
      <c r="R690" s="5"/>
      <c r="S690" s="2">
        <v>316</v>
      </c>
      <c r="T690" s="5" t="s">
        <v>81</v>
      </c>
      <c r="U690" s="5" t="s">
        <v>6</v>
      </c>
      <c r="V690" s="9" t="s">
        <v>808</v>
      </c>
      <c r="W690" s="9" t="s">
        <v>355</v>
      </c>
      <c r="X690" s="5" t="s">
        <v>364</v>
      </c>
      <c r="Y690" s="5" t="s">
        <v>383</v>
      </c>
      <c r="Z690" s="13">
        <v>1164</v>
      </c>
      <c r="AA690" s="9" t="s">
        <v>351</v>
      </c>
    </row>
    <row r="691" spans="1:27" x14ac:dyDescent="0.2">
      <c r="A691" s="5"/>
      <c r="B691" s="5"/>
      <c r="C691" s="5"/>
      <c r="D691" s="5"/>
      <c r="E691" s="5"/>
      <c r="F691" s="5"/>
      <c r="G691" s="5"/>
      <c r="H691" s="25"/>
      <c r="I691" s="25"/>
      <c r="J691" s="25" t="s">
        <v>881</v>
      </c>
      <c r="K691" s="25" t="s">
        <v>879</v>
      </c>
      <c r="L691" s="25">
        <v>1875.3999999999999</v>
      </c>
      <c r="M691" s="25">
        <v>1875.4000000000005</v>
      </c>
      <c r="N691" s="25">
        <v>0</v>
      </c>
      <c r="O691" s="5"/>
      <c r="P691" s="5"/>
      <c r="Q691" s="5"/>
      <c r="R691" s="5"/>
      <c r="S691" s="2">
        <v>4804</v>
      </c>
      <c r="T691" s="5" t="s">
        <v>384</v>
      </c>
      <c r="U691" s="5" t="s">
        <v>0</v>
      </c>
      <c r="V691" s="9" t="s">
        <v>809</v>
      </c>
      <c r="W691" s="9" t="s">
        <v>349</v>
      </c>
      <c r="X691" s="5" t="s">
        <v>385</v>
      </c>
      <c r="Y691" s="5" t="s">
        <v>198</v>
      </c>
      <c r="Z691" s="13">
        <v>1228</v>
      </c>
      <c r="AA691" s="9" t="s">
        <v>351</v>
      </c>
    </row>
    <row r="692" spans="1:27" x14ac:dyDescent="0.2">
      <c r="A692" s="5"/>
      <c r="B692" s="5"/>
      <c r="C692" s="5"/>
      <c r="D692" s="5"/>
      <c r="E692" s="5"/>
      <c r="F692" s="5"/>
      <c r="G692" s="5"/>
      <c r="H692" s="25"/>
      <c r="I692" s="25"/>
      <c r="J692" s="25" t="s">
        <v>881</v>
      </c>
      <c r="K692" s="25" t="s">
        <v>879</v>
      </c>
      <c r="L692" s="25">
        <v>2172.9999999999995</v>
      </c>
      <c r="M692" s="25">
        <v>2172.9699999999993</v>
      </c>
      <c r="N692" s="25">
        <v>0</v>
      </c>
      <c r="O692" s="5"/>
      <c r="P692" s="5"/>
      <c r="Q692" s="5"/>
      <c r="R692" s="5"/>
      <c r="S692" s="2">
        <v>1743</v>
      </c>
      <c r="T692" s="5" t="s">
        <v>58</v>
      </c>
      <c r="U692" s="5" t="s">
        <v>3</v>
      </c>
      <c r="V692" s="9" t="s">
        <v>507</v>
      </c>
      <c r="W692" s="9" t="s">
        <v>349</v>
      </c>
      <c r="X692" s="5" t="s">
        <v>369</v>
      </c>
      <c r="Y692" s="5" t="s">
        <v>78</v>
      </c>
      <c r="Z692" s="13">
        <v>2651</v>
      </c>
      <c r="AA692" s="9" t="s">
        <v>351</v>
      </c>
    </row>
    <row r="693" spans="1:27" x14ac:dyDescent="0.2">
      <c r="A693" s="5"/>
      <c r="B693" s="5"/>
      <c r="C693" s="5"/>
      <c r="D693" s="5"/>
      <c r="E693" s="5"/>
      <c r="F693" s="5"/>
      <c r="G693" s="5"/>
      <c r="H693" s="25"/>
      <c r="I693" s="25"/>
      <c r="J693" s="25" t="s">
        <v>881</v>
      </c>
      <c r="K693" s="25" t="s">
        <v>879</v>
      </c>
      <c r="L693" s="25">
        <v>1759.25</v>
      </c>
      <c r="M693" s="25">
        <v>1759.25</v>
      </c>
      <c r="N693" s="25">
        <v>0</v>
      </c>
      <c r="O693" s="5"/>
      <c r="P693" s="5"/>
      <c r="Q693" s="5"/>
      <c r="R693" s="5"/>
      <c r="S693" s="2">
        <v>4862</v>
      </c>
      <c r="T693" s="5" t="s">
        <v>22</v>
      </c>
      <c r="U693" s="5" t="s">
        <v>3</v>
      </c>
      <c r="V693" s="9" t="s">
        <v>507</v>
      </c>
      <c r="W693" s="9" t="s">
        <v>353</v>
      </c>
      <c r="X693" s="5" t="s">
        <v>399</v>
      </c>
      <c r="Y693" s="5" t="s">
        <v>66</v>
      </c>
      <c r="Z693" s="13">
        <v>2734</v>
      </c>
      <c r="AA693" s="9" t="s">
        <v>351</v>
      </c>
    </row>
    <row r="694" spans="1:27" x14ac:dyDescent="0.2">
      <c r="A694" s="5"/>
      <c r="B694" s="5"/>
      <c r="C694" s="5"/>
      <c r="D694" s="5"/>
      <c r="E694" s="5"/>
      <c r="F694" s="5"/>
      <c r="G694" s="5"/>
      <c r="H694" s="25"/>
      <c r="I694" s="25"/>
      <c r="J694" s="25" t="s">
        <v>881</v>
      </c>
      <c r="K694" s="25" t="s">
        <v>879</v>
      </c>
      <c r="L694" s="25">
        <v>6835.569999999997</v>
      </c>
      <c r="M694" s="25">
        <v>3601.5</v>
      </c>
      <c r="N694" s="25">
        <v>0</v>
      </c>
      <c r="O694" s="5"/>
      <c r="P694" s="5"/>
      <c r="Q694" s="5"/>
      <c r="R694" s="5"/>
      <c r="S694" s="2">
        <v>87</v>
      </c>
      <c r="T694" s="5" t="s">
        <v>13</v>
      </c>
      <c r="U694" s="5" t="s">
        <v>3</v>
      </c>
      <c r="V694" s="9" t="s">
        <v>507</v>
      </c>
      <c r="W694" s="9" t="s">
        <v>359</v>
      </c>
      <c r="X694" s="5" t="s">
        <v>405</v>
      </c>
      <c r="Y694" s="5" t="s">
        <v>40</v>
      </c>
      <c r="Z694" s="13">
        <v>2739</v>
      </c>
      <c r="AA694" s="9" t="s">
        <v>357</v>
      </c>
    </row>
    <row r="695" spans="1:27" x14ac:dyDescent="0.2">
      <c r="A695" s="5"/>
      <c r="B695" s="5"/>
      <c r="C695" s="5"/>
      <c r="D695" s="5"/>
      <c r="E695" s="5"/>
      <c r="F695" s="5"/>
      <c r="G695" s="5"/>
      <c r="H695" s="25"/>
      <c r="I695" s="25"/>
      <c r="J695" s="25" t="s">
        <v>881</v>
      </c>
      <c r="K695" s="25" t="s">
        <v>879</v>
      </c>
      <c r="L695" s="25">
        <v>2124.0899999999992</v>
      </c>
      <c r="M695" s="25">
        <v>1981.339999999999</v>
      </c>
      <c r="N695" s="25">
        <v>0</v>
      </c>
      <c r="O695" s="5"/>
      <c r="P695" s="5"/>
      <c r="Q695" s="5"/>
      <c r="R695" s="5"/>
      <c r="S695" s="2">
        <v>1542</v>
      </c>
      <c r="T695" s="5" t="s">
        <v>566</v>
      </c>
      <c r="U695" s="5" t="s">
        <v>3</v>
      </c>
      <c r="V695" s="9" t="s">
        <v>506</v>
      </c>
      <c r="W695" s="9" t="s">
        <v>349</v>
      </c>
      <c r="X695" s="5" t="s">
        <v>368</v>
      </c>
      <c r="Y695" s="5" t="s">
        <v>67</v>
      </c>
      <c r="Z695" s="13">
        <v>3307</v>
      </c>
      <c r="AA695" s="9" t="s">
        <v>351</v>
      </c>
    </row>
    <row r="696" spans="1:27" x14ac:dyDescent="0.2">
      <c r="A696" s="5"/>
      <c r="B696" s="5"/>
      <c r="C696" s="5"/>
      <c r="D696" s="5"/>
      <c r="E696" s="5"/>
      <c r="F696" s="5"/>
      <c r="G696" s="5"/>
      <c r="H696" s="25"/>
      <c r="I696" s="25"/>
      <c r="J696" s="25" t="s">
        <v>881</v>
      </c>
      <c r="K696" s="25" t="s">
        <v>879</v>
      </c>
      <c r="L696" s="25">
        <v>4163.9000000000005</v>
      </c>
      <c r="M696" s="25">
        <v>2061.8300000000004</v>
      </c>
      <c r="N696" s="25">
        <v>0</v>
      </c>
      <c r="O696" s="5"/>
      <c r="P696" s="5"/>
      <c r="Q696" s="5"/>
      <c r="R696" s="5"/>
      <c r="S696" s="2">
        <v>259</v>
      </c>
      <c r="T696" s="5" t="s">
        <v>55</v>
      </c>
      <c r="U696" s="5" t="s">
        <v>0</v>
      </c>
      <c r="V696" s="9" t="s">
        <v>809</v>
      </c>
      <c r="W696" s="9" t="s">
        <v>353</v>
      </c>
      <c r="X696" s="5" t="s">
        <v>356</v>
      </c>
      <c r="Y696" s="5" t="s">
        <v>320</v>
      </c>
      <c r="Z696" s="13">
        <v>1212</v>
      </c>
      <c r="AA696" s="9" t="s">
        <v>351</v>
      </c>
    </row>
    <row r="697" spans="1:27" x14ac:dyDescent="0.2">
      <c r="A697" s="5"/>
      <c r="B697" s="5"/>
      <c r="C697" s="5"/>
      <c r="D697" s="5"/>
      <c r="E697" s="5"/>
      <c r="F697" s="5"/>
      <c r="G697" s="5"/>
      <c r="H697" s="25"/>
      <c r="I697" s="25"/>
      <c r="J697" s="28" t="s">
        <v>881</v>
      </c>
      <c r="K697" s="28" t="s">
        <v>879</v>
      </c>
      <c r="L697" s="25">
        <v>5117.2200000000021</v>
      </c>
      <c r="M697" s="25">
        <v>2162.8899999999994</v>
      </c>
      <c r="N697" s="25">
        <v>0</v>
      </c>
      <c r="O697" s="5"/>
      <c r="P697" s="5"/>
      <c r="Q697" s="5"/>
      <c r="R697" s="5"/>
      <c r="S697" s="2">
        <v>3332</v>
      </c>
      <c r="T697" s="5" t="s">
        <v>170</v>
      </c>
      <c r="U697" s="5" t="s">
        <v>6</v>
      </c>
      <c r="V697" s="9" t="s">
        <v>808</v>
      </c>
      <c r="W697" s="9" t="s">
        <v>355</v>
      </c>
      <c r="X697" s="5" t="s">
        <v>360</v>
      </c>
      <c r="Y697" s="5" t="s">
        <v>153</v>
      </c>
      <c r="Z697" s="13">
        <v>1839</v>
      </c>
      <c r="AA697" s="9" t="s">
        <v>357</v>
      </c>
    </row>
    <row r="698" spans="1:27" x14ac:dyDescent="0.2">
      <c r="A698" s="5"/>
      <c r="B698" s="5"/>
      <c r="C698" s="5"/>
      <c r="D698" s="5"/>
      <c r="E698" s="5"/>
      <c r="F698" s="5"/>
      <c r="G698" s="25"/>
      <c r="H698" s="25"/>
      <c r="I698" s="25"/>
      <c r="J698" s="28" t="s">
        <v>881</v>
      </c>
      <c r="K698" s="28" t="s">
        <v>879</v>
      </c>
      <c r="L698" s="25">
        <v>381.40999999999997</v>
      </c>
      <c r="M698" s="25">
        <v>381.40999999999997</v>
      </c>
      <c r="N698" s="25">
        <v>0</v>
      </c>
      <c r="O698" s="5"/>
      <c r="P698" s="5"/>
      <c r="Q698" s="5"/>
      <c r="R698" s="5"/>
      <c r="S698" s="2">
        <v>4093</v>
      </c>
      <c r="T698" s="5" t="s">
        <v>16</v>
      </c>
      <c r="U698" s="5" t="s">
        <v>0</v>
      </c>
      <c r="V698" s="9" t="s">
        <v>809</v>
      </c>
      <c r="W698" s="9" t="s">
        <v>354</v>
      </c>
      <c r="X698" s="5" t="s">
        <v>356</v>
      </c>
      <c r="Y698" s="5" t="s">
        <v>320</v>
      </c>
      <c r="Z698" s="13">
        <v>1212</v>
      </c>
      <c r="AA698" s="9" t="s">
        <v>351</v>
      </c>
    </row>
    <row r="699" spans="1:27" x14ac:dyDescent="0.2">
      <c r="A699" s="5"/>
      <c r="B699" s="5"/>
      <c r="C699" s="5"/>
      <c r="D699" s="5"/>
      <c r="E699" s="5"/>
      <c r="F699" s="5"/>
      <c r="G699" s="5"/>
      <c r="H699" s="25"/>
      <c r="I699" s="25"/>
      <c r="J699" s="25" t="s">
        <v>881</v>
      </c>
      <c r="K699" s="25" t="s">
        <v>879</v>
      </c>
      <c r="L699" s="25">
        <v>1237.8300000000002</v>
      </c>
      <c r="M699" s="25">
        <v>1237.8100000000002</v>
      </c>
      <c r="N699" s="25">
        <v>0</v>
      </c>
      <c r="O699" s="5"/>
      <c r="P699" s="5"/>
      <c r="Q699" s="5"/>
      <c r="R699" s="5"/>
      <c r="S699" s="2">
        <v>4120</v>
      </c>
      <c r="T699" s="5" t="s">
        <v>16</v>
      </c>
      <c r="U699" s="5" t="s">
        <v>0</v>
      </c>
      <c r="V699" s="9" t="s">
        <v>809</v>
      </c>
      <c r="W699" s="9" t="s">
        <v>354</v>
      </c>
      <c r="X699" s="5" t="s">
        <v>356</v>
      </c>
      <c r="Y699" s="5" t="s">
        <v>320</v>
      </c>
      <c r="Z699" s="13">
        <v>1212</v>
      </c>
      <c r="AA699" s="9" t="s">
        <v>351</v>
      </c>
    </row>
    <row r="700" spans="1:27" x14ac:dyDescent="0.2">
      <c r="A700" s="5"/>
      <c r="B700" s="5"/>
      <c r="C700" s="5"/>
      <c r="D700" s="5"/>
      <c r="E700" s="5"/>
      <c r="F700" s="5"/>
      <c r="G700" s="5"/>
      <c r="H700" s="25"/>
      <c r="I700" s="25"/>
      <c r="J700" s="25" t="s">
        <v>881</v>
      </c>
      <c r="K700" s="25" t="s">
        <v>879</v>
      </c>
      <c r="L700" s="25">
        <v>3253.7799999999997</v>
      </c>
      <c r="M700" s="25">
        <v>3253.7099999999991</v>
      </c>
      <c r="N700" s="25">
        <v>0</v>
      </c>
      <c r="O700" s="5"/>
      <c r="P700" s="5"/>
      <c r="Q700" s="5"/>
      <c r="R700" s="5"/>
      <c r="S700" s="2">
        <v>4407</v>
      </c>
      <c r="T700" s="5" t="s">
        <v>631</v>
      </c>
      <c r="U700" s="5" t="s">
        <v>0</v>
      </c>
      <c r="V700" s="9" t="s">
        <v>809</v>
      </c>
      <c r="W700" s="9" t="s">
        <v>359</v>
      </c>
      <c r="X700" s="5" t="s">
        <v>385</v>
      </c>
      <c r="Y700" s="5" t="s">
        <v>99</v>
      </c>
      <c r="Z700" s="13">
        <v>1226</v>
      </c>
      <c r="AA700" s="9" t="s">
        <v>357</v>
      </c>
    </row>
    <row r="701" spans="1:27" x14ac:dyDescent="0.2">
      <c r="A701" s="5"/>
      <c r="B701" s="5"/>
      <c r="C701" s="5"/>
      <c r="D701" s="5"/>
      <c r="E701" s="5"/>
      <c r="F701" s="5"/>
      <c r="G701" s="5"/>
      <c r="H701" s="25"/>
      <c r="I701" s="25"/>
      <c r="J701" s="25" t="s">
        <v>881</v>
      </c>
      <c r="K701" s="25" t="s">
        <v>879</v>
      </c>
      <c r="L701" s="25">
        <v>1224.93</v>
      </c>
      <c r="M701" s="25">
        <v>1224.93</v>
      </c>
      <c r="N701" s="25">
        <v>0</v>
      </c>
      <c r="O701" s="5"/>
      <c r="P701" s="5"/>
      <c r="Q701" s="5"/>
      <c r="R701" s="5"/>
      <c r="S701" s="2">
        <v>21</v>
      </c>
      <c r="T701" s="5" t="s">
        <v>16</v>
      </c>
      <c r="U701" s="5" t="s">
        <v>0</v>
      </c>
      <c r="V701" s="9" t="s">
        <v>809</v>
      </c>
      <c r="W701" s="9" t="s">
        <v>354</v>
      </c>
      <c r="X701" s="5" t="s">
        <v>363</v>
      </c>
      <c r="Y701" s="5" t="s">
        <v>320</v>
      </c>
      <c r="Z701" s="13">
        <v>1212</v>
      </c>
      <c r="AA701" s="9" t="s">
        <v>351</v>
      </c>
    </row>
    <row r="702" spans="1:27" x14ac:dyDescent="0.2">
      <c r="A702" s="5"/>
      <c r="B702" s="5"/>
      <c r="C702" s="5"/>
      <c r="D702" s="5"/>
      <c r="E702" s="5"/>
      <c r="F702" s="5"/>
      <c r="G702" s="5"/>
      <c r="H702" s="25"/>
      <c r="I702" s="25"/>
      <c r="J702" s="25" t="s">
        <v>881</v>
      </c>
      <c r="K702" s="25" t="s">
        <v>879</v>
      </c>
      <c r="L702" s="25">
        <v>3888.9999999999995</v>
      </c>
      <c r="M702" s="25">
        <v>3888.9100000000003</v>
      </c>
      <c r="N702" s="25">
        <v>0</v>
      </c>
      <c r="O702" s="5"/>
      <c r="P702" s="5"/>
      <c r="Q702" s="5"/>
      <c r="R702" s="5"/>
      <c r="S702" s="2">
        <v>2092</v>
      </c>
      <c r="T702" s="5" t="s">
        <v>131</v>
      </c>
      <c r="U702" s="5" t="s">
        <v>6</v>
      </c>
      <c r="V702" s="9" t="s">
        <v>808</v>
      </c>
      <c r="W702" s="9" t="s">
        <v>359</v>
      </c>
      <c r="X702" s="5" t="s">
        <v>360</v>
      </c>
      <c r="Y702" s="5" t="s">
        <v>324</v>
      </c>
      <c r="Z702" s="13">
        <v>1156</v>
      </c>
      <c r="AA702" s="9" t="s">
        <v>357</v>
      </c>
    </row>
    <row r="703" spans="1:27" x14ac:dyDescent="0.2">
      <c r="A703" s="5"/>
      <c r="B703" s="5"/>
      <c r="C703" s="5"/>
      <c r="D703" s="5"/>
      <c r="E703" s="5"/>
      <c r="F703" s="5"/>
      <c r="G703" s="5"/>
      <c r="H703" s="25"/>
      <c r="I703" s="25"/>
      <c r="J703" s="25" t="s">
        <v>881</v>
      </c>
      <c r="K703" s="25" t="s">
        <v>879</v>
      </c>
      <c r="L703" s="25">
        <v>23678.759999999995</v>
      </c>
      <c r="M703" s="25">
        <v>2727.4399999999987</v>
      </c>
      <c r="N703" s="25">
        <v>0</v>
      </c>
      <c r="O703" s="5"/>
      <c r="P703" s="5"/>
      <c r="Q703" s="5"/>
      <c r="R703" s="5"/>
      <c r="S703" s="2">
        <v>3960</v>
      </c>
      <c r="T703" s="5" t="s">
        <v>162</v>
      </c>
      <c r="U703" s="5" t="s">
        <v>6</v>
      </c>
      <c r="V703" s="9" t="s">
        <v>808</v>
      </c>
      <c r="W703" s="9" t="s">
        <v>355</v>
      </c>
      <c r="X703" s="5" t="s">
        <v>364</v>
      </c>
      <c r="Y703" s="5" t="s">
        <v>72</v>
      </c>
      <c r="Z703" s="13">
        <v>1144</v>
      </c>
      <c r="AA703" s="9" t="s">
        <v>357</v>
      </c>
    </row>
    <row r="704" spans="1:27" x14ac:dyDescent="0.2">
      <c r="A704" s="5"/>
      <c r="B704" s="5"/>
      <c r="C704" s="5"/>
      <c r="D704" s="5"/>
      <c r="E704" s="5"/>
      <c r="F704" s="5"/>
      <c r="G704" s="25"/>
      <c r="H704" s="25"/>
      <c r="I704" s="25"/>
      <c r="J704" s="28" t="s">
        <v>881</v>
      </c>
      <c r="K704" s="28" t="s">
        <v>879</v>
      </c>
      <c r="L704" s="25">
        <v>314.89000000000004</v>
      </c>
      <c r="M704" s="25">
        <v>314.89000000000004</v>
      </c>
      <c r="N704" s="25">
        <v>0</v>
      </c>
      <c r="O704" s="5"/>
      <c r="P704" s="5"/>
      <c r="Q704" s="5"/>
      <c r="R704" s="5"/>
      <c r="S704" s="2">
        <v>42</v>
      </c>
      <c r="T704" s="5" t="s">
        <v>16</v>
      </c>
      <c r="U704" s="5" t="s">
        <v>0</v>
      </c>
      <c r="V704" s="9" t="s">
        <v>809</v>
      </c>
      <c r="W704" s="9" t="s">
        <v>354</v>
      </c>
      <c r="X704" s="5" t="s">
        <v>363</v>
      </c>
      <c r="Y704" s="5" t="s">
        <v>320</v>
      </c>
      <c r="Z704" s="13">
        <v>1212</v>
      </c>
      <c r="AA704" s="9" t="s">
        <v>351</v>
      </c>
    </row>
    <row r="705" spans="1:27" x14ac:dyDescent="0.2">
      <c r="A705" s="5"/>
      <c r="B705" s="5"/>
      <c r="C705" s="5"/>
      <c r="D705" s="5"/>
      <c r="E705" s="5"/>
      <c r="F705" s="5"/>
      <c r="G705" s="25"/>
      <c r="H705" s="25"/>
      <c r="I705" s="25"/>
      <c r="J705" s="28" t="s">
        <v>881</v>
      </c>
      <c r="K705" s="28" t="s">
        <v>879</v>
      </c>
      <c r="L705" s="25">
        <v>431.87</v>
      </c>
      <c r="M705" s="25">
        <v>431.87</v>
      </c>
      <c r="N705" s="25">
        <v>0</v>
      </c>
      <c r="O705" s="5"/>
      <c r="P705" s="5"/>
      <c r="Q705" s="5"/>
      <c r="R705" s="5"/>
      <c r="S705" s="2">
        <v>1372</v>
      </c>
      <c r="T705" s="5" t="s">
        <v>75</v>
      </c>
      <c r="U705" s="5" t="s">
        <v>0</v>
      </c>
      <c r="V705" s="9" t="s">
        <v>809</v>
      </c>
      <c r="W705" s="9" t="s">
        <v>354</v>
      </c>
      <c r="X705" s="5" t="s">
        <v>363</v>
      </c>
      <c r="Y705" s="5" t="s">
        <v>320</v>
      </c>
      <c r="Z705" s="13">
        <v>1212</v>
      </c>
      <c r="AA705" s="9" t="s">
        <v>351</v>
      </c>
    </row>
    <row r="706" spans="1:27" x14ac:dyDescent="0.2">
      <c r="A706" s="5"/>
      <c r="B706" s="5"/>
      <c r="C706" s="5"/>
      <c r="D706" s="5"/>
      <c r="E706" s="5"/>
      <c r="F706" s="5"/>
      <c r="G706" s="5"/>
      <c r="H706" s="25"/>
      <c r="I706" s="25"/>
      <c r="J706" s="25" t="s">
        <v>881</v>
      </c>
      <c r="K706" s="25" t="s">
        <v>879</v>
      </c>
      <c r="L706" s="25">
        <v>0</v>
      </c>
      <c r="M706" s="25">
        <v>0</v>
      </c>
      <c r="N706" s="25">
        <v>0</v>
      </c>
      <c r="O706" s="5"/>
      <c r="P706" s="5"/>
      <c r="Q706" s="5"/>
      <c r="R706" s="5"/>
      <c r="S706" s="2">
        <v>5118</v>
      </c>
      <c r="T706" s="5" t="s">
        <v>113</v>
      </c>
      <c r="U706" s="5" t="s">
        <v>0</v>
      </c>
      <c r="V706" s="9" t="s">
        <v>809</v>
      </c>
      <c r="W706" s="9" t="s">
        <v>359</v>
      </c>
      <c r="X706" s="5" t="s">
        <v>363</v>
      </c>
      <c r="Y706" s="5" t="s">
        <v>320</v>
      </c>
      <c r="Z706" s="13">
        <v>1212</v>
      </c>
      <c r="AA706" s="9" t="s">
        <v>357</v>
      </c>
    </row>
    <row r="707" spans="1:27" x14ac:dyDescent="0.2">
      <c r="A707" s="5"/>
      <c r="B707" s="5"/>
      <c r="C707" s="5"/>
      <c r="D707" s="5"/>
      <c r="E707" s="5"/>
      <c r="F707" s="5"/>
      <c r="G707" s="25"/>
      <c r="H707" s="25"/>
      <c r="I707" s="25"/>
      <c r="J707" s="28" t="s">
        <v>881</v>
      </c>
      <c r="K707" s="28" t="s">
        <v>879</v>
      </c>
      <c r="L707" s="25">
        <v>567.97</v>
      </c>
      <c r="M707" s="25">
        <v>567.97</v>
      </c>
      <c r="N707" s="25">
        <v>0</v>
      </c>
      <c r="O707" s="5"/>
      <c r="P707" s="5"/>
      <c r="Q707" s="5"/>
      <c r="R707" s="5"/>
      <c r="S707" s="2">
        <v>3729</v>
      </c>
      <c r="T707" s="5" t="s">
        <v>16</v>
      </c>
      <c r="U707" s="5" t="s">
        <v>0</v>
      </c>
      <c r="V707" s="9" t="s">
        <v>809</v>
      </c>
      <c r="W707" s="9" t="s">
        <v>354</v>
      </c>
      <c r="X707" s="5" t="s">
        <v>363</v>
      </c>
      <c r="Y707" s="5" t="s">
        <v>320</v>
      </c>
      <c r="Z707" s="13">
        <v>1212</v>
      </c>
      <c r="AA707" s="9" t="s">
        <v>351</v>
      </c>
    </row>
    <row r="708" spans="1:27" x14ac:dyDescent="0.2">
      <c r="A708" s="5"/>
      <c r="B708" s="5"/>
      <c r="C708" s="5"/>
      <c r="D708" s="5"/>
      <c r="E708" s="5"/>
      <c r="F708" s="5"/>
      <c r="G708" s="5"/>
      <c r="H708" s="25"/>
      <c r="I708" s="25"/>
      <c r="J708" s="25" t="s">
        <v>881</v>
      </c>
      <c r="K708" s="25" t="s">
        <v>879</v>
      </c>
      <c r="L708" s="25">
        <v>4587.2500000000009</v>
      </c>
      <c r="M708" s="25">
        <v>4587.2500000000009</v>
      </c>
      <c r="N708" s="25">
        <v>0</v>
      </c>
      <c r="O708" s="5"/>
      <c r="P708" s="5"/>
      <c r="Q708" s="5"/>
      <c r="R708" s="5"/>
      <c r="S708" s="2">
        <v>2818</v>
      </c>
      <c r="T708" s="5" t="s">
        <v>295</v>
      </c>
      <c r="U708" s="5" t="s">
        <v>6</v>
      </c>
      <c r="V708" s="9" t="s">
        <v>808</v>
      </c>
      <c r="W708" s="9" t="s">
        <v>370</v>
      </c>
      <c r="X708" s="5" t="s">
        <v>360</v>
      </c>
      <c r="Y708" s="5" t="s">
        <v>361</v>
      </c>
      <c r="Z708" s="13">
        <v>1137</v>
      </c>
      <c r="AA708" s="9" t="s">
        <v>357</v>
      </c>
    </row>
    <row r="709" spans="1:27" x14ac:dyDescent="0.2">
      <c r="A709" s="5"/>
      <c r="B709" s="5"/>
      <c r="C709" s="5"/>
      <c r="D709" s="5"/>
      <c r="E709" s="5"/>
      <c r="F709" s="5"/>
      <c r="G709" s="5"/>
      <c r="H709" s="25"/>
      <c r="I709" s="25"/>
      <c r="J709" s="25" t="s">
        <v>881</v>
      </c>
      <c r="K709" s="25" t="s">
        <v>879</v>
      </c>
      <c r="L709" s="25">
        <v>4427.9199999999992</v>
      </c>
      <c r="M709" s="25">
        <v>4427.9199999999992</v>
      </c>
      <c r="N709" s="25">
        <v>0</v>
      </c>
      <c r="O709" s="5"/>
      <c r="P709" s="5"/>
      <c r="Q709" s="5"/>
      <c r="R709" s="5"/>
      <c r="S709" s="2">
        <v>4534</v>
      </c>
      <c r="T709" s="5" t="s">
        <v>147</v>
      </c>
      <c r="U709" s="5" t="s">
        <v>6</v>
      </c>
      <c r="V709" s="9" t="s">
        <v>808</v>
      </c>
      <c r="W709" s="9" t="s">
        <v>370</v>
      </c>
      <c r="X709" s="5" t="s">
        <v>360</v>
      </c>
      <c r="Y709" s="5" t="s">
        <v>327</v>
      </c>
      <c r="Z709" s="13">
        <v>1135</v>
      </c>
      <c r="AA709" s="9" t="s">
        <v>357</v>
      </c>
    </row>
    <row r="710" spans="1:27" x14ac:dyDescent="0.2">
      <c r="A710" s="5"/>
      <c r="B710" s="5"/>
      <c r="C710" s="5"/>
      <c r="D710" s="5"/>
      <c r="E710" s="5"/>
      <c r="F710" s="5"/>
      <c r="G710" s="5"/>
      <c r="H710" s="25"/>
      <c r="I710" s="25"/>
      <c r="J710" s="25" t="s">
        <v>881</v>
      </c>
      <c r="K710" s="25" t="s">
        <v>879</v>
      </c>
      <c r="L710" s="25">
        <v>1641.1500000000008</v>
      </c>
      <c r="M710" s="25">
        <v>1641.1100000000008</v>
      </c>
      <c r="N710" s="25">
        <v>0</v>
      </c>
      <c r="O710" s="5"/>
      <c r="P710" s="5"/>
      <c r="Q710" s="5"/>
      <c r="R710" s="5"/>
      <c r="S710" s="2">
        <v>1114</v>
      </c>
      <c r="T710" s="5" t="s">
        <v>314</v>
      </c>
      <c r="U710" s="5" t="s">
        <v>0</v>
      </c>
      <c r="V710" s="9" t="s">
        <v>809</v>
      </c>
      <c r="W710" s="9" t="s">
        <v>353</v>
      </c>
      <c r="X710" s="5" t="s">
        <v>385</v>
      </c>
      <c r="Y710" s="5" t="s">
        <v>198</v>
      </c>
      <c r="Z710" s="13">
        <v>1228</v>
      </c>
      <c r="AA710" s="9" t="s">
        <v>351</v>
      </c>
    </row>
    <row r="711" spans="1:27" x14ac:dyDescent="0.2">
      <c r="A711" s="5"/>
      <c r="B711" s="5"/>
      <c r="C711" s="5"/>
      <c r="D711" s="5"/>
      <c r="E711" s="5"/>
      <c r="F711" s="5"/>
      <c r="G711" s="25"/>
      <c r="H711" s="25"/>
      <c r="I711" s="25"/>
      <c r="J711" s="25" t="s">
        <v>882</v>
      </c>
      <c r="K711" s="25" t="s">
        <v>884</v>
      </c>
      <c r="L711" s="25">
        <v>2607.1299999999992</v>
      </c>
      <c r="M711" s="25">
        <v>2607.1299999999992</v>
      </c>
      <c r="N711" s="25">
        <v>3165.8999999999978</v>
      </c>
      <c r="O711" s="5"/>
      <c r="P711" s="5"/>
      <c r="Q711" s="5"/>
      <c r="R711" s="5"/>
      <c r="S711" s="2">
        <v>4786</v>
      </c>
      <c r="T711" s="5" t="s">
        <v>123</v>
      </c>
      <c r="U711" s="5" t="s">
        <v>6</v>
      </c>
      <c r="V711" s="9" t="s">
        <v>808</v>
      </c>
      <c r="W711" s="9" t="s">
        <v>359</v>
      </c>
      <c r="X711" s="5" t="s">
        <v>404</v>
      </c>
      <c r="Y711" s="5" t="s">
        <v>137</v>
      </c>
      <c r="Z711" s="13">
        <v>1828</v>
      </c>
      <c r="AA711" s="9" t="s">
        <v>357</v>
      </c>
    </row>
    <row r="712" spans="1:27" x14ac:dyDescent="0.2">
      <c r="A712" s="5"/>
      <c r="B712" s="5"/>
      <c r="C712" s="5"/>
      <c r="D712" s="5"/>
      <c r="E712" s="5"/>
      <c r="F712" s="5"/>
      <c r="G712" s="25"/>
      <c r="H712" s="25"/>
      <c r="I712" s="25"/>
      <c r="J712" s="25" t="s">
        <v>882</v>
      </c>
      <c r="K712" s="25" t="s">
        <v>884</v>
      </c>
      <c r="L712" s="25">
        <v>4936.1499999999996</v>
      </c>
      <c r="M712" s="25">
        <v>3606.2699999999986</v>
      </c>
      <c r="N712" s="25">
        <v>3606.2299999999982</v>
      </c>
      <c r="O712" s="5"/>
      <c r="P712" s="5"/>
      <c r="Q712" s="5"/>
      <c r="R712" s="5"/>
      <c r="S712" s="2">
        <v>3587</v>
      </c>
      <c r="T712" s="5" t="s">
        <v>418</v>
      </c>
      <c r="U712" s="5" t="s">
        <v>6</v>
      </c>
      <c r="V712" s="9" t="s">
        <v>808</v>
      </c>
      <c r="W712" s="9" t="s">
        <v>359</v>
      </c>
      <c r="X712" s="5" t="s">
        <v>364</v>
      </c>
      <c r="Y712" s="5" t="s">
        <v>32</v>
      </c>
      <c r="Z712" s="13">
        <v>1107</v>
      </c>
      <c r="AA712" s="9" t="s">
        <v>357</v>
      </c>
    </row>
    <row r="713" spans="1:27" x14ac:dyDescent="0.2">
      <c r="A713" s="5"/>
      <c r="B713" s="5"/>
      <c r="C713" s="5"/>
      <c r="D713" s="5"/>
      <c r="E713" s="5"/>
      <c r="F713" s="5"/>
      <c r="G713" s="5"/>
      <c r="H713" s="25"/>
      <c r="I713" s="25"/>
      <c r="J713" s="25" t="s">
        <v>881</v>
      </c>
      <c r="K713" s="25" t="s">
        <v>879</v>
      </c>
      <c r="L713" s="25">
        <v>20528.819999999996</v>
      </c>
      <c r="M713" s="25">
        <v>6316.5199999999968</v>
      </c>
      <c r="N713" s="25">
        <v>0</v>
      </c>
      <c r="O713" s="5"/>
      <c r="P713" s="5"/>
      <c r="Q713" s="5"/>
      <c r="R713" s="5"/>
      <c r="S713" s="2">
        <v>2771</v>
      </c>
      <c r="T713" s="5" t="s">
        <v>229</v>
      </c>
      <c r="U713" s="5" t="s">
        <v>6</v>
      </c>
      <c r="V713" s="9" t="s">
        <v>808</v>
      </c>
      <c r="W713" s="9" t="s">
        <v>387</v>
      </c>
      <c r="X713" s="5" t="s">
        <v>360</v>
      </c>
      <c r="Y713" s="5" t="s">
        <v>327</v>
      </c>
      <c r="Z713" s="13">
        <v>1135</v>
      </c>
      <c r="AA713" s="9" t="s">
        <v>357</v>
      </c>
    </row>
    <row r="714" spans="1:27" x14ac:dyDescent="0.2">
      <c r="A714" s="5"/>
      <c r="B714" s="5"/>
      <c r="C714" s="5"/>
      <c r="D714" s="5"/>
      <c r="E714" s="5"/>
      <c r="F714" s="5"/>
      <c r="G714" s="5"/>
      <c r="H714" s="25"/>
      <c r="I714" s="25"/>
      <c r="J714" s="25" t="s">
        <v>881</v>
      </c>
      <c r="K714" s="25" t="s">
        <v>879</v>
      </c>
      <c r="L714" s="25">
        <v>1057.5599999999997</v>
      </c>
      <c r="M714" s="25">
        <v>1057.5599999999997</v>
      </c>
      <c r="N714" s="25">
        <v>0</v>
      </c>
      <c r="O714" s="5"/>
      <c r="P714" s="5"/>
      <c r="Q714" s="5"/>
      <c r="R714" s="5"/>
      <c r="S714" s="2">
        <v>446</v>
      </c>
      <c r="T714" s="5" t="s">
        <v>16</v>
      </c>
      <c r="U714" s="5" t="s">
        <v>0</v>
      </c>
      <c r="V714" s="9" t="s">
        <v>809</v>
      </c>
      <c r="W714" s="9" t="s">
        <v>354</v>
      </c>
      <c r="X714" s="5" t="s">
        <v>363</v>
      </c>
      <c r="Y714" s="5" t="s">
        <v>320</v>
      </c>
      <c r="Z714" s="13">
        <v>1212</v>
      </c>
      <c r="AA714" s="9" t="s">
        <v>351</v>
      </c>
    </row>
    <row r="715" spans="1:27" x14ac:dyDescent="0.2">
      <c r="A715" s="5"/>
      <c r="B715" s="5"/>
      <c r="C715" s="5"/>
      <c r="D715" s="5"/>
      <c r="E715" s="5"/>
      <c r="F715" s="5"/>
      <c r="G715" s="5"/>
      <c r="H715" s="25"/>
      <c r="I715" s="25"/>
      <c r="J715" s="25" t="s">
        <v>881</v>
      </c>
      <c r="K715" s="25" t="s">
        <v>879</v>
      </c>
      <c r="L715" s="25">
        <v>1899.6700000000003</v>
      </c>
      <c r="M715" s="25">
        <v>1899.6700000000003</v>
      </c>
      <c r="N715" s="25">
        <v>0</v>
      </c>
      <c r="O715" s="5"/>
      <c r="P715" s="5"/>
      <c r="Q715" s="5"/>
      <c r="R715" s="5"/>
      <c r="S715" s="2">
        <v>2081</v>
      </c>
      <c r="T715" s="5" t="s">
        <v>55</v>
      </c>
      <c r="U715" s="5" t="s">
        <v>0</v>
      </c>
      <c r="V715" s="9" t="s">
        <v>809</v>
      </c>
      <c r="W715" s="9" t="s">
        <v>353</v>
      </c>
      <c r="X715" s="5" t="s">
        <v>363</v>
      </c>
      <c r="Y715" s="5" t="s">
        <v>320</v>
      </c>
      <c r="Z715" s="13">
        <v>1212</v>
      </c>
      <c r="AA715" s="9" t="s">
        <v>351</v>
      </c>
    </row>
    <row r="716" spans="1:27" x14ac:dyDescent="0.2">
      <c r="A716" s="5"/>
      <c r="B716" s="5"/>
      <c r="C716" s="5"/>
      <c r="D716" s="5"/>
      <c r="E716" s="5"/>
      <c r="F716" s="5"/>
      <c r="G716" s="5"/>
      <c r="H716" s="25"/>
      <c r="I716" s="25"/>
      <c r="J716" s="25" t="s">
        <v>881</v>
      </c>
      <c r="K716" s="25" t="s">
        <v>879</v>
      </c>
      <c r="L716" s="25">
        <v>3950.0799999999977</v>
      </c>
      <c r="M716" s="25">
        <v>2633.3500000000004</v>
      </c>
      <c r="N716" s="25">
        <v>0</v>
      </c>
      <c r="O716" s="5"/>
      <c r="P716" s="5"/>
      <c r="Q716" s="5"/>
      <c r="R716" s="5"/>
      <c r="S716" s="2">
        <v>1829</v>
      </c>
      <c r="T716" s="5" t="s">
        <v>477</v>
      </c>
      <c r="U716" s="5" t="s">
        <v>6</v>
      </c>
      <c r="V716" s="9" t="s">
        <v>808</v>
      </c>
      <c r="W716" s="9" t="s">
        <v>349</v>
      </c>
      <c r="X716" s="5" t="s">
        <v>362</v>
      </c>
      <c r="Y716" s="5" t="s">
        <v>186</v>
      </c>
      <c r="Z716" s="13">
        <v>1108</v>
      </c>
      <c r="AA716" s="9" t="s">
        <v>357</v>
      </c>
    </row>
    <row r="717" spans="1:27" x14ac:dyDescent="0.2">
      <c r="A717" s="5"/>
      <c r="B717" s="5"/>
      <c r="C717" s="5"/>
      <c r="D717" s="5"/>
      <c r="E717" s="5"/>
      <c r="F717" s="5"/>
      <c r="G717" s="5"/>
      <c r="H717" s="25"/>
      <c r="I717" s="25"/>
      <c r="J717" s="25" t="s">
        <v>881</v>
      </c>
      <c r="K717" s="25" t="s">
        <v>879</v>
      </c>
      <c r="L717" s="25">
        <v>5229.4499999999989</v>
      </c>
      <c r="M717" s="25">
        <v>2324.1900000000005</v>
      </c>
      <c r="N717" s="25">
        <v>0</v>
      </c>
      <c r="O717" s="5"/>
      <c r="P717" s="5"/>
      <c r="Q717" s="5"/>
      <c r="R717" s="5"/>
      <c r="S717" s="2">
        <v>4879</v>
      </c>
      <c r="T717" s="5" t="s">
        <v>384</v>
      </c>
      <c r="U717" s="5" t="s">
        <v>0</v>
      </c>
      <c r="V717" s="9" t="s">
        <v>809</v>
      </c>
      <c r="W717" s="9" t="s">
        <v>349</v>
      </c>
      <c r="X717" s="5" t="s">
        <v>385</v>
      </c>
      <c r="Y717" s="5" t="s">
        <v>198</v>
      </c>
      <c r="Z717" s="13">
        <v>1228</v>
      </c>
      <c r="AA717" s="9" t="s">
        <v>351</v>
      </c>
    </row>
    <row r="718" spans="1:27" x14ac:dyDescent="0.2">
      <c r="A718" s="5"/>
      <c r="B718" s="5"/>
      <c r="C718" s="5"/>
      <c r="D718" s="5"/>
      <c r="E718" s="5"/>
      <c r="F718" s="5"/>
      <c r="G718" s="5"/>
      <c r="H718" s="25"/>
      <c r="I718" s="25"/>
      <c r="J718" s="25" t="s">
        <v>881</v>
      </c>
      <c r="K718" s="25" t="s">
        <v>879</v>
      </c>
      <c r="L718" s="25">
        <v>2980.4199999999992</v>
      </c>
      <c r="M718" s="25">
        <v>2980.37</v>
      </c>
      <c r="N718" s="25">
        <v>0</v>
      </c>
      <c r="O718" s="5"/>
      <c r="P718" s="5"/>
      <c r="Q718" s="5"/>
      <c r="R718" s="5"/>
      <c r="S718" s="2">
        <v>2372</v>
      </c>
      <c r="T718" s="5" t="s">
        <v>11</v>
      </c>
      <c r="U718" s="5" t="s">
        <v>6</v>
      </c>
      <c r="V718" s="9" t="s">
        <v>808</v>
      </c>
      <c r="W718" s="9" t="s">
        <v>355</v>
      </c>
      <c r="X718" s="5" t="s">
        <v>378</v>
      </c>
      <c r="Y718" s="5" t="s">
        <v>239</v>
      </c>
      <c r="Z718" s="13">
        <v>1821</v>
      </c>
      <c r="AA718" s="9" t="s">
        <v>357</v>
      </c>
    </row>
    <row r="719" spans="1:27" x14ac:dyDescent="0.2">
      <c r="A719" s="5"/>
      <c r="B719" s="5"/>
      <c r="C719" s="5"/>
      <c r="D719" s="5"/>
      <c r="E719" s="5"/>
      <c r="F719" s="5"/>
      <c r="G719" s="5"/>
      <c r="H719" s="25"/>
      <c r="I719" s="25"/>
      <c r="J719" s="25" t="s">
        <v>881</v>
      </c>
      <c r="K719" s="25" t="s">
        <v>879</v>
      </c>
      <c r="L719" s="25">
        <v>3831.3199999999993</v>
      </c>
      <c r="M719" s="25">
        <v>2554.2399999999998</v>
      </c>
      <c r="N719" s="25">
        <v>0</v>
      </c>
      <c r="O719" s="5"/>
      <c r="P719" s="5"/>
      <c r="Q719" s="5"/>
      <c r="R719" s="5"/>
      <c r="S719" s="2">
        <v>4174</v>
      </c>
      <c r="T719" s="5" t="s">
        <v>98</v>
      </c>
      <c r="U719" s="5" t="s">
        <v>0</v>
      </c>
      <c r="V719" s="9" t="s">
        <v>809</v>
      </c>
      <c r="W719" s="9" t="s">
        <v>349</v>
      </c>
      <c r="X719" s="5" t="s">
        <v>385</v>
      </c>
      <c r="Y719" s="5" t="s">
        <v>198</v>
      </c>
      <c r="Z719" s="13">
        <v>1228</v>
      </c>
      <c r="AA719" s="9" t="s">
        <v>351</v>
      </c>
    </row>
    <row r="720" spans="1:27" x14ac:dyDescent="0.2">
      <c r="A720" s="5"/>
      <c r="B720" s="5"/>
      <c r="C720" s="5"/>
      <c r="D720" s="5"/>
      <c r="E720" s="5"/>
      <c r="F720" s="5"/>
      <c r="G720" s="5"/>
      <c r="H720" s="25"/>
      <c r="I720" s="25"/>
      <c r="J720" s="25" t="s">
        <v>881</v>
      </c>
      <c r="K720" s="25" t="s">
        <v>879</v>
      </c>
      <c r="L720" s="25">
        <v>21600.010000000009</v>
      </c>
      <c r="M720" s="25">
        <v>10599.999999999998</v>
      </c>
      <c r="N720" s="25">
        <v>0</v>
      </c>
      <c r="O720" s="5"/>
      <c r="P720" s="5"/>
      <c r="Q720" s="5"/>
      <c r="R720" s="5"/>
      <c r="S720" s="2">
        <v>1570</v>
      </c>
      <c r="T720" s="5" t="s">
        <v>200</v>
      </c>
      <c r="U720" s="5" t="s">
        <v>6</v>
      </c>
      <c r="V720" s="9" t="s">
        <v>808</v>
      </c>
      <c r="W720" s="9" t="s">
        <v>376</v>
      </c>
      <c r="X720" s="5" t="s">
        <v>360</v>
      </c>
      <c r="Y720" s="5" t="s">
        <v>8</v>
      </c>
      <c r="Z720" s="13">
        <v>1134</v>
      </c>
      <c r="AA720" s="9" t="s">
        <v>357</v>
      </c>
    </row>
    <row r="721" spans="1:27" x14ac:dyDescent="0.2">
      <c r="A721" s="5"/>
      <c r="B721" s="5"/>
      <c r="C721" s="5"/>
      <c r="D721" s="5"/>
      <c r="E721" s="5"/>
      <c r="F721" s="5"/>
      <c r="G721" s="5"/>
      <c r="H721" s="25"/>
      <c r="I721" s="25"/>
      <c r="J721" s="25" t="s">
        <v>881</v>
      </c>
      <c r="K721" s="25" t="s">
        <v>879</v>
      </c>
      <c r="L721" s="25">
        <v>7128.659999999998</v>
      </c>
      <c r="M721" s="25">
        <v>2884.5099999999993</v>
      </c>
      <c r="N721" s="25">
        <v>0</v>
      </c>
      <c r="O721" s="5"/>
      <c r="P721" s="5"/>
      <c r="Q721" s="5"/>
      <c r="R721" s="5"/>
      <c r="S721" s="2">
        <v>2125</v>
      </c>
      <c r="T721" s="5" t="s">
        <v>227</v>
      </c>
      <c r="U721" s="5" t="s">
        <v>6</v>
      </c>
      <c r="V721" s="9" t="s">
        <v>808</v>
      </c>
      <c r="W721" s="9" t="s">
        <v>355</v>
      </c>
      <c r="X721" s="5" t="s">
        <v>364</v>
      </c>
      <c r="Y721" s="5" t="s">
        <v>164</v>
      </c>
      <c r="Z721" s="13">
        <v>1118</v>
      </c>
      <c r="AA721" s="9" t="s">
        <v>357</v>
      </c>
    </row>
    <row r="722" spans="1:27" x14ac:dyDescent="0.2">
      <c r="A722" s="5"/>
      <c r="B722" s="5"/>
      <c r="C722" s="5"/>
      <c r="D722" s="5"/>
      <c r="E722" s="5"/>
      <c r="F722" s="5"/>
      <c r="G722" s="5"/>
      <c r="H722" s="25"/>
      <c r="I722" s="25"/>
      <c r="J722" s="25" t="s">
        <v>881</v>
      </c>
      <c r="K722" s="25" t="s">
        <v>879</v>
      </c>
      <c r="L722" s="25">
        <v>1664.4699999999998</v>
      </c>
      <c r="M722" s="25">
        <v>1664.4699999999998</v>
      </c>
      <c r="N722" s="25">
        <v>0</v>
      </c>
      <c r="O722" s="5"/>
      <c r="P722" s="5"/>
      <c r="Q722" s="5"/>
      <c r="R722" s="5"/>
      <c r="S722" s="2">
        <v>2354</v>
      </c>
      <c r="T722" s="5" t="s">
        <v>210</v>
      </c>
      <c r="U722" s="5" t="s">
        <v>6</v>
      </c>
      <c r="V722" s="9" t="s">
        <v>808</v>
      </c>
      <c r="W722" s="9" t="s">
        <v>355</v>
      </c>
      <c r="X722" s="5" t="s">
        <v>364</v>
      </c>
      <c r="Y722" s="5" t="s">
        <v>220</v>
      </c>
      <c r="Z722" s="13">
        <v>1153</v>
      </c>
      <c r="AA722" s="9" t="s">
        <v>357</v>
      </c>
    </row>
    <row r="723" spans="1:27" x14ac:dyDescent="0.2">
      <c r="A723" s="5"/>
      <c r="B723" s="5"/>
      <c r="C723" s="5"/>
      <c r="D723" s="5"/>
      <c r="E723" s="5"/>
      <c r="F723" s="5"/>
      <c r="G723" s="5"/>
      <c r="H723" s="25"/>
      <c r="I723" s="25"/>
      <c r="J723" s="25" t="s">
        <v>881</v>
      </c>
      <c r="K723" s="25" t="s">
        <v>879</v>
      </c>
      <c r="L723" s="25">
        <v>1658.2900000000009</v>
      </c>
      <c r="M723" s="25">
        <v>1658.2000000000003</v>
      </c>
      <c r="N723" s="25">
        <v>0</v>
      </c>
      <c r="O723" s="5"/>
      <c r="P723" s="5"/>
      <c r="Q723" s="5"/>
      <c r="R723" s="5"/>
      <c r="S723" s="2">
        <v>593</v>
      </c>
      <c r="T723" s="5" t="s">
        <v>314</v>
      </c>
      <c r="U723" s="5" t="s">
        <v>0</v>
      </c>
      <c r="V723" s="9" t="s">
        <v>809</v>
      </c>
      <c r="W723" s="9" t="s">
        <v>353</v>
      </c>
      <c r="X723" s="5" t="s">
        <v>385</v>
      </c>
      <c r="Y723" s="5" t="s">
        <v>198</v>
      </c>
      <c r="Z723" s="13">
        <v>1228</v>
      </c>
      <c r="AA723" s="9" t="s">
        <v>351</v>
      </c>
    </row>
    <row r="724" spans="1:27" x14ac:dyDescent="0.2">
      <c r="A724" s="5"/>
      <c r="B724" s="5"/>
      <c r="C724" s="5"/>
      <c r="D724" s="5"/>
      <c r="E724" s="5"/>
      <c r="F724" s="5"/>
      <c r="G724" s="5"/>
      <c r="H724" s="25"/>
      <c r="I724" s="25"/>
      <c r="J724" s="25" t="s">
        <v>881</v>
      </c>
      <c r="K724" s="25" t="s">
        <v>879</v>
      </c>
      <c r="L724" s="25">
        <v>2344.0600000000004</v>
      </c>
      <c r="M724" s="25">
        <v>2344.0600000000004</v>
      </c>
      <c r="N724" s="25">
        <v>0</v>
      </c>
      <c r="O724" s="5"/>
      <c r="P724" s="5"/>
      <c r="Q724" s="5"/>
      <c r="R724" s="5"/>
      <c r="S724" s="2">
        <v>4580</v>
      </c>
      <c r="T724" s="5" t="s">
        <v>125</v>
      </c>
      <c r="U724" s="5" t="s">
        <v>6</v>
      </c>
      <c r="V724" s="9" t="s">
        <v>808</v>
      </c>
      <c r="W724" s="9" t="s">
        <v>355</v>
      </c>
      <c r="X724" s="5" t="s">
        <v>373</v>
      </c>
      <c r="Y724" s="5" t="s">
        <v>77</v>
      </c>
      <c r="Z724" s="13">
        <v>1414</v>
      </c>
      <c r="AA724" s="9" t="s">
        <v>357</v>
      </c>
    </row>
    <row r="725" spans="1:27" x14ac:dyDescent="0.2">
      <c r="A725" s="5"/>
      <c r="B725" s="5"/>
      <c r="C725" s="5"/>
      <c r="D725" s="5"/>
      <c r="E725" s="5"/>
      <c r="F725" s="5"/>
      <c r="G725" s="5"/>
      <c r="H725" s="25"/>
      <c r="I725" s="25"/>
      <c r="J725" s="25" t="s">
        <v>881</v>
      </c>
      <c r="K725" s="25" t="s">
        <v>879</v>
      </c>
      <c r="L725" s="25">
        <v>2504.4199999999987</v>
      </c>
      <c r="M725" s="25">
        <v>2359.1599999999989</v>
      </c>
      <c r="N725" s="25">
        <v>0</v>
      </c>
      <c r="O725" s="5"/>
      <c r="P725" s="5"/>
      <c r="Q725" s="5"/>
      <c r="R725" s="5"/>
      <c r="S725" s="2">
        <v>3195</v>
      </c>
      <c r="T725" s="5" t="s">
        <v>38</v>
      </c>
      <c r="U725" s="5" t="s">
        <v>6</v>
      </c>
      <c r="V725" s="9" t="s">
        <v>808</v>
      </c>
      <c r="W725" s="9" t="s">
        <v>349</v>
      </c>
      <c r="X725" s="5" t="s">
        <v>364</v>
      </c>
      <c r="Y725" s="5" t="s">
        <v>154</v>
      </c>
      <c r="Z725" s="13">
        <v>1106</v>
      </c>
      <c r="AA725" s="9" t="s">
        <v>351</v>
      </c>
    </row>
    <row r="726" spans="1:27" x14ac:dyDescent="0.2">
      <c r="A726" s="5"/>
      <c r="B726" s="5"/>
      <c r="C726" s="5"/>
      <c r="D726" s="5"/>
      <c r="E726" s="5"/>
      <c r="F726" s="5"/>
      <c r="G726" s="5"/>
      <c r="H726" s="25"/>
      <c r="I726" s="25"/>
      <c r="J726" s="28" t="s">
        <v>881</v>
      </c>
      <c r="K726" s="28" t="s">
        <v>879</v>
      </c>
      <c r="L726" s="25">
        <v>2033.8899999999996</v>
      </c>
      <c r="M726" s="25">
        <v>2033.8899999999999</v>
      </c>
      <c r="N726" s="25">
        <v>0</v>
      </c>
      <c r="O726" s="5"/>
      <c r="P726" s="5"/>
      <c r="Q726" s="5"/>
      <c r="R726" s="5"/>
      <c r="S726" s="2">
        <v>3830</v>
      </c>
      <c r="T726" s="5" t="s">
        <v>314</v>
      </c>
      <c r="U726" s="5" t="s">
        <v>0</v>
      </c>
      <c r="V726" s="9" t="s">
        <v>809</v>
      </c>
      <c r="W726" s="9" t="s">
        <v>353</v>
      </c>
      <c r="X726" s="5" t="s">
        <v>385</v>
      </c>
      <c r="Y726" s="5" t="s">
        <v>198</v>
      </c>
      <c r="Z726" s="13">
        <v>1228</v>
      </c>
      <c r="AA726" s="9" t="s">
        <v>351</v>
      </c>
    </row>
    <row r="727" spans="1:27" x14ac:dyDescent="0.2">
      <c r="A727" s="5"/>
      <c r="B727" s="5"/>
      <c r="C727" s="5"/>
      <c r="D727" s="5"/>
      <c r="E727" s="5"/>
      <c r="F727" s="5"/>
      <c r="G727" s="5"/>
      <c r="H727" s="25"/>
      <c r="I727" s="25"/>
      <c r="J727" s="25" t="s">
        <v>881</v>
      </c>
      <c r="K727" s="25" t="s">
        <v>879</v>
      </c>
      <c r="L727" s="25">
        <v>2039.8099999999997</v>
      </c>
      <c r="M727" s="25">
        <v>2039.79</v>
      </c>
      <c r="N727" s="25">
        <v>0</v>
      </c>
      <c r="O727" s="5"/>
      <c r="P727" s="5"/>
      <c r="Q727" s="5"/>
      <c r="R727" s="5"/>
      <c r="S727" s="2">
        <v>411</v>
      </c>
      <c r="T727" s="5" t="s">
        <v>27</v>
      </c>
      <c r="U727" s="5" t="s">
        <v>3</v>
      </c>
      <c r="V727" s="9" t="s">
        <v>507</v>
      </c>
      <c r="W727" s="9" t="s">
        <v>349</v>
      </c>
      <c r="X727" s="5" t="s">
        <v>380</v>
      </c>
      <c r="Y727" s="5" t="s">
        <v>95</v>
      </c>
      <c r="Z727" s="13">
        <v>2738</v>
      </c>
      <c r="AA727" s="9" t="s">
        <v>351</v>
      </c>
    </row>
    <row r="728" spans="1:27" x14ac:dyDescent="0.2">
      <c r="A728" s="5"/>
      <c r="B728" s="5"/>
      <c r="C728" s="5"/>
      <c r="D728" s="5"/>
      <c r="E728" s="5"/>
      <c r="F728" s="5"/>
      <c r="G728" s="5"/>
      <c r="H728" s="25"/>
      <c r="I728" s="25"/>
      <c r="J728" s="28" t="s">
        <v>881</v>
      </c>
      <c r="K728" s="28" t="s">
        <v>879</v>
      </c>
      <c r="L728" s="25">
        <v>5448.3099999999968</v>
      </c>
      <c r="M728" s="25">
        <v>2792.7699999999991</v>
      </c>
      <c r="N728" s="25">
        <v>0</v>
      </c>
      <c r="O728" s="5"/>
      <c r="P728" s="5"/>
      <c r="Q728" s="5"/>
      <c r="R728" s="5"/>
      <c r="S728" s="2">
        <v>1154</v>
      </c>
      <c r="T728" s="5" t="s">
        <v>125</v>
      </c>
      <c r="U728" s="5" t="s">
        <v>6</v>
      </c>
      <c r="V728" s="9" t="s">
        <v>808</v>
      </c>
      <c r="W728" s="9" t="s">
        <v>355</v>
      </c>
      <c r="X728" s="5" t="s">
        <v>373</v>
      </c>
      <c r="Y728" s="5" t="s">
        <v>77</v>
      </c>
      <c r="Z728" s="13">
        <v>1414</v>
      </c>
      <c r="AA728" s="9" t="s">
        <v>357</v>
      </c>
    </row>
    <row r="729" spans="1:27" x14ac:dyDescent="0.2">
      <c r="A729" s="5"/>
      <c r="B729" s="5"/>
      <c r="C729" s="5"/>
      <c r="D729" s="5"/>
      <c r="E729" s="5"/>
      <c r="F729" s="5"/>
      <c r="G729" s="5"/>
      <c r="H729" s="25"/>
      <c r="I729" s="25"/>
      <c r="J729" s="25" t="s">
        <v>881</v>
      </c>
      <c r="K729" s="25" t="s">
        <v>879</v>
      </c>
      <c r="L729" s="25">
        <v>1965.9000000000003</v>
      </c>
      <c r="M729" s="25">
        <v>1965.8700000000001</v>
      </c>
      <c r="N729" s="25">
        <v>0</v>
      </c>
      <c r="O729" s="5"/>
      <c r="P729" s="5"/>
      <c r="Q729" s="5"/>
      <c r="R729" s="5"/>
      <c r="S729" s="2">
        <v>2486</v>
      </c>
      <c r="T729" s="5" t="s">
        <v>384</v>
      </c>
      <c r="U729" s="5" t="s">
        <v>0</v>
      </c>
      <c r="V729" s="9" t="s">
        <v>809</v>
      </c>
      <c r="W729" s="9" t="s">
        <v>349</v>
      </c>
      <c r="X729" s="5" t="s">
        <v>385</v>
      </c>
      <c r="Y729" s="5" t="s">
        <v>198</v>
      </c>
      <c r="Z729" s="13">
        <v>1228</v>
      </c>
      <c r="AA729" s="9" t="s">
        <v>351</v>
      </c>
    </row>
    <row r="730" spans="1:27" x14ac:dyDescent="0.2">
      <c r="A730" s="5"/>
      <c r="B730" s="5"/>
      <c r="C730" s="5"/>
      <c r="D730" s="5"/>
      <c r="E730" s="5"/>
      <c r="F730" s="5"/>
      <c r="G730" s="5"/>
      <c r="H730" s="25"/>
      <c r="I730" s="25"/>
      <c r="J730" s="25" t="s">
        <v>881</v>
      </c>
      <c r="K730" s="25" t="s">
        <v>879</v>
      </c>
      <c r="L730" s="25">
        <v>4847.7099999999982</v>
      </c>
      <c r="M730" s="25">
        <v>2770.13</v>
      </c>
      <c r="N730" s="25">
        <v>0</v>
      </c>
      <c r="O730" s="5"/>
      <c r="P730" s="5"/>
      <c r="Q730" s="5"/>
      <c r="R730" s="5"/>
      <c r="S730" s="2">
        <v>1912</v>
      </c>
      <c r="T730" s="5" t="s">
        <v>38</v>
      </c>
      <c r="U730" s="5" t="s">
        <v>6</v>
      </c>
      <c r="V730" s="9" t="s">
        <v>808</v>
      </c>
      <c r="W730" s="9" t="s">
        <v>349</v>
      </c>
      <c r="X730" s="5" t="s">
        <v>360</v>
      </c>
      <c r="Y730" s="5" t="s">
        <v>208</v>
      </c>
      <c r="Z730" s="13">
        <v>1150</v>
      </c>
      <c r="AA730" s="9" t="s">
        <v>351</v>
      </c>
    </row>
    <row r="731" spans="1:27" x14ac:dyDescent="0.2">
      <c r="A731" s="5"/>
      <c r="B731" s="5"/>
      <c r="C731" s="5"/>
      <c r="D731" s="5"/>
      <c r="E731" s="5"/>
      <c r="F731" s="5"/>
      <c r="G731" s="25"/>
      <c r="H731" s="25"/>
      <c r="I731" s="25"/>
      <c r="J731" s="25" t="s">
        <v>882</v>
      </c>
      <c r="K731" s="25" t="s">
        <v>884</v>
      </c>
      <c r="L731" s="25">
        <v>4265.59</v>
      </c>
      <c r="M731" s="25">
        <v>4265.5600000000004</v>
      </c>
      <c r="N731" s="25">
        <v>4265.59</v>
      </c>
      <c r="O731" s="5"/>
      <c r="P731" s="5"/>
      <c r="Q731" s="5"/>
      <c r="R731" s="5"/>
      <c r="S731" s="2">
        <v>4359</v>
      </c>
      <c r="T731" s="5" t="s">
        <v>191</v>
      </c>
      <c r="U731" s="5" t="s">
        <v>6</v>
      </c>
      <c r="V731" s="9" t="s">
        <v>808</v>
      </c>
      <c r="W731" s="9" t="s">
        <v>370</v>
      </c>
      <c r="X731" s="5" t="s">
        <v>364</v>
      </c>
      <c r="Y731" s="5" t="s">
        <v>80</v>
      </c>
      <c r="Z731" s="13">
        <v>1128</v>
      </c>
      <c r="AA731" s="9" t="s">
        <v>357</v>
      </c>
    </row>
    <row r="732" spans="1:27" x14ac:dyDescent="0.2">
      <c r="A732" s="5"/>
      <c r="B732" s="5"/>
      <c r="C732" s="5"/>
      <c r="D732" s="5"/>
      <c r="E732" s="5"/>
      <c r="F732" s="5"/>
      <c r="G732" s="5"/>
      <c r="H732" s="25"/>
      <c r="I732" s="25"/>
      <c r="J732" s="25" t="s">
        <v>881</v>
      </c>
      <c r="K732" s="25" t="s">
        <v>879</v>
      </c>
      <c r="L732" s="25">
        <v>5227.5199999999995</v>
      </c>
      <c r="M732" s="25">
        <v>3055.3300000000008</v>
      </c>
      <c r="N732" s="25">
        <v>0</v>
      </c>
      <c r="O732" s="5"/>
      <c r="P732" s="5"/>
      <c r="Q732" s="5"/>
      <c r="R732" s="5"/>
      <c r="S732" s="2">
        <v>3946</v>
      </c>
      <c r="T732" s="5" t="s">
        <v>38</v>
      </c>
      <c r="U732" s="5" t="s">
        <v>6</v>
      </c>
      <c r="V732" s="9" t="s">
        <v>808</v>
      </c>
      <c r="W732" s="9" t="s">
        <v>349</v>
      </c>
      <c r="X732" s="5" t="s">
        <v>360</v>
      </c>
      <c r="Y732" s="5" t="s">
        <v>8</v>
      </c>
      <c r="Z732" s="13">
        <v>1134</v>
      </c>
      <c r="AA732" s="9" t="s">
        <v>351</v>
      </c>
    </row>
    <row r="733" spans="1:27" x14ac:dyDescent="0.2">
      <c r="A733" s="5"/>
      <c r="B733" s="5"/>
      <c r="C733" s="5"/>
      <c r="D733" s="5"/>
      <c r="E733" s="5"/>
      <c r="F733" s="5"/>
      <c r="G733" s="5"/>
      <c r="H733" s="25"/>
      <c r="I733" s="25"/>
      <c r="J733" s="25" t="s">
        <v>881</v>
      </c>
      <c r="K733" s="25" t="s">
        <v>879</v>
      </c>
      <c r="L733" s="25">
        <v>1923.65</v>
      </c>
      <c r="M733" s="25">
        <v>1923.6200000000003</v>
      </c>
      <c r="N733" s="25">
        <v>0</v>
      </c>
      <c r="O733" s="5"/>
      <c r="P733" s="5"/>
      <c r="Q733" s="5"/>
      <c r="R733" s="5"/>
      <c r="S733" s="2">
        <v>3377</v>
      </c>
      <c r="T733" s="5" t="s">
        <v>444</v>
      </c>
      <c r="U733" s="5" t="s">
        <v>0</v>
      </c>
      <c r="V733" s="9" t="s">
        <v>809</v>
      </c>
      <c r="W733" s="9" t="s">
        <v>349</v>
      </c>
      <c r="X733" s="5" t="s">
        <v>385</v>
      </c>
      <c r="Y733" s="5" t="s">
        <v>198</v>
      </c>
      <c r="Z733" s="13">
        <v>1228</v>
      </c>
      <c r="AA733" s="9" t="s">
        <v>351</v>
      </c>
    </row>
    <row r="734" spans="1:27" x14ac:dyDescent="0.2">
      <c r="A734" s="5"/>
      <c r="B734" s="5"/>
      <c r="C734" s="5"/>
      <c r="D734" s="5"/>
      <c r="E734" s="5"/>
      <c r="F734" s="5"/>
      <c r="G734" s="5"/>
      <c r="H734" s="25"/>
      <c r="I734" s="25"/>
      <c r="J734" s="25" t="s">
        <v>881</v>
      </c>
      <c r="K734" s="25" t="s">
        <v>879</v>
      </c>
      <c r="L734" s="25">
        <v>0</v>
      </c>
      <c r="M734" s="25">
        <v>0</v>
      </c>
      <c r="N734" s="25">
        <v>0</v>
      </c>
      <c r="O734" s="5"/>
      <c r="P734" s="5"/>
      <c r="Q734" s="5"/>
      <c r="R734" s="5"/>
      <c r="S734" s="2">
        <v>4747</v>
      </c>
      <c r="T734" s="5" t="s">
        <v>630</v>
      </c>
      <c r="U734" s="5" t="s">
        <v>0</v>
      </c>
      <c r="V734" s="9" t="s">
        <v>809</v>
      </c>
      <c r="W734" s="9" t="s">
        <v>355</v>
      </c>
      <c r="X734" s="5" t="s">
        <v>385</v>
      </c>
      <c r="Y734" s="5" t="s">
        <v>99</v>
      </c>
      <c r="Z734" s="13">
        <v>1226</v>
      </c>
      <c r="AA734" s="9" t="s">
        <v>357</v>
      </c>
    </row>
    <row r="735" spans="1:27" x14ac:dyDescent="0.2">
      <c r="A735" s="5"/>
      <c r="B735" s="5"/>
      <c r="C735" s="5"/>
      <c r="D735" s="5"/>
      <c r="E735" s="5"/>
      <c r="F735" s="5"/>
      <c r="G735" s="5"/>
      <c r="H735" s="25"/>
      <c r="I735" s="25"/>
      <c r="J735" s="25" t="s">
        <v>881</v>
      </c>
      <c r="K735" s="25" t="s">
        <v>879</v>
      </c>
      <c r="L735" s="25">
        <v>2720.86</v>
      </c>
      <c r="M735" s="25">
        <v>2720.86</v>
      </c>
      <c r="N735" s="25">
        <v>0</v>
      </c>
      <c r="O735" s="5"/>
      <c r="P735" s="5"/>
      <c r="Q735" s="5"/>
      <c r="R735" s="5"/>
      <c r="S735" s="2">
        <v>1335</v>
      </c>
      <c r="T735" s="5" t="s">
        <v>352</v>
      </c>
      <c r="U735" s="5" t="s">
        <v>3</v>
      </c>
      <c r="V735" s="9" t="s">
        <v>507</v>
      </c>
      <c r="W735" s="9" t="s">
        <v>353</v>
      </c>
      <c r="X735" s="5" t="s">
        <v>369</v>
      </c>
      <c r="Y735" s="5" t="s">
        <v>65</v>
      </c>
      <c r="Z735" s="13">
        <v>2636</v>
      </c>
      <c r="AA735" s="9" t="s">
        <v>351</v>
      </c>
    </row>
    <row r="736" spans="1:27" x14ac:dyDescent="0.2">
      <c r="A736" s="5"/>
      <c r="B736" s="5"/>
      <c r="C736" s="5"/>
      <c r="D736" s="5"/>
      <c r="E736" s="5"/>
      <c r="F736" s="5"/>
      <c r="G736" s="5"/>
      <c r="H736" s="25"/>
      <c r="I736" s="25"/>
      <c r="J736" s="25" t="s">
        <v>881</v>
      </c>
      <c r="K736" s="25" t="s">
        <v>879</v>
      </c>
      <c r="L736" s="25">
        <v>5703.6999999999989</v>
      </c>
      <c r="M736" s="25">
        <v>2768.41</v>
      </c>
      <c r="N736" s="25">
        <v>0</v>
      </c>
      <c r="O736" s="5"/>
      <c r="P736" s="5"/>
      <c r="Q736" s="5"/>
      <c r="R736" s="5"/>
      <c r="S736" s="2">
        <v>175</v>
      </c>
      <c r="T736" s="5" t="s">
        <v>36</v>
      </c>
      <c r="U736" s="5" t="s">
        <v>6</v>
      </c>
      <c r="V736" s="9" t="s">
        <v>808</v>
      </c>
      <c r="W736" s="9" t="s">
        <v>355</v>
      </c>
      <c r="X736" s="5" t="s">
        <v>360</v>
      </c>
      <c r="Y736" s="5" t="s">
        <v>383</v>
      </c>
      <c r="Z736" s="13">
        <v>1164</v>
      </c>
      <c r="AA736" s="9" t="s">
        <v>357</v>
      </c>
    </row>
    <row r="737" spans="1:27" x14ac:dyDescent="0.2">
      <c r="A737" s="5"/>
      <c r="B737" s="5"/>
      <c r="C737" s="5"/>
      <c r="D737" s="5"/>
      <c r="E737" s="5"/>
      <c r="F737" s="5"/>
      <c r="G737" s="5"/>
      <c r="H737" s="25"/>
      <c r="I737" s="25"/>
      <c r="J737" s="25" t="s">
        <v>881</v>
      </c>
      <c r="K737" s="25" t="s">
        <v>879</v>
      </c>
      <c r="L737" s="25">
        <v>24000.000000000004</v>
      </c>
      <c r="M737" s="25">
        <v>5688.8600000000006</v>
      </c>
      <c r="N737" s="25">
        <v>0</v>
      </c>
      <c r="O737" s="5"/>
      <c r="P737" s="5"/>
      <c r="Q737" s="5"/>
      <c r="R737" s="5"/>
      <c r="S737" s="2">
        <v>1462</v>
      </c>
      <c r="T737" s="5" t="s">
        <v>68</v>
      </c>
      <c r="U737" s="5" t="s">
        <v>6</v>
      </c>
      <c r="V737" s="9" t="s">
        <v>808</v>
      </c>
      <c r="W737" s="9" t="s">
        <v>370</v>
      </c>
      <c r="X737" s="5" t="s">
        <v>360</v>
      </c>
      <c r="Y737" s="5" t="s">
        <v>407</v>
      </c>
      <c r="Z737" s="13">
        <v>1167</v>
      </c>
      <c r="AA737" s="9" t="s">
        <v>357</v>
      </c>
    </row>
    <row r="738" spans="1:27" x14ac:dyDescent="0.2">
      <c r="A738" s="5"/>
      <c r="B738" s="5"/>
      <c r="C738" s="5"/>
      <c r="D738" s="5"/>
      <c r="E738" s="5"/>
      <c r="F738" s="5"/>
      <c r="G738" s="5"/>
      <c r="H738" s="25"/>
      <c r="I738" s="25"/>
      <c r="J738" s="25" t="s">
        <v>881</v>
      </c>
      <c r="K738" s="25" t="s">
        <v>879</v>
      </c>
      <c r="L738" s="25">
        <v>7101.6299999999992</v>
      </c>
      <c r="M738" s="25">
        <v>3379.23</v>
      </c>
      <c r="N738" s="25">
        <v>0</v>
      </c>
      <c r="O738" s="5"/>
      <c r="P738" s="5"/>
      <c r="Q738" s="5"/>
      <c r="R738" s="5"/>
      <c r="S738" s="2">
        <v>1754</v>
      </c>
      <c r="T738" s="5" t="s">
        <v>47</v>
      </c>
      <c r="U738" s="5" t="s">
        <v>6</v>
      </c>
      <c r="V738" s="9" t="s">
        <v>808</v>
      </c>
      <c r="W738" s="9" t="s">
        <v>359</v>
      </c>
      <c r="X738" s="5" t="s">
        <v>364</v>
      </c>
      <c r="Y738" s="5" t="s">
        <v>273</v>
      </c>
      <c r="Z738" s="13">
        <v>1209</v>
      </c>
      <c r="AA738" s="9" t="s">
        <v>357</v>
      </c>
    </row>
    <row r="739" spans="1:27" x14ac:dyDescent="0.2">
      <c r="A739" s="5"/>
      <c r="B739" s="5"/>
      <c r="C739" s="5"/>
      <c r="D739" s="5"/>
      <c r="E739" s="5"/>
      <c r="F739" s="5"/>
      <c r="G739" s="5"/>
      <c r="H739" s="25"/>
      <c r="I739" s="25"/>
      <c r="J739" s="25" t="s">
        <v>881</v>
      </c>
      <c r="K739" s="25" t="s">
        <v>879</v>
      </c>
      <c r="L739" s="25">
        <v>2677.69</v>
      </c>
      <c r="M739" s="25">
        <v>2677.6500000000005</v>
      </c>
      <c r="N739" s="25">
        <v>0</v>
      </c>
      <c r="O739" s="5"/>
      <c r="P739" s="5"/>
      <c r="Q739" s="5"/>
      <c r="R739" s="5"/>
      <c r="S739" s="2">
        <v>4059</v>
      </c>
      <c r="T739" s="5" t="s">
        <v>43</v>
      </c>
      <c r="U739" s="5" t="s">
        <v>3</v>
      </c>
      <c r="V739" s="9" t="s">
        <v>506</v>
      </c>
      <c r="W739" s="9" t="s">
        <v>355</v>
      </c>
      <c r="X739" s="5" t="s">
        <v>379</v>
      </c>
      <c r="Y739" s="5" t="s">
        <v>90</v>
      </c>
      <c r="Z739" s="13">
        <v>2612</v>
      </c>
      <c r="AA739" s="9" t="s">
        <v>351</v>
      </c>
    </row>
    <row r="740" spans="1:27" x14ac:dyDescent="0.2">
      <c r="A740" s="5"/>
      <c r="B740" s="5"/>
      <c r="C740" s="5"/>
      <c r="D740" s="5"/>
      <c r="E740" s="5"/>
      <c r="F740" s="5"/>
      <c r="G740" s="5"/>
      <c r="H740" s="25"/>
      <c r="I740" s="25"/>
      <c r="J740" s="25" t="s">
        <v>881</v>
      </c>
      <c r="K740" s="25" t="s">
        <v>879</v>
      </c>
      <c r="L740" s="25">
        <v>2525.2299999999996</v>
      </c>
      <c r="M740" s="25">
        <v>2525.2299999999996</v>
      </c>
      <c r="N740" s="25">
        <v>0</v>
      </c>
      <c r="O740" s="5"/>
      <c r="P740" s="5"/>
      <c r="Q740" s="5"/>
      <c r="R740" s="5"/>
      <c r="S740" s="2">
        <v>133</v>
      </c>
      <c r="T740" s="5" t="s">
        <v>630</v>
      </c>
      <c r="U740" s="5" t="s">
        <v>0</v>
      </c>
      <c r="V740" s="9" t="s">
        <v>809</v>
      </c>
      <c r="W740" s="9" t="s">
        <v>355</v>
      </c>
      <c r="X740" s="5" t="s">
        <v>385</v>
      </c>
      <c r="Y740" s="5" t="s">
        <v>99</v>
      </c>
      <c r="Z740" s="13">
        <v>1226</v>
      </c>
      <c r="AA740" s="9" t="s">
        <v>357</v>
      </c>
    </row>
    <row r="741" spans="1:27" x14ac:dyDescent="0.2">
      <c r="A741" s="5"/>
      <c r="B741" s="5"/>
      <c r="C741" s="5"/>
      <c r="D741" s="5"/>
      <c r="E741" s="5"/>
      <c r="F741" s="5"/>
      <c r="G741" s="5"/>
      <c r="H741" s="25"/>
      <c r="I741" s="25"/>
      <c r="J741" s="25" t="s">
        <v>881</v>
      </c>
      <c r="K741" s="25" t="s">
        <v>879</v>
      </c>
      <c r="L741" s="25">
        <v>2045.4900000000009</v>
      </c>
      <c r="M741" s="25">
        <v>2045.430000000001</v>
      </c>
      <c r="N741" s="25">
        <v>0</v>
      </c>
      <c r="O741" s="5"/>
      <c r="P741" s="5"/>
      <c r="Q741" s="5"/>
      <c r="R741" s="5"/>
      <c r="S741" s="2">
        <v>3540</v>
      </c>
      <c r="T741" s="5" t="s">
        <v>108</v>
      </c>
      <c r="U741" s="5" t="s">
        <v>0</v>
      </c>
      <c r="V741" s="9" t="s">
        <v>809</v>
      </c>
      <c r="W741" s="9" t="s">
        <v>349</v>
      </c>
      <c r="X741" s="5" t="s">
        <v>385</v>
      </c>
      <c r="Y741" s="5" t="s">
        <v>198</v>
      </c>
      <c r="Z741" s="13">
        <v>1228</v>
      </c>
      <c r="AA741" s="9" t="s">
        <v>351</v>
      </c>
    </row>
    <row r="742" spans="1:27" x14ac:dyDescent="0.2">
      <c r="A742" s="5"/>
      <c r="B742" s="5"/>
      <c r="C742" s="5"/>
      <c r="D742" s="5"/>
      <c r="E742" s="5"/>
      <c r="F742" s="5"/>
      <c r="G742" s="25"/>
      <c r="H742" s="25"/>
      <c r="I742" s="25"/>
      <c r="J742" s="25" t="s">
        <v>882</v>
      </c>
      <c r="K742" s="25" t="s">
        <v>884</v>
      </c>
      <c r="L742" s="25">
        <v>2029.0199999999991</v>
      </c>
      <c r="M742" s="25">
        <v>2029.0199999999986</v>
      </c>
      <c r="N742" s="25">
        <v>2770.1099999999983</v>
      </c>
      <c r="O742" s="5"/>
      <c r="P742" s="5"/>
      <c r="Q742" s="5"/>
      <c r="R742" s="5"/>
      <c r="S742" s="2">
        <v>2781</v>
      </c>
      <c r="T742" s="5" t="s">
        <v>232</v>
      </c>
      <c r="U742" s="5" t="s">
        <v>6</v>
      </c>
      <c r="V742" s="9" t="s">
        <v>808</v>
      </c>
      <c r="W742" s="9" t="s">
        <v>355</v>
      </c>
      <c r="X742" s="5" t="s">
        <v>364</v>
      </c>
      <c r="Y742" s="5" t="s">
        <v>181</v>
      </c>
      <c r="Z742" s="13">
        <v>1133</v>
      </c>
      <c r="AA742" s="9" t="s">
        <v>357</v>
      </c>
    </row>
    <row r="743" spans="1:27" x14ac:dyDescent="0.2">
      <c r="A743" s="5"/>
      <c r="B743" s="5"/>
      <c r="C743" s="5"/>
      <c r="D743" s="5"/>
      <c r="E743" s="5"/>
      <c r="F743" s="5"/>
      <c r="G743" s="5"/>
      <c r="H743" s="25"/>
      <c r="I743" s="25"/>
      <c r="J743" s="25" t="s">
        <v>881</v>
      </c>
      <c r="K743" s="25" t="s">
        <v>879</v>
      </c>
      <c r="L743" s="25">
        <v>17982.950000000012</v>
      </c>
      <c r="M743" s="25">
        <v>7193.2100000000009</v>
      </c>
      <c r="N743" s="25">
        <v>0</v>
      </c>
      <c r="O743" s="5"/>
      <c r="P743" s="5"/>
      <c r="Q743" s="5"/>
      <c r="R743" s="5"/>
      <c r="S743" s="2">
        <v>2983</v>
      </c>
      <c r="T743" s="5" t="s">
        <v>464</v>
      </c>
      <c r="U743" s="5" t="s">
        <v>6</v>
      </c>
      <c r="V743" s="9" t="s">
        <v>808</v>
      </c>
      <c r="W743" s="9" t="s">
        <v>388</v>
      </c>
      <c r="X743" s="5" t="s">
        <v>360</v>
      </c>
      <c r="Y743" s="5" t="s">
        <v>8</v>
      </c>
      <c r="Z743" s="13">
        <v>1134</v>
      </c>
      <c r="AA743" s="9" t="s">
        <v>357</v>
      </c>
    </row>
    <row r="744" spans="1:27" x14ac:dyDescent="0.2">
      <c r="A744" s="5"/>
      <c r="B744" s="5"/>
      <c r="C744" s="5"/>
      <c r="D744" s="5"/>
      <c r="E744" s="5"/>
      <c r="F744" s="5"/>
      <c r="G744" s="25"/>
      <c r="H744" s="25"/>
      <c r="I744" s="25"/>
      <c r="J744" s="28" t="s">
        <v>881</v>
      </c>
      <c r="K744" s="28" t="s">
        <v>879</v>
      </c>
      <c r="L744" s="25">
        <v>1047.08</v>
      </c>
      <c r="M744" s="25">
        <v>543.06999999999994</v>
      </c>
      <c r="N744" s="25">
        <v>0</v>
      </c>
      <c r="O744" s="5"/>
      <c r="P744" s="5"/>
      <c r="Q744" s="5"/>
      <c r="R744" s="5"/>
      <c r="S744" s="2">
        <v>4310</v>
      </c>
      <c r="T744" s="5" t="s">
        <v>323</v>
      </c>
      <c r="U744" s="5" t="s">
        <v>6</v>
      </c>
      <c r="V744" s="9" t="s">
        <v>808</v>
      </c>
      <c r="W744" s="9" t="s">
        <v>349</v>
      </c>
      <c r="X744" s="5" t="s">
        <v>360</v>
      </c>
      <c r="Y744" s="5" t="s">
        <v>361</v>
      </c>
      <c r="Z744" s="13">
        <v>1137</v>
      </c>
      <c r="AA744" s="9" t="s">
        <v>351</v>
      </c>
    </row>
    <row r="745" spans="1:27" x14ac:dyDescent="0.2">
      <c r="A745" s="5"/>
      <c r="B745" s="5"/>
      <c r="C745" s="5"/>
      <c r="D745" s="5"/>
      <c r="E745" s="5"/>
      <c r="F745" s="5"/>
      <c r="G745" s="5"/>
      <c r="H745" s="25"/>
      <c r="I745" s="25"/>
      <c r="J745" s="25"/>
      <c r="K745" s="25" t="s">
        <v>880</v>
      </c>
      <c r="L745" s="25">
        <v>1977.66</v>
      </c>
      <c r="M745" s="25">
        <v>714.13</v>
      </c>
      <c r="N745" s="25">
        <v>714.14</v>
      </c>
      <c r="O745" s="5"/>
      <c r="P745" s="5"/>
      <c r="Q745" s="5"/>
      <c r="R745" s="5"/>
      <c r="S745" s="2">
        <v>7186</v>
      </c>
      <c r="T745" s="5" t="s">
        <v>342</v>
      </c>
      <c r="U745" s="5" t="s">
        <v>0</v>
      </c>
      <c r="V745" s="9" t="s">
        <v>809</v>
      </c>
      <c r="W745" s="9" t="s">
        <v>349</v>
      </c>
      <c r="X745" s="5" t="s">
        <v>393</v>
      </c>
      <c r="Y745" s="5" t="s">
        <v>39</v>
      </c>
      <c r="Z745" s="13">
        <v>1215</v>
      </c>
      <c r="AA745" s="9" t="s">
        <v>351</v>
      </c>
    </row>
    <row r="746" spans="1:27" x14ac:dyDescent="0.2">
      <c r="A746" s="5"/>
      <c r="B746" s="5"/>
      <c r="C746" s="5"/>
      <c r="D746" s="5"/>
      <c r="E746" s="5"/>
      <c r="F746" s="5"/>
      <c r="G746" s="5"/>
      <c r="H746" s="25"/>
      <c r="I746" s="25"/>
      <c r="J746" s="25" t="s">
        <v>881</v>
      </c>
      <c r="K746" s="25" t="s">
        <v>879</v>
      </c>
      <c r="L746" s="25">
        <v>3819.6499999999992</v>
      </c>
      <c r="M746" s="25">
        <v>2546.44</v>
      </c>
      <c r="N746" s="25">
        <v>0</v>
      </c>
      <c r="O746" s="5"/>
      <c r="P746" s="5"/>
      <c r="Q746" s="5"/>
      <c r="R746" s="5"/>
      <c r="S746" s="2">
        <v>225</v>
      </c>
      <c r="T746" s="5" t="s">
        <v>19</v>
      </c>
      <c r="U746" s="5" t="s">
        <v>3</v>
      </c>
      <c r="V746" s="9" t="s">
        <v>507</v>
      </c>
      <c r="W746" s="9" t="s">
        <v>349</v>
      </c>
      <c r="X746" s="5" t="s">
        <v>390</v>
      </c>
      <c r="Y746" s="5" t="s">
        <v>395</v>
      </c>
      <c r="Z746" s="13">
        <v>3351</v>
      </c>
      <c r="AA746" s="9" t="s">
        <v>351</v>
      </c>
    </row>
    <row r="747" spans="1:27" x14ac:dyDescent="0.2">
      <c r="A747" s="5"/>
      <c r="B747" s="5"/>
      <c r="C747" s="5"/>
      <c r="D747" s="5"/>
      <c r="E747" s="5"/>
      <c r="F747" s="5"/>
      <c r="G747" s="5"/>
      <c r="H747" s="25"/>
      <c r="I747" s="25"/>
      <c r="J747" s="25" t="s">
        <v>881</v>
      </c>
      <c r="K747" s="25" t="s">
        <v>879</v>
      </c>
      <c r="L747" s="25">
        <v>1845.2000000000007</v>
      </c>
      <c r="M747" s="25">
        <v>1845.2000000000007</v>
      </c>
      <c r="N747" s="25">
        <v>0</v>
      </c>
      <c r="O747" s="5"/>
      <c r="P747" s="5"/>
      <c r="Q747" s="5"/>
      <c r="R747" s="5"/>
      <c r="S747" s="2">
        <v>4753</v>
      </c>
      <c r="T747" s="5" t="s">
        <v>4</v>
      </c>
      <c r="U747" s="5" t="s">
        <v>6</v>
      </c>
      <c r="V747" s="9" t="s">
        <v>808</v>
      </c>
      <c r="W747" s="9" t="s">
        <v>353</v>
      </c>
      <c r="X747" s="5" t="s">
        <v>364</v>
      </c>
      <c r="Y747" s="5" t="s">
        <v>5</v>
      </c>
      <c r="Z747" s="13">
        <v>1120</v>
      </c>
      <c r="AA747" s="9" t="s">
        <v>351</v>
      </c>
    </row>
    <row r="748" spans="1:27" x14ac:dyDescent="0.2">
      <c r="A748" s="5"/>
      <c r="B748" s="5"/>
      <c r="C748" s="5"/>
      <c r="D748" s="5"/>
      <c r="E748" s="5"/>
      <c r="F748" s="5"/>
      <c r="G748" s="5"/>
      <c r="H748" s="25"/>
      <c r="I748" s="25"/>
      <c r="J748" s="25" t="s">
        <v>881</v>
      </c>
      <c r="K748" s="25" t="s">
        <v>879</v>
      </c>
      <c r="L748" s="25">
        <v>1985.7499999999998</v>
      </c>
      <c r="M748" s="25">
        <v>1985.7499999999998</v>
      </c>
      <c r="N748" s="25">
        <v>0</v>
      </c>
      <c r="O748" s="5"/>
      <c r="P748" s="5"/>
      <c r="Q748" s="5"/>
      <c r="R748" s="5"/>
      <c r="S748" s="2">
        <v>3708</v>
      </c>
      <c r="T748" s="5" t="s">
        <v>2</v>
      </c>
      <c r="U748" s="5" t="s">
        <v>3</v>
      </c>
      <c r="V748" s="9" t="s">
        <v>507</v>
      </c>
      <c r="W748" s="9" t="s">
        <v>349</v>
      </c>
      <c r="X748" s="5" t="s">
        <v>399</v>
      </c>
      <c r="Y748" s="5" t="s">
        <v>66</v>
      </c>
      <c r="Z748" s="13">
        <v>2734</v>
      </c>
      <c r="AA748" s="9" t="s">
        <v>351</v>
      </c>
    </row>
    <row r="749" spans="1:27" x14ac:dyDescent="0.2">
      <c r="A749" s="5"/>
      <c r="B749" s="5"/>
      <c r="C749" s="5"/>
      <c r="D749" s="5"/>
      <c r="E749" s="5"/>
      <c r="F749" s="5"/>
      <c r="G749" s="5"/>
      <c r="H749" s="25"/>
      <c r="I749" s="25"/>
      <c r="J749" s="25" t="s">
        <v>881</v>
      </c>
      <c r="K749" s="25" t="s">
        <v>879</v>
      </c>
      <c r="L749" s="25">
        <v>1663.0700000000002</v>
      </c>
      <c r="M749" s="25">
        <v>1663.0300000000002</v>
      </c>
      <c r="N749" s="25">
        <v>0</v>
      </c>
      <c r="O749" s="5"/>
      <c r="P749" s="5"/>
      <c r="Q749" s="5"/>
      <c r="R749" s="5"/>
      <c r="S749" s="2">
        <v>5</v>
      </c>
      <c r="T749" s="5" t="s">
        <v>4</v>
      </c>
      <c r="U749" s="5" t="s">
        <v>6</v>
      </c>
      <c r="V749" s="9" t="s">
        <v>808</v>
      </c>
      <c r="W749" s="9" t="s">
        <v>353</v>
      </c>
      <c r="X749" s="5" t="s">
        <v>364</v>
      </c>
      <c r="Y749" s="5" t="s">
        <v>5</v>
      </c>
      <c r="Z749" s="13">
        <v>1120</v>
      </c>
      <c r="AA749" s="9" t="s">
        <v>351</v>
      </c>
    </row>
    <row r="750" spans="1:27" x14ac:dyDescent="0.2">
      <c r="A750" s="5"/>
      <c r="B750" s="5"/>
      <c r="C750" s="5"/>
      <c r="D750" s="5"/>
      <c r="E750" s="5"/>
      <c r="F750" s="5"/>
      <c r="G750" s="5"/>
      <c r="H750" s="25"/>
      <c r="I750" s="25"/>
      <c r="J750" s="25" t="s">
        <v>881</v>
      </c>
      <c r="K750" s="25" t="s">
        <v>879</v>
      </c>
      <c r="L750" s="25">
        <v>0</v>
      </c>
      <c r="M750" s="25">
        <v>0</v>
      </c>
      <c r="N750" s="25">
        <v>0</v>
      </c>
      <c r="O750" s="5"/>
      <c r="P750" s="5"/>
      <c r="Q750" s="5"/>
      <c r="R750" s="5"/>
      <c r="S750" s="2">
        <v>1289</v>
      </c>
      <c r="T750" s="5" t="s">
        <v>55</v>
      </c>
      <c r="U750" s="5" t="s">
        <v>0</v>
      </c>
      <c r="V750" s="9" t="s">
        <v>809</v>
      </c>
      <c r="W750" s="9" t="s">
        <v>353</v>
      </c>
      <c r="X750" s="5" t="s">
        <v>356</v>
      </c>
      <c r="Y750" s="5" t="s">
        <v>320</v>
      </c>
      <c r="Z750" s="13">
        <v>1212</v>
      </c>
      <c r="AA750" s="9" t="s">
        <v>351</v>
      </c>
    </row>
    <row r="751" spans="1:27" x14ac:dyDescent="0.2">
      <c r="A751" s="5"/>
      <c r="B751" s="5"/>
      <c r="C751" s="5"/>
      <c r="D751" s="5"/>
      <c r="E751" s="5"/>
      <c r="F751" s="5"/>
      <c r="G751" s="5"/>
      <c r="H751" s="25"/>
      <c r="I751" s="25"/>
      <c r="J751" s="25" t="s">
        <v>881</v>
      </c>
      <c r="K751" s="25" t="s">
        <v>879</v>
      </c>
      <c r="L751" s="25">
        <v>1469.4399999999998</v>
      </c>
      <c r="M751" s="25">
        <v>1469.4399999999998</v>
      </c>
      <c r="N751" s="25">
        <v>0</v>
      </c>
      <c r="O751" s="5"/>
      <c r="P751" s="5"/>
      <c r="Q751" s="5"/>
      <c r="R751" s="5"/>
      <c r="S751" s="2">
        <v>4671</v>
      </c>
      <c r="T751" s="5" t="s">
        <v>16</v>
      </c>
      <c r="U751" s="5" t="s">
        <v>0</v>
      </c>
      <c r="V751" s="9" t="s">
        <v>809</v>
      </c>
      <c r="W751" s="9" t="s">
        <v>354</v>
      </c>
      <c r="X751" s="5" t="s">
        <v>356</v>
      </c>
      <c r="Y751" s="5" t="s">
        <v>320</v>
      </c>
      <c r="Z751" s="13">
        <v>1212</v>
      </c>
      <c r="AA751" s="9" t="s">
        <v>351</v>
      </c>
    </row>
    <row r="752" spans="1:27" x14ac:dyDescent="0.2">
      <c r="A752" s="5"/>
      <c r="B752" s="5"/>
      <c r="C752" s="5"/>
      <c r="D752" s="5"/>
      <c r="E752" s="5"/>
      <c r="F752" s="5"/>
      <c r="G752" s="5"/>
      <c r="H752" s="25"/>
      <c r="I752" s="25"/>
      <c r="J752" s="25" t="s">
        <v>881</v>
      </c>
      <c r="K752" s="25" t="s">
        <v>879</v>
      </c>
      <c r="L752" s="25">
        <v>2112.0099999999993</v>
      </c>
      <c r="M752" s="25">
        <v>2111.9799999999996</v>
      </c>
      <c r="N752" s="25">
        <v>0</v>
      </c>
      <c r="O752" s="5"/>
      <c r="P752" s="5"/>
      <c r="Q752" s="5"/>
      <c r="R752" s="5"/>
      <c r="S752" s="2">
        <v>2313</v>
      </c>
      <c r="T752" s="5" t="s">
        <v>79</v>
      </c>
      <c r="U752" s="5" t="s">
        <v>6</v>
      </c>
      <c r="V752" s="9" t="s">
        <v>808</v>
      </c>
      <c r="W752" s="9" t="s">
        <v>349</v>
      </c>
      <c r="X752" s="5" t="s">
        <v>364</v>
      </c>
      <c r="Y752" s="5" t="s">
        <v>80</v>
      </c>
      <c r="Z752" s="13">
        <v>1128</v>
      </c>
      <c r="AA752" s="9" t="s">
        <v>351</v>
      </c>
    </row>
    <row r="753" spans="1:27" x14ac:dyDescent="0.2">
      <c r="A753" s="5"/>
      <c r="B753" s="5"/>
      <c r="C753" s="5"/>
      <c r="D753" s="5"/>
      <c r="E753" s="5"/>
      <c r="F753" s="5"/>
      <c r="G753" s="5"/>
      <c r="H753" s="25"/>
      <c r="I753" s="25"/>
      <c r="J753" s="25" t="s">
        <v>881</v>
      </c>
      <c r="K753" s="25" t="s">
        <v>879</v>
      </c>
      <c r="L753" s="25">
        <v>2030.9200000000003</v>
      </c>
      <c r="M753" s="25">
        <v>2030.9100000000003</v>
      </c>
      <c r="N753" s="25">
        <v>0</v>
      </c>
      <c r="O753" s="5"/>
      <c r="P753" s="5"/>
      <c r="Q753" s="5"/>
      <c r="R753" s="5"/>
      <c r="S753" s="2">
        <v>4183</v>
      </c>
      <c r="T753" s="5" t="s">
        <v>384</v>
      </c>
      <c r="U753" s="5" t="s">
        <v>0</v>
      </c>
      <c r="V753" s="9" t="s">
        <v>809</v>
      </c>
      <c r="W753" s="9" t="s">
        <v>349</v>
      </c>
      <c r="X753" s="5" t="s">
        <v>385</v>
      </c>
      <c r="Y753" s="5" t="s">
        <v>198</v>
      </c>
      <c r="Z753" s="13">
        <v>1228</v>
      </c>
      <c r="AA753" s="9" t="s">
        <v>351</v>
      </c>
    </row>
    <row r="754" spans="1:27" x14ac:dyDescent="0.2">
      <c r="A754" s="5"/>
      <c r="B754" s="5"/>
      <c r="C754" s="5"/>
      <c r="D754" s="5"/>
      <c r="E754" s="5"/>
      <c r="F754" s="5"/>
      <c r="G754" s="5"/>
      <c r="H754" s="25"/>
      <c r="I754" s="25"/>
      <c r="J754" s="25" t="s">
        <v>881</v>
      </c>
      <c r="K754" s="25" t="s">
        <v>879</v>
      </c>
      <c r="L754" s="25">
        <v>3312.8300000000013</v>
      </c>
      <c r="M754" s="25">
        <v>2208.5599999999995</v>
      </c>
      <c r="N754" s="25">
        <v>0</v>
      </c>
      <c r="O754" s="5"/>
      <c r="P754" s="5"/>
      <c r="Q754" s="5"/>
      <c r="R754" s="5"/>
      <c r="S754" s="2">
        <v>2226</v>
      </c>
      <c r="T754" s="5" t="s">
        <v>58</v>
      </c>
      <c r="U754" s="5" t="s">
        <v>3</v>
      </c>
      <c r="V754" s="9" t="s">
        <v>507</v>
      </c>
      <c r="W754" s="9" t="s">
        <v>349</v>
      </c>
      <c r="X754" s="5" t="s">
        <v>390</v>
      </c>
      <c r="Y754" s="5" t="s">
        <v>395</v>
      </c>
      <c r="Z754" s="13">
        <v>3351</v>
      </c>
      <c r="AA754" s="9" t="s">
        <v>351</v>
      </c>
    </row>
    <row r="755" spans="1:27" x14ac:dyDescent="0.2">
      <c r="A755" s="5"/>
      <c r="B755" s="5"/>
      <c r="C755" s="5"/>
      <c r="D755" s="5"/>
      <c r="E755" s="5"/>
      <c r="F755" s="5"/>
      <c r="G755" s="5"/>
      <c r="H755" s="25"/>
      <c r="I755" s="25"/>
      <c r="J755" s="25" t="s">
        <v>881</v>
      </c>
      <c r="K755" s="25" t="s">
        <v>879</v>
      </c>
      <c r="L755" s="25">
        <v>23999.999999999989</v>
      </c>
      <c r="M755" s="25">
        <v>10599.999999999998</v>
      </c>
      <c r="N755" s="25">
        <v>0</v>
      </c>
      <c r="O755" s="5"/>
      <c r="P755" s="5"/>
      <c r="Q755" s="5"/>
      <c r="R755" s="5"/>
      <c r="S755" s="2">
        <v>1721</v>
      </c>
      <c r="T755" s="5" t="s">
        <v>132</v>
      </c>
      <c r="U755" s="5" t="s">
        <v>6</v>
      </c>
      <c r="V755" s="9" t="s">
        <v>808</v>
      </c>
      <c r="W755" s="9" t="s">
        <v>601</v>
      </c>
      <c r="X755" s="5" t="s">
        <v>364</v>
      </c>
      <c r="Y755" s="5" t="s">
        <v>640</v>
      </c>
      <c r="Z755" s="13">
        <v>1001</v>
      </c>
      <c r="AA755" s="9" t="s">
        <v>357</v>
      </c>
    </row>
    <row r="756" spans="1:27" x14ac:dyDescent="0.2">
      <c r="A756" s="5"/>
      <c r="B756" s="5"/>
      <c r="C756" s="5"/>
      <c r="D756" s="5"/>
      <c r="E756" s="5"/>
      <c r="F756" s="5"/>
      <c r="G756" s="5"/>
      <c r="H756" s="25"/>
      <c r="I756" s="25"/>
      <c r="J756" s="25" t="s">
        <v>881</v>
      </c>
      <c r="K756" s="25" t="s">
        <v>879</v>
      </c>
      <c r="L756" s="25">
        <v>1975.7999999999993</v>
      </c>
      <c r="M756" s="25">
        <v>1975.7799999999993</v>
      </c>
      <c r="N756" s="25">
        <v>0</v>
      </c>
      <c r="O756" s="5"/>
      <c r="P756" s="5"/>
      <c r="Q756" s="5"/>
      <c r="R756" s="5"/>
      <c r="S756" s="2">
        <v>3173</v>
      </c>
      <c r="T756" s="5" t="s">
        <v>79</v>
      </c>
      <c r="U756" s="5" t="s">
        <v>6</v>
      </c>
      <c r="V756" s="9" t="s">
        <v>808</v>
      </c>
      <c r="W756" s="9" t="s">
        <v>349</v>
      </c>
      <c r="X756" s="5" t="s">
        <v>364</v>
      </c>
      <c r="Y756" s="5" t="s">
        <v>80</v>
      </c>
      <c r="Z756" s="13">
        <v>1128</v>
      </c>
      <c r="AA756" s="9" t="s">
        <v>351</v>
      </c>
    </row>
    <row r="757" spans="1:27" x14ac:dyDescent="0.2">
      <c r="A757" s="5"/>
      <c r="B757" s="5"/>
      <c r="C757" s="5"/>
      <c r="D757" s="5"/>
      <c r="E757" s="5"/>
      <c r="F757" s="5"/>
      <c r="G757" s="5"/>
      <c r="H757" s="25"/>
      <c r="I757" s="25"/>
      <c r="J757" s="25" t="s">
        <v>881</v>
      </c>
      <c r="K757" s="25" t="s">
        <v>879</v>
      </c>
      <c r="L757" s="25">
        <v>8459.3499999999949</v>
      </c>
      <c r="M757" s="25">
        <v>3022.2500000000014</v>
      </c>
      <c r="N757" s="25">
        <v>0</v>
      </c>
      <c r="O757" s="5"/>
      <c r="P757" s="5"/>
      <c r="Q757" s="5"/>
      <c r="R757" s="5"/>
      <c r="S757" s="2">
        <v>3989</v>
      </c>
      <c r="T757" s="5" t="s">
        <v>131</v>
      </c>
      <c r="U757" s="5" t="s">
        <v>6</v>
      </c>
      <c r="V757" s="9" t="s">
        <v>808</v>
      </c>
      <c r="W757" s="9" t="s">
        <v>359</v>
      </c>
      <c r="X757" s="5" t="s">
        <v>360</v>
      </c>
      <c r="Y757" s="5" t="s">
        <v>324</v>
      </c>
      <c r="Z757" s="13">
        <v>1156</v>
      </c>
      <c r="AA757" s="9" t="s">
        <v>357</v>
      </c>
    </row>
    <row r="758" spans="1:27" x14ac:dyDescent="0.2">
      <c r="A758" s="5"/>
      <c r="B758" s="5"/>
      <c r="C758" s="5"/>
      <c r="D758" s="5"/>
      <c r="E758" s="5"/>
      <c r="F758" s="5"/>
      <c r="G758" s="5"/>
      <c r="H758" s="25"/>
      <c r="I758" s="25"/>
      <c r="J758" s="25" t="s">
        <v>881</v>
      </c>
      <c r="K758" s="25" t="s">
        <v>879</v>
      </c>
      <c r="L758" s="25">
        <v>1889.8899999999996</v>
      </c>
      <c r="M758" s="25">
        <v>1889.8899999999996</v>
      </c>
      <c r="N758" s="25">
        <v>0</v>
      </c>
      <c r="O758" s="5"/>
      <c r="P758" s="5"/>
      <c r="Q758" s="5"/>
      <c r="R758" s="5"/>
      <c r="S758" s="2">
        <v>2235</v>
      </c>
      <c r="T758" s="5" t="s">
        <v>384</v>
      </c>
      <c r="U758" s="5" t="s">
        <v>0</v>
      </c>
      <c r="V758" s="9" t="s">
        <v>809</v>
      </c>
      <c r="W758" s="9" t="s">
        <v>349</v>
      </c>
      <c r="X758" s="5" t="s">
        <v>385</v>
      </c>
      <c r="Y758" s="5" t="s">
        <v>198</v>
      </c>
      <c r="Z758" s="13">
        <v>1228</v>
      </c>
      <c r="AA758" s="9" t="s">
        <v>351</v>
      </c>
    </row>
    <row r="759" spans="1:27" x14ac:dyDescent="0.2">
      <c r="A759" s="5"/>
      <c r="B759" s="5"/>
      <c r="C759" s="5"/>
      <c r="D759" s="5"/>
      <c r="E759" s="5"/>
      <c r="F759" s="5"/>
      <c r="G759" s="5"/>
      <c r="H759" s="25"/>
      <c r="I759" s="25"/>
      <c r="J759" s="25" t="s">
        <v>881</v>
      </c>
      <c r="K759" s="25" t="s">
        <v>879</v>
      </c>
      <c r="L759" s="25">
        <v>2423.5</v>
      </c>
      <c r="M759" s="25">
        <v>2423.4900000000002</v>
      </c>
      <c r="N759" s="25">
        <v>0</v>
      </c>
      <c r="O759" s="5"/>
      <c r="P759" s="5"/>
      <c r="Q759" s="5"/>
      <c r="R759" s="5"/>
      <c r="S759" s="2">
        <v>1457</v>
      </c>
      <c r="T759" s="5" t="s">
        <v>193</v>
      </c>
      <c r="U759" s="5" t="s">
        <v>6</v>
      </c>
      <c r="V759" s="9" t="s">
        <v>808</v>
      </c>
      <c r="W759" s="9" t="s">
        <v>355</v>
      </c>
      <c r="X759" s="5" t="s">
        <v>364</v>
      </c>
      <c r="Y759" s="5" t="s">
        <v>194</v>
      </c>
      <c r="Z759" s="13">
        <v>1121</v>
      </c>
      <c r="AA759" s="9" t="s">
        <v>357</v>
      </c>
    </row>
    <row r="760" spans="1:27" x14ac:dyDescent="0.2">
      <c r="A760" s="5"/>
      <c r="B760" s="5"/>
      <c r="C760" s="5"/>
      <c r="D760" s="5"/>
      <c r="E760" s="5"/>
      <c r="F760" s="5"/>
      <c r="G760" s="5"/>
      <c r="H760" s="25"/>
      <c r="I760" s="25"/>
      <c r="J760" s="25" t="s">
        <v>881</v>
      </c>
      <c r="K760" s="25" t="s">
        <v>879</v>
      </c>
      <c r="L760" s="25">
        <v>4963.9800000000023</v>
      </c>
      <c r="M760" s="25">
        <v>3309.2699999999995</v>
      </c>
      <c r="N760" s="25">
        <v>0</v>
      </c>
      <c r="O760" s="5"/>
      <c r="P760" s="5"/>
      <c r="Q760" s="5"/>
      <c r="R760" s="5"/>
      <c r="S760" s="2">
        <v>3378</v>
      </c>
      <c r="T760" s="5" t="s">
        <v>631</v>
      </c>
      <c r="U760" s="5" t="s">
        <v>6</v>
      </c>
      <c r="V760" s="9" t="s">
        <v>808</v>
      </c>
      <c r="W760" s="9" t="s">
        <v>359</v>
      </c>
      <c r="X760" s="5" t="s">
        <v>364</v>
      </c>
      <c r="Y760" s="5" t="s">
        <v>53</v>
      </c>
      <c r="Z760" s="13">
        <v>1227</v>
      </c>
      <c r="AA760" s="9" t="s">
        <v>357</v>
      </c>
    </row>
    <row r="761" spans="1:27" x14ac:dyDescent="0.2">
      <c r="A761" s="5"/>
      <c r="B761" s="5"/>
      <c r="C761" s="5"/>
      <c r="D761" s="5"/>
      <c r="E761" s="5"/>
      <c r="F761" s="5"/>
      <c r="G761" s="5"/>
      <c r="H761" s="25"/>
      <c r="I761" s="25"/>
      <c r="J761" s="25" t="s">
        <v>881</v>
      </c>
      <c r="K761" s="25" t="s">
        <v>879</v>
      </c>
      <c r="L761" s="25">
        <v>1464.6100000000001</v>
      </c>
      <c r="M761" s="25">
        <v>1464.5800000000002</v>
      </c>
      <c r="N761" s="25">
        <v>0</v>
      </c>
      <c r="O761" s="5"/>
      <c r="P761" s="5"/>
      <c r="Q761" s="5"/>
      <c r="R761" s="5"/>
      <c r="S761" s="2">
        <v>3473</v>
      </c>
      <c r="T761" s="5" t="s">
        <v>16</v>
      </c>
      <c r="U761" s="5" t="s">
        <v>0</v>
      </c>
      <c r="V761" s="9" t="s">
        <v>809</v>
      </c>
      <c r="W761" s="9" t="s">
        <v>354</v>
      </c>
      <c r="X761" s="5" t="s">
        <v>363</v>
      </c>
      <c r="Y761" s="5" t="s">
        <v>320</v>
      </c>
      <c r="Z761" s="13">
        <v>1212</v>
      </c>
      <c r="AA761" s="9" t="s">
        <v>351</v>
      </c>
    </row>
    <row r="762" spans="1:27" x14ac:dyDescent="0.2">
      <c r="A762" s="5"/>
      <c r="B762" s="5"/>
      <c r="C762" s="5"/>
      <c r="D762" s="5"/>
      <c r="E762" s="5"/>
      <c r="F762" s="5"/>
      <c r="G762" s="25"/>
      <c r="H762" s="25"/>
      <c r="I762" s="25"/>
      <c r="J762" s="25" t="s">
        <v>882</v>
      </c>
      <c r="K762" s="28" t="s">
        <v>884</v>
      </c>
      <c r="L762" s="25">
        <v>3971.7599999999979</v>
      </c>
      <c r="M762" s="25">
        <v>3971.7299999999982</v>
      </c>
      <c r="N762" s="25">
        <v>3971.7599999999979</v>
      </c>
      <c r="O762" s="5"/>
      <c r="P762" s="5"/>
      <c r="Q762" s="5"/>
      <c r="R762" s="5"/>
      <c r="S762" s="2">
        <v>1532</v>
      </c>
      <c r="T762" s="5" t="s">
        <v>687</v>
      </c>
      <c r="U762" s="5" t="s">
        <v>6</v>
      </c>
      <c r="V762" s="9" t="s">
        <v>808</v>
      </c>
      <c r="W762" s="9" t="s">
        <v>370</v>
      </c>
      <c r="X762" s="5" t="s">
        <v>364</v>
      </c>
      <c r="Y762" s="5" t="s">
        <v>93</v>
      </c>
      <c r="Z762" s="13">
        <v>1125</v>
      </c>
      <c r="AA762" s="9" t="s">
        <v>357</v>
      </c>
    </row>
    <row r="763" spans="1:27" x14ac:dyDescent="0.2">
      <c r="A763" s="5"/>
      <c r="B763" s="5"/>
      <c r="C763" s="5"/>
      <c r="D763" s="5"/>
      <c r="E763" s="5"/>
      <c r="F763" s="5"/>
      <c r="G763" s="5"/>
      <c r="H763" s="25"/>
      <c r="I763" s="25"/>
      <c r="J763" s="25" t="s">
        <v>881</v>
      </c>
      <c r="K763" s="25" t="s">
        <v>879</v>
      </c>
      <c r="L763" s="25">
        <v>5614.4000000000005</v>
      </c>
      <c r="M763" s="25">
        <v>5614.4000000000005</v>
      </c>
      <c r="N763" s="25">
        <v>0</v>
      </c>
      <c r="O763" s="5"/>
      <c r="P763" s="5"/>
      <c r="Q763" s="5"/>
      <c r="R763" s="5"/>
      <c r="S763" s="2">
        <v>2252</v>
      </c>
      <c r="T763" s="5" t="s">
        <v>68</v>
      </c>
      <c r="U763" s="5" t="s">
        <v>6</v>
      </c>
      <c r="V763" s="9" t="s">
        <v>808</v>
      </c>
      <c r="W763" s="9" t="s">
        <v>370</v>
      </c>
      <c r="X763" s="5" t="s">
        <v>360</v>
      </c>
      <c r="Y763" s="5" t="s">
        <v>407</v>
      </c>
      <c r="Z763" s="13">
        <v>1167</v>
      </c>
      <c r="AA763" s="9" t="s">
        <v>357</v>
      </c>
    </row>
    <row r="764" spans="1:27" x14ac:dyDescent="0.2">
      <c r="A764" s="5"/>
      <c r="B764" s="5"/>
      <c r="C764" s="5"/>
      <c r="D764" s="5"/>
      <c r="E764" s="5"/>
      <c r="F764" s="5"/>
      <c r="G764" s="5"/>
      <c r="H764" s="25"/>
      <c r="I764" s="25"/>
      <c r="J764" s="25" t="s">
        <v>881</v>
      </c>
      <c r="K764" s="25" t="s">
        <v>879</v>
      </c>
      <c r="L764" s="25">
        <v>1575.5300000000004</v>
      </c>
      <c r="M764" s="25">
        <v>1575.5100000000004</v>
      </c>
      <c r="N764" s="25">
        <v>0</v>
      </c>
      <c r="O764" s="5"/>
      <c r="P764" s="5"/>
      <c r="Q764" s="5"/>
      <c r="R764" s="5"/>
      <c r="S764" s="2">
        <v>1374</v>
      </c>
      <c r="T764" s="5" t="s">
        <v>314</v>
      </c>
      <c r="U764" s="5" t="s">
        <v>0</v>
      </c>
      <c r="V764" s="9" t="s">
        <v>809</v>
      </c>
      <c r="W764" s="9" t="s">
        <v>353</v>
      </c>
      <c r="X764" s="5" t="s">
        <v>385</v>
      </c>
      <c r="Y764" s="5" t="s">
        <v>198</v>
      </c>
      <c r="Z764" s="13">
        <v>1228</v>
      </c>
      <c r="AA764" s="9" t="s">
        <v>351</v>
      </c>
    </row>
    <row r="765" spans="1:27" x14ac:dyDescent="0.2">
      <c r="A765" s="5"/>
      <c r="B765" s="5"/>
      <c r="C765" s="5"/>
      <c r="D765" s="5"/>
      <c r="E765" s="5"/>
      <c r="F765" s="5"/>
      <c r="G765" s="25"/>
      <c r="H765" s="25"/>
      <c r="I765" s="25"/>
      <c r="J765" s="25" t="s">
        <v>882</v>
      </c>
      <c r="K765" s="25" t="s">
        <v>884</v>
      </c>
      <c r="L765" s="25">
        <v>3118.22</v>
      </c>
      <c r="M765" s="25">
        <v>3118.22</v>
      </c>
      <c r="N765" s="25">
        <v>3118.22</v>
      </c>
      <c r="O765" s="5"/>
      <c r="P765" s="5"/>
      <c r="Q765" s="5"/>
      <c r="R765" s="5"/>
      <c r="S765" s="2">
        <v>1188</v>
      </c>
      <c r="T765" s="5" t="s">
        <v>366</v>
      </c>
      <c r="U765" s="5" t="s">
        <v>0</v>
      </c>
      <c r="V765" s="9" t="s">
        <v>809</v>
      </c>
      <c r="W765" s="9" t="s">
        <v>359</v>
      </c>
      <c r="X765" s="5" t="s">
        <v>385</v>
      </c>
      <c r="Y765" s="5" t="s">
        <v>330</v>
      </c>
      <c r="Z765" s="13">
        <v>1224</v>
      </c>
      <c r="AA765" s="9" t="s">
        <v>357</v>
      </c>
    </row>
    <row r="766" spans="1:27" x14ac:dyDescent="0.2">
      <c r="A766" s="5"/>
      <c r="B766" s="5"/>
      <c r="C766" s="5"/>
      <c r="D766" s="5"/>
      <c r="E766" s="5"/>
      <c r="F766" s="5"/>
      <c r="G766" s="5"/>
      <c r="H766" s="25"/>
      <c r="I766" s="25"/>
      <c r="J766" s="25" t="s">
        <v>881</v>
      </c>
      <c r="K766" s="25" t="s">
        <v>879</v>
      </c>
      <c r="L766" s="25">
        <v>13796.170000000006</v>
      </c>
      <c r="M766" s="25">
        <v>5980.44</v>
      </c>
      <c r="N766" s="25">
        <v>0</v>
      </c>
      <c r="O766" s="5"/>
      <c r="P766" s="5"/>
      <c r="Q766" s="5"/>
      <c r="R766" s="5"/>
      <c r="S766" s="2">
        <v>2162</v>
      </c>
      <c r="T766" s="5" t="s">
        <v>229</v>
      </c>
      <c r="U766" s="5" t="s">
        <v>6</v>
      </c>
      <c r="V766" s="9" t="s">
        <v>808</v>
      </c>
      <c r="W766" s="9" t="s">
        <v>387</v>
      </c>
      <c r="X766" s="5" t="s">
        <v>360</v>
      </c>
      <c r="Y766" s="5" t="s">
        <v>327</v>
      </c>
      <c r="Z766" s="13">
        <v>1135</v>
      </c>
      <c r="AA766" s="9" t="s">
        <v>357</v>
      </c>
    </row>
    <row r="767" spans="1:27" x14ac:dyDescent="0.2">
      <c r="A767" s="5"/>
      <c r="B767" s="5"/>
      <c r="C767" s="5"/>
      <c r="D767" s="5"/>
      <c r="E767" s="5"/>
      <c r="F767" s="5"/>
      <c r="G767" s="5"/>
      <c r="H767" s="25"/>
      <c r="I767" s="25"/>
      <c r="J767" s="25" t="s">
        <v>881</v>
      </c>
      <c r="K767" s="25" t="s">
        <v>879</v>
      </c>
      <c r="L767" s="25">
        <v>2443.6499999999996</v>
      </c>
      <c r="M767" s="25">
        <v>2443.6499999999996</v>
      </c>
      <c r="N767" s="25">
        <v>0</v>
      </c>
      <c r="O767" s="5"/>
      <c r="P767" s="5"/>
      <c r="Q767" s="5"/>
      <c r="R767" s="5"/>
      <c r="S767" s="2">
        <v>2701</v>
      </c>
      <c r="T767" s="5" t="s">
        <v>342</v>
      </c>
      <c r="U767" s="5" t="s">
        <v>0</v>
      </c>
      <c r="V767" s="9" t="s">
        <v>809</v>
      </c>
      <c r="W767" s="9" t="s">
        <v>349</v>
      </c>
      <c r="X767" s="5" t="s">
        <v>363</v>
      </c>
      <c r="Y767" s="5" t="s">
        <v>39</v>
      </c>
      <c r="Z767" s="13">
        <v>1215</v>
      </c>
      <c r="AA767" s="9" t="s">
        <v>351</v>
      </c>
    </row>
    <row r="768" spans="1:27" x14ac:dyDescent="0.2">
      <c r="A768" s="5"/>
      <c r="B768" s="5"/>
      <c r="C768" s="5"/>
      <c r="D768" s="5"/>
      <c r="E768" s="5"/>
      <c r="F768" s="5"/>
      <c r="G768" s="5"/>
      <c r="H768" s="25"/>
      <c r="I768" s="25"/>
      <c r="J768" s="25" t="s">
        <v>881</v>
      </c>
      <c r="K768" s="25" t="s">
        <v>879</v>
      </c>
      <c r="L768" s="25">
        <v>3264.2000000000003</v>
      </c>
      <c r="M768" s="25">
        <v>1088.0700000000002</v>
      </c>
      <c r="N768" s="25">
        <v>0</v>
      </c>
      <c r="O768" s="5"/>
      <c r="P768" s="5"/>
      <c r="Q768" s="5"/>
      <c r="R768" s="5"/>
      <c r="S768" s="2">
        <v>3297</v>
      </c>
      <c r="T768" s="5" t="s">
        <v>16</v>
      </c>
      <c r="U768" s="5" t="s">
        <v>0</v>
      </c>
      <c r="V768" s="9" t="s">
        <v>809</v>
      </c>
      <c r="W768" s="9" t="s">
        <v>354</v>
      </c>
      <c r="X768" s="5" t="s">
        <v>356</v>
      </c>
      <c r="Y768" s="5" t="s">
        <v>320</v>
      </c>
      <c r="Z768" s="13">
        <v>1212</v>
      </c>
      <c r="AA768" s="9" t="s">
        <v>351</v>
      </c>
    </row>
    <row r="769" spans="1:27" x14ac:dyDescent="0.2">
      <c r="A769" s="5"/>
      <c r="B769" s="5"/>
      <c r="C769" s="5"/>
      <c r="D769" s="5"/>
      <c r="E769" s="5"/>
      <c r="F769" s="5"/>
      <c r="G769" s="5"/>
      <c r="H769" s="25"/>
      <c r="I769" s="25"/>
      <c r="J769" s="25" t="s">
        <v>881</v>
      </c>
      <c r="K769" s="25" t="s">
        <v>879</v>
      </c>
      <c r="L769" s="25">
        <v>2325.4700000000007</v>
      </c>
      <c r="M769" s="25">
        <v>2325.4700000000007</v>
      </c>
      <c r="N769" s="25">
        <v>0</v>
      </c>
      <c r="O769" s="5"/>
      <c r="P769" s="5"/>
      <c r="Q769" s="5"/>
      <c r="R769" s="5"/>
      <c r="S769" s="2">
        <v>4865</v>
      </c>
      <c r="T769" s="5" t="s">
        <v>7</v>
      </c>
      <c r="U769" s="5" t="s">
        <v>0</v>
      </c>
      <c r="V769" s="9" t="s">
        <v>809</v>
      </c>
      <c r="W769" s="9" t="s">
        <v>355</v>
      </c>
      <c r="X769" s="5" t="s">
        <v>356</v>
      </c>
      <c r="Y769" s="5" t="s">
        <v>320</v>
      </c>
      <c r="Z769" s="13">
        <v>1212</v>
      </c>
      <c r="AA769" s="9" t="s">
        <v>357</v>
      </c>
    </row>
    <row r="770" spans="1:27" x14ac:dyDescent="0.2">
      <c r="A770" s="5"/>
      <c r="B770" s="5"/>
      <c r="C770" s="5"/>
      <c r="D770" s="5"/>
      <c r="E770" s="5"/>
      <c r="F770" s="5"/>
      <c r="G770" s="5"/>
      <c r="H770" s="25"/>
      <c r="I770" s="25"/>
      <c r="J770" s="25" t="s">
        <v>881</v>
      </c>
      <c r="K770" s="25" t="s">
        <v>879</v>
      </c>
      <c r="L770" s="25">
        <v>5661.6400000000012</v>
      </c>
      <c r="M770" s="25">
        <v>2275.25</v>
      </c>
      <c r="N770" s="25">
        <v>0</v>
      </c>
      <c r="O770" s="5"/>
      <c r="P770" s="5"/>
      <c r="Q770" s="5"/>
      <c r="R770" s="5"/>
      <c r="S770" s="2">
        <v>2293</v>
      </c>
      <c r="T770" s="5" t="s">
        <v>2</v>
      </c>
      <c r="U770" s="5" t="s">
        <v>3</v>
      </c>
      <c r="V770" s="9" t="s">
        <v>507</v>
      </c>
      <c r="W770" s="9" t="s">
        <v>349</v>
      </c>
      <c r="X770" s="5" t="s">
        <v>681</v>
      </c>
      <c r="Y770" s="5" t="s">
        <v>116</v>
      </c>
      <c r="Z770" s="13">
        <v>2735</v>
      </c>
      <c r="AA770" s="9" t="s">
        <v>351</v>
      </c>
    </row>
    <row r="771" spans="1:27" x14ac:dyDescent="0.2">
      <c r="A771" s="5"/>
      <c r="B771" s="5"/>
      <c r="C771" s="5"/>
      <c r="D771" s="5"/>
      <c r="E771" s="5"/>
      <c r="F771" s="5"/>
      <c r="G771" s="5"/>
      <c r="H771" s="25"/>
      <c r="I771" s="25"/>
      <c r="J771" s="25" t="s">
        <v>881</v>
      </c>
      <c r="K771" s="25" t="s">
        <v>879</v>
      </c>
      <c r="L771" s="25">
        <v>8732.61</v>
      </c>
      <c r="M771" s="25">
        <v>3493.0600000000004</v>
      </c>
      <c r="N771" s="25">
        <v>0</v>
      </c>
      <c r="O771" s="5"/>
      <c r="P771" s="5"/>
      <c r="Q771" s="5"/>
      <c r="R771" s="5"/>
      <c r="S771" s="2">
        <v>3304</v>
      </c>
      <c r="T771" s="5" t="s">
        <v>190</v>
      </c>
      <c r="U771" s="5" t="s">
        <v>6</v>
      </c>
      <c r="V771" s="9" t="s">
        <v>808</v>
      </c>
      <c r="W771" s="9" t="s">
        <v>359</v>
      </c>
      <c r="X771" s="5" t="s">
        <v>364</v>
      </c>
      <c r="Y771" s="5" t="s">
        <v>80</v>
      </c>
      <c r="Z771" s="13">
        <v>1128</v>
      </c>
      <c r="AA771" s="9" t="s">
        <v>357</v>
      </c>
    </row>
    <row r="772" spans="1:27" x14ac:dyDescent="0.2">
      <c r="A772" s="5"/>
      <c r="B772" s="5"/>
      <c r="C772" s="5"/>
      <c r="D772" s="5"/>
      <c r="E772" s="5"/>
      <c r="F772" s="5"/>
      <c r="G772" s="5"/>
      <c r="H772" s="25"/>
      <c r="I772" s="25"/>
      <c r="J772" s="25" t="s">
        <v>881</v>
      </c>
      <c r="K772" s="25" t="s">
        <v>879</v>
      </c>
      <c r="L772" s="25">
        <v>2698.5300000000011</v>
      </c>
      <c r="M772" s="25">
        <v>2698.5100000000007</v>
      </c>
      <c r="N772" s="25">
        <v>0</v>
      </c>
      <c r="O772" s="5"/>
      <c r="P772" s="5"/>
      <c r="Q772" s="5"/>
      <c r="R772" s="5"/>
      <c r="S772" s="2">
        <v>237</v>
      </c>
      <c r="T772" s="5" t="s">
        <v>28</v>
      </c>
      <c r="U772" s="5" t="s">
        <v>3</v>
      </c>
      <c r="V772" s="9" t="s">
        <v>507</v>
      </c>
      <c r="W772" s="9" t="s">
        <v>355</v>
      </c>
      <c r="X772" s="5" t="s">
        <v>369</v>
      </c>
      <c r="Y772" s="5" t="s">
        <v>65</v>
      </c>
      <c r="Z772" s="13">
        <v>2636</v>
      </c>
      <c r="AA772" s="9" t="s">
        <v>351</v>
      </c>
    </row>
    <row r="773" spans="1:27" x14ac:dyDescent="0.2">
      <c r="A773" s="5"/>
      <c r="B773" s="5"/>
      <c r="C773" s="5"/>
      <c r="D773" s="5"/>
      <c r="E773" s="5"/>
      <c r="F773" s="5"/>
      <c r="G773" s="5"/>
      <c r="H773" s="25"/>
      <c r="I773" s="25"/>
      <c r="J773" s="25" t="s">
        <v>881</v>
      </c>
      <c r="K773" s="25" t="s">
        <v>879</v>
      </c>
      <c r="L773" s="25">
        <v>6208.7</v>
      </c>
      <c r="M773" s="25">
        <v>3104.4100000000008</v>
      </c>
      <c r="N773" s="25">
        <v>0</v>
      </c>
      <c r="O773" s="5"/>
      <c r="P773" s="5"/>
      <c r="Q773" s="5"/>
      <c r="R773" s="5"/>
      <c r="S773" s="2">
        <v>1632</v>
      </c>
      <c r="T773" s="5" t="s">
        <v>205</v>
      </c>
      <c r="U773" s="5" t="s">
        <v>6</v>
      </c>
      <c r="V773" s="9" t="s">
        <v>808</v>
      </c>
      <c r="W773" s="9" t="s">
        <v>359</v>
      </c>
      <c r="X773" s="5" t="s">
        <v>364</v>
      </c>
      <c r="Y773" s="5" t="s">
        <v>194</v>
      </c>
      <c r="Z773" s="13">
        <v>1121</v>
      </c>
      <c r="AA773" s="9" t="s">
        <v>357</v>
      </c>
    </row>
    <row r="774" spans="1:27" x14ac:dyDescent="0.2">
      <c r="A774" s="5"/>
      <c r="B774" s="5"/>
      <c r="C774" s="5"/>
      <c r="D774" s="5"/>
      <c r="E774" s="5"/>
      <c r="F774" s="5"/>
      <c r="G774" s="5"/>
      <c r="H774" s="25"/>
      <c r="I774" s="25"/>
      <c r="J774" s="25" t="s">
        <v>881</v>
      </c>
      <c r="K774" s="25" t="s">
        <v>879</v>
      </c>
      <c r="L774" s="25">
        <v>1318.0100000000002</v>
      </c>
      <c r="M774" s="25">
        <v>1318.0100000000002</v>
      </c>
      <c r="N774" s="25">
        <v>0</v>
      </c>
      <c r="O774" s="5"/>
      <c r="P774" s="5"/>
      <c r="Q774" s="5"/>
      <c r="R774" s="5"/>
      <c r="S774" s="2">
        <v>4600</v>
      </c>
      <c r="T774" s="5" t="s">
        <v>125</v>
      </c>
      <c r="U774" s="5" t="s">
        <v>6</v>
      </c>
      <c r="V774" s="9" t="s">
        <v>808</v>
      </c>
      <c r="W774" s="9" t="s">
        <v>355</v>
      </c>
      <c r="X774" s="5" t="s">
        <v>373</v>
      </c>
      <c r="Y774" s="5" t="s">
        <v>77</v>
      </c>
      <c r="Z774" s="13">
        <v>1414</v>
      </c>
      <c r="AA774" s="9" t="s">
        <v>357</v>
      </c>
    </row>
    <row r="775" spans="1:27" x14ac:dyDescent="0.2">
      <c r="A775" s="5"/>
      <c r="B775" s="5"/>
      <c r="C775" s="5"/>
      <c r="D775" s="5"/>
      <c r="E775" s="5"/>
      <c r="F775" s="5"/>
      <c r="G775" s="5"/>
      <c r="H775" s="25"/>
      <c r="I775" s="25"/>
      <c r="J775" s="25" t="s">
        <v>881</v>
      </c>
      <c r="K775" s="25" t="s">
        <v>879</v>
      </c>
      <c r="L775" s="25">
        <v>2865.3299999999995</v>
      </c>
      <c r="M775" s="25">
        <v>2681.16</v>
      </c>
      <c r="N775" s="25">
        <v>0</v>
      </c>
      <c r="O775" s="5"/>
      <c r="P775" s="5"/>
      <c r="Q775" s="5"/>
      <c r="R775" s="5"/>
      <c r="S775" s="2">
        <v>1471</v>
      </c>
      <c r="T775" s="5" t="s">
        <v>394</v>
      </c>
      <c r="U775" s="5" t="s">
        <v>0</v>
      </c>
      <c r="V775" s="9" t="s">
        <v>809</v>
      </c>
      <c r="W775" s="9" t="s">
        <v>349</v>
      </c>
      <c r="X775" s="5" t="s">
        <v>393</v>
      </c>
      <c r="Y775" s="5" t="s">
        <v>39</v>
      </c>
      <c r="Z775" s="13">
        <v>1215</v>
      </c>
      <c r="AA775" s="9" t="s">
        <v>351</v>
      </c>
    </row>
    <row r="776" spans="1:27" x14ac:dyDescent="0.2">
      <c r="A776" s="5"/>
      <c r="B776" s="5"/>
      <c r="C776" s="5"/>
      <c r="D776" s="5"/>
      <c r="E776" s="5"/>
      <c r="F776" s="5"/>
      <c r="G776" s="5"/>
      <c r="H776" s="25"/>
      <c r="I776" s="25"/>
      <c r="J776" s="25" t="s">
        <v>881</v>
      </c>
      <c r="K776" s="25" t="s">
        <v>879</v>
      </c>
      <c r="L776" s="25">
        <v>3727.3700000000008</v>
      </c>
      <c r="M776" s="25">
        <v>2129.91</v>
      </c>
      <c r="N776" s="25">
        <v>0</v>
      </c>
      <c r="O776" s="5"/>
      <c r="P776" s="5"/>
      <c r="Q776" s="5"/>
      <c r="R776" s="5"/>
      <c r="S776" s="2">
        <v>4574</v>
      </c>
      <c r="T776" s="5" t="s">
        <v>384</v>
      </c>
      <c r="U776" s="5" t="s">
        <v>0</v>
      </c>
      <c r="V776" s="9" t="s">
        <v>809</v>
      </c>
      <c r="W776" s="9" t="s">
        <v>349</v>
      </c>
      <c r="X776" s="5" t="s">
        <v>385</v>
      </c>
      <c r="Y776" s="5" t="s">
        <v>198</v>
      </c>
      <c r="Z776" s="13">
        <v>1228</v>
      </c>
      <c r="AA776" s="9" t="s">
        <v>351</v>
      </c>
    </row>
    <row r="777" spans="1:27" x14ac:dyDescent="0.2">
      <c r="A777" s="5"/>
      <c r="B777" s="5"/>
      <c r="C777" s="5"/>
      <c r="D777" s="5"/>
      <c r="E777" s="5"/>
      <c r="F777" s="5"/>
      <c r="G777" s="5"/>
      <c r="H777" s="25"/>
      <c r="I777" s="25"/>
      <c r="J777" s="25" t="s">
        <v>881</v>
      </c>
      <c r="K777" s="25" t="s">
        <v>879</v>
      </c>
      <c r="L777" s="25">
        <v>14978.810000000001</v>
      </c>
      <c r="M777" s="25">
        <v>3299.45</v>
      </c>
      <c r="N777" s="25">
        <v>0</v>
      </c>
      <c r="O777" s="5"/>
      <c r="P777" s="5"/>
      <c r="Q777" s="5"/>
      <c r="R777" s="5"/>
      <c r="S777" s="2">
        <v>1162</v>
      </c>
      <c r="T777" s="5" t="s">
        <v>366</v>
      </c>
      <c r="U777" s="5" t="s">
        <v>3</v>
      </c>
      <c r="V777" s="9" t="s">
        <v>506</v>
      </c>
      <c r="W777" s="9" t="s">
        <v>359</v>
      </c>
      <c r="X777" s="5" t="s">
        <v>369</v>
      </c>
      <c r="Y777" s="5" t="s">
        <v>118</v>
      </c>
      <c r="Z777" s="13">
        <v>3303</v>
      </c>
      <c r="AA777" s="9" t="s">
        <v>357</v>
      </c>
    </row>
    <row r="778" spans="1:27" x14ac:dyDescent="0.2">
      <c r="A778" s="5"/>
      <c r="B778" s="5"/>
      <c r="C778" s="5"/>
      <c r="D778" s="5"/>
      <c r="E778" s="5"/>
      <c r="F778" s="5"/>
      <c r="G778" s="5"/>
      <c r="H778" s="25"/>
      <c r="I778" s="25"/>
      <c r="J778" s="25" t="s">
        <v>881</v>
      </c>
      <c r="K778" s="25" t="s">
        <v>879</v>
      </c>
      <c r="L778" s="25">
        <v>5567.3399999999974</v>
      </c>
      <c r="M778" s="25">
        <v>2783.639999999999</v>
      </c>
      <c r="N778" s="25">
        <v>0</v>
      </c>
      <c r="O778" s="5"/>
      <c r="P778" s="5"/>
      <c r="Q778" s="5"/>
      <c r="R778" s="5"/>
      <c r="S778" s="2">
        <v>3279</v>
      </c>
      <c r="T778" s="5" t="s">
        <v>142</v>
      </c>
      <c r="U778" s="5" t="s">
        <v>6</v>
      </c>
      <c r="V778" s="9" t="s">
        <v>808</v>
      </c>
      <c r="W778" s="9" t="s">
        <v>355</v>
      </c>
      <c r="X778" s="5" t="s">
        <v>363</v>
      </c>
      <c r="Y778" s="5" t="s">
        <v>215</v>
      </c>
      <c r="Z778" s="13">
        <v>1407</v>
      </c>
      <c r="AA778" s="9" t="s">
        <v>351</v>
      </c>
    </row>
    <row r="779" spans="1:27" x14ac:dyDescent="0.2">
      <c r="A779" s="5"/>
      <c r="B779" s="5"/>
      <c r="C779" s="5"/>
      <c r="D779" s="5"/>
      <c r="E779" s="5"/>
      <c r="F779" s="5"/>
      <c r="G779" s="5"/>
      <c r="H779" s="25"/>
      <c r="I779" s="25"/>
      <c r="J779" s="25" t="s">
        <v>881</v>
      </c>
      <c r="K779" s="25" t="s">
        <v>879</v>
      </c>
      <c r="L779" s="25">
        <v>19262.120000000003</v>
      </c>
      <c r="M779" s="25">
        <v>3822.32</v>
      </c>
      <c r="N779" s="25">
        <v>0</v>
      </c>
      <c r="O779" s="5"/>
      <c r="P779" s="5"/>
      <c r="Q779" s="5"/>
      <c r="R779" s="5"/>
      <c r="S779" s="2">
        <v>3093</v>
      </c>
      <c r="T779" s="5" t="s">
        <v>268</v>
      </c>
      <c r="U779" s="5" t="s">
        <v>6</v>
      </c>
      <c r="V779" s="9" t="s">
        <v>808</v>
      </c>
      <c r="W779" s="9" t="s">
        <v>359</v>
      </c>
      <c r="X779" s="5" t="s">
        <v>364</v>
      </c>
      <c r="Y779" s="5" t="s">
        <v>248</v>
      </c>
      <c r="Z779" s="13">
        <v>1161</v>
      </c>
      <c r="AA779" s="9" t="s">
        <v>357</v>
      </c>
    </row>
    <row r="780" spans="1:27" x14ac:dyDescent="0.2">
      <c r="A780" s="5"/>
      <c r="B780" s="5"/>
      <c r="C780" s="5"/>
      <c r="D780" s="5"/>
      <c r="E780" s="5"/>
      <c r="F780" s="5"/>
      <c r="G780" s="5"/>
      <c r="H780" s="25"/>
      <c r="I780" s="25"/>
      <c r="J780" s="25" t="s">
        <v>881</v>
      </c>
      <c r="K780" s="25" t="s">
        <v>879</v>
      </c>
      <c r="L780" s="25">
        <v>14057.829999999998</v>
      </c>
      <c r="M780" s="25">
        <v>4102.9599999999991</v>
      </c>
      <c r="N780" s="25">
        <v>0</v>
      </c>
      <c r="O780" s="5"/>
      <c r="P780" s="5"/>
      <c r="Q780" s="5"/>
      <c r="R780" s="5"/>
      <c r="S780" s="2">
        <v>3637</v>
      </c>
      <c r="T780" s="5" t="s">
        <v>38</v>
      </c>
      <c r="U780" s="5" t="s">
        <v>6</v>
      </c>
      <c r="V780" s="9" t="s">
        <v>808</v>
      </c>
      <c r="W780" s="9" t="s">
        <v>349</v>
      </c>
      <c r="X780" s="5" t="s">
        <v>364</v>
      </c>
      <c r="Y780" s="5" t="s">
        <v>693</v>
      </c>
      <c r="Z780" s="13">
        <v>1403</v>
      </c>
      <c r="AA780" s="9" t="s">
        <v>351</v>
      </c>
    </row>
    <row r="781" spans="1:27" x14ac:dyDescent="0.2">
      <c r="A781" s="5"/>
      <c r="B781" s="5"/>
      <c r="C781" s="5"/>
      <c r="D781" s="5"/>
      <c r="E781" s="5"/>
      <c r="F781" s="5"/>
      <c r="G781" s="5"/>
      <c r="H781" s="25"/>
      <c r="I781" s="25"/>
      <c r="J781" s="25" t="s">
        <v>881</v>
      </c>
      <c r="K781" s="25" t="s">
        <v>879</v>
      </c>
      <c r="L781" s="25">
        <v>17550.680000000008</v>
      </c>
      <c r="M781" s="25">
        <v>4387.6699999999992</v>
      </c>
      <c r="N781" s="25">
        <v>0</v>
      </c>
      <c r="O781" s="5"/>
      <c r="P781" s="5"/>
      <c r="Q781" s="5"/>
      <c r="R781" s="5"/>
      <c r="S781" s="2">
        <v>2258</v>
      </c>
      <c r="T781" s="5" t="s">
        <v>147</v>
      </c>
      <c r="U781" s="5" t="s">
        <v>6</v>
      </c>
      <c r="V781" s="9" t="s">
        <v>808</v>
      </c>
      <c r="W781" s="9" t="s">
        <v>370</v>
      </c>
      <c r="X781" s="5" t="s">
        <v>360</v>
      </c>
      <c r="Y781" s="5" t="s">
        <v>327</v>
      </c>
      <c r="Z781" s="13">
        <v>1135</v>
      </c>
      <c r="AA781" s="9" t="s">
        <v>357</v>
      </c>
    </row>
    <row r="782" spans="1:27" x14ac:dyDescent="0.2">
      <c r="A782" s="5"/>
      <c r="B782" s="5"/>
      <c r="C782" s="5"/>
      <c r="D782" s="5"/>
      <c r="E782" s="5"/>
      <c r="F782" s="5"/>
      <c r="G782" s="25"/>
      <c r="H782" s="25"/>
      <c r="I782" s="25"/>
      <c r="J782" s="25" t="s">
        <v>882</v>
      </c>
      <c r="K782" s="25" t="s">
        <v>884</v>
      </c>
      <c r="L782" s="25">
        <v>9449.2100000000009</v>
      </c>
      <c r="M782" s="25">
        <v>3779.6799999999994</v>
      </c>
      <c r="N782" s="25">
        <v>3779.7700000000004</v>
      </c>
      <c r="O782" s="5"/>
      <c r="P782" s="5"/>
      <c r="Q782" s="5"/>
      <c r="R782" s="5"/>
      <c r="S782" s="2">
        <v>4105</v>
      </c>
      <c r="T782" s="5" t="s">
        <v>123</v>
      </c>
      <c r="U782" s="5" t="s">
        <v>6</v>
      </c>
      <c r="V782" s="9" t="s">
        <v>808</v>
      </c>
      <c r="W782" s="9" t="s">
        <v>359</v>
      </c>
      <c r="X782" s="5" t="s">
        <v>378</v>
      </c>
      <c r="Y782" s="5" t="s">
        <v>137</v>
      </c>
      <c r="Z782" s="13">
        <v>1828</v>
      </c>
      <c r="AA782" s="9" t="s">
        <v>357</v>
      </c>
    </row>
    <row r="783" spans="1:27" x14ac:dyDescent="0.2">
      <c r="A783" s="5"/>
      <c r="B783" s="5"/>
      <c r="C783" s="5"/>
      <c r="D783" s="5"/>
      <c r="E783" s="5"/>
      <c r="F783" s="5"/>
      <c r="G783" s="5"/>
      <c r="H783" s="25"/>
      <c r="I783" s="25"/>
      <c r="J783" s="25" t="s">
        <v>881</v>
      </c>
      <c r="K783" s="25" t="s">
        <v>879</v>
      </c>
      <c r="L783" s="25">
        <v>4352.4100000000008</v>
      </c>
      <c r="M783" s="25">
        <v>4352.4100000000008</v>
      </c>
      <c r="N783" s="25">
        <v>0</v>
      </c>
      <c r="O783" s="5"/>
      <c r="P783" s="5"/>
      <c r="Q783" s="5"/>
      <c r="R783" s="5"/>
      <c r="S783" s="2">
        <v>3368</v>
      </c>
      <c r="T783" s="5" t="s">
        <v>168</v>
      </c>
      <c r="U783" s="5" t="s">
        <v>6</v>
      </c>
      <c r="V783" s="9" t="s">
        <v>808</v>
      </c>
      <c r="W783" s="9" t="s">
        <v>370</v>
      </c>
      <c r="X783" s="5" t="s">
        <v>364</v>
      </c>
      <c r="Y783" s="5" t="s">
        <v>72</v>
      </c>
      <c r="Z783" s="13">
        <v>1144</v>
      </c>
      <c r="AA783" s="9" t="s">
        <v>357</v>
      </c>
    </row>
    <row r="784" spans="1:27" x14ac:dyDescent="0.2">
      <c r="A784" s="5"/>
      <c r="B784" s="5"/>
      <c r="C784" s="5"/>
      <c r="D784" s="5"/>
      <c r="E784" s="5"/>
      <c r="F784" s="5"/>
      <c r="G784" s="5"/>
      <c r="H784" s="25"/>
      <c r="I784" s="25"/>
      <c r="J784" s="25" t="s">
        <v>881</v>
      </c>
      <c r="K784" s="25" t="s">
        <v>879</v>
      </c>
      <c r="L784" s="25">
        <v>22732.400000000005</v>
      </c>
      <c r="M784" s="25">
        <v>4795.420000000001</v>
      </c>
      <c r="N784" s="25">
        <v>0</v>
      </c>
      <c r="O784" s="5"/>
      <c r="P784" s="5"/>
      <c r="Q784" s="5"/>
      <c r="R784" s="5"/>
      <c r="S784" s="2">
        <v>2257</v>
      </c>
      <c r="T784" s="5" t="s">
        <v>621</v>
      </c>
      <c r="U784" s="5" t="s">
        <v>6</v>
      </c>
      <c r="V784" s="9" t="s">
        <v>808</v>
      </c>
      <c r="W784" s="9" t="s">
        <v>370</v>
      </c>
      <c r="X784" s="5" t="s">
        <v>364</v>
      </c>
      <c r="Y784" s="5" t="s">
        <v>138</v>
      </c>
      <c r="Z784" s="13">
        <v>1401</v>
      </c>
      <c r="AA784" s="9" t="s">
        <v>357</v>
      </c>
    </row>
    <row r="785" spans="1:27" x14ac:dyDescent="0.2">
      <c r="A785" s="5"/>
      <c r="B785" s="5"/>
      <c r="C785" s="5"/>
      <c r="D785" s="5"/>
      <c r="E785" s="5"/>
      <c r="F785" s="5"/>
      <c r="G785" s="25"/>
      <c r="H785" s="25"/>
      <c r="I785" s="25"/>
      <c r="J785" s="25" t="s">
        <v>882</v>
      </c>
      <c r="K785" s="25" t="s">
        <v>884</v>
      </c>
      <c r="L785" s="25">
        <v>4397.8100000000013</v>
      </c>
      <c r="M785" s="25">
        <v>2155.3000000000006</v>
      </c>
      <c r="N785" s="25">
        <v>2155.3700000000008</v>
      </c>
      <c r="O785" s="5"/>
      <c r="P785" s="5"/>
      <c r="Q785" s="5"/>
      <c r="R785" s="5"/>
      <c r="S785" s="2">
        <v>2534</v>
      </c>
      <c r="T785" s="5" t="s">
        <v>133</v>
      </c>
      <c r="U785" s="5" t="s">
        <v>6</v>
      </c>
      <c r="V785" s="9" t="s">
        <v>808</v>
      </c>
      <c r="W785" s="9" t="s">
        <v>349</v>
      </c>
      <c r="X785" s="5" t="s">
        <v>364</v>
      </c>
      <c r="Y785" s="5" t="s">
        <v>509</v>
      </c>
      <c r="Z785" s="13">
        <v>1416</v>
      </c>
      <c r="AA785" s="9" t="s">
        <v>351</v>
      </c>
    </row>
    <row r="786" spans="1:27" x14ac:dyDescent="0.2">
      <c r="A786" s="5"/>
      <c r="B786" s="5"/>
      <c r="C786" s="5"/>
      <c r="D786" s="5"/>
      <c r="E786" s="5"/>
      <c r="F786" s="5"/>
      <c r="G786" s="5"/>
      <c r="H786" s="25"/>
      <c r="I786" s="25"/>
      <c r="J786" s="28" t="s">
        <v>881</v>
      </c>
      <c r="K786" s="28" t="s">
        <v>879</v>
      </c>
      <c r="L786" s="25">
        <v>2715.9399999999996</v>
      </c>
      <c r="M786" s="25">
        <v>2715.8600000000006</v>
      </c>
      <c r="N786" s="25">
        <v>0</v>
      </c>
      <c r="O786" s="5"/>
      <c r="P786" s="5"/>
      <c r="Q786" s="5"/>
      <c r="R786" s="5"/>
      <c r="S786" s="2">
        <v>1386</v>
      </c>
      <c r="T786" s="5" t="s">
        <v>661</v>
      </c>
      <c r="U786" s="5" t="s">
        <v>6</v>
      </c>
      <c r="V786" s="9" t="s">
        <v>808</v>
      </c>
      <c r="W786" s="9" t="s">
        <v>355</v>
      </c>
      <c r="X786" s="5" t="s">
        <v>364</v>
      </c>
      <c r="Y786" s="5" t="s">
        <v>181</v>
      </c>
      <c r="Z786" s="13">
        <v>1133</v>
      </c>
      <c r="AA786" s="9" t="s">
        <v>357</v>
      </c>
    </row>
    <row r="787" spans="1:27" x14ac:dyDescent="0.2">
      <c r="A787" s="5"/>
      <c r="B787" s="5"/>
      <c r="C787" s="5"/>
      <c r="D787" s="5"/>
      <c r="E787" s="5"/>
      <c r="F787" s="5"/>
      <c r="G787" s="5"/>
      <c r="H787" s="25"/>
      <c r="I787" s="25"/>
      <c r="J787" s="25" t="s">
        <v>881</v>
      </c>
      <c r="K787" s="25" t="s">
        <v>879</v>
      </c>
      <c r="L787" s="25">
        <v>3425.7300000000014</v>
      </c>
      <c r="M787" s="25">
        <v>1622.0500000000004</v>
      </c>
      <c r="N787" s="25">
        <v>0</v>
      </c>
      <c r="O787" s="5"/>
      <c r="P787" s="5"/>
      <c r="Q787" s="5"/>
      <c r="R787" s="5"/>
      <c r="S787" s="2">
        <v>3793</v>
      </c>
      <c r="T787" s="5" t="s">
        <v>176</v>
      </c>
      <c r="U787" s="5" t="s">
        <v>0</v>
      </c>
      <c r="V787" s="9" t="s">
        <v>809</v>
      </c>
      <c r="W787" s="9" t="s">
        <v>355</v>
      </c>
      <c r="X787" s="5" t="s">
        <v>385</v>
      </c>
      <c r="Y787" s="5" t="s">
        <v>198</v>
      </c>
      <c r="Z787" s="13">
        <v>1228</v>
      </c>
      <c r="AA787" s="9" t="s">
        <v>357</v>
      </c>
    </row>
    <row r="788" spans="1:27" x14ac:dyDescent="0.2">
      <c r="A788" s="5"/>
      <c r="B788" s="5"/>
      <c r="C788" s="5"/>
      <c r="D788" s="5"/>
      <c r="E788" s="5"/>
      <c r="F788" s="5"/>
      <c r="G788" s="5"/>
      <c r="H788" s="25"/>
      <c r="I788" s="25"/>
      <c r="J788" s="25" t="s">
        <v>881</v>
      </c>
      <c r="K788" s="25" t="s">
        <v>879</v>
      </c>
      <c r="L788" s="25">
        <v>2154.0300000000002</v>
      </c>
      <c r="M788" s="25">
        <v>2154.0300000000002</v>
      </c>
      <c r="N788" s="25">
        <v>0</v>
      </c>
      <c r="O788" s="5"/>
      <c r="P788" s="5"/>
      <c r="Q788" s="5"/>
      <c r="R788" s="5"/>
      <c r="S788" s="2">
        <v>4395</v>
      </c>
      <c r="T788" s="5" t="s">
        <v>27</v>
      </c>
      <c r="U788" s="5" t="s">
        <v>3</v>
      </c>
      <c r="V788" s="9" t="s">
        <v>507</v>
      </c>
      <c r="W788" s="9" t="s">
        <v>349</v>
      </c>
      <c r="X788" s="5" t="s">
        <v>390</v>
      </c>
      <c r="Y788" s="5" t="s">
        <v>42</v>
      </c>
      <c r="Z788" s="13">
        <v>2637</v>
      </c>
      <c r="AA788" s="9" t="s">
        <v>351</v>
      </c>
    </row>
    <row r="789" spans="1:27" x14ac:dyDescent="0.2">
      <c r="A789" s="5"/>
      <c r="B789" s="5"/>
      <c r="C789" s="5"/>
      <c r="D789" s="5"/>
      <c r="E789" s="5"/>
      <c r="F789" s="5"/>
      <c r="G789" s="5"/>
      <c r="H789" s="25"/>
      <c r="I789" s="25"/>
      <c r="J789" s="25" t="s">
        <v>881</v>
      </c>
      <c r="K789" s="25" t="s">
        <v>879</v>
      </c>
      <c r="L789" s="25">
        <v>5797.0100000000029</v>
      </c>
      <c r="M789" s="25">
        <v>3007.940000000001</v>
      </c>
      <c r="N789" s="25">
        <v>0</v>
      </c>
      <c r="O789" s="5"/>
      <c r="P789" s="5"/>
      <c r="Q789" s="5"/>
      <c r="R789" s="5"/>
      <c r="S789" s="2">
        <v>4410</v>
      </c>
      <c r="T789" s="5" t="s">
        <v>13</v>
      </c>
      <c r="U789" s="5" t="s">
        <v>3</v>
      </c>
      <c r="V789" s="9" t="s">
        <v>507</v>
      </c>
      <c r="W789" s="9" t="s">
        <v>359</v>
      </c>
      <c r="X789" s="5" t="s">
        <v>369</v>
      </c>
      <c r="Y789" s="5" t="s">
        <v>65</v>
      </c>
      <c r="Z789" s="13">
        <v>2636</v>
      </c>
      <c r="AA789" s="9" t="s">
        <v>357</v>
      </c>
    </row>
    <row r="790" spans="1:27" x14ac:dyDescent="0.2">
      <c r="A790" s="5"/>
      <c r="B790" s="5"/>
      <c r="C790" s="5"/>
      <c r="D790" s="5"/>
      <c r="E790" s="5"/>
      <c r="F790" s="5"/>
      <c r="G790" s="5"/>
      <c r="H790" s="25"/>
      <c r="I790" s="25"/>
      <c r="J790" s="25" t="s">
        <v>881</v>
      </c>
      <c r="K790" s="25" t="s">
        <v>879</v>
      </c>
      <c r="L790" s="25">
        <v>14530.550000000003</v>
      </c>
      <c r="M790" s="25">
        <v>3464.389999999999</v>
      </c>
      <c r="N790" s="25">
        <v>0</v>
      </c>
      <c r="O790" s="5"/>
      <c r="P790" s="5"/>
      <c r="Q790" s="5"/>
      <c r="R790" s="5"/>
      <c r="S790" s="2">
        <v>3643</v>
      </c>
      <c r="T790" s="5" t="s">
        <v>240</v>
      </c>
      <c r="U790" s="5" t="s">
        <v>6</v>
      </c>
      <c r="V790" s="9" t="s">
        <v>808</v>
      </c>
      <c r="W790" s="9" t="s">
        <v>359</v>
      </c>
      <c r="X790" s="5" t="s">
        <v>364</v>
      </c>
      <c r="Y790" s="5" t="s">
        <v>509</v>
      </c>
      <c r="Z790" s="13">
        <v>1416</v>
      </c>
      <c r="AA790" s="9" t="s">
        <v>357</v>
      </c>
    </row>
    <row r="791" spans="1:27" x14ac:dyDescent="0.2">
      <c r="A791" s="5"/>
      <c r="B791" s="5"/>
      <c r="C791" s="5"/>
      <c r="D791" s="5"/>
      <c r="E791" s="5"/>
      <c r="F791" s="5"/>
      <c r="G791" s="5"/>
      <c r="H791" s="25"/>
      <c r="I791" s="25"/>
      <c r="J791" s="25" t="s">
        <v>881</v>
      </c>
      <c r="K791" s="25" t="s">
        <v>879</v>
      </c>
      <c r="L791" s="25">
        <v>12509.019999999999</v>
      </c>
      <c r="M791" s="25">
        <v>5559.5300000000007</v>
      </c>
      <c r="N791" s="25">
        <v>0</v>
      </c>
      <c r="O791" s="5"/>
      <c r="P791" s="5"/>
      <c r="Q791" s="5"/>
      <c r="R791" s="5"/>
      <c r="S791" s="2">
        <v>387</v>
      </c>
      <c r="T791" s="5" t="s">
        <v>410</v>
      </c>
      <c r="U791" s="5" t="s">
        <v>6</v>
      </c>
      <c r="V791" s="9" t="s">
        <v>808</v>
      </c>
      <c r="W791" s="9" t="s">
        <v>370</v>
      </c>
      <c r="X791" s="5" t="s">
        <v>360</v>
      </c>
      <c r="Y791" s="5" t="s">
        <v>361</v>
      </c>
      <c r="Z791" s="13">
        <v>1137</v>
      </c>
      <c r="AA791" s="9" t="s">
        <v>357</v>
      </c>
    </row>
    <row r="792" spans="1:27" x14ac:dyDescent="0.2">
      <c r="A792" s="5"/>
      <c r="B792" s="5"/>
      <c r="C792" s="5"/>
      <c r="D792" s="5"/>
      <c r="E792" s="5"/>
      <c r="F792" s="5"/>
      <c r="G792" s="5"/>
      <c r="H792" s="25"/>
      <c r="I792" s="25"/>
      <c r="J792" s="25" t="s">
        <v>881</v>
      </c>
      <c r="K792" s="25" t="s">
        <v>879</v>
      </c>
      <c r="L792" s="25">
        <v>2945.9999999999995</v>
      </c>
      <c r="M792" s="25">
        <v>1926.2200000000003</v>
      </c>
      <c r="N792" s="25">
        <v>0</v>
      </c>
      <c r="O792" s="5"/>
      <c r="P792" s="5"/>
      <c r="Q792" s="5"/>
      <c r="R792" s="5"/>
      <c r="S792" s="2">
        <v>4401</v>
      </c>
      <c r="T792" s="5" t="s">
        <v>55</v>
      </c>
      <c r="U792" s="5" t="s">
        <v>0</v>
      </c>
      <c r="V792" s="9" t="s">
        <v>809</v>
      </c>
      <c r="W792" s="9" t="s">
        <v>353</v>
      </c>
      <c r="X792" s="5" t="s">
        <v>356</v>
      </c>
      <c r="Y792" s="5" t="s">
        <v>320</v>
      </c>
      <c r="Z792" s="13">
        <v>1212</v>
      </c>
      <c r="AA792" s="9" t="s">
        <v>351</v>
      </c>
    </row>
    <row r="793" spans="1:27" x14ac:dyDescent="0.2">
      <c r="A793" s="5"/>
      <c r="B793" s="5"/>
      <c r="C793" s="5"/>
      <c r="D793" s="5"/>
      <c r="E793" s="5"/>
      <c r="F793" s="5"/>
      <c r="G793" s="5"/>
      <c r="H793" s="25"/>
      <c r="I793" s="25"/>
      <c r="J793" s="25" t="s">
        <v>881</v>
      </c>
      <c r="K793" s="25" t="s">
        <v>879</v>
      </c>
      <c r="L793" s="25">
        <v>6186.1899999999969</v>
      </c>
      <c r="M793" s="25">
        <v>3642.7200000000016</v>
      </c>
      <c r="N793" s="25">
        <v>0</v>
      </c>
      <c r="O793" s="5"/>
      <c r="P793" s="5"/>
      <c r="Q793" s="5"/>
      <c r="R793" s="5"/>
      <c r="S793" s="2">
        <v>3896</v>
      </c>
      <c r="T793" s="5" t="s">
        <v>271</v>
      </c>
      <c r="U793" s="5" t="s">
        <v>6</v>
      </c>
      <c r="V793" s="9" t="s">
        <v>808</v>
      </c>
      <c r="W793" s="9" t="s">
        <v>359</v>
      </c>
      <c r="X793" s="5" t="s">
        <v>364</v>
      </c>
      <c r="Y793" s="5" t="s">
        <v>508</v>
      </c>
      <c r="Z793" s="13">
        <v>1405</v>
      </c>
      <c r="AA793" s="9" t="s">
        <v>357</v>
      </c>
    </row>
    <row r="794" spans="1:27" x14ac:dyDescent="0.2">
      <c r="A794" s="5"/>
      <c r="B794" s="5"/>
      <c r="C794" s="5"/>
      <c r="D794" s="5"/>
      <c r="E794" s="5"/>
      <c r="F794" s="5"/>
      <c r="G794" s="25"/>
      <c r="H794" s="25"/>
      <c r="I794" s="25"/>
      <c r="J794" s="25" t="s">
        <v>882</v>
      </c>
      <c r="K794" s="25" t="s">
        <v>884</v>
      </c>
      <c r="L794" s="25">
        <v>18000.000000000007</v>
      </c>
      <c r="M794" s="25">
        <v>6662.0299999999979</v>
      </c>
      <c r="N794" s="25">
        <v>6662.0899999999983</v>
      </c>
      <c r="O794" s="5"/>
      <c r="P794" s="5"/>
      <c r="Q794" s="5"/>
      <c r="R794" s="5"/>
      <c r="S794" s="2">
        <v>1259</v>
      </c>
      <c r="T794" s="5" t="s">
        <v>649</v>
      </c>
      <c r="U794" s="5" t="s">
        <v>0</v>
      </c>
      <c r="V794" s="9" t="s">
        <v>809</v>
      </c>
      <c r="W794" s="9" t="s">
        <v>387</v>
      </c>
      <c r="X794" s="5" t="s">
        <v>385</v>
      </c>
      <c r="Y794" s="5" t="s">
        <v>99</v>
      </c>
      <c r="Z794" s="13">
        <v>1226</v>
      </c>
      <c r="AA794" s="9" t="s">
        <v>357</v>
      </c>
    </row>
    <row r="795" spans="1:27" x14ac:dyDescent="0.2">
      <c r="A795" s="5"/>
      <c r="B795" s="5"/>
      <c r="C795" s="5"/>
      <c r="D795" s="5"/>
      <c r="E795" s="5"/>
      <c r="F795" s="5"/>
      <c r="G795" s="25"/>
      <c r="H795" s="25"/>
      <c r="I795" s="25"/>
      <c r="J795" s="25" t="s">
        <v>882</v>
      </c>
      <c r="K795" s="25" t="s">
        <v>884</v>
      </c>
      <c r="L795" s="25">
        <v>23999.999999999996</v>
      </c>
      <c r="M795" s="25">
        <v>8230.7700000000023</v>
      </c>
      <c r="N795" s="25">
        <v>8230.69</v>
      </c>
      <c r="O795" s="5"/>
      <c r="P795" s="5"/>
      <c r="Q795" s="5"/>
      <c r="R795" s="5"/>
      <c r="S795" s="2">
        <v>2683</v>
      </c>
      <c r="T795" s="5" t="s">
        <v>610</v>
      </c>
      <c r="U795" s="5" t="s">
        <v>6</v>
      </c>
      <c r="V795" s="9" t="s">
        <v>808</v>
      </c>
      <c r="W795" s="9" t="s">
        <v>377</v>
      </c>
      <c r="X795" s="5" t="s">
        <v>373</v>
      </c>
      <c r="Y795" s="5" t="s">
        <v>296</v>
      </c>
      <c r="Z795" s="13">
        <v>1159</v>
      </c>
      <c r="AA795" s="9" t="s">
        <v>357</v>
      </c>
    </row>
    <row r="796" spans="1:27" x14ac:dyDescent="0.2">
      <c r="A796" s="5"/>
      <c r="B796" s="5"/>
      <c r="C796" s="5"/>
      <c r="D796" s="5"/>
      <c r="E796" s="5"/>
      <c r="F796" s="5"/>
      <c r="G796" s="5"/>
      <c r="H796" s="25"/>
      <c r="I796" s="25"/>
      <c r="J796" s="25" t="s">
        <v>881</v>
      </c>
      <c r="K796" s="25" t="s">
        <v>879</v>
      </c>
      <c r="L796" s="25">
        <v>23999.999999999996</v>
      </c>
      <c r="M796" s="25">
        <v>3358.86</v>
      </c>
      <c r="N796" s="25">
        <v>0</v>
      </c>
      <c r="O796" s="5"/>
      <c r="P796" s="5"/>
      <c r="Q796" s="5"/>
      <c r="R796" s="5"/>
      <c r="S796" s="2">
        <v>1387</v>
      </c>
      <c r="T796" s="5" t="s">
        <v>183</v>
      </c>
      <c r="U796" s="5" t="s">
        <v>6</v>
      </c>
      <c r="V796" s="9" t="s">
        <v>808</v>
      </c>
      <c r="W796" s="9" t="s">
        <v>359</v>
      </c>
      <c r="X796" s="5" t="s">
        <v>364</v>
      </c>
      <c r="Y796" s="5" t="s">
        <v>18</v>
      </c>
      <c r="Z796" s="13">
        <v>1126</v>
      </c>
      <c r="AA796" s="9" t="s">
        <v>357</v>
      </c>
    </row>
    <row r="797" spans="1:27" x14ac:dyDescent="0.2">
      <c r="A797" s="5"/>
      <c r="B797" s="5"/>
      <c r="C797" s="5"/>
      <c r="D797" s="5"/>
      <c r="E797" s="5"/>
      <c r="F797" s="5"/>
      <c r="G797" s="25"/>
      <c r="H797" s="25"/>
      <c r="I797" s="25"/>
      <c r="J797" s="28" t="s">
        <v>881</v>
      </c>
      <c r="K797" s="28" t="s">
        <v>879</v>
      </c>
      <c r="L797" s="25">
        <v>1254.6100000000001</v>
      </c>
      <c r="M797" s="25">
        <v>653.66999999999996</v>
      </c>
      <c r="N797" s="25">
        <v>0</v>
      </c>
      <c r="O797" s="5"/>
      <c r="P797" s="5"/>
      <c r="Q797" s="5"/>
      <c r="R797" s="5"/>
      <c r="S797" s="2">
        <v>1050</v>
      </c>
      <c r="T797" s="5" t="s">
        <v>398</v>
      </c>
      <c r="U797" s="5" t="s">
        <v>6</v>
      </c>
      <c r="V797" s="9" t="s">
        <v>808</v>
      </c>
      <c r="W797" s="9" t="s">
        <v>355</v>
      </c>
      <c r="X797" s="5" t="s">
        <v>364</v>
      </c>
      <c r="Y797" s="5" t="s">
        <v>270</v>
      </c>
      <c r="Z797" s="13">
        <v>1913</v>
      </c>
      <c r="AA797" s="9" t="s">
        <v>357</v>
      </c>
    </row>
    <row r="798" spans="1:27" x14ac:dyDescent="0.2">
      <c r="A798" s="5"/>
      <c r="B798" s="5"/>
      <c r="C798" s="5"/>
      <c r="D798" s="5"/>
      <c r="E798" s="5"/>
      <c r="F798" s="5"/>
      <c r="G798" s="5"/>
      <c r="H798" s="25"/>
      <c r="I798" s="25"/>
      <c r="J798" s="25" t="s">
        <v>881</v>
      </c>
      <c r="K798" s="25" t="s">
        <v>879</v>
      </c>
      <c r="L798" s="25">
        <v>15564.280000000006</v>
      </c>
      <c r="M798" s="25">
        <v>3458.7400000000011</v>
      </c>
      <c r="N798" s="25">
        <v>0</v>
      </c>
      <c r="O798" s="5"/>
      <c r="P798" s="5"/>
      <c r="Q798" s="5"/>
      <c r="R798" s="5"/>
      <c r="S798" s="2">
        <v>1362</v>
      </c>
      <c r="T798" s="5" t="s">
        <v>71</v>
      </c>
      <c r="U798" s="5" t="s">
        <v>6</v>
      </c>
      <c r="V798" s="9" t="s">
        <v>808</v>
      </c>
      <c r="W798" s="9" t="s">
        <v>359</v>
      </c>
      <c r="X798" s="5" t="s">
        <v>364</v>
      </c>
      <c r="Y798" s="5" t="s">
        <v>72</v>
      </c>
      <c r="Z798" s="13">
        <v>1144</v>
      </c>
      <c r="AA798" s="9" t="s">
        <v>357</v>
      </c>
    </row>
    <row r="799" spans="1:27" x14ac:dyDescent="0.2">
      <c r="A799" s="5"/>
      <c r="B799" s="5"/>
      <c r="C799" s="5"/>
      <c r="D799" s="5"/>
      <c r="E799" s="5"/>
      <c r="F799" s="5"/>
      <c r="G799" s="25"/>
      <c r="H799" s="25"/>
      <c r="I799" s="25"/>
      <c r="J799" s="25" t="s">
        <v>882</v>
      </c>
      <c r="K799" s="25" t="s">
        <v>884</v>
      </c>
      <c r="L799" s="25">
        <v>10811.500000000005</v>
      </c>
      <c r="M799" s="25">
        <v>4324.6000000000004</v>
      </c>
      <c r="N799" s="25">
        <v>4324.6500000000015</v>
      </c>
      <c r="O799" s="5"/>
      <c r="P799" s="5"/>
      <c r="Q799" s="5"/>
      <c r="R799" s="5"/>
      <c r="S799" s="2">
        <v>1132</v>
      </c>
      <c r="T799" s="5" t="s">
        <v>161</v>
      </c>
      <c r="U799" s="5" t="s">
        <v>6</v>
      </c>
      <c r="V799" s="9" t="s">
        <v>808</v>
      </c>
      <c r="W799" s="9" t="s">
        <v>359</v>
      </c>
      <c r="X799" s="5" t="s">
        <v>360</v>
      </c>
      <c r="Y799" s="5" t="s">
        <v>361</v>
      </c>
      <c r="Z799" s="13">
        <v>1137</v>
      </c>
      <c r="AA799" s="9" t="s">
        <v>357</v>
      </c>
    </row>
    <row r="800" spans="1:27" x14ac:dyDescent="0.2">
      <c r="A800" s="5"/>
      <c r="B800" s="5"/>
      <c r="C800" s="5"/>
      <c r="D800" s="5"/>
      <c r="E800" s="5"/>
      <c r="F800" s="5"/>
      <c r="G800" s="5"/>
      <c r="H800" s="25"/>
      <c r="I800" s="25"/>
      <c r="J800" s="25"/>
      <c r="K800" s="25" t="s">
        <v>880</v>
      </c>
      <c r="L800" s="25">
        <v>6856.5199999999968</v>
      </c>
      <c r="M800" s="25">
        <v>6296.6999999999971</v>
      </c>
      <c r="N800" s="25">
        <v>6296.6599999999971</v>
      </c>
      <c r="O800" s="5"/>
      <c r="P800" s="5"/>
      <c r="Q800" s="5"/>
      <c r="R800" s="5"/>
      <c r="S800" s="2">
        <v>2340</v>
      </c>
      <c r="T800" s="5" t="s">
        <v>634</v>
      </c>
      <c r="U800" s="5" t="s">
        <v>6</v>
      </c>
      <c r="V800" s="9" t="s">
        <v>808</v>
      </c>
      <c r="W800" s="9" t="s">
        <v>388</v>
      </c>
      <c r="X800" s="5" t="s">
        <v>373</v>
      </c>
      <c r="Y800" s="5" t="s">
        <v>52</v>
      </c>
      <c r="Z800" s="13">
        <v>1408</v>
      </c>
      <c r="AA800" s="9" t="s">
        <v>357</v>
      </c>
    </row>
    <row r="801" spans="1:27" x14ac:dyDescent="0.2">
      <c r="A801" s="5"/>
      <c r="B801" s="5"/>
      <c r="C801" s="5"/>
      <c r="D801" s="5"/>
      <c r="E801" s="5"/>
      <c r="F801" s="5"/>
      <c r="G801" s="5"/>
      <c r="H801" s="25"/>
      <c r="I801" s="25"/>
      <c r="J801" s="25" t="s">
        <v>881</v>
      </c>
      <c r="K801" s="25" t="s">
        <v>879</v>
      </c>
      <c r="L801" s="25">
        <v>20285.100000000006</v>
      </c>
      <c r="M801" s="25">
        <v>6931.0199999999986</v>
      </c>
      <c r="N801" s="25">
        <v>0</v>
      </c>
      <c r="O801" s="5"/>
      <c r="P801" s="5"/>
      <c r="Q801" s="5"/>
      <c r="R801" s="5"/>
      <c r="S801" s="2">
        <v>1565</v>
      </c>
      <c r="T801" s="5" t="s">
        <v>479</v>
      </c>
      <c r="U801" s="5" t="s">
        <v>6</v>
      </c>
      <c r="V801" s="9" t="s">
        <v>808</v>
      </c>
      <c r="W801" s="9" t="s">
        <v>388</v>
      </c>
      <c r="X801" s="5" t="s">
        <v>364</v>
      </c>
      <c r="Y801" s="5" t="s">
        <v>693</v>
      </c>
      <c r="Z801" s="13">
        <v>1403</v>
      </c>
      <c r="AA801" s="9" t="s">
        <v>357</v>
      </c>
    </row>
    <row r="802" spans="1:27" x14ac:dyDescent="0.2">
      <c r="A802" s="5"/>
      <c r="B802" s="5"/>
      <c r="C802" s="5"/>
      <c r="D802" s="5"/>
      <c r="E802" s="5"/>
      <c r="F802" s="5"/>
      <c r="G802" s="25"/>
      <c r="H802" s="25"/>
      <c r="I802" s="25"/>
      <c r="J802" s="28" t="s">
        <v>881</v>
      </c>
      <c r="K802" s="28" t="s">
        <v>879</v>
      </c>
      <c r="L802" s="25">
        <v>399.50000000000006</v>
      </c>
      <c r="M802" s="25">
        <v>319.61999999999995</v>
      </c>
      <c r="N802" s="25">
        <v>0</v>
      </c>
      <c r="O802" s="5"/>
      <c r="P802" s="5"/>
      <c r="Q802" s="5"/>
      <c r="R802" s="5"/>
      <c r="S802" s="2">
        <v>4670</v>
      </c>
      <c r="T802" s="5" t="s">
        <v>16</v>
      </c>
      <c r="U802" s="5" t="s">
        <v>0</v>
      </c>
      <c r="V802" s="9" t="s">
        <v>809</v>
      </c>
      <c r="W802" s="9" t="s">
        <v>354</v>
      </c>
      <c r="X802" s="5" t="s">
        <v>363</v>
      </c>
      <c r="Y802" s="5" t="s">
        <v>320</v>
      </c>
      <c r="Z802" s="13">
        <v>1212</v>
      </c>
      <c r="AA802" s="9" t="s">
        <v>351</v>
      </c>
    </row>
    <row r="803" spans="1:27" x14ac:dyDescent="0.2">
      <c r="A803" s="5"/>
      <c r="B803" s="5"/>
      <c r="C803" s="5"/>
      <c r="D803" s="5"/>
      <c r="E803" s="5"/>
      <c r="F803" s="5"/>
      <c r="G803" s="25"/>
      <c r="H803" s="25"/>
      <c r="I803" s="25"/>
      <c r="J803" s="25" t="s">
        <v>882</v>
      </c>
      <c r="K803" s="25" t="s">
        <v>884</v>
      </c>
      <c r="L803" s="25">
        <v>1757.73</v>
      </c>
      <c r="M803" s="25">
        <v>1710.01</v>
      </c>
      <c r="N803" s="25">
        <v>1710.01</v>
      </c>
      <c r="O803" s="5"/>
      <c r="P803" s="5"/>
      <c r="Q803" s="5"/>
      <c r="R803" s="5"/>
      <c r="S803" s="2">
        <v>1302</v>
      </c>
      <c r="T803" s="5" t="s">
        <v>55</v>
      </c>
      <c r="U803" s="5" t="s">
        <v>0</v>
      </c>
      <c r="V803" s="9" t="s">
        <v>809</v>
      </c>
      <c r="W803" s="9" t="s">
        <v>353</v>
      </c>
      <c r="X803" s="5" t="s">
        <v>356</v>
      </c>
      <c r="Y803" s="5" t="s">
        <v>320</v>
      </c>
      <c r="Z803" s="13">
        <v>1212</v>
      </c>
      <c r="AA803" s="9" t="s">
        <v>351</v>
      </c>
    </row>
    <row r="804" spans="1:27" x14ac:dyDescent="0.2">
      <c r="A804" s="5"/>
      <c r="B804" s="5"/>
      <c r="C804" s="5"/>
      <c r="D804" s="5"/>
      <c r="E804" s="5"/>
      <c r="F804" s="5"/>
      <c r="G804" s="5"/>
      <c r="H804" s="25"/>
      <c r="I804" s="25"/>
      <c r="J804" s="25" t="s">
        <v>881</v>
      </c>
      <c r="K804" s="25" t="s">
        <v>879</v>
      </c>
      <c r="L804" s="25">
        <v>1368.56</v>
      </c>
      <c r="M804" s="25">
        <v>554.41999999999996</v>
      </c>
      <c r="N804" s="25">
        <v>0</v>
      </c>
      <c r="O804" s="5"/>
      <c r="P804" s="5"/>
      <c r="Q804" s="5"/>
      <c r="R804" s="5"/>
      <c r="S804" s="2">
        <v>4438</v>
      </c>
      <c r="T804" s="5" t="s">
        <v>75</v>
      </c>
      <c r="U804" s="5" t="s">
        <v>0</v>
      </c>
      <c r="V804" s="9" t="s">
        <v>809</v>
      </c>
      <c r="W804" s="9" t="s">
        <v>354</v>
      </c>
      <c r="X804" s="5" t="s">
        <v>356</v>
      </c>
      <c r="Y804" s="5" t="s">
        <v>320</v>
      </c>
      <c r="Z804" s="13">
        <v>1212</v>
      </c>
      <c r="AA804" s="9" t="s">
        <v>351</v>
      </c>
    </row>
    <row r="805" spans="1:27" x14ac:dyDescent="0.2">
      <c r="A805" s="5"/>
      <c r="B805" s="5"/>
      <c r="C805" s="5"/>
      <c r="D805" s="5"/>
      <c r="E805" s="5"/>
      <c r="F805" s="5"/>
      <c r="G805" s="25"/>
      <c r="H805" s="25"/>
      <c r="I805" s="25"/>
      <c r="J805" s="28" t="s">
        <v>882</v>
      </c>
      <c r="K805" s="28" t="s">
        <v>884</v>
      </c>
      <c r="L805" s="28">
        <v>7841.6599999999944</v>
      </c>
      <c r="M805" s="25">
        <v>6640.1199999999963</v>
      </c>
      <c r="N805" s="25">
        <v>6640.1299999999956</v>
      </c>
      <c r="O805" s="5"/>
      <c r="P805" s="5"/>
      <c r="Q805" s="5"/>
      <c r="R805" s="5"/>
      <c r="S805" s="2">
        <v>2529</v>
      </c>
      <c r="T805" s="5" t="s">
        <v>269</v>
      </c>
      <c r="U805" s="5" t="s">
        <v>6</v>
      </c>
      <c r="V805" s="9" t="s">
        <v>808</v>
      </c>
      <c r="W805" s="9" t="s">
        <v>388</v>
      </c>
      <c r="X805" s="5" t="s">
        <v>364</v>
      </c>
      <c r="Y805" s="5" t="s">
        <v>121</v>
      </c>
      <c r="Z805" s="13">
        <v>1123</v>
      </c>
      <c r="AA805" s="9" t="s">
        <v>357</v>
      </c>
    </row>
    <row r="806" spans="1:27" x14ac:dyDescent="0.2">
      <c r="A806" s="5"/>
      <c r="B806" s="5"/>
      <c r="C806" s="5"/>
      <c r="D806" s="5"/>
      <c r="E806" s="5"/>
      <c r="F806" s="5"/>
      <c r="G806" s="5"/>
      <c r="H806" s="25"/>
      <c r="I806" s="25"/>
      <c r="J806" s="25" t="s">
        <v>881</v>
      </c>
      <c r="K806" s="25" t="s">
        <v>879</v>
      </c>
      <c r="L806" s="25">
        <v>5954.5600000000022</v>
      </c>
      <c r="M806" s="25">
        <v>4542.21</v>
      </c>
      <c r="N806" s="25">
        <v>0</v>
      </c>
      <c r="O806" s="5"/>
      <c r="P806" s="5"/>
      <c r="Q806" s="5"/>
      <c r="R806" s="5"/>
      <c r="S806" s="2">
        <v>3991</v>
      </c>
      <c r="T806" s="5" t="s">
        <v>409</v>
      </c>
      <c r="U806" s="5" t="s">
        <v>6</v>
      </c>
      <c r="V806" s="9" t="s">
        <v>808</v>
      </c>
      <c r="W806" s="9" t="s">
        <v>370</v>
      </c>
      <c r="X806" s="5" t="s">
        <v>360</v>
      </c>
      <c r="Y806" s="5" t="s">
        <v>361</v>
      </c>
      <c r="Z806" s="13">
        <v>1137</v>
      </c>
      <c r="AA806" s="9" t="s">
        <v>357</v>
      </c>
    </row>
    <row r="807" spans="1:27" x14ac:dyDescent="0.2">
      <c r="A807" s="5"/>
      <c r="B807" s="5"/>
      <c r="C807" s="5"/>
      <c r="D807" s="5"/>
      <c r="E807" s="5"/>
      <c r="F807" s="5"/>
      <c r="G807" s="5"/>
      <c r="H807" s="25"/>
      <c r="I807" s="25"/>
      <c r="J807" s="25"/>
      <c r="K807" s="25" t="s">
        <v>880</v>
      </c>
      <c r="L807" s="25">
        <v>5221.1200000000008</v>
      </c>
      <c r="M807" s="25">
        <v>3159.59</v>
      </c>
      <c r="N807" s="25">
        <v>3159.5800000000004</v>
      </c>
      <c r="O807" s="5"/>
      <c r="P807" s="5"/>
      <c r="Q807" s="5"/>
      <c r="R807" s="5"/>
      <c r="S807" s="2">
        <v>2890</v>
      </c>
      <c r="T807" s="5" t="s">
        <v>188</v>
      </c>
      <c r="U807" s="5" t="s">
        <v>3</v>
      </c>
      <c r="V807" s="9" t="s">
        <v>507</v>
      </c>
      <c r="W807" s="9" t="s">
        <v>349</v>
      </c>
      <c r="X807" s="5" t="s">
        <v>429</v>
      </c>
      <c r="Y807" s="5" t="s">
        <v>120</v>
      </c>
      <c r="Z807" s="13">
        <v>2609</v>
      </c>
      <c r="AA807" s="9" t="s">
        <v>351</v>
      </c>
    </row>
    <row r="808" spans="1:27" x14ac:dyDescent="0.2">
      <c r="A808" s="5"/>
      <c r="B808" s="5"/>
      <c r="C808" s="5"/>
      <c r="D808" s="5"/>
      <c r="E808" s="5"/>
      <c r="F808" s="5"/>
      <c r="G808" s="25"/>
      <c r="H808" s="25"/>
      <c r="I808" s="25"/>
      <c r="J808" s="25" t="s">
        <v>882</v>
      </c>
      <c r="K808" s="25" t="s">
        <v>884</v>
      </c>
      <c r="L808" s="25">
        <v>2045.2600000000009</v>
      </c>
      <c r="M808" s="25">
        <v>2045.2600000000009</v>
      </c>
      <c r="N808" s="25">
        <v>2045.2600000000009</v>
      </c>
      <c r="O808" s="5"/>
      <c r="P808" s="5"/>
      <c r="Q808" s="5"/>
      <c r="R808" s="5"/>
      <c r="S808" s="2">
        <v>2343</v>
      </c>
      <c r="T808" s="5" t="s">
        <v>98</v>
      </c>
      <c r="U808" s="5" t="s">
        <v>0</v>
      </c>
      <c r="V808" s="9" t="s">
        <v>809</v>
      </c>
      <c r="W808" s="9" t="s">
        <v>349</v>
      </c>
      <c r="X808" s="5" t="s">
        <v>385</v>
      </c>
      <c r="Y808" s="5" t="s">
        <v>198</v>
      </c>
      <c r="Z808" s="13">
        <v>1228</v>
      </c>
      <c r="AA808" s="9" t="s">
        <v>351</v>
      </c>
    </row>
    <row r="809" spans="1:27" x14ac:dyDescent="0.2">
      <c r="A809" s="5"/>
      <c r="B809" s="5"/>
      <c r="C809" s="5"/>
      <c r="D809" s="5"/>
      <c r="E809" s="5"/>
      <c r="F809" s="5"/>
      <c r="G809" s="25"/>
      <c r="H809" s="25"/>
      <c r="I809" s="25"/>
      <c r="J809" s="25" t="s">
        <v>882</v>
      </c>
      <c r="K809" s="28" t="s">
        <v>884</v>
      </c>
      <c r="L809" s="25">
        <v>2755.7200000000003</v>
      </c>
      <c r="M809" s="25">
        <v>2755.7200000000003</v>
      </c>
      <c r="N809" s="25">
        <v>4047.16</v>
      </c>
      <c r="O809" s="5"/>
      <c r="P809" s="5"/>
      <c r="Q809" s="5"/>
      <c r="R809" s="5"/>
      <c r="S809" s="2">
        <v>3439</v>
      </c>
      <c r="T809" s="5" t="s">
        <v>221</v>
      </c>
      <c r="U809" s="5" t="s">
        <v>6</v>
      </c>
      <c r="V809" s="9" t="s">
        <v>808</v>
      </c>
      <c r="W809" s="9" t="s">
        <v>387</v>
      </c>
      <c r="X809" s="5" t="s">
        <v>364</v>
      </c>
      <c r="Y809" s="5" t="s">
        <v>30</v>
      </c>
      <c r="Z809" s="13">
        <v>1501</v>
      </c>
      <c r="AA809" s="9" t="s">
        <v>357</v>
      </c>
    </row>
    <row r="810" spans="1:27" x14ac:dyDescent="0.2">
      <c r="A810" s="5"/>
      <c r="B810" s="5"/>
      <c r="C810" s="5"/>
      <c r="D810" s="5"/>
      <c r="E810" s="5"/>
      <c r="F810" s="5"/>
      <c r="G810" s="5"/>
      <c r="H810" s="25"/>
      <c r="I810" s="25"/>
      <c r="J810" s="25" t="s">
        <v>881</v>
      </c>
      <c r="K810" s="25" t="s">
        <v>879</v>
      </c>
      <c r="L810" s="25">
        <v>12961.059999999996</v>
      </c>
      <c r="M810" s="25">
        <v>3988.0299999999988</v>
      </c>
      <c r="N810" s="25">
        <v>0</v>
      </c>
      <c r="O810" s="5"/>
      <c r="P810" s="5"/>
      <c r="Q810" s="5"/>
      <c r="R810" s="5"/>
      <c r="S810" s="2">
        <v>3631</v>
      </c>
      <c r="T810" s="5" t="s">
        <v>413</v>
      </c>
      <c r="U810" s="5" t="s">
        <v>6</v>
      </c>
      <c r="V810" s="9" t="s">
        <v>808</v>
      </c>
      <c r="W810" s="9" t="s">
        <v>359</v>
      </c>
      <c r="X810" s="5" t="s">
        <v>360</v>
      </c>
      <c r="Y810" s="5" t="s">
        <v>361</v>
      </c>
      <c r="Z810" s="13">
        <v>1137</v>
      </c>
      <c r="AA810" s="9" t="s">
        <v>357</v>
      </c>
    </row>
    <row r="811" spans="1:27" x14ac:dyDescent="0.2">
      <c r="A811" s="5"/>
      <c r="B811" s="5"/>
      <c r="C811" s="5"/>
      <c r="D811" s="5"/>
      <c r="E811" s="5"/>
      <c r="F811" s="5"/>
      <c r="G811" s="5"/>
      <c r="H811" s="25"/>
      <c r="I811" s="25"/>
      <c r="J811" s="25" t="s">
        <v>881</v>
      </c>
      <c r="K811" s="25" t="s">
        <v>879</v>
      </c>
      <c r="L811" s="25">
        <v>1538.63</v>
      </c>
      <c r="M811" s="25">
        <v>1538.5800000000002</v>
      </c>
      <c r="N811" s="25">
        <v>0</v>
      </c>
      <c r="O811" s="5"/>
      <c r="P811" s="5"/>
      <c r="Q811" s="5"/>
      <c r="R811" s="5"/>
      <c r="S811" s="2">
        <v>2324</v>
      </c>
      <c r="T811" s="5" t="s">
        <v>314</v>
      </c>
      <c r="U811" s="5" t="s">
        <v>0</v>
      </c>
      <c r="V811" s="9" t="s">
        <v>809</v>
      </c>
      <c r="W811" s="9" t="s">
        <v>353</v>
      </c>
      <c r="X811" s="5" t="s">
        <v>385</v>
      </c>
      <c r="Y811" s="5" t="s">
        <v>198</v>
      </c>
      <c r="Z811" s="13">
        <v>1228</v>
      </c>
      <c r="AA811" s="9" t="s">
        <v>351</v>
      </c>
    </row>
    <row r="812" spans="1:27" x14ac:dyDescent="0.2">
      <c r="A812" s="5"/>
      <c r="B812" s="5"/>
      <c r="C812" s="5"/>
      <c r="D812" s="5"/>
      <c r="E812" s="5"/>
      <c r="F812" s="5"/>
      <c r="G812" s="5"/>
      <c r="H812" s="25"/>
      <c r="I812" s="25"/>
      <c r="J812" s="28" t="s">
        <v>881</v>
      </c>
      <c r="K812" s="28" t="s">
        <v>879</v>
      </c>
      <c r="L812" s="25">
        <v>2221.7500000000005</v>
      </c>
      <c r="M812" s="25">
        <v>2221.7400000000002</v>
      </c>
      <c r="N812" s="25">
        <v>0</v>
      </c>
      <c r="O812" s="5"/>
      <c r="P812" s="5"/>
      <c r="Q812" s="5"/>
      <c r="R812" s="5"/>
      <c r="S812" s="2">
        <v>519</v>
      </c>
      <c r="T812" s="5" t="s">
        <v>314</v>
      </c>
      <c r="U812" s="5" t="s">
        <v>0</v>
      </c>
      <c r="V812" s="9" t="s">
        <v>809</v>
      </c>
      <c r="W812" s="9" t="s">
        <v>353</v>
      </c>
      <c r="X812" s="5" t="s">
        <v>385</v>
      </c>
      <c r="Y812" s="5" t="s">
        <v>198</v>
      </c>
      <c r="Z812" s="7">
        <v>1228</v>
      </c>
      <c r="AA812" s="9" t="s">
        <v>351</v>
      </c>
    </row>
    <row r="813" spans="1:27" x14ac:dyDescent="0.2">
      <c r="A813" s="5"/>
      <c r="B813" s="5"/>
      <c r="C813" s="5"/>
      <c r="D813" s="5"/>
      <c r="E813" s="5"/>
      <c r="F813" s="5"/>
      <c r="G813" s="5"/>
      <c r="H813" s="25"/>
      <c r="I813" s="25"/>
      <c r="J813" s="25" t="s">
        <v>881</v>
      </c>
      <c r="K813" s="25" t="s">
        <v>879</v>
      </c>
      <c r="L813" s="25">
        <v>1368.2800000000002</v>
      </c>
      <c r="M813" s="25">
        <v>1368.2800000000002</v>
      </c>
      <c r="N813" s="25">
        <v>0</v>
      </c>
      <c r="O813" s="5"/>
      <c r="P813" s="5"/>
      <c r="Q813" s="5"/>
      <c r="R813" s="5"/>
      <c r="S813" s="2">
        <v>4696</v>
      </c>
      <c r="T813" s="5" t="s">
        <v>16</v>
      </c>
      <c r="U813" s="5" t="s">
        <v>0</v>
      </c>
      <c r="V813" s="9" t="s">
        <v>809</v>
      </c>
      <c r="W813" s="9" t="s">
        <v>354</v>
      </c>
      <c r="X813" s="5" t="s">
        <v>356</v>
      </c>
      <c r="Y813" s="5" t="s">
        <v>320</v>
      </c>
      <c r="Z813" s="13">
        <v>1212</v>
      </c>
      <c r="AA813" s="9" t="s">
        <v>351</v>
      </c>
    </row>
    <row r="814" spans="1:27" x14ac:dyDescent="0.2">
      <c r="A814" s="5"/>
      <c r="B814" s="5"/>
      <c r="C814" s="5"/>
      <c r="D814" s="5"/>
      <c r="E814" s="5"/>
      <c r="F814" s="5"/>
      <c r="G814" s="25"/>
      <c r="H814" s="25"/>
      <c r="I814" s="25"/>
      <c r="J814" s="25" t="s">
        <v>882</v>
      </c>
      <c r="K814" s="28" t="s">
        <v>884</v>
      </c>
      <c r="L814" s="25">
        <v>156.32999999999998</v>
      </c>
      <c r="M814" s="25">
        <v>156.32999999999998</v>
      </c>
      <c r="N814" s="25">
        <v>156.32999999999998</v>
      </c>
      <c r="O814" s="5"/>
      <c r="P814" s="5"/>
      <c r="Q814" s="5"/>
      <c r="R814" s="5"/>
      <c r="S814" s="2">
        <v>1333</v>
      </c>
      <c r="T814" s="5" t="s">
        <v>75</v>
      </c>
      <c r="U814" s="5" t="s">
        <v>0</v>
      </c>
      <c r="V814" s="9" t="s">
        <v>809</v>
      </c>
      <c r="W814" s="9" t="s">
        <v>354</v>
      </c>
      <c r="X814" s="5" t="s">
        <v>356</v>
      </c>
      <c r="Y814" s="5" t="s">
        <v>320</v>
      </c>
      <c r="Z814" s="13">
        <v>1212</v>
      </c>
      <c r="AA814" s="9" t="s">
        <v>351</v>
      </c>
    </row>
    <row r="815" spans="1:27" x14ac:dyDescent="0.2">
      <c r="A815" s="5"/>
      <c r="B815" s="5"/>
      <c r="C815" s="5"/>
      <c r="D815" s="5"/>
      <c r="E815" s="5"/>
      <c r="F815" s="5"/>
      <c r="G815" s="5"/>
      <c r="H815" s="25"/>
      <c r="I815" s="25"/>
      <c r="J815" s="25"/>
      <c r="K815" s="25" t="s">
        <v>880</v>
      </c>
      <c r="L815" s="25">
        <v>731.64</v>
      </c>
      <c r="M815" s="25">
        <v>731.62</v>
      </c>
      <c r="N815" s="25">
        <v>731.64</v>
      </c>
      <c r="O815" s="5"/>
      <c r="P815" s="5"/>
      <c r="Q815" s="5"/>
      <c r="R815" s="5"/>
      <c r="S815" s="2">
        <v>2633</v>
      </c>
      <c r="T815" s="5" t="s">
        <v>16</v>
      </c>
      <c r="U815" s="5" t="s">
        <v>0</v>
      </c>
      <c r="V815" s="9" t="s">
        <v>809</v>
      </c>
      <c r="W815" s="9" t="s">
        <v>354</v>
      </c>
      <c r="X815" s="5" t="s">
        <v>356</v>
      </c>
      <c r="Y815" s="5" t="s">
        <v>320</v>
      </c>
      <c r="Z815" s="13">
        <v>1212</v>
      </c>
      <c r="AA815" s="9" t="s">
        <v>351</v>
      </c>
    </row>
    <row r="816" spans="1:27" x14ac:dyDescent="0.2">
      <c r="A816" s="5"/>
      <c r="B816" s="5"/>
      <c r="C816" s="5"/>
      <c r="D816" s="5"/>
      <c r="E816" s="5"/>
      <c r="F816" s="5"/>
      <c r="G816" s="5"/>
      <c r="H816" s="25"/>
      <c r="I816" s="25"/>
      <c r="J816" s="25" t="s">
        <v>881</v>
      </c>
      <c r="K816" s="25" t="s">
        <v>879</v>
      </c>
      <c r="L816" s="25">
        <v>1049.1199999999999</v>
      </c>
      <c r="M816" s="25">
        <v>1049.1199999999999</v>
      </c>
      <c r="N816" s="25">
        <v>0</v>
      </c>
      <c r="O816" s="5"/>
      <c r="P816" s="5"/>
      <c r="Q816" s="5"/>
      <c r="R816" s="5"/>
      <c r="S816" s="2">
        <v>4830</v>
      </c>
      <c r="T816" s="5" t="s">
        <v>16</v>
      </c>
      <c r="U816" s="5" t="s">
        <v>0</v>
      </c>
      <c r="V816" s="9" t="s">
        <v>809</v>
      </c>
      <c r="W816" s="9" t="s">
        <v>354</v>
      </c>
      <c r="X816" s="5" t="s">
        <v>356</v>
      </c>
      <c r="Y816" s="5" t="s">
        <v>320</v>
      </c>
      <c r="Z816" s="13">
        <v>1212</v>
      </c>
      <c r="AA816" s="9" t="s">
        <v>351</v>
      </c>
    </row>
    <row r="817" spans="1:27" x14ac:dyDescent="0.2">
      <c r="A817" s="5"/>
      <c r="B817" s="5"/>
      <c r="C817" s="5"/>
      <c r="D817" s="5"/>
      <c r="E817" s="5"/>
      <c r="F817" s="5"/>
      <c r="G817" s="25"/>
      <c r="H817" s="25"/>
      <c r="I817" s="25"/>
      <c r="J817" s="25" t="s">
        <v>882</v>
      </c>
      <c r="K817" s="25" t="s">
        <v>884</v>
      </c>
      <c r="L817" s="25">
        <v>1129.1400000000001</v>
      </c>
      <c r="M817" s="25">
        <v>1129.1400000000001</v>
      </c>
      <c r="N817" s="25">
        <v>1132.75</v>
      </c>
      <c r="O817" s="5"/>
      <c r="P817" s="5"/>
      <c r="Q817" s="5"/>
      <c r="R817" s="5"/>
      <c r="S817" s="2">
        <v>2184</v>
      </c>
      <c r="T817" s="5" t="s">
        <v>16</v>
      </c>
      <c r="U817" s="5" t="s">
        <v>0</v>
      </c>
      <c r="V817" s="9" t="s">
        <v>809</v>
      </c>
      <c r="W817" s="9" t="s">
        <v>354</v>
      </c>
      <c r="X817" s="5" t="s">
        <v>356</v>
      </c>
      <c r="Y817" s="5" t="s">
        <v>320</v>
      </c>
      <c r="Z817" s="13">
        <v>1212</v>
      </c>
      <c r="AA817" s="9" t="s">
        <v>351</v>
      </c>
    </row>
    <row r="818" spans="1:27" x14ac:dyDescent="0.2">
      <c r="A818" s="5"/>
      <c r="B818" s="5"/>
      <c r="C818" s="5"/>
      <c r="D818" s="5"/>
      <c r="E818" s="5"/>
      <c r="F818" s="5"/>
      <c r="G818" s="5"/>
      <c r="H818" s="25"/>
      <c r="I818" s="25"/>
      <c r="J818" s="25" t="s">
        <v>881</v>
      </c>
      <c r="K818" s="25" t="s">
        <v>879</v>
      </c>
      <c r="L818" s="25">
        <v>18000.000000000007</v>
      </c>
      <c r="M818" s="25">
        <v>5633.739999999998</v>
      </c>
      <c r="N818" s="25">
        <v>0</v>
      </c>
      <c r="O818" s="5"/>
      <c r="P818" s="5"/>
      <c r="Q818" s="5"/>
      <c r="R818" s="5"/>
      <c r="S818" s="2">
        <v>1856</v>
      </c>
      <c r="T818" s="5" t="s">
        <v>219</v>
      </c>
      <c r="U818" s="5" t="s">
        <v>6</v>
      </c>
      <c r="V818" s="9" t="s">
        <v>808</v>
      </c>
      <c r="W818" s="9" t="s">
        <v>387</v>
      </c>
      <c r="X818" s="5" t="s">
        <v>364</v>
      </c>
      <c r="Y818" s="5" t="s">
        <v>93</v>
      </c>
      <c r="Z818" s="13">
        <v>1125</v>
      </c>
      <c r="AA818" s="9" t="s">
        <v>357</v>
      </c>
    </row>
    <row r="819" spans="1:27" x14ac:dyDescent="0.2">
      <c r="A819" s="5"/>
      <c r="B819" s="5"/>
      <c r="C819" s="5"/>
      <c r="D819" s="5"/>
      <c r="E819" s="5"/>
      <c r="F819" s="5"/>
      <c r="G819" s="5"/>
      <c r="H819" s="25"/>
      <c r="I819" s="25"/>
      <c r="J819" s="25" t="s">
        <v>881</v>
      </c>
      <c r="K819" s="25" t="s">
        <v>879</v>
      </c>
      <c r="L819" s="25">
        <v>3404.849999999999</v>
      </c>
      <c r="M819" s="25">
        <v>2285.09</v>
      </c>
      <c r="N819" s="25">
        <v>0</v>
      </c>
      <c r="O819" s="5"/>
      <c r="P819" s="5"/>
      <c r="Q819" s="5"/>
      <c r="R819" s="5"/>
      <c r="S819" s="2">
        <v>2543</v>
      </c>
      <c r="T819" s="5" t="s">
        <v>342</v>
      </c>
      <c r="U819" s="5" t="s">
        <v>0</v>
      </c>
      <c r="V819" s="9" t="s">
        <v>809</v>
      </c>
      <c r="W819" s="9" t="s">
        <v>349</v>
      </c>
      <c r="X819" s="5" t="s">
        <v>393</v>
      </c>
      <c r="Y819" s="5" t="s">
        <v>39</v>
      </c>
      <c r="Z819" s="13">
        <v>1215</v>
      </c>
      <c r="AA819" s="9" t="s">
        <v>351</v>
      </c>
    </row>
    <row r="820" spans="1:27" x14ac:dyDescent="0.2">
      <c r="A820" s="5"/>
      <c r="B820" s="5"/>
      <c r="C820" s="5"/>
      <c r="D820" s="5"/>
      <c r="E820" s="5"/>
      <c r="F820" s="5"/>
      <c r="G820" s="5"/>
      <c r="H820" s="25"/>
      <c r="I820" s="25"/>
      <c r="J820" s="25" t="s">
        <v>881</v>
      </c>
      <c r="K820" s="25" t="s">
        <v>879</v>
      </c>
      <c r="L820" s="25">
        <v>9305.7599999999948</v>
      </c>
      <c r="M820" s="25">
        <v>2863.3399999999992</v>
      </c>
      <c r="N820" s="25">
        <v>0</v>
      </c>
      <c r="O820" s="5"/>
      <c r="P820" s="5"/>
      <c r="Q820" s="5"/>
      <c r="R820" s="5"/>
      <c r="S820" s="2">
        <v>4539</v>
      </c>
      <c r="T820" s="5" t="s">
        <v>195</v>
      </c>
      <c r="U820" s="5" t="s">
        <v>6</v>
      </c>
      <c r="V820" s="9" t="s">
        <v>808</v>
      </c>
      <c r="W820" s="9" t="s">
        <v>359</v>
      </c>
      <c r="X820" s="5" t="s">
        <v>364</v>
      </c>
      <c r="Y820" s="5" t="s">
        <v>149</v>
      </c>
      <c r="Z820" s="13">
        <v>1119</v>
      </c>
      <c r="AA820" s="9" t="s">
        <v>357</v>
      </c>
    </row>
    <row r="821" spans="1:27" x14ac:dyDescent="0.2">
      <c r="A821" s="5"/>
      <c r="B821" s="5"/>
      <c r="C821" s="5"/>
      <c r="D821" s="5"/>
      <c r="E821" s="5"/>
      <c r="F821" s="5"/>
      <c r="G821" s="5"/>
      <c r="H821" s="25"/>
      <c r="I821" s="25"/>
      <c r="J821" s="25" t="s">
        <v>881</v>
      </c>
      <c r="K821" s="25" t="s">
        <v>879</v>
      </c>
      <c r="L821" s="25">
        <v>1698.06</v>
      </c>
      <c r="M821" s="25">
        <v>1698.06</v>
      </c>
      <c r="N821" s="25">
        <v>0</v>
      </c>
      <c r="O821" s="5"/>
      <c r="P821" s="5"/>
      <c r="Q821" s="5"/>
      <c r="R821" s="5"/>
      <c r="S821" s="2">
        <v>435</v>
      </c>
      <c r="T821" s="5" t="s">
        <v>16</v>
      </c>
      <c r="U821" s="5" t="s">
        <v>0</v>
      </c>
      <c r="V821" s="9" t="s">
        <v>809</v>
      </c>
      <c r="W821" s="9" t="s">
        <v>354</v>
      </c>
      <c r="X821" s="5" t="s">
        <v>356</v>
      </c>
      <c r="Y821" s="5" t="s">
        <v>320</v>
      </c>
      <c r="Z821" s="13">
        <v>1212</v>
      </c>
      <c r="AA821" s="9" t="s">
        <v>351</v>
      </c>
    </row>
    <row r="822" spans="1:27" x14ac:dyDescent="0.2">
      <c r="A822" s="5"/>
      <c r="B822" s="5"/>
      <c r="C822" s="5"/>
      <c r="D822" s="5"/>
      <c r="E822" s="5"/>
      <c r="F822" s="5"/>
      <c r="G822" s="5"/>
      <c r="H822" s="25"/>
      <c r="I822" s="25"/>
      <c r="J822" s="25" t="s">
        <v>881</v>
      </c>
      <c r="K822" s="25" t="s">
        <v>879</v>
      </c>
      <c r="L822" s="25">
        <v>342.17</v>
      </c>
      <c r="M822" s="25">
        <v>342.17</v>
      </c>
      <c r="N822" s="25">
        <v>0</v>
      </c>
      <c r="O822" s="5"/>
      <c r="P822" s="5"/>
      <c r="Q822" s="5"/>
      <c r="R822" s="5"/>
      <c r="S822" s="2">
        <v>2152</v>
      </c>
      <c r="T822" s="5" t="s">
        <v>314</v>
      </c>
      <c r="U822" s="5" t="s">
        <v>0</v>
      </c>
      <c r="V822" s="9" t="s">
        <v>809</v>
      </c>
      <c r="W822" s="9" t="s">
        <v>353</v>
      </c>
      <c r="X822" s="5" t="s">
        <v>385</v>
      </c>
      <c r="Y822" s="5" t="s">
        <v>198</v>
      </c>
      <c r="Z822" s="13">
        <v>1228</v>
      </c>
      <c r="AA822" s="9" t="s">
        <v>351</v>
      </c>
    </row>
    <row r="823" spans="1:27" x14ac:dyDescent="0.2">
      <c r="A823" s="5"/>
      <c r="B823" s="5"/>
      <c r="C823" s="5"/>
      <c r="D823" s="5"/>
      <c r="E823" s="5"/>
      <c r="F823" s="5"/>
      <c r="G823" s="5"/>
      <c r="H823" s="25"/>
      <c r="I823" s="25"/>
      <c r="J823" s="25" t="s">
        <v>881</v>
      </c>
      <c r="K823" s="25" t="s">
        <v>879</v>
      </c>
      <c r="L823" s="25">
        <v>1332.42</v>
      </c>
      <c r="M823" s="25">
        <v>1332.42</v>
      </c>
      <c r="N823" s="25">
        <v>0</v>
      </c>
      <c r="O823" s="5"/>
      <c r="P823" s="5"/>
      <c r="Q823" s="5"/>
      <c r="R823" s="5"/>
      <c r="S823" s="2">
        <v>3694</v>
      </c>
      <c r="T823" s="5" t="s">
        <v>16</v>
      </c>
      <c r="U823" s="5" t="s">
        <v>0</v>
      </c>
      <c r="V823" s="9" t="s">
        <v>809</v>
      </c>
      <c r="W823" s="9" t="s">
        <v>354</v>
      </c>
      <c r="X823" s="5" t="s">
        <v>356</v>
      </c>
      <c r="Y823" s="5" t="s">
        <v>320</v>
      </c>
      <c r="Z823" s="13">
        <v>1212</v>
      </c>
      <c r="AA823" s="9" t="s">
        <v>351</v>
      </c>
    </row>
    <row r="824" spans="1:27" x14ac:dyDescent="0.2">
      <c r="A824" s="5"/>
      <c r="B824" s="5"/>
      <c r="C824" s="5"/>
      <c r="D824" s="5"/>
      <c r="E824" s="5"/>
      <c r="F824" s="5"/>
      <c r="G824" s="25"/>
      <c r="H824" s="25"/>
      <c r="I824" s="25"/>
      <c r="J824" s="25" t="s">
        <v>882</v>
      </c>
      <c r="K824" s="25" t="s">
        <v>884</v>
      </c>
      <c r="L824" s="25">
        <v>17999.999999999996</v>
      </c>
      <c r="M824" s="25">
        <v>4389.7499999999982</v>
      </c>
      <c r="N824" s="25">
        <v>4389.819999999997</v>
      </c>
      <c r="O824" s="5"/>
      <c r="P824" s="5"/>
      <c r="Q824" s="5"/>
      <c r="R824" s="5"/>
      <c r="S824" s="2">
        <v>1780</v>
      </c>
      <c r="T824" s="5" t="s">
        <v>400</v>
      </c>
      <c r="U824" s="5" t="s">
        <v>6</v>
      </c>
      <c r="V824" s="9" t="s">
        <v>808</v>
      </c>
      <c r="W824" s="9" t="s">
        <v>387</v>
      </c>
      <c r="X824" s="5" t="s">
        <v>364</v>
      </c>
      <c r="Y824" s="5" t="s">
        <v>226</v>
      </c>
      <c r="Z824" s="13">
        <v>1145</v>
      </c>
      <c r="AA824" s="9" t="s">
        <v>357</v>
      </c>
    </row>
    <row r="825" spans="1:27" x14ac:dyDescent="0.2">
      <c r="A825" s="5"/>
      <c r="B825" s="5"/>
      <c r="C825" s="5"/>
      <c r="D825" s="5"/>
      <c r="E825" s="5"/>
      <c r="F825" s="5"/>
      <c r="G825" s="5"/>
      <c r="H825" s="25"/>
      <c r="I825" s="25"/>
      <c r="J825" s="25" t="s">
        <v>881</v>
      </c>
      <c r="K825" s="25" t="s">
        <v>879</v>
      </c>
      <c r="L825" s="25">
        <v>6409.87</v>
      </c>
      <c r="M825" s="25">
        <v>2563.9500000000007</v>
      </c>
      <c r="N825" s="25">
        <v>0</v>
      </c>
      <c r="O825" s="5"/>
      <c r="P825" s="5"/>
      <c r="Q825" s="5"/>
      <c r="R825" s="5"/>
      <c r="S825" s="2">
        <v>3441</v>
      </c>
      <c r="T825" s="5" t="s">
        <v>2</v>
      </c>
      <c r="U825" s="5" t="s">
        <v>3</v>
      </c>
      <c r="V825" s="9" t="s">
        <v>507</v>
      </c>
      <c r="W825" s="9" t="s">
        <v>349</v>
      </c>
      <c r="X825" s="5" t="s">
        <v>380</v>
      </c>
      <c r="Y825" s="5" t="s">
        <v>95</v>
      </c>
      <c r="Z825" s="13">
        <v>2738</v>
      </c>
      <c r="AA825" s="9" t="s">
        <v>351</v>
      </c>
    </row>
    <row r="826" spans="1:27" x14ac:dyDescent="0.2">
      <c r="A826" s="5"/>
      <c r="B826" s="5"/>
      <c r="C826" s="5"/>
      <c r="D826" s="5"/>
      <c r="E826" s="5"/>
      <c r="F826" s="5"/>
      <c r="G826" s="5"/>
      <c r="H826" s="25"/>
      <c r="I826" s="25"/>
      <c r="J826" s="25" t="s">
        <v>881</v>
      </c>
      <c r="K826" s="25" t="s">
        <v>879</v>
      </c>
      <c r="L826" s="25">
        <v>3551.2300000000014</v>
      </c>
      <c r="M826" s="25">
        <v>1585.7300000000005</v>
      </c>
      <c r="N826" s="25">
        <v>0</v>
      </c>
      <c r="O826" s="5"/>
      <c r="P826" s="5"/>
      <c r="Q826" s="5"/>
      <c r="R826" s="5"/>
      <c r="S826" s="2">
        <v>258</v>
      </c>
      <c r="T826" s="5" t="s">
        <v>657</v>
      </c>
      <c r="U826" s="5" t="s">
        <v>0</v>
      </c>
      <c r="V826" s="9" t="s">
        <v>809</v>
      </c>
      <c r="W826" s="9" t="s">
        <v>353</v>
      </c>
      <c r="X826" s="5" t="s">
        <v>356</v>
      </c>
      <c r="Y826" s="5" t="s">
        <v>320</v>
      </c>
      <c r="Z826" s="13">
        <v>1212</v>
      </c>
      <c r="AA826" s="9" t="s">
        <v>351</v>
      </c>
    </row>
    <row r="827" spans="1:27" x14ac:dyDescent="0.2">
      <c r="A827" s="5"/>
      <c r="B827" s="5"/>
      <c r="C827" s="5"/>
      <c r="D827" s="5"/>
      <c r="E827" s="5"/>
      <c r="F827" s="5"/>
      <c r="G827" s="25"/>
      <c r="H827" s="25"/>
      <c r="I827" s="25"/>
      <c r="J827" s="25" t="s">
        <v>882</v>
      </c>
      <c r="K827" s="25" t="s">
        <v>884</v>
      </c>
      <c r="L827" s="25">
        <v>5347.13</v>
      </c>
      <c r="M827" s="25">
        <v>3564.77</v>
      </c>
      <c r="N827" s="25">
        <v>3564.6899999999991</v>
      </c>
      <c r="O827" s="5"/>
      <c r="P827" s="5"/>
      <c r="Q827" s="5"/>
      <c r="R827" s="5"/>
      <c r="S827" s="2">
        <v>2112</v>
      </c>
      <c r="T827" s="5" t="s">
        <v>216</v>
      </c>
      <c r="U827" s="5" t="s">
        <v>6</v>
      </c>
      <c r="V827" s="9" t="s">
        <v>808</v>
      </c>
      <c r="W827" s="9" t="s">
        <v>359</v>
      </c>
      <c r="X827" s="5" t="s">
        <v>360</v>
      </c>
      <c r="Y827" s="5" t="s">
        <v>129</v>
      </c>
      <c r="Z827" s="13">
        <v>1154</v>
      </c>
      <c r="AA827" s="9" t="s">
        <v>357</v>
      </c>
    </row>
    <row r="828" spans="1:27" x14ac:dyDescent="0.2">
      <c r="A828" s="5"/>
      <c r="B828" s="5"/>
      <c r="C828" s="5"/>
      <c r="D828" s="5"/>
      <c r="E828" s="5"/>
      <c r="F828" s="5"/>
      <c r="G828" s="25"/>
      <c r="H828" s="25"/>
      <c r="I828" s="25"/>
      <c r="J828" s="25" t="s">
        <v>882</v>
      </c>
      <c r="K828" s="25" t="s">
        <v>884</v>
      </c>
      <c r="L828" s="25">
        <v>11364.059999999996</v>
      </c>
      <c r="M828" s="25">
        <v>4982.4199999999983</v>
      </c>
      <c r="N828" s="25">
        <v>4982.3899999999976</v>
      </c>
      <c r="O828" s="5"/>
      <c r="P828" s="5"/>
      <c r="Q828" s="5"/>
      <c r="R828" s="5"/>
      <c r="S828" s="2">
        <v>157</v>
      </c>
      <c r="T828" s="5" t="s">
        <v>187</v>
      </c>
      <c r="U828" s="5" t="s">
        <v>3</v>
      </c>
      <c r="V828" s="9" t="s">
        <v>507</v>
      </c>
      <c r="W828" s="9" t="s">
        <v>374</v>
      </c>
      <c r="X828" s="5" t="s">
        <v>369</v>
      </c>
      <c r="Y828" s="5" t="s">
        <v>375</v>
      </c>
      <c r="Z828" s="13">
        <v>2653</v>
      </c>
      <c r="AA828" s="9" t="s">
        <v>357</v>
      </c>
    </row>
    <row r="829" spans="1:27" x14ac:dyDescent="0.2">
      <c r="A829" s="5"/>
      <c r="B829" s="5"/>
      <c r="C829" s="5"/>
      <c r="D829" s="5"/>
      <c r="E829" s="5"/>
      <c r="F829" s="5"/>
      <c r="G829" s="5"/>
      <c r="H829" s="25"/>
      <c r="I829" s="25"/>
      <c r="J829" s="25"/>
      <c r="K829" s="25" t="s">
        <v>880</v>
      </c>
      <c r="L829" s="25">
        <v>18000.000000000004</v>
      </c>
      <c r="M829" s="25">
        <v>4860.4900000000025</v>
      </c>
      <c r="N829" s="25">
        <v>4860.4500000000025</v>
      </c>
      <c r="O829" s="5"/>
      <c r="P829" s="5"/>
      <c r="Q829" s="5"/>
      <c r="R829" s="5"/>
      <c r="S829" s="2">
        <v>4367</v>
      </c>
      <c r="T829" s="5" t="s">
        <v>696</v>
      </c>
      <c r="U829" s="5" t="s">
        <v>6</v>
      </c>
      <c r="V829" s="9" t="s">
        <v>808</v>
      </c>
      <c r="W829" s="9" t="s">
        <v>374</v>
      </c>
      <c r="X829" s="5" t="s">
        <v>378</v>
      </c>
      <c r="Y829" s="5" t="s">
        <v>690</v>
      </c>
      <c r="Z829" s="13">
        <v>1221</v>
      </c>
      <c r="AA829" s="9" t="s">
        <v>357</v>
      </c>
    </row>
    <row r="830" spans="1:27" x14ac:dyDescent="0.2">
      <c r="A830" s="5"/>
      <c r="B830" s="5"/>
      <c r="C830" s="5"/>
      <c r="D830" s="5"/>
      <c r="E830" s="5"/>
      <c r="F830" s="5"/>
      <c r="G830" s="5"/>
      <c r="H830" s="25"/>
      <c r="I830" s="25"/>
      <c r="J830" s="25" t="s">
        <v>881</v>
      </c>
      <c r="K830" s="25" t="s">
        <v>879</v>
      </c>
      <c r="L830" s="25">
        <v>2058.4999999999995</v>
      </c>
      <c r="M830" s="25">
        <v>2058.4899999999998</v>
      </c>
      <c r="N830" s="25">
        <v>0</v>
      </c>
      <c r="O830" s="5"/>
      <c r="P830" s="5"/>
      <c r="Q830" s="5"/>
      <c r="R830" s="5"/>
      <c r="S830" s="2">
        <v>4475</v>
      </c>
      <c r="T830" s="5" t="s">
        <v>342</v>
      </c>
      <c r="U830" s="5" t="s">
        <v>0</v>
      </c>
      <c r="V830" s="9" t="s">
        <v>809</v>
      </c>
      <c r="W830" s="9" t="s">
        <v>349</v>
      </c>
      <c r="X830" s="5" t="s">
        <v>363</v>
      </c>
      <c r="Y830" s="5" t="s">
        <v>39</v>
      </c>
      <c r="Z830" s="13">
        <v>1215</v>
      </c>
      <c r="AA830" s="9" t="s">
        <v>351</v>
      </c>
    </row>
    <row r="831" spans="1:27" x14ac:dyDescent="0.2">
      <c r="A831" s="5"/>
      <c r="B831" s="5"/>
      <c r="C831" s="5"/>
      <c r="D831" s="5"/>
      <c r="E831" s="5"/>
      <c r="F831" s="5"/>
      <c r="G831" s="5"/>
      <c r="H831" s="25"/>
      <c r="I831" s="25"/>
      <c r="J831" s="28" t="s">
        <v>881</v>
      </c>
      <c r="K831" s="28" t="s">
        <v>879</v>
      </c>
      <c r="L831" s="25">
        <v>3497.2699999999991</v>
      </c>
      <c r="M831" s="25">
        <v>2304.6</v>
      </c>
      <c r="N831" s="25">
        <v>0</v>
      </c>
      <c r="O831" s="5"/>
      <c r="P831" s="5"/>
      <c r="Q831" s="5"/>
      <c r="R831" s="5"/>
      <c r="S831" s="2">
        <v>3821</v>
      </c>
      <c r="T831" s="5" t="s">
        <v>342</v>
      </c>
      <c r="U831" s="5" t="s">
        <v>0</v>
      </c>
      <c r="V831" s="9" t="s">
        <v>809</v>
      </c>
      <c r="W831" s="9" t="s">
        <v>349</v>
      </c>
      <c r="X831" s="5" t="s">
        <v>363</v>
      </c>
      <c r="Y831" s="5" t="s">
        <v>39</v>
      </c>
      <c r="Z831" s="13">
        <v>1215</v>
      </c>
      <c r="AA831" s="9" t="s">
        <v>351</v>
      </c>
    </row>
    <row r="832" spans="1:27" x14ac:dyDescent="0.2">
      <c r="A832" s="5"/>
      <c r="B832" s="5"/>
      <c r="C832" s="5"/>
      <c r="D832" s="5"/>
      <c r="E832" s="5"/>
      <c r="F832" s="5"/>
      <c r="G832" s="5"/>
      <c r="H832" s="25"/>
      <c r="I832" s="25"/>
      <c r="J832" s="25" t="s">
        <v>881</v>
      </c>
      <c r="K832" s="25" t="s">
        <v>879</v>
      </c>
      <c r="L832" s="25">
        <v>9337.6999999999989</v>
      </c>
      <c r="M832" s="25">
        <v>4668.8300000000008</v>
      </c>
      <c r="N832" s="25">
        <v>0</v>
      </c>
      <c r="O832" s="5"/>
      <c r="P832" s="5"/>
      <c r="Q832" s="5"/>
      <c r="R832" s="5"/>
      <c r="S832" s="2">
        <v>1137</v>
      </c>
      <c r="T832" s="5" t="s">
        <v>102</v>
      </c>
      <c r="U832" s="5" t="s">
        <v>0</v>
      </c>
      <c r="V832" s="9" t="s">
        <v>809</v>
      </c>
      <c r="W832" s="9" t="s">
        <v>370</v>
      </c>
      <c r="X832" s="5" t="s">
        <v>356</v>
      </c>
      <c r="Y832" s="5" t="s">
        <v>320</v>
      </c>
      <c r="Z832" s="13">
        <v>1212</v>
      </c>
      <c r="AA832" s="9" t="s">
        <v>357</v>
      </c>
    </row>
    <row r="833" spans="1:27" x14ac:dyDescent="0.2">
      <c r="A833" s="5"/>
      <c r="B833" s="5"/>
      <c r="C833" s="5"/>
      <c r="D833" s="5"/>
      <c r="E833" s="5"/>
      <c r="F833" s="5"/>
      <c r="G833" s="5"/>
      <c r="H833" s="25"/>
      <c r="I833" s="25"/>
      <c r="J833" s="25"/>
      <c r="K833" s="25" t="s">
        <v>880</v>
      </c>
      <c r="L833" s="25">
        <v>3139.0599999999981</v>
      </c>
      <c r="M833" s="25">
        <v>3138.9899999999993</v>
      </c>
      <c r="N833" s="25">
        <v>3139.0599999999981</v>
      </c>
      <c r="O833" s="5"/>
      <c r="P833" s="5"/>
      <c r="Q833" s="5"/>
      <c r="R833" s="5"/>
      <c r="S833" s="2">
        <v>1745</v>
      </c>
      <c r="T833" s="5" t="s">
        <v>631</v>
      </c>
      <c r="U833" s="5" t="s">
        <v>0</v>
      </c>
      <c r="V833" s="9" t="s">
        <v>809</v>
      </c>
      <c r="W833" s="9" t="s">
        <v>359</v>
      </c>
      <c r="X833" s="5" t="s">
        <v>385</v>
      </c>
      <c r="Y833" s="5" t="s">
        <v>99</v>
      </c>
      <c r="Z833" s="13">
        <v>1226</v>
      </c>
      <c r="AA833" s="9" t="s">
        <v>357</v>
      </c>
    </row>
    <row r="834" spans="1:27" x14ac:dyDescent="0.2">
      <c r="A834" s="5"/>
      <c r="B834" s="5"/>
      <c r="C834" s="5"/>
      <c r="D834" s="5"/>
      <c r="E834" s="5"/>
      <c r="F834" s="5"/>
      <c r="G834" s="5"/>
      <c r="H834" s="25"/>
      <c r="I834" s="25"/>
      <c r="J834" s="25" t="s">
        <v>881</v>
      </c>
      <c r="K834" s="25" t="s">
        <v>879</v>
      </c>
      <c r="L834" s="25">
        <v>14282.849999999999</v>
      </c>
      <c r="M834" s="25">
        <v>3500.9500000000003</v>
      </c>
      <c r="N834" s="25">
        <v>0</v>
      </c>
      <c r="O834" s="5"/>
      <c r="P834" s="5"/>
      <c r="Q834" s="5"/>
      <c r="R834" s="5"/>
      <c r="S834" s="2">
        <v>4606</v>
      </c>
      <c r="T834" s="5" t="s">
        <v>179</v>
      </c>
      <c r="U834" s="5" t="s">
        <v>6</v>
      </c>
      <c r="V834" s="9" t="s">
        <v>808</v>
      </c>
      <c r="W834" s="9" t="s">
        <v>359</v>
      </c>
      <c r="X834" s="5" t="s">
        <v>360</v>
      </c>
      <c r="Y834" s="5" t="s">
        <v>361</v>
      </c>
      <c r="Z834" s="13">
        <v>1137</v>
      </c>
      <c r="AA834" s="9" t="s">
        <v>357</v>
      </c>
    </row>
    <row r="835" spans="1:27" x14ac:dyDescent="0.2">
      <c r="A835" s="5"/>
      <c r="B835" s="5"/>
      <c r="C835" s="5"/>
      <c r="D835" s="5"/>
      <c r="E835" s="5"/>
      <c r="F835" s="5"/>
      <c r="G835" s="5"/>
      <c r="H835" s="25"/>
      <c r="I835" s="25"/>
      <c r="J835" s="25" t="s">
        <v>881</v>
      </c>
      <c r="K835" s="25" t="s">
        <v>879</v>
      </c>
      <c r="L835" s="25">
        <v>23999.999999999989</v>
      </c>
      <c r="M835" s="25">
        <v>5450.66</v>
      </c>
      <c r="N835" s="25">
        <v>0</v>
      </c>
      <c r="O835" s="5"/>
      <c r="P835" s="5"/>
      <c r="Q835" s="5"/>
      <c r="R835" s="5"/>
      <c r="S835" s="2">
        <v>244</v>
      </c>
      <c r="T835" s="5" t="s">
        <v>68</v>
      </c>
      <c r="U835" s="5" t="s">
        <v>6</v>
      </c>
      <c r="V835" s="9" t="s">
        <v>808</v>
      </c>
      <c r="W835" s="9" t="s">
        <v>370</v>
      </c>
      <c r="X835" s="5" t="s">
        <v>360</v>
      </c>
      <c r="Y835" s="5" t="s">
        <v>407</v>
      </c>
      <c r="Z835" s="13">
        <v>1167</v>
      </c>
      <c r="AA835" s="9" t="s">
        <v>357</v>
      </c>
    </row>
    <row r="836" spans="1:27" x14ac:dyDescent="0.2">
      <c r="A836" s="5"/>
      <c r="B836" s="5"/>
      <c r="C836" s="5"/>
      <c r="D836" s="5"/>
      <c r="E836" s="5"/>
      <c r="F836" s="5"/>
      <c r="G836" s="5"/>
      <c r="H836" s="25"/>
      <c r="I836" s="25"/>
      <c r="J836" s="25" t="s">
        <v>881</v>
      </c>
      <c r="K836" s="25" t="s">
        <v>879</v>
      </c>
      <c r="L836" s="25">
        <v>24000.000000000007</v>
      </c>
      <c r="M836" s="25">
        <v>6969.4799999999977</v>
      </c>
      <c r="N836" s="25">
        <v>0</v>
      </c>
      <c r="O836" s="5"/>
      <c r="P836" s="5"/>
      <c r="Q836" s="5"/>
      <c r="R836" s="5"/>
      <c r="S836" s="2">
        <v>3850</v>
      </c>
      <c r="T836" s="5" t="s">
        <v>241</v>
      </c>
      <c r="U836" s="5" t="s">
        <v>6</v>
      </c>
      <c r="V836" s="9" t="s">
        <v>808</v>
      </c>
      <c r="W836" s="9" t="s">
        <v>388</v>
      </c>
      <c r="X836" s="5" t="s">
        <v>360</v>
      </c>
      <c r="Y836" s="5" t="s">
        <v>215</v>
      </c>
      <c r="Z836" s="13">
        <v>1407</v>
      </c>
      <c r="AA836" s="9" t="s">
        <v>357</v>
      </c>
    </row>
    <row r="837" spans="1:27" x14ac:dyDescent="0.2">
      <c r="A837" s="5"/>
      <c r="B837" s="5"/>
      <c r="C837" s="5"/>
      <c r="D837" s="5"/>
      <c r="E837" s="5"/>
      <c r="F837" s="5"/>
      <c r="G837" s="5"/>
      <c r="H837" s="25"/>
      <c r="I837" s="25"/>
      <c r="J837" s="25" t="s">
        <v>881</v>
      </c>
      <c r="K837" s="25" t="s">
        <v>879</v>
      </c>
      <c r="L837" s="25">
        <v>10928.759999999995</v>
      </c>
      <c r="M837" s="25">
        <v>7224.5899999999974</v>
      </c>
      <c r="N837" s="25">
        <v>0</v>
      </c>
      <c r="O837" s="5"/>
      <c r="P837" s="5"/>
      <c r="Q837" s="5"/>
      <c r="R837" s="5"/>
      <c r="S837" s="2">
        <v>4164</v>
      </c>
      <c r="T837" s="5" t="s">
        <v>414</v>
      </c>
      <c r="U837" s="5" t="s">
        <v>6</v>
      </c>
      <c r="V837" s="9" t="s">
        <v>808</v>
      </c>
      <c r="W837" s="9" t="s">
        <v>388</v>
      </c>
      <c r="X837" s="5" t="s">
        <v>360</v>
      </c>
      <c r="Y837" s="5" t="s">
        <v>8</v>
      </c>
      <c r="Z837" s="13">
        <v>1134</v>
      </c>
      <c r="AA837" s="9" t="s">
        <v>357</v>
      </c>
    </row>
    <row r="838" spans="1:27" x14ac:dyDescent="0.2">
      <c r="A838" s="5"/>
      <c r="B838" s="5"/>
      <c r="C838" s="5"/>
      <c r="D838" s="5"/>
      <c r="E838" s="5"/>
      <c r="F838" s="5"/>
      <c r="G838" s="5"/>
      <c r="H838" s="25"/>
      <c r="I838" s="25"/>
      <c r="J838" s="25" t="s">
        <v>881</v>
      </c>
      <c r="K838" s="25" t="s">
        <v>879</v>
      </c>
      <c r="L838" s="25">
        <v>3635.9699999999989</v>
      </c>
      <c r="M838" s="25">
        <v>2908.7200000000012</v>
      </c>
      <c r="N838" s="25">
        <v>0</v>
      </c>
      <c r="O838" s="5"/>
      <c r="P838" s="5"/>
      <c r="Q838" s="5"/>
      <c r="R838" s="5"/>
      <c r="S838" s="2">
        <v>4906</v>
      </c>
      <c r="T838" s="5" t="s">
        <v>28</v>
      </c>
      <c r="U838" s="5" t="s">
        <v>3</v>
      </c>
      <c r="V838" s="9" t="s">
        <v>507</v>
      </c>
      <c r="W838" s="9" t="s">
        <v>355</v>
      </c>
      <c r="X838" s="5" t="s">
        <v>369</v>
      </c>
      <c r="Y838" s="5" t="s">
        <v>65</v>
      </c>
      <c r="Z838" s="13">
        <v>2636</v>
      </c>
      <c r="AA838" s="9" t="s">
        <v>351</v>
      </c>
    </row>
    <row r="839" spans="1:27" x14ac:dyDescent="0.2">
      <c r="A839" s="5"/>
      <c r="B839" s="5"/>
      <c r="C839" s="5"/>
      <c r="D839" s="5"/>
      <c r="E839" s="5"/>
      <c r="F839" s="5"/>
      <c r="G839" s="5"/>
      <c r="H839" s="25"/>
      <c r="I839" s="25"/>
      <c r="J839" s="25" t="s">
        <v>881</v>
      </c>
      <c r="K839" s="25" t="s">
        <v>879</v>
      </c>
      <c r="L839" s="25">
        <v>5372.5499999999984</v>
      </c>
      <c r="M839" s="25">
        <v>3581.7500000000014</v>
      </c>
      <c r="N839" s="25">
        <v>0</v>
      </c>
      <c r="O839" s="5"/>
      <c r="P839" s="5"/>
      <c r="Q839" s="5"/>
      <c r="R839" s="5"/>
      <c r="S839" s="2">
        <v>2304</v>
      </c>
      <c r="T839" s="5" t="s">
        <v>236</v>
      </c>
      <c r="U839" s="5" t="s">
        <v>6</v>
      </c>
      <c r="V839" s="9" t="s">
        <v>808</v>
      </c>
      <c r="W839" s="9" t="s">
        <v>359</v>
      </c>
      <c r="X839" s="5" t="s">
        <v>360</v>
      </c>
      <c r="Y839" s="5" t="s">
        <v>26</v>
      </c>
      <c r="Z839" s="13">
        <v>1838</v>
      </c>
      <c r="AA839" s="9" t="s">
        <v>357</v>
      </c>
    </row>
    <row r="840" spans="1:27" x14ac:dyDescent="0.2">
      <c r="A840" s="5"/>
      <c r="B840" s="5"/>
      <c r="C840" s="5"/>
      <c r="D840" s="5"/>
      <c r="E840" s="5"/>
      <c r="F840" s="5"/>
      <c r="G840" s="5"/>
      <c r="H840" s="25"/>
      <c r="I840" s="25"/>
      <c r="J840" s="25" t="s">
        <v>881</v>
      </c>
      <c r="K840" s="25" t="s">
        <v>879</v>
      </c>
      <c r="L840" s="25">
        <v>2816.03</v>
      </c>
      <c r="M840" s="25">
        <v>2816.03</v>
      </c>
      <c r="N840" s="25">
        <v>0</v>
      </c>
      <c r="O840" s="5"/>
      <c r="P840" s="5"/>
      <c r="Q840" s="5"/>
      <c r="R840" s="5"/>
      <c r="S840" s="2">
        <v>4920</v>
      </c>
      <c r="T840" s="5" t="s">
        <v>125</v>
      </c>
      <c r="U840" s="5" t="s">
        <v>6</v>
      </c>
      <c r="V840" s="9" t="s">
        <v>808</v>
      </c>
      <c r="W840" s="9" t="s">
        <v>355</v>
      </c>
      <c r="X840" s="5" t="s">
        <v>373</v>
      </c>
      <c r="Y840" s="5" t="s">
        <v>77</v>
      </c>
      <c r="Z840" s="13">
        <v>1414</v>
      </c>
      <c r="AA840" s="9" t="s">
        <v>357</v>
      </c>
    </row>
    <row r="841" spans="1:27" x14ac:dyDescent="0.2">
      <c r="A841" s="5"/>
      <c r="B841" s="5"/>
      <c r="C841" s="5"/>
      <c r="D841" s="5"/>
      <c r="E841" s="5"/>
      <c r="F841" s="5"/>
      <c r="G841" s="5"/>
      <c r="H841" s="25"/>
      <c r="I841" s="25"/>
      <c r="J841" s="25" t="s">
        <v>881</v>
      </c>
      <c r="K841" s="25" t="s">
        <v>879</v>
      </c>
      <c r="L841" s="25">
        <v>1274.3499999999999</v>
      </c>
      <c r="M841" s="25">
        <v>1274.3499999999997</v>
      </c>
      <c r="N841" s="25">
        <v>0</v>
      </c>
      <c r="O841" s="5"/>
      <c r="P841" s="5"/>
      <c r="Q841" s="5"/>
      <c r="R841" s="5"/>
      <c r="S841" s="2">
        <v>4908</v>
      </c>
      <c r="T841" s="5" t="s">
        <v>314</v>
      </c>
      <c r="U841" s="5" t="s">
        <v>0</v>
      </c>
      <c r="V841" s="9" t="s">
        <v>809</v>
      </c>
      <c r="W841" s="9" t="s">
        <v>353</v>
      </c>
      <c r="X841" s="5" t="s">
        <v>385</v>
      </c>
      <c r="Y841" s="5" t="s">
        <v>198</v>
      </c>
      <c r="Z841" s="13">
        <v>1228</v>
      </c>
      <c r="AA841" s="9" t="s">
        <v>351</v>
      </c>
    </row>
    <row r="842" spans="1:27" x14ac:dyDescent="0.2">
      <c r="A842" s="5"/>
      <c r="B842" s="5"/>
      <c r="C842" s="5"/>
      <c r="D842" s="5"/>
      <c r="E842" s="5"/>
      <c r="F842" s="5"/>
      <c r="G842" s="5"/>
      <c r="H842" s="25"/>
      <c r="I842" s="25"/>
      <c r="J842" s="25"/>
      <c r="K842" s="25" t="s">
        <v>880</v>
      </c>
      <c r="L842" s="25">
        <v>3231.2200000000003</v>
      </c>
      <c r="M842" s="25">
        <v>2584.9899999999998</v>
      </c>
      <c r="N842" s="25">
        <v>2585.0100000000002</v>
      </c>
      <c r="O842" s="5"/>
      <c r="P842" s="5"/>
      <c r="Q842" s="5"/>
      <c r="R842" s="5"/>
      <c r="S842" s="2">
        <v>4914</v>
      </c>
      <c r="T842" s="5" t="s">
        <v>394</v>
      </c>
      <c r="U842" s="5" t="s">
        <v>0</v>
      </c>
      <c r="V842" s="9" t="s">
        <v>809</v>
      </c>
      <c r="W842" s="9" t="s">
        <v>349</v>
      </c>
      <c r="X842" s="5" t="s">
        <v>363</v>
      </c>
      <c r="Y842" s="5" t="s">
        <v>39</v>
      </c>
      <c r="Z842" s="13">
        <v>1215</v>
      </c>
      <c r="AA842" s="9" t="s">
        <v>351</v>
      </c>
    </row>
    <row r="843" spans="1:27" x14ac:dyDescent="0.2">
      <c r="A843" s="5"/>
      <c r="B843" s="5"/>
      <c r="C843" s="5"/>
      <c r="D843" s="5"/>
      <c r="E843" s="5"/>
      <c r="F843" s="5"/>
      <c r="G843" s="5"/>
      <c r="H843" s="25"/>
      <c r="I843" s="25"/>
      <c r="J843" s="25"/>
      <c r="K843" s="25" t="s">
        <v>880</v>
      </c>
      <c r="L843" s="25">
        <v>6479.2500000000018</v>
      </c>
      <c r="M843" s="25">
        <v>3239.6800000000007</v>
      </c>
      <c r="N843" s="25">
        <v>3239.7200000000012</v>
      </c>
      <c r="O843" s="5"/>
      <c r="P843" s="5"/>
      <c r="Q843" s="5"/>
      <c r="R843" s="5"/>
      <c r="S843" s="2">
        <v>4899</v>
      </c>
      <c r="T843" s="5" t="s">
        <v>130</v>
      </c>
      <c r="U843" s="5" t="s">
        <v>6</v>
      </c>
      <c r="V843" s="9" t="s">
        <v>808</v>
      </c>
      <c r="W843" s="9" t="s">
        <v>359</v>
      </c>
      <c r="X843" s="5" t="s">
        <v>378</v>
      </c>
      <c r="Y843" s="5" t="s">
        <v>151</v>
      </c>
      <c r="Z843" s="13">
        <v>1827</v>
      </c>
      <c r="AA843" s="9" t="s">
        <v>357</v>
      </c>
    </row>
    <row r="844" spans="1:27" x14ac:dyDescent="0.2">
      <c r="A844" s="5"/>
      <c r="B844" s="5"/>
      <c r="C844" s="5"/>
      <c r="D844" s="5"/>
      <c r="E844" s="5"/>
      <c r="F844" s="5"/>
      <c r="G844" s="5"/>
      <c r="H844" s="25"/>
      <c r="I844" s="25"/>
      <c r="J844" s="25" t="s">
        <v>881</v>
      </c>
      <c r="K844" s="25" t="s">
        <v>879</v>
      </c>
      <c r="L844" s="25">
        <v>1655.7200000000003</v>
      </c>
      <c r="M844" s="25">
        <v>1655.7100000000003</v>
      </c>
      <c r="N844" s="25">
        <v>0</v>
      </c>
      <c r="O844" s="5"/>
      <c r="P844" s="5"/>
      <c r="Q844" s="5"/>
      <c r="R844" s="5"/>
      <c r="S844" s="2">
        <v>4900</v>
      </c>
      <c r="T844" s="5" t="s">
        <v>657</v>
      </c>
      <c r="U844" s="5" t="s">
        <v>0</v>
      </c>
      <c r="V844" s="9" t="s">
        <v>809</v>
      </c>
      <c r="W844" s="9" t="s">
        <v>353</v>
      </c>
      <c r="X844" s="5" t="s">
        <v>356</v>
      </c>
      <c r="Y844" s="5" t="s">
        <v>320</v>
      </c>
      <c r="Z844" s="13">
        <v>1212</v>
      </c>
      <c r="AA844" s="9" t="s">
        <v>351</v>
      </c>
    </row>
    <row r="845" spans="1:27" x14ac:dyDescent="0.2">
      <c r="A845" s="5"/>
      <c r="B845" s="5"/>
      <c r="C845" s="5"/>
      <c r="D845" s="5"/>
      <c r="E845" s="5"/>
      <c r="F845" s="5"/>
      <c r="G845" s="25"/>
      <c r="H845" s="25"/>
      <c r="I845" s="25"/>
      <c r="J845" s="28" t="s">
        <v>881</v>
      </c>
      <c r="K845" s="28" t="s">
        <v>879</v>
      </c>
      <c r="L845" s="25">
        <v>1224.2</v>
      </c>
      <c r="M845" s="25">
        <v>1203.42</v>
      </c>
      <c r="N845" s="25">
        <v>0</v>
      </c>
      <c r="O845" s="5"/>
      <c r="P845" s="5"/>
      <c r="Q845" s="5"/>
      <c r="R845" s="5"/>
      <c r="S845" s="2">
        <v>4912</v>
      </c>
      <c r="T845" s="5" t="s">
        <v>638</v>
      </c>
      <c r="U845" s="5" t="s">
        <v>0</v>
      </c>
      <c r="V845" s="9" t="s">
        <v>809</v>
      </c>
      <c r="W845" s="9" t="s">
        <v>355</v>
      </c>
      <c r="X845" s="5" t="s">
        <v>385</v>
      </c>
      <c r="Y845" s="5" t="s">
        <v>198</v>
      </c>
      <c r="Z845" s="13">
        <v>1228</v>
      </c>
      <c r="AA845" s="9" t="s">
        <v>351</v>
      </c>
    </row>
    <row r="846" spans="1:27" x14ac:dyDescent="0.2">
      <c r="A846" s="5"/>
      <c r="B846" s="5"/>
      <c r="C846" s="5"/>
      <c r="D846" s="5"/>
      <c r="E846" s="5"/>
      <c r="F846" s="5"/>
      <c r="G846" s="5"/>
      <c r="H846" s="25"/>
      <c r="I846" s="25"/>
      <c r="J846" s="25"/>
      <c r="K846" s="25" t="s">
        <v>880</v>
      </c>
      <c r="L846" s="25">
        <v>1514.4799999999998</v>
      </c>
      <c r="M846" s="25">
        <v>1514.4599999999996</v>
      </c>
      <c r="N846" s="25">
        <v>1514.4799999999998</v>
      </c>
      <c r="O846" s="5"/>
      <c r="P846" s="5"/>
      <c r="Q846" s="5"/>
      <c r="R846" s="5"/>
      <c r="S846" s="2">
        <v>4952</v>
      </c>
      <c r="T846" s="5" t="s">
        <v>16</v>
      </c>
      <c r="U846" s="5" t="s">
        <v>0</v>
      </c>
      <c r="V846" s="9" t="s">
        <v>809</v>
      </c>
      <c r="W846" s="9" t="s">
        <v>354</v>
      </c>
      <c r="X846" s="5" t="s">
        <v>356</v>
      </c>
      <c r="Y846" s="5" t="s">
        <v>320</v>
      </c>
      <c r="Z846" s="13">
        <v>1212</v>
      </c>
      <c r="AA846" s="9" t="s">
        <v>351</v>
      </c>
    </row>
    <row r="847" spans="1:27" x14ac:dyDescent="0.2">
      <c r="A847" s="5"/>
      <c r="B847" s="5"/>
      <c r="C847" s="5"/>
      <c r="D847" s="5"/>
      <c r="E847" s="5"/>
      <c r="F847" s="5"/>
      <c r="G847" s="5"/>
      <c r="H847" s="25"/>
      <c r="I847" s="25"/>
      <c r="J847" s="25" t="s">
        <v>881</v>
      </c>
      <c r="K847" s="25" t="s">
        <v>879</v>
      </c>
      <c r="L847" s="25">
        <v>1834.6099999999997</v>
      </c>
      <c r="M847" s="25">
        <v>1834.6099999999997</v>
      </c>
      <c r="N847" s="25">
        <v>0</v>
      </c>
      <c r="O847" s="5"/>
      <c r="P847" s="5"/>
      <c r="Q847" s="5"/>
      <c r="R847" s="5"/>
      <c r="S847" s="2">
        <v>4966</v>
      </c>
      <c r="T847" s="5" t="s">
        <v>112</v>
      </c>
      <c r="U847" s="5" t="s">
        <v>0</v>
      </c>
      <c r="V847" s="9" t="s">
        <v>809</v>
      </c>
      <c r="W847" s="9" t="s">
        <v>349</v>
      </c>
      <c r="X847" s="5" t="s">
        <v>385</v>
      </c>
      <c r="Y847" s="5" t="s">
        <v>198</v>
      </c>
      <c r="Z847" s="13">
        <v>1228</v>
      </c>
      <c r="AA847" s="9" t="s">
        <v>351</v>
      </c>
    </row>
    <row r="848" spans="1:27" x14ac:dyDescent="0.2">
      <c r="A848" s="5"/>
      <c r="B848" s="5"/>
      <c r="C848" s="5"/>
      <c r="D848" s="5"/>
      <c r="E848" s="5"/>
      <c r="F848" s="5"/>
      <c r="G848" s="5"/>
      <c r="H848" s="25"/>
      <c r="I848" s="25"/>
      <c r="J848" s="25" t="s">
        <v>881</v>
      </c>
      <c r="K848" s="25" t="s">
        <v>879</v>
      </c>
      <c r="L848" s="25">
        <v>11447.370000000003</v>
      </c>
      <c r="M848" s="25">
        <v>7389.1899999999978</v>
      </c>
      <c r="N848" s="25">
        <v>0</v>
      </c>
      <c r="O848" s="5"/>
      <c r="P848" s="5"/>
      <c r="Q848" s="5"/>
      <c r="R848" s="5"/>
      <c r="S848" s="2">
        <v>4983</v>
      </c>
      <c r="T848" s="5" t="s">
        <v>206</v>
      </c>
      <c r="U848" s="5" t="s">
        <v>0</v>
      </c>
      <c r="V848" s="9" t="s">
        <v>809</v>
      </c>
      <c r="W848" s="9" t="s">
        <v>388</v>
      </c>
      <c r="X848" s="5" t="s">
        <v>385</v>
      </c>
      <c r="Y848" s="5" t="s">
        <v>320</v>
      </c>
      <c r="Z848" s="13">
        <v>1212</v>
      </c>
      <c r="AA848" s="9" t="s">
        <v>357</v>
      </c>
    </row>
    <row r="849" spans="1:27" x14ac:dyDescent="0.2">
      <c r="A849" s="5"/>
      <c r="B849" s="5"/>
      <c r="C849" s="5"/>
      <c r="D849" s="5"/>
      <c r="E849" s="5"/>
      <c r="F849" s="5"/>
      <c r="G849" s="5"/>
      <c r="H849" s="25"/>
      <c r="I849" s="25"/>
      <c r="J849" s="25" t="s">
        <v>881</v>
      </c>
      <c r="K849" s="25" t="s">
        <v>879</v>
      </c>
      <c r="L849" s="25">
        <v>7633.63</v>
      </c>
      <c r="M849" s="25">
        <v>5089.1100000000006</v>
      </c>
      <c r="N849" s="25">
        <v>0</v>
      </c>
      <c r="O849" s="5"/>
      <c r="P849" s="5"/>
      <c r="Q849" s="5"/>
      <c r="R849" s="5"/>
      <c r="S849" s="2">
        <v>4995</v>
      </c>
      <c r="T849" s="5" t="s">
        <v>662</v>
      </c>
      <c r="U849" s="5" t="s">
        <v>6</v>
      </c>
      <c r="V849" s="9" t="s">
        <v>808</v>
      </c>
      <c r="W849" s="9" t="s">
        <v>387</v>
      </c>
      <c r="X849" s="5" t="s">
        <v>421</v>
      </c>
      <c r="Y849" s="5" t="s">
        <v>302</v>
      </c>
      <c r="Z849" s="13">
        <v>1507</v>
      </c>
      <c r="AA849" s="9" t="s">
        <v>357</v>
      </c>
    </row>
    <row r="850" spans="1:27" x14ac:dyDescent="0.2">
      <c r="A850" s="5"/>
      <c r="B850" s="5"/>
      <c r="C850" s="5"/>
      <c r="D850" s="5"/>
      <c r="E850" s="5"/>
      <c r="F850" s="5"/>
      <c r="G850" s="5"/>
      <c r="H850" s="25"/>
      <c r="I850" s="25"/>
      <c r="J850" s="28"/>
      <c r="K850" s="28" t="s">
        <v>880</v>
      </c>
      <c r="L850" s="25">
        <v>877.6099999999999</v>
      </c>
      <c r="M850" s="25">
        <v>877.6099999999999</v>
      </c>
      <c r="N850" s="25">
        <v>879.70999999999992</v>
      </c>
      <c r="O850" s="5"/>
      <c r="P850" s="5"/>
      <c r="Q850" s="5"/>
      <c r="R850" s="5"/>
      <c r="S850" s="2">
        <v>4985</v>
      </c>
      <c r="T850" s="5" t="s">
        <v>16</v>
      </c>
      <c r="U850" s="5" t="s">
        <v>0</v>
      </c>
      <c r="V850" s="9" t="s">
        <v>809</v>
      </c>
      <c r="W850" s="9" t="s">
        <v>354</v>
      </c>
      <c r="X850" s="5" t="s">
        <v>363</v>
      </c>
      <c r="Y850" s="5" t="s">
        <v>320</v>
      </c>
      <c r="Z850" s="13">
        <v>1212</v>
      </c>
      <c r="AA850" s="9" t="s">
        <v>351</v>
      </c>
    </row>
    <row r="851" spans="1:27" x14ac:dyDescent="0.2">
      <c r="A851" s="5"/>
      <c r="B851" s="5"/>
      <c r="C851" s="5"/>
      <c r="D851" s="5"/>
      <c r="E851" s="5"/>
      <c r="F851" s="5"/>
      <c r="G851" s="5"/>
      <c r="H851" s="25"/>
      <c r="I851" s="25"/>
      <c r="J851" s="25"/>
      <c r="K851" s="25" t="s">
        <v>880</v>
      </c>
      <c r="L851" s="25">
        <v>2768.01</v>
      </c>
      <c r="M851" s="25">
        <v>2343.09</v>
      </c>
      <c r="N851" s="25">
        <v>2343.1700000000005</v>
      </c>
      <c r="O851" s="5"/>
      <c r="P851" s="5"/>
      <c r="Q851" s="5"/>
      <c r="R851" s="5"/>
      <c r="S851" s="2">
        <v>5028</v>
      </c>
      <c r="T851" s="5" t="s">
        <v>625</v>
      </c>
      <c r="U851" s="5" t="s">
        <v>0</v>
      </c>
      <c r="V851" s="9" t="s">
        <v>809</v>
      </c>
      <c r="W851" s="9" t="s">
        <v>355</v>
      </c>
      <c r="X851" s="5" t="s">
        <v>385</v>
      </c>
      <c r="Y851" s="5" t="s">
        <v>198</v>
      </c>
      <c r="Z851" s="13">
        <v>1228</v>
      </c>
      <c r="AA851" s="9" t="s">
        <v>357</v>
      </c>
    </row>
    <row r="852" spans="1:27" x14ac:dyDescent="0.2">
      <c r="A852" s="5"/>
      <c r="B852" s="5"/>
      <c r="C852" s="5"/>
      <c r="D852" s="5"/>
      <c r="E852" s="5"/>
      <c r="F852" s="5"/>
      <c r="G852" s="5"/>
      <c r="H852" s="25"/>
      <c r="I852" s="25"/>
      <c r="J852" s="25"/>
      <c r="K852" s="25" t="s">
        <v>880</v>
      </c>
      <c r="L852" s="25">
        <v>2669.440000000001</v>
      </c>
      <c r="M852" s="25">
        <v>1779.6200000000003</v>
      </c>
      <c r="N852" s="25">
        <v>1779.6700000000003</v>
      </c>
      <c r="O852" s="5"/>
      <c r="P852" s="5"/>
      <c r="Q852" s="5"/>
      <c r="R852" s="5"/>
      <c r="S852" s="2">
        <v>5025</v>
      </c>
      <c r="T852" s="5" t="s">
        <v>314</v>
      </c>
      <c r="U852" s="5" t="s">
        <v>0</v>
      </c>
      <c r="V852" s="9" t="s">
        <v>809</v>
      </c>
      <c r="W852" s="9" t="s">
        <v>353</v>
      </c>
      <c r="X852" s="5" t="s">
        <v>385</v>
      </c>
      <c r="Y852" s="5" t="s">
        <v>198</v>
      </c>
      <c r="Z852" s="13">
        <v>1228</v>
      </c>
      <c r="AA852" s="9" t="s">
        <v>351</v>
      </c>
    </row>
    <row r="853" spans="1:27" x14ac:dyDescent="0.2">
      <c r="A853" s="5"/>
      <c r="B853" s="5"/>
      <c r="C853" s="5"/>
      <c r="D853" s="5"/>
      <c r="E853" s="5"/>
      <c r="F853" s="5"/>
      <c r="G853" s="5"/>
      <c r="H853" s="25"/>
      <c r="I853" s="25"/>
      <c r="J853" s="25" t="s">
        <v>881</v>
      </c>
      <c r="K853" s="25" t="s">
        <v>879</v>
      </c>
      <c r="L853" s="25">
        <v>2019.3599999999997</v>
      </c>
      <c r="M853" s="25">
        <v>2019.3599999999997</v>
      </c>
      <c r="N853" s="25">
        <v>0</v>
      </c>
      <c r="O853" s="5"/>
      <c r="P853" s="5"/>
      <c r="Q853" s="5"/>
      <c r="R853" s="5"/>
      <c r="S853" s="2">
        <v>5020</v>
      </c>
      <c r="T853" s="5" t="s">
        <v>27</v>
      </c>
      <c r="U853" s="5" t="s">
        <v>3</v>
      </c>
      <c r="V853" s="9" t="s">
        <v>507</v>
      </c>
      <c r="W853" s="9" t="s">
        <v>349</v>
      </c>
      <c r="X853" s="5" t="s">
        <v>396</v>
      </c>
      <c r="Y853" s="5" t="s">
        <v>91</v>
      </c>
      <c r="Z853" s="13">
        <v>2635</v>
      </c>
      <c r="AA853" s="9" t="s">
        <v>351</v>
      </c>
    </row>
    <row r="854" spans="1:27" x14ac:dyDescent="0.2">
      <c r="A854" s="5"/>
      <c r="B854" s="5"/>
      <c r="C854" s="5"/>
      <c r="D854" s="5"/>
      <c r="E854" s="5"/>
      <c r="F854" s="5"/>
      <c r="G854" s="5"/>
      <c r="H854" s="25"/>
      <c r="I854" s="25"/>
      <c r="J854" s="25" t="s">
        <v>881</v>
      </c>
      <c r="K854" s="25" t="s">
        <v>879</v>
      </c>
      <c r="L854" s="25">
        <v>2911.4700000000003</v>
      </c>
      <c r="M854" s="25">
        <v>2749.139999999999</v>
      </c>
      <c r="N854" s="25">
        <v>0</v>
      </c>
      <c r="O854" s="5"/>
      <c r="P854" s="5"/>
      <c r="Q854" s="5"/>
      <c r="R854" s="5"/>
      <c r="S854" s="2">
        <v>5043</v>
      </c>
      <c r="T854" s="5" t="s">
        <v>38</v>
      </c>
      <c r="U854" s="5" t="s">
        <v>0</v>
      </c>
      <c r="V854" s="9" t="s">
        <v>809</v>
      </c>
      <c r="W854" s="9" t="s">
        <v>349</v>
      </c>
      <c r="X854" s="5" t="s">
        <v>385</v>
      </c>
      <c r="Y854" s="5" t="s">
        <v>99</v>
      </c>
      <c r="Z854" s="13">
        <v>1226</v>
      </c>
      <c r="AA854" s="9" t="s">
        <v>351</v>
      </c>
    </row>
    <row r="855" spans="1:27" x14ac:dyDescent="0.2">
      <c r="A855" s="5"/>
      <c r="B855" s="5"/>
      <c r="C855" s="5"/>
      <c r="D855" s="5"/>
      <c r="E855" s="5"/>
      <c r="F855" s="5"/>
      <c r="G855" s="5"/>
      <c r="H855" s="25"/>
      <c r="I855" s="25"/>
      <c r="J855" s="25"/>
      <c r="K855" s="25" t="s">
        <v>880</v>
      </c>
      <c r="L855" s="25">
        <v>2208.15</v>
      </c>
      <c r="M855" s="25">
        <v>2208.1399999999994</v>
      </c>
      <c r="N855" s="25">
        <v>2208.15</v>
      </c>
      <c r="O855" s="5"/>
      <c r="P855" s="5"/>
      <c r="Q855" s="5"/>
      <c r="R855" s="5"/>
      <c r="S855" s="2">
        <v>5021</v>
      </c>
      <c r="T855" s="5" t="s">
        <v>342</v>
      </c>
      <c r="U855" s="5" t="s">
        <v>0</v>
      </c>
      <c r="V855" s="9" t="s">
        <v>809</v>
      </c>
      <c r="W855" s="9" t="s">
        <v>349</v>
      </c>
      <c r="X855" s="5" t="s">
        <v>393</v>
      </c>
      <c r="Y855" s="5" t="s">
        <v>39</v>
      </c>
      <c r="Z855" s="13">
        <v>1215</v>
      </c>
      <c r="AA855" s="9" t="s">
        <v>351</v>
      </c>
    </row>
    <row r="856" spans="1:27" x14ac:dyDescent="0.2">
      <c r="A856" s="5"/>
      <c r="B856" s="5"/>
      <c r="C856" s="5"/>
      <c r="D856" s="5"/>
      <c r="E856" s="5"/>
      <c r="F856" s="5"/>
      <c r="G856" s="5"/>
      <c r="H856" s="25"/>
      <c r="I856" s="25"/>
      <c r="J856" s="25" t="s">
        <v>881</v>
      </c>
      <c r="K856" s="25" t="s">
        <v>879</v>
      </c>
      <c r="L856" s="25">
        <v>2340.58</v>
      </c>
      <c r="M856" s="25">
        <v>2340.5700000000002</v>
      </c>
      <c r="N856" s="25">
        <v>0</v>
      </c>
      <c r="O856" s="5"/>
      <c r="P856" s="5"/>
      <c r="Q856" s="5"/>
      <c r="R856" s="5"/>
      <c r="S856" s="2">
        <v>5056</v>
      </c>
      <c r="T856" s="5" t="s">
        <v>342</v>
      </c>
      <c r="U856" s="5" t="s">
        <v>0</v>
      </c>
      <c r="V856" s="9" t="s">
        <v>809</v>
      </c>
      <c r="W856" s="9" t="s">
        <v>349</v>
      </c>
      <c r="X856" s="5" t="s">
        <v>363</v>
      </c>
      <c r="Y856" s="5" t="s">
        <v>39</v>
      </c>
      <c r="Z856" s="13">
        <v>1215</v>
      </c>
      <c r="AA856" s="9" t="s">
        <v>351</v>
      </c>
    </row>
    <row r="857" spans="1:27" x14ac:dyDescent="0.2">
      <c r="A857" s="5"/>
      <c r="B857" s="5"/>
      <c r="C857" s="5"/>
      <c r="D857" s="5"/>
      <c r="E857" s="5"/>
      <c r="F857" s="5"/>
      <c r="G857" s="5"/>
      <c r="H857" s="25"/>
      <c r="I857" s="25"/>
      <c r="J857" s="25" t="s">
        <v>881</v>
      </c>
      <c r="K857" s="25" t="s">
        <v>879</v>
      </c>
      <c r="L857" s="25">
        <v>1202.53</v>
      </c>
      <c r="M857" s="25">
        <v>1202.53</v>
      </c>
      <c r="N857" s="25">
        <v>0</v>
      </c>
      <c r="O857" s="5"/>
      <c r="P857" s="5"/>
      <c r="Q857" s="5"/>
      <c r="R857" s="5"/>
      <c r="S857" s="2">
        <v>5054</v>
      </c>
      <c r="T857" s="5" t="s">
        <v>16</v>
      </c>
      <c r="U857" s="5" t="s">
        <v>0</v>
      </c>
      <c r="V857" s="9" t="s">
        <v>809</v>
      </c>
      <c r="W857" s="9" t="s">
        <v>354</v>
      </c>
      <c r="X857" s="5" t="s">
        <v>363</v>
      </c>
      <c r="Y857" s="5" t="s">
        <v>320</v>
      </c>
      <c r="Z857" s="13">
        <v>1212</v>
      </c>
      <c r="AA857" s="9" t="s">
        <v>351</v>
      </c>
    </row>
    <row r="858" spans="1:27" x14ac:dyDescent="0.2">
      <c r="A858" s="5"/>
      <c r="B858" s="5"/>
      <c r="C858" s="5"/>
      <c r="D858" s="5"/>
      <c r="E858" s="5"/>
      <c r="F858" s="5"/>
      <c r="G858" s="5"/>
      <c r="H858" s="25"/>
      <c r="I858" s="25"/>
      <c r="J858" s="25"/>
      <c r="K858" s="25" t="s">
        <v>880</v>
      </c>
      <c r="L858" s="25">
        <v>1355.5500000000004</v>
      </c>
      <c r="M858" s="25">
        <v>1355.5300000000004</v>
      </c>
      <c r="N858" s="25">
        <v>1355.5500000000004</v>
      </c>
      <c r="O858" s="5"/>
      <c r="P858" s="5"/>
      <c r="Q858" s="5"/>
      <c r="R858" s="5"/>
      <c r="S858" s="2">
        <v>5107</v>
      </c>
      <c r="T858" s="5" t="s">
        <v>16</v>
      </c>
      <c r="U858" s="5" t="s">
        <v>0</v>
      </c>
      <c r="V858" s="9" t="s">
        <v>809</v>
      </c>
      <c r="W858" s="9" t="s">
        <v>354</v>
      </c>
      <c r="X858" s="5" t="s">
        <v>356</v>
      </c>
      <c r="Y858" s="5" t="s">
        <v>320</v>
      </c>
      <c r="Z858" s="13">
        <v>1212</v>
      </c>
      <c r="AA858" s="9" t="s">
        <v>351</v>
      </c>
    </row>
    <row r="859" spans="1:27" x14ac:dyDescent="0.2">
      <c r="A859" s="5"/>
      <c r="B859" s="5"/>
      <c r="C859" s="5"/>
      <c r="D859" s="5"/>
      <c r="E859" s="5"/>
      <c r="F859" s="5"/>
      <c r="G859" s="5"/>
      <c r="H859" s="25"/>
      <c r="I859" s="25"/>
      <c r="J859" s="25"/>
      <c r="K859" s="25" t="s">
        <v>880</v>
      </c>
      <c r="L859" s="25">
        <v>2347.6299999999997</v>
      </c>
      <c r="M859" s="25">
        <v>2347.6299999999997</v>
      </c>
      <c r="N859" s="25">
        <v>2347.6299999999997</v>
      </c>
      <c r="O859" s="5"/>
      <c r="P859" s="5"/>
      <c r="Q859" s="5"/>
      <c r="R859" s="5"/>
      <c r="S859" s="2">
        <v>5102</v>
      </c>
      <c r="T859" s="5" t="s">
        <v>125</v>
      </c>
      <c r="U859" s="5" t="s">
        <v>6</v>
      </c>
      <c r="V859" s="9" t="s">
        <v>808</v>
      </c>
      <c r="W859" s="9" t="s">
        <v>355</v>
      </c>
      <c r="X859" s="5" t="s">
        <v>356</v>
      </c>
      <c r="Y859" s="5" t="s">
        <v>542</v>
      </c>
      <c r="Z859" s="13">
        <v>1216</v>
      </c>
      <c r="AA859" s="9" t="s">
        <v>357</v>
      </c>
    </row>
    <row r="860" spans="1:27" x14ac:dyDescent="0.2">
      <c r="A860" s="5"/>
      <c r="B860" s="5"/>
      <c r="C860" s="5"/>
      <c r="D860" s="5"/>
      <c r="E860" s="5"/>
      <c r="F860" s="5"/>
      <c r="G860" s="5"/>
      <c r="H860" s="25"/>
      <c r="I860" s="25"/>
      <c r="J860" s="25"/>
      <c r="K860" s="25" t="s">
        <v>880</v>
      </c>
      <c r="L860" s="25">
        <v>4022.5600000000004</v>
      </c>
      <c r="M860" s="25">
        <v>2531.5600000000004</v>
      </c>
      <c r="N860" s="25">
        <v>2531.5500000000006</v>
      </c>
      <c r="O860" s="5"/>
      <c r="P860" s="5"/>
      <c r="Q860" s="5"/>
      <c r="R860" s="5"/>
      <c r="S860" s="2">
        <v>5073</v>
      </c>
      <c r="T860" s="5" t="s">
        <v>342</v>
      </c>
      <c r="U860" s="5" t="s">
        <v>0</v>
      </c>
      <c r="V860" s="9" t="s">
        <v>809</v>
      </c>
      <c r="W860" s="9" t="s">
        <v>349</v>
      </c>
      <c r="X860" s="5" t="s">
        <v>393</v>
      </c>
      <c r="Y860" s="5" t="s">
        <v>39</v>
      </c>
      <c r="Z860" s="13">
        <v>1215</v>
      </c>
      <c r="AA860" s="9" t="s">
        <v>351</v>
      </c>
    </row>
    <row r="861" spans="1:27" x14ac:dyDescent="0.2">
      <c r="A861" s="5"/>
      <c r="B861" s="5"/>
      <c r="C861" s="5"/>
      <c r="D861" s="5"/>
      <c r="E861" s="5"/>
      <c r="F861" s="5"/>
      <c r="G861" s="5"/>
      <c r="H861" s="25"/>
      <c r="I861" s="25"/>
      <c r="J861" s="28"/>
      <c r="K861" s="28" t="s">
        <v>880</v>
      </c>
      <c r="L861" s="25">
        <v>404</v>
      </c>
      <c r="M861" s="25">
        <v>404</v>
      </c>
      <c r="N861" s="25">
        <v>404</v>
      </c>
      <c r="O861" s="5"/>
      <c r="P861" s="5"/>
      <c r="Q861" s="5"/>
      <c r="R861" s="5"/>
      <c r="S861" s="2">
        <v>5071</v>
      </c>
      <c r="T861" s="5" t="s">
        <v>16</v>
      </c>
      <c r="U861" s="5" t="s">
        <v>0</v>
      </c>
      <c r="V861" s="9" t="s">
        <v>809</v>
      </c>
      <c r="W861" s="9" t="s">
        <v>354</v>
      </c>
      <c r="X861" s="5" t="s">
        <v>363</v>
      </c>
      <c r="Y861" s="5" t="s">
        <v>320</v>
      </c>
      <c r="Z861" s="13">
        <v>1212</v>
      </c>
      <c r="AA861" s="9" t="s">
        <v>351</v>
      </c>
    </row>
    <row r="862" spans="1:27" x14ac:dyDescent="0.2">
      <c r="A862" s="5"/>
      <c r="B862" s="5"/>
      <c r="C862" s="5"/>
      <c r="D862" s="5"/>
      <c r="E862" s="5"/>
      <c r="F862" s="5"/>
      <c r="G862" s="25"/>
      <c r="H862" s="25"/>
      <c r="I862" s="25"/>
      <c r="J862" s="28"/>
      <c r="K862" s="25" t="s">
        <v>880</v>
      </c>
      <c r="L862" s="25">
        <v>1777.5</v>
      </c>
      <c r="M862" s="25">
        <v>1777.47</v>
      </c>
      <c r="N862" s="25">
        <v>1777.5</v>
      </c>
      <c r="O862" s="5"/>
      <c r="P862" s="5"/>
      <c r="Q862" s="5"/>
      <c r="R862" s="5"/>
      <c r="S862" s="2">
        <v>5097</v>
      </c>
      <c r="T862" s="5" t="s">
        <v>55</v>
      </c>
      <c r="U862" s="5" t="s">
        <v>0</v>
      </c>
      <c r="V862" s="9" t="s">
        <v>809</v>
      </c>
      <c r="W862" s="9" t="s">
        <v>353</v>
      </c>
      <c r="X862" s="5" t="s">
        <v>363</v>
      </c>
      <c r="Y862" s="5" t="s">
        <v>320</v>
      </c>
      <c r="Z862" s="13">
        <v>1212</v>
      </c>
      <c r="AA862" s="9" t="s">
        <v>351</v>
      </c>
    </row>
    <row r="863" spans="1:27" x14ac:dyDescent="0.2">
      <c r="A863" s="5"/>
      <c r="B863" s="5"/>
      <c r="C863" s="5"/>
      <c r="D863" s="5"/>
      <c r="E863" s="5"/>
      <c r="F863" s="5"/>
      <c r="G863" s="5"/>
      <c r="H863" s="25"/>
      <c r="I863" s="25"/>
      <c r="J863" s="25" t="s">
        <v>881</v>
      </c>
      <c r="K863" s="25" t="s">
        <v>879</v>
      </c>
      <c r="L863" s="25">
        <v>1732.0300000000007</v>
      </c>
      <c r="M863" s="25">
        <v>1732.0300000000007</v>
      </c>
      <c r="N863" s="25">
        <v>0</v>
      </c>
      <c r="O863" s="5"/>
      <c r="P863" s="5"/>
      <c r="Q863" s="5"/>
      <c r="R863" s="5"/>
      <c r="S863" s="2">
        <v>5080</v>
      </c>
      <c r="T863" s="5" t="s">
        <v>4</v>
      </c>
      <c r="U863" s="5" t="s">
        <v>6</v>
      </c>
      <c r="V863" s="9" t="s">
        <v>808</v>
      </c>
      <c r="W863" s="9" t="s">
        <v>353</v>
      </c>
      <c r="X863" s="5" t="s">
        <v>364</v>
      </c>
      <c r="Y863" s="5" t="s">
        <v>5</v>
      </c>
      <c r="Z863" s="13">
        <v>1120</v>
      </c>
      <c r="AA863" s="9" t="s">
        <v>351</v>
      </c>
    </row>
    <row r="864" spans="1:27" x14ac:dyDescent="0.2">
      <c r="A864" s="5"/>
      <c r="B864" s="5"/>
      <c r="C864" s="5"/>
      <c r="D864" s="5"/>
      <c r="E864" s="5"/>
      <c r="F864" s="5"/>
      <c r="G864" s="5"/>
      <c r="H864" s="25"/>
      <c r="I864" s="25"/>
      <c r="J864" s="25" t="s">
        <v>881</v>
      </c>
      <c r="K864" s="25" t="s">
        <v>879</v>
      </c>
      <c r="L864" s="25">
        <v>2047.7</v>
      </c>
      <c r="M864" s="25">
        <v>2047.6999999999998</v>
      </c>
      <c r="N864" s="25">
        <v>0</v>
      </c>
      <c r="O864" s="5"/>
      <c r="P864" s="5"/>
      <c r="Q864" s="5"/>
      <c r="R864" s="5"/>
      <c r="S864" s="2">
        <v>5124</v>
      </c>
      <c r="T864" s="5" t="s">
        <v>309</v>
      </c>
      <c r="U864" s="5" t="s">
        <v>6</v>
      </c>
      <c r="V864" s="9" t="s">
        <v>808</v>
      </c>
      <c r="W864" s="9" t="s">
        <v>370</v>
      </c>
      <c r="X864" s="5" t="s">
        <v>360</v>
      </c>
      <c r="Y864" s="5" t="s">
        <v>361</v>
      </c>
      <c r="Z864" s="13">
        <v>1137</v>
      </c>
      <c r="AA864" s="9" t="s">
        <v>357</v>
      </c>
    </row>
    <row r="865" spans="1:27" x14ac:dyDescent="0.2">
      <c r="A865" s="5"/>
      <c r="B865" s="5"/>
      <c r="C865" s="5"/>
      <c r="D865" s="5"/>
      <c r="E865" s="5"/>
      <c r="F865" s="5"/>
      <c r="G865" s="5"/>
      <c r="H865" s="25"/>
      <c r="I865" s="25"/>
      <c r="J865" s="25" t="s">
        <v>881</v>
      </c>
      <c r="K865" s="25" t="s">
        <v>879</v>
      </c>
      <c r="L865" s="25">
        <v>1936.7099999999998</v>
      </c>
      <c r="M865" s="25">
        <v>1936.6699999999998</v>
      </c>
      <c r="N865" s="25">
        <v>0</v>
      </c>
      <c r="O865" s="5"/>
      <c r="P865" s="5"/>
      <c r="Q865" s="5"/>
      <c r="R865" s="5"/>
      <c r="S865" s="2">
        <v>5119</v>
      </c>
      <c r="T865" s="5" t="s">
        <v>384</v>
      </c>
      <c r="U865" s="5" t="s">
        <v>0</v>
      </c>
      <c r="V865" s="9" t="s">
        <v>809</v>
      </c>
      <c r="W865" s="9" t="s">
        <v>349</v>
      </c>
      <c r="X865" s="5" t="s">
        <v>385</v>
      </c>
      <c r="Y865" s="5" t="s">
        <v>198</v>
      </c>
      <c r="Z865" s="13">
        <v>1228</v>
      </c>
      <c r="AA865" s="9" t="s">
        <v>351</v>
      </c>
    </row>
    <row r="866" spans="1:27" x14ac:dyDescent="0.2">
      <c r="A866" s="5"/>
      <c r="B866" s="5"/>
      <c r="C866" s="5"/>
      <c r="D866" s="5"/>
      <c r="E866" s="5"/>
      <c r="F866" s="5"/>
      <c r="G866" s="5"/>
      <c r="H866" s="25"/>
      <c r="I866" s="25"/>
      <c r="J866" s="25" t="s">
        <v>881</v>
      </c>
      <c r="K866" s="25" t="s">
        <v>879</v>
      </c>
      <c r="L866" s="25">
        <v>5174.91</v>
      </c>
      <c r="M866" s="25">
        <v>2587.4700000000007</v>
      </c>
      <c r="N866" s="25">
        <v>0</v>
      </c>
      <c r="O866" s="5"/>
      <c r="P866" s="5"/>
      <c r="Q866" s="5"/>
      <c r="R866" s="5"/>
      <c r="S866" s="2">
        <v>5121</v>
      </c>
      <c r="T866" s="5" t="s">
        <v>124</v>
      </c>
      <c r="U866" s="5" t="s">
        <v>0</v>
      </c>
      <c r="V866" s="9" t="s">
        <v>809</v>
      </c>
      <c r="W866" s="9" t="s">
        <v>355</v>
      </c>
      <c r="X866" s="5" t="s">
        <v>393</v>
      </c>
      <c r="Y866" s="5" t="s">
        <v>39</v>
      </c>
      <c r="Z866" s="13">
        <v>1215</v>
      </c>
      <c r="AA866" s="9" t="s">
        <v>351</v>
      </c>
    </row>
    <row r="867" spans="1:27" x14ac:dyDescent="0.2">
      <c r="A867" s="5"/>
      <c r="B867" s="5"/>
      <c r="C867" s="5"/>
      <c r="D867" s="5"/>
      <c r="E867" s="5"/>
      <c r="F867" s="5"/>
      <c r="G867" s="5"/>
      <c r="H867" s="25"/>
      <c r="I867" s="25"/>
      <c r="J867" s="25" t="s">
        <v>881</v>
      </c>
      <c r="K867" s="25" t="s">
        <v>879</v>
      </c>
      <c r="L867" s="25">
        <v>1225.4500000000005</v>
      </c>
      <c r="M867" s="25">
        <v>1225.4500000000005</v>
      </c>
      <c r="N867" s="25">
        <v>0</v>
      </c>
      <c r="O867" s="5"/>
      <c r="P867" s="5"/>
      <c r="Q867" s="5"/>
      <c r="R867" s="5"/>
      <c r="S867" s="2">
        <v>5143</v>
      </c>
      <c r="T867" s="5" t="s">
        <v>314</v>
      </c>
      <c r="U867" s="5" t="s">
        <v>0</v>
      </c>
      <c r="V867" s="9" t="s">
        <v>809</v>
      </c>
      <c r="W867" s="9" t="s">
        <v>353</v>
      </c>
      <c r="X867" s="5" t="s">
        <v>385</v>
      </c>
      <c r="Y867" s="5" t="s">
        <v>198</v>
      </c>
      <c r="Z867" s="13">
        <v>1228</v>
      </c>
      <c r="AA867" s="9" t="s">
        <v>351</v>
      </c>
    </row>
    <row r="868" spans="1:27" x14ac:dyDescent="0.2">
      <c r="A868" s="5"/>
      <c r="B868" s="5"/>
      <c r="C868" s="5"/>
      <c r="D868" s="5"/>
      <c r="E868" s="5"/>
      <c r="F868" s="5"/>
      <c r="G868" s="5"/>
      <c r="H868" s="25"/>
      <c r="I868" s="25"/>
      <c r="J868" s="25"/>
      <c r="K868" s="25" t="s">
        <v>880</v>
      </c>
      <c r="L868" s="25">
        <v>8285.8200000000015</v>
      </c>
      <c r="M868" s="25">
        <v>3618.6699999999983</v>
      </c>
      <c r="N868" s="25">
        <v>3618.6099999999979</v>
      </c>
      <c r="O868" s="5"/>
      <c r="P868" s="5"/>
      <c r="Q868" s="5"/>
      <c r="R868" s="5"/>
      <c r="S868" s="2">
        <v>5161</v>
      </c>
      <c r="T868" s="5" t="s">
        <v>331</v>
      </c>
      <c r="U868" s="5" t="s">
        <v>6</v>
      </c>
      <c r="V868" s="9" t="s">
        <v>808</v>
      </c>
      <c r="W868" s="9" t="s">
        <v>359</v>
      </c>
      <c r="X868" s="5" t="s">
        <v>364</v>
      </c>
      <c r="Y868" s="5" t="s">
        <v>93</v>
      </c>
      <c r="Z868" s="13">
        <v>1125</v>
      </c>
      <c r="AA868" s="9" t="s">
        <v>357</v>
      </c>
    </row>
    <row r="869" spans="1:27" x14ac:dyDescent="0.2">
      <c r="A869" s="5"/>
      <c r="B869" s="5"/>
      <c r="C869" s="5"/>
      <c r="D869" s="5"/>
      <c r="E869" s="5"/>
      <c r="F869" s="5"/>
      <c r="G869" s="5"/>
      <c r="H869" s="25"/>
      <c r="I869" s="25"/>
      <c r="J869" s="25" t="s">
        <v>881</v>
      </c>
      <c r="K869" s="25" t="s">
        <v>879</v>
      </c>
      <c r="L869" s="25">
        <v>5423.8600000000015</v>
      </c>
      <c r="M869" s="25">
        <v>4237.0200000000004</v>
      </c>
      <c r="N869" s="25">
        <v>0</v>
      </c>
      <c r="O869" s="5"/>
      <c r="P869" s="5"/>
      <c r="Q869" s="5"/>
      <c r="R869" s="5"/>
      <c r="S869" s="2">
        <v>5155</v>
      </c>
      <c r="T869" s="5" t="s">
        <v>70</v>
      </c>
      <c r="U869" s="5" t="s">
        <v>6</v>
      </c>
      <c r="V869" s="9" t="s">
        <v>808</v>
      </c>
      <c r="W869" s="9" t="s">
        <v>370</v>
      </c>
      <c r="X869" s="5" t="s">
        <v>364</v>
      </c>
      <c r="Y869" s="5" t="s">
        <v>693</v>
      </c>
      <c r="Z869" s="13">
        <v>1403</v>
      </c>
      <c r="AA869" s="9" t="s">
        <v>357</v>
      </c>
    </row>
    <row r="870" spans="1:27" x14ac:dyDescent="0.2">
      <c r="A870" s="5"/>
      <c r="B870" s="5"/>
      <c r="C870" s="5"/>
      <c r="D870" s="5"/>
      <c r="E870" s="5"/>
      <c r="F870" s="5"/>
      <c r="G870" s="5"/>
      <c r="H870" s="25"/>
      <c r="I870" s="25"/>
      <c r="J870" s="25" t="s">
        <v>881</v>
      </c>
      <c r="K870" s="25" t="s">
        <v>879</v>
      </c>
      <c r="L870" s="25">
        <v>4469.5300000000007</v>
      </c>
      <c r="M870" s="25">
        <v>4469.5300000000007</v>
      </c>
      <c r="N870" s="25">
        <v>0</v>
      </c>
      <c r="O870" s="5"/>
      <c r="P870" s="5"/>
      <c r="Q870" s="5"/>
      <c r="R870" s="5"/>
      <c r="S870" s="2">
        <v>5156</v>
      </c>
      <c r="T870" s="5" t="s">
        <v>147</v>
      </c>
      <c r="U870" s="5" t="s">
        <v>6</v>
      </c>
      <c r="V870" s="9" t="s">
        <v>808</v>
      </c>
      <c r="W870" s="9" t="s">
        <v>370</v>
      </c>
      <c r="X870" s="5" t="s">
        <v>360</v>
      </c>
      <c r="Y870" s="5" t="s">
        <v>324</v>
      </c>
      <c r="Z870" s="13">
        <v>1156</v>
      </c>
      <c r="AA870" s="9" t="s">
        <v>357</v>
      </c>
    </row>
    <row r="871" spans="1:27" x14ac:dyDescent="0.2">
      <c r="A871" s="5"/>
      <c r="B871" s="5"/>
      <c r="C871" s="5"/>
      <c r="D871" s="5"/>
      <c r="E871" s="5"/>
      <c r="F871" s="5"/>
      <c r="G871" s="5"/>
      <c r="H871" s="25"/>
      <c r="I871" s="25"/>
      <c r="J871" s="25" t="s">
        <v>881</v>
      </c>
      <c r="K871" s="25" t="s">
        <v>879</v>
      </c>
      <c r="L871" s="25">
        <v>2972.6099999999997</v>
      </c>
      <c r="M871" s="25">
        <v>2972.5899999999997</v>
      </c>
      <c r="N871" s="25">
        <v>0</v>
      </c>
      <c r="O871" s="5"/>
      <c r="P871" s="5"/>
      <c r="Q871" s="5"/>
      <c r="R871" s="5"/>
      <c r="S871" s="2">
        <v>5188</v>
      </c>
      <c r="T871" s="5" t="s">
        <v>205</v>
      </c>
      <c r="U871" s="5" t="s">
        <v>6</v>
      </c>
      <c r="V871" s="9" t="s">
        <v>808</v>
      </c>
      <c r="W871" s="9" t="s">
        <v>359</v>
      </c>
      <c r="X871" s="5" t="s">
        <v>364</v>
      </c>
      <c r="Y871" s="5" t="s">
        <v>194</v>
      </c>
      <c r="Z871" s="13">
        <v>1121</v>
      </c>
      <c r="AA871" s="9" t="s">
        <v>357</v>
      </c>
    </row>
    <row r="872" spans="1:27" x14ac:dyDescent="0.2">
      <c r="A872" s="5"/>
      <c r="B872" s="5"/>
      <c r="C872" s="5"/>
      <c r="D872" s="5"/>
      <c r="E872" s="5"/>
      <c r="F872" s="5"/>
      <c r="G872" s="5"/>
      <c r="H872" s="25"/>
      <c r="I872" s="25"/>
      <c r="J872" s="25"/>
      <c r="K872" s="25" t="s">
        <v>880</v>
      </c>
      <c r="L872" s="25">
        <v>6843.9799999999977</v>
      </c>
      <c r="M872" s="25">
        <v>5647.8700000000008</v>
      </c>
      <c r="N872" s="25">
        <v>5647.9399999999987</v>
      </c>
      <c r="O872" s="5"/>
      <c r="P872" s="5"/>
      <c r="Q872" s="5"/>
      <c r="R872" s="5"/>
      <c r="S872" s="2">
        <v>5179</v>
      </c>
      <c r="T872" s="5" t="s">
        <v>573</v>
      </c>
      <c r="U872" s="5" t="s">
        <v>6</v>
      </c>
      <c r="V872" s="9" t="s">
        <v>808</v>
      </c>
      <c r="W872" s="9" t="s">
        <v>387</v>
      </c>
      <c r="X872" s="5" t="s">
        <v>364</v>
      </c>
      <c r="Y872" s="5" t="s">
        <v>509</v>
      </c>
      <c r="Z872" s="13">
        <v>1416</v>
      </c>
      <c r="AA872" s="9" t="s">
        <v>357</v>
      </c>
    </row>
    <row r="873" spans="1:27" x14ac:dyDescent="0.2">
      <c r="A873" s="5"/>
      <c r="B873" s="5"/>
      <c r="C873" s="5"/>
      <c r="D873" s="5"/>
      <c r="E873" s="5"/>
      <c r="F873" s="5"/>
      <c r="G873" s="5"/>
      <c r="H873" s="25"/>
      <c r="I873" s="25"/>
      <c r="J873" s="25"/>
      <c r="K873" s="25" t="s">
        <v>880</v>
      </c>
      <c r="L873" s="25">
        <v>10176.140000000001</v>
      </c>
      <c r="M873" s="25">
        <v>7774.5500000000029</v>
      </c>
      <c r="N873" s="25">
        <v>7774.640000000004</v>
      </c>
      <c r="O873" s="5"/>
      <c r="P873" s="5"/>
      <c r="Q873" s="5"/>
      <c r="R873" s="5"/>
      <c r="S873" s="2">
        <v>5192</v>
      </c>
      <c r="T873" s="5" t="s">
        <v>225</v>
      </c>
      <c r="U873" s="5" t="s">
        <v>6</v>
      </c>
      <c r="V873" s="9" t="s">
        <v>808</v>
      </c>
      <c r="W873" s="9" t="s">
        <v>388</v>
      </c>
      <c r="X873" s="5" t="s">
        <v>364</v>
      </c>
      <c r="Y873" s="5" t="s">
        <v>186</v>
      </c>
      <c r="Z873" s="13">
        <v>1108</v>
      </c>
      <c r="AA873" s="9" t="s">
        <v>357</v>
      </c>
    </row>
    <row r="874" spans="1:27" x14ac:dyDescent="0.2">
      <c r="A874" s="5"/>
      <c r="B874" s="5"/>
      <c r="C874" s="5"/>
      <c r="D874" s="5"/>
      <c r="E874" s="5"/>
      <c r="F874" s="5"/>
      <c r="G874" s="5"/>
      <c r="H874" s="25"/>
      <c r="I874" s="25"/>
      <c r="J874" s="25"/>
      <c r="K874" s="25" t="s">
        <v>880</v>
      </c>
      <c r="L874" s="25">
        <v>3930.05</v>
      </c>
      <c r="M874" s="25">
        <v>3930.05</v>
      </c>
      <c r="N874" s="25">
        <v>3930.05</v>
      </c>
      <c r="O874" s="5"/>
      <c r="P874" s="5"/>
      <c r="Q874" s="5"/>
      <c r="R874" s="5"/>
      <c r="S874" s="2">
        <v>5197</v>
      </c>
      <c r="T874" s="5" t="s">
        <v>50</v>
      </c>
      <c r="U874" s="5" t="s">
        <v>3</v>
      </c>
      <c r="V874" s="9" t="s">
        <v>506</v>
      </c>
      <c r="W874" s="9" t="s">
        <v>370</v>
      </c>
      <c r="X874" s="5" t="s">
        <v>368</v>
      </c>
      <c r="Y874" s="5" t="s">
        <v>44</v>
      </c>
      <c r="Z874" s="13">
        <v>3315</v>
      </c>
      <c r="AA874" s="9" t="s">
        <v>357</v>
      </c>
    </row>
    <row r="875" spans="1:27" x14ac:dyDescent="0.2">
      <c r="A875" s="5"/>
      <c r="B875" s="5"/>
      <c r="C875" s="5"/>
      <c r="D875" s="5"/>
      <c r="E875" s="5"/>
      <c r="F875" s="5"/>
      <c r="G875" s="5"/>
      <c r="H875" s="25"/>
      <c r="I875" s="25"/>
      <c r="J875" s="25"/>
      <c r="K875" s="25" t="s">
        <v>880</v>
      </c>
      <c r="L875" s="25">
        <v>2220.0800000000004</v>
      </c>
      <c r="M875" s="25">
        <v>2220.08</v>
      </c>
      <c r="N875" s="25">
        <v>2220.0800000000004</v>
      </c>
      <c r="O875" s="5"/>
      <c r="P875" s="5"/>
      <c r="Q875" s="5"/>
      <c r="R875" s="5"/>
      <c r="S875" s="2">
        <v>5222</v>
      </c>
      <c r="T875" s="5" t="s">
        <v>384</v>
      </c>
      <c r="U875" s="5" t="s">
        <v>0</v>
      </c>
      <c r="V875" s="9" t="s">
        <v>809</v>
      </c>
      <c r="W875" s="9" t="s">
        <v>349</v>
      </c>
      <c r="X875" s="5" t="s">
        <v>385</v>
      </c>
      <c r="Y875" s="5" t="s">
        <v>198</v>
      </c>
      <c r="Z875" s="13">
        <v>1228</v>
      </c>
      <c r="AA875" s="9" t="s">
        <v>351</v>
      </c>
    </row>
    <row r="876" spans="1:27" x14ac:dyDescent="0.2">
      <c r="A876" s="5"/>
      <c r="B876" s="5"/>
      <c r="C876" s="5"/>
      <c r="D876" s="5"/>
      <c r="E876" s="5"/>
      <c r="F876" s="5"/>
      <c r="G876" s="5"/>
      <c r="H876" s="25"/>
      <c r="I876" s="25"/>
      <c r="J876" s="25"/>
      <c r="K876" s="25" t="s">
        <v>880</v>
      </c>
      <c r="L876" s="25">
        <v>17999.999999999996</v>
      </c>
      <c r="M876" s="25">
        <v>6436.0799999999963</v>
      </c>
      <c r="N876" s="25">
        <v>6436.1699999999973</v>
      </c>
      <c r="O876" s="5"/>
      <c r="P876" s="5"/>
      <c r="Q876" s="5"/>
      <c r="R876" s="5"/>
      <c r="S876" s="2">
        <v>5228</v>
      </c>
      <c r="T876" s="5" t="s">
        <v>221</v>
      </c>
      <c r="U876" s="5" t="s">
        <v>6</v>
      </c>
      <c r="V876" s="9" t="s">
        <v>808</v>
      </c>
      <c r="W876" s="9" t="s">
        <v>387</v>
      </c>
      <c r="X876" s="5" t="s">
        <v>364</v>
      </c>
      <c r="Y876" s="5" t="s">
        <v>30</v>
      </c>
      <c r="Z876" s="13">
        <v>1501</v>
      </c>
      <c r="AA876" s="9" t="s">
        <v>357</v>
      </c>
    </row>
    <row r="877" spans="1:27" x14ac:dyDescent="0.2">
      <c r="A877" s="5"/>
      <c r="B877" s="5"/>
      <c r="C877" s="5"/>
      <c r="D877" s="5"/>
      <c r="E877" s="5"/>
      <c r="F877" s="5"/>
      <c r="G877" s="5"/>
      <c r="H877" s="25"/>
      <c r="I877" s="25"/>
      <c r="J877" s="25"/>
      <c r="K877" s="25" t="s">
        <v>880</v>
      </c>
      <c r="L877" s="25">
        <v>23999.999999999985</v>
      </c>
      <c r="M877" s="25">
        <v>4876.6000000000004</v>
      </c>
      <c r="N877" s="25">
        <v>4876.54</v>
      </c>
      <c r="O877" s="5"/>
      <c r="P877" s="5"/>
      <c r="Q877" s="5"/>
      <c r="R877" s="5"/>
      <c r="S877" s="2">
        <v>5220</v>
      </c>
      <c r="T877" s="5" t="s">
        <v>620</v>
      </c>
      <c r="U877" s="5" t="s">
        <v>6</v>
      </c>
      <c r="V877" s="9" t="s">
        <v>808</v>
      </c>
      <c r="W877" s="9" t="s">
        <v>370</v>
      </c>
      <c r="X877" s="5" t="s">
        <v>364</v>
      </c>
      <c r="Y877" s="5" t="s">
        <v>138</v>
      </c>
      <c r="Z877" s="13">
        <v>1401</v>
      </c>
      <c r="AA877" s="9" t="s">
        <v>357</v>
      </c>
    </row>
    <row r="878" spans="1:27" x14ac:dyDescent="0.2">
      <c r="A878" s="5"/>
      <c r="B878" s="5"/>
      <c r="C878" s="5"/>
      <c r="D878" s="5"/>
      <c r="E878" s="5"/>
      <c r="F878" s="5"/>
      <c r="G878" s="5"/>
      <c r="H878" s="25"/>
      <c r="I878" s="25"/>
      <c r="J878" s="25"/>
      <c r="K878" s="25" t="s">
        <v>880</v>
      </c>
      <c r="L878" s="25">
        <v>4004.3599999999992</v>
      </c>
      <c r="M878" s="25">
        <v>4004.3599999999992</v>
      </c>
      <c r="N878" s="25">
        <v>4004.3599999999992</v>
      </c>
      <c r="O878" s="5"/>
      <c r="P878" s="5"/>
      <c r="Q878" s="5"/>
      <c r="R878" s="5"/>
      <c r="S878" s="2">
        <v>5221</v>
      </c>
      <c r="T878" s="5" t="s">
        <v>389</v>
      </c>
      <c r="U878" s="5" t="s">
        <v>6</v>
      </c>
      <c r="V878" s="9" t="s">
        <v>808</v>
      </c>
      <c r="W878" s="9" t="s">
        <v>370</v>
      </c>
      <c r="X878" s="5" t="s">
        <v>364</v>
      </c>
      <c r="Y878" s="5" t="s">
        <v>53</v>
      </c>
      <c r="Z878" s="13">
        <v>1227</v>
      </c>
      <c r="AA878" s="9" t="s">
        <v>357</v>
      </c>
    </row>
    <row r="879" spans="1:27" x14ac:dyDescent="0.2">
      <c r="A879" s="5"/>
      <c r="B879" s="5"/>
      <c r="C879" s="5"/>
      <c r="D879" s="5"/>
      <c r="E879" s="5"/>
      <c r="F879" s="5"/>
      <c r="G879" s="5"/>
      <c r="H879" s="25"/>
      <c r="I879" s="25"/>
      <c r="J879" s="25"/>
      <c r="K879" s="25" t="s">
        <v>880</v>
      </c>
      <c r="L879" s="25">
        <v>2227.81</v>
      </c>
      <c r="M879" s="25">
        <v>1587.0700000000002</v>
      </c>
      <c r="N879" s="25">
        <v>1587.0600000000002</v>
      </c>
      <c r="O879" s="5"/>
      <c r="P879" s="5"/>
      <c r="Q879" s="5"/>
      <c r="R879" s="5"/>
      <c r="S879" s="2">
        <v>5243</v>
      </c>
      <c r="T879" s="5" t="s">
        <v>16</v>
      </c>
      <c r="U879" s="5" t="s">
        <v>0</v>
      </c>
      <c r="V879" s="9" t="s">
        <v>809</v>
      </c>
      <c r="W879" s="9" t="s">
        <v>354</v>
      </c>
      <c r="X879" s="5" t="s">
        <v>363</v>
      </c>
      <c r="Y879" s="5" t="s">
        <v>320</v>
      </c>
      <c r="Z879" s="13">
        <v>1212</v>
      </c>
      <c r="AA879" s="9" t="s">
        <v>351</v>
      </c>
    </row>
    <row r="880" spans="1:27" x14ac:dyDescent="0.2">
      <c r="A880" s="5"/>
      <c r="B880" s="5"/>
      <c r="C880" s="5"/>
      <c r="D880" s="5"/>
      <c r="E880" s="5"/>
      <c r="F880" s="5"/>
      <c r="G880" s="5"/>
      <c r="H880" s="25"/>
      <c r="I880" s="25"/>
      <c r="J880" s="25"/>
      <c r="K880" s="25" t="s">
        <v>880</v>
      </c>
      <c r="L880" s="25">
        <v>9576.7500000000018</v>
      </c>
      <c r="M880" s="25">
        <v>4131.8099999999995</v>
      </c>
      <c r="N880" s="25">
        <v>4131.7799999999988</v>
      </c>
      <c r="O880" s="5"/>
      <c r="P880" s="5"/>
      <c r="Q880" s="5"/>
      <c r="R880" s="5"/>
      <c r="S880" s="2">
        <v>5254</v>
      </c>
      <c r="T880" s="5" t="s">
        <v>261</v>
      </c>
      <c r="U880" s="5" t="s">
        <v>6</v>
      </c>
      <c r="V880" s="9" t="s">
        <v>808</v>
      </c>
      <c r="W880" s="9" t="s">
        <v>370</v>
      </c>
      <c r="X880" s="5" t="s">
        <v>360</v>
      </c>
      <c r="Y880" s="5" t="s">
        <v>105</v>
      </c>
      <c r="Z880" s="13">
        <v>1837</v>
      </c>
      <c r="AA880" s="9" t="s">
        <v>357</v>
      </c>
    </row>
    <row r="881" spans="1:27" x14ac:dyDescent="0.2">
      <c r="A881" s="5"/>
      <c r="B881" s="5"/>
      <c r="C881" s="5"/>
      <c r="D881" s="5"/>
      <c r="E881" s="5"/>
      <c r="F881" s="5"/>
      <c r="G881" s="5"/>
      <c r="H881" s="25"/>
      <c r="I881" s="25"/>
      <c r="J881" s="25"/>
      <c r="K881" s="25" t="s">
        <v>880</v>
      </c>
      <c r="L881" s="25">
        <v>4157.5999999999985</v>
      </c>
      <c r="M881" s="25">
        <v>3323.22</v>
      </c>
      <c r="N881" s="25">
        <v>3323.2699999999991</v>
      </c>
      <c r="O881" s="5"/>
      <c r="P881" s="5"/>
      <c r="Q881" s="5"/>
      <c r="R881" s="5"/>
      <c r="S881" s="2">
        <v>5247</v>
      </c>
      <c r="T881" s="5" t="s">
        <v>392</v>
      </c>
      <c r="U881" s="5" t="s">
        <v>0</v>
      </c>
      <c r="V881" s="9" t="s">
        <v>809</v>
      </c>
      <c r="W881" s="9" t="s">
        <v>359</v>
      </c>
      <c r="X881" s="5" t="s">
        <v>393</v>
      </c>
      <c r="Y881" s="5" t="s">
        <v>39</v>
      </c>
      <c r="Z881" s="13">
        <v>1215</v>
      </c>
      <c r="AA881" s="9" t="s">
        <v>357</v>
      </c>
    </row>
    <row r="882" spans="1:27" x14ac:dyDescent="0.2">
      <c r="A882" s="5"/>
      <c r="B882" s="5"/>
      <c r="C882" s="5"/>
      <c r="D882" s="5"/>
      <c r="E882" s="5"/>
      <c r="F882" s="5"/>
      <c r="G882" s="5"/>
      <c r="H882" s="25"/>
      <c r="I882" s="25"/>
      <c r="J882" s="25"/>
      <c r="K882" s="25" t="s">
        <v>880</v>
      </c>
      <c r="L882" s="25">
        <v>5490.7800000000007</v>
      </c>
      <c r="M882" s="25">
        <v>3139.5300000000016</v>
      </c>
      <c r="N882" s="25">
        <v>3139.5700000000015</v>
      </c>
      <c r="O882" s="5"/>
      <c r="P882" s="5"/>
      <c r="Q882" s="5"/>
      <c r="R882" s="5"/>
      <c r="S882" s="2">
        <v>5258</v>
      </c>
      <c r="T882" s="5" t="s">
        <v>113</v>
      </c>
      <c r="U882" s="5" t="s">
        <v>0</v>
      </c>
      <c r="V882" s="9" t="s">
        <v>809</v>
      </c>
      <c r="W882" s="9" t="s">
        <v>359</v>
      </c>
      <c r="X882" s="5" t="s">
        <v>356</v>
      </c>
      <c r="Y882" s="5" t="s">
        <v>320</v>
      </c>
      <c r="Z882" s="13">
        <v>1212</v>
      </c>
      <c r="AA882" s="9" t="s">
        <v>357</v>
      </c>
    </row>
    <row r="883" spans="1:27" x14ac:dyDescent="0.2">
      <c r="A883" s="5"/>
      <c r="B883" s="5"/>
      <c r="C883" s="5"/>
      <c r="D883" s="5"/>
      <c r="E883" s="5"/>
      <c r="F883" s="5"/>
      <c r="G883" s="5"/>
      <c r="H883" s="25"/>
      <c r="I883" s="25"/>
      <c r="J883" s="25"/>
      <c r="K883" s="25" t="s">
        <v>880</v>
      </c>
      <c r="L883" s="25">
        <v>15093.720000000001</v>
      </c>
      <c r="M883" s="25">
        <v>2592.1799999999998</v>
      </c>
      <c r="N883" s="25">
        <v>2592.17</v>
      </c>
      <c r="O883" s="5"/>
      <c r="P883" s="5"/>
      <c r="Q883" s="5"/>
      <c r="R883" s="5"/>
      <c r="S883" s="2">
        <v>5255</v>
      </c>
      <c r="T883" s="5" t="s">
        <v>277</v>
      </c>
      <c r="U883" s="5" t="s">
        <v>6</v>
      </c>
      <c r="V883" s="9" t="s">
        <v>808</v>
      </c>
      <c r="W883" s="9" t="s">
        <v>355</v>
      </c>
      <c r="X883" s="5" t="s">
        <v>373</v>
      </c>
      <c r="Y883" s="5" t="s">
        <v>542</v>
      </c>
      <c r="Z883" s="13">
        <v>1216</v>
      </c>
      <c r="AA883" s="9" t="s">
        <v>357</v>
      </c>
    </row>
    <row r="884" spans="1:27" x14ac:dyDescent="0.2">
      <c r="A884" s="5"/>
      <c r="B884" s="5"/>
      <c r="C884" s="5"/>
      <c r="D884" s="5"/>
      <c r="E884" s="5"/>
      <c r="F884" s="5"/>
      <c r="G884" s="5"/>
      <c r="H884" s="25"/>
      <c r="I884" s="25"/>
      <c r="J884" s="25"/>
      <c r="K884" s="25" t="s">
        <v>880</v>
      </c>
      <c r="L884" s="25">
        <v>2344.8700000000003</v>
      </c>
      <c r="M884" s="25">
        <v>2344.8700000000003</v>
      </c>
      <c r="N884" s="25">
        <v>2344.8700000000003</v>
      </c>
      <c r="O884" s="5"/>
      <c r="P884" s="5"/>
      <c r="Q884" s="5"/>
      <c r="R884" s="5"/>
      <c r="S884" s="2">
        <v>5269</v>
      </c>
      <c r="T884" s="5" t="s">
        <v>635</v>
      </c>
      <c r="U884" s="5" t="s">
        <v>0</v>
      </c>
      <c r="V884" s="9" t="s">
        <v>809</v>
      </c>
      <c r="W884" s="9" t="s">
        <v>355</v>
      </c>
      <c r="X884" s="5" t="s">
        <v>356</v>
      </c>
      <c r="Y884" s="5" t="s">
        <v>320</v>
      </c>
      <c r="Z884" s="13">
        <v>1212</v>
      </c>
      <c r="AA884" s="9" t="s">
        <v>357</v>
      </c>
    </row>
    <row r="885" spans="1:27" x14ac:dyDescent="0.2">
      <c r="A885" s="5"/>
      <c r="B885" s="5"/>
      <c r="C885" s="5"/>
      <c r="D885" s="5"/>
      <c r="E885" s="5"/>
      <c r="F885" s="5"/>
      <c r="G885" s="5"/>
      <c r="H885" s="25"/>
      <c r="I885" s="25"/>
      <c r="J885" s="25"/>
      <c r="K885" s="25" t="s">
        <v>880</v>
      </c>
      <c r="L885" s="25">
        <v>4339.949999999998</v>
      </c>
      <c r="M885" s="25">
        <v>4339.87</v>
      </c>
      <c r="N885" s="25">
        <v>4339.949999999998</v>
      </c>
      <c r="O885" s="5"/>
      <c r="P885" s="5"/>
      <c r="Q885" s="5"/>
      <c r="R885" s="5"/>
      <c r="S885" s="2">
        <v>5253</v>
      </c>
      <c r="T885" s="5" t="s">
        <v>249</v>
      </c>
      <c r="U885" s="5" t="s">
        <v>6</v>
      </c>
      <c r="V885" s="9" t="s">
        <v>808</v>
      </c>
      <c r="W885" s="9" t="s">
        <v>359</v>
      </c>
      <c r="X885" s="5" t="s">
        <v>364</v>
      </c>
      <c r="Y885" s="5" t="s">
        <v>186</v>
      </c>
      <c r="Z885" s="13">
        <v>1108</v>
      </c>
      <c r="AA885" s="9" t="s">
        <v>357</v>
      </c>
    </row>
    <row r="886" spans="1:27" x14ac:dyDescent="0.2">
      <c r="A886" s="5"/>
      <c r="B886" s="5"/>
      <c r="C886" s="5"/>
      <c r="D886" s="5"/>
      <c r="E886" s="5"/>
      <c r="F886" s="5"/>
      <c r="G886" s="5"/>
      <c r="H886" s="25"/>
      <c r="I886" s="25"/>
      <c r="J886" s="28"/>
      <c r="K886" s="28" t="s">
        <v>880</v>
      </c>
      <c r="L886" s="25">
        <v>4795.4799999999996</v>
      </c>
      <c r="M886" s="25">
        <v>3196.9700000000007</v>
      </c>
      <c r="N886" s="25">
        <v>3197.0400000000013</v>
      </c>
      <c r="O886" s="5"/>
      <c r="P886" s="5"/>
      <c r="Q886" s="5"/>
      <c r="R886" s="5"/>
      <c r="S886" s="2">
        <v>5292</v>
      </c>
      <c r="T886" s="5" t="s">
        <v>68</v>
      </c>
      <c r="U886" s="5" t="s">
        <v>6</v>
      </c>
      <c r="V886" s="9" t="s">
        <v>808</v>
      </c>
      <c r="W886" s="9" t="s">
        <v>370</v>
      </c>
      <c r="X886" s="5" t="s">
        <v>360</v>
      </c>
      <c r="Y886" s="5" t="s">
        <v>407</v>
      </c>
      <c r="Z886" s="13">
        <v>1167</v>
      </c>
      <c r="AA886" s="9" t="s">
        <v>357</v>
      </c>
    </row>
    <row r="887" spans="1:27" x14ac:dyDescent="0.2">
      <c r="A887" s="5"/>
      <c r="B887" s="5"/>
      <c r="C887" s="5"/>
      <c r="D887" s="5"/>
      <c r="E887" s="5"/>
      <c r="F887" s="5"/>
      <c r="G887" s="5"/>
      <c r="H887" s="25"/>
      <c r="I887" s="25"/>
      <c r="J887" s="25"/>
      <c r="K887" s="25" t="s">
        <v>880</v>
      </c>
      <c r="L887" s="25">
        <v>2141.4800000000005</v>
      </c>
      <c r="M887" s="25">
        <v>2141.44</v>
      </c>
      <c r="N887" s="25">
        <v>2141.4800000000005</v>
      </c>
      <c r="O887" s="5"/>
      <c r="P887" s="5"/>
      <c r="Q887" s="5"/>
      <c r="R887" s="5"/>
      <c r="S887" s="2">
        <v>5284</v>
      </c>
      <c r="T887" s="5" t="s">
        <v>342</v>
      </c>
      <c r="U887" s="5" t="s">
        <v>0</v>
      </c>
      <c r="V887" s="9" t="s">
        <v>809</v>
      </c>
      <c r="W887" s="9" t="s">
        <v>349</v>
      </c>
      <c r="X887" s="5" t="s">
        <v>393</v>
      </c>
      <c r="Y887" s="5" t="s">
        <v>39</v>
      </c>
      <c r="Z887" s="13">
        <v>1215</v>
      </c>
      <c r="AA887" s="9" t="s">
        <v>351</v>
      </c>
    </row>
    <row r="888" spans="1:27" x14ac:dyDescent="0.2">
      <c r="A888" s="5"/>
      <c r="B888" s="5"/>
      <c r="C888" s="5"/>
      <c r="D888" s="5"/>
      <c r="E888" s="5"/>
      <c r="F888" s="5"/>
      <c r="G888" s="5"/>
      <c r="H888" s="25"/>
      <c r="I888" s="25"/>
      <c r="J888" s="25"/>
      <c r="K888" s="25" t="s">
        <v>880</v>
      </c>
      <c r="L888" s="25">
        <v>3897.9100000000012</v>
      </c>
      <c r="M888" s="25">
        <v>1859.1300000000008</v>
      </c>
      <c r="N888" s="25">
        <v>1859.1300000000008</v>
      </c>
      <c r="O888" s="5"/>
      <c r="P888" s="5"/>
      <c r="Q888" s="5"/>
      <c r="R888" s="5"/>
      <c r="S888" s="2">
        <v>5290</v>
      </c>
      <c r="T888" s="5" t="s">
        <v>314</v>
      </c>
      <c r="U888" s="5" t="s">
        <v>0</v>
      </c>
      <c r="V888" s="9" t="s">
        <v>809</v>
      </c>
      <c r="W888" s="9" t="s">
        <v>353</v>
      </c>
      <c r="X888" s="5" t="s">
        <v>385</v>
      </c>
      <c r="Y888" s="5" t="s">
        <v>198</v>
      </c>
      <c r="Z888" s="13">
        <v>1228</v>
      </c>
      <c r="AA888" s="9" t="s">
        <v>351</v>
      </c>
    </row>
    <row r="889" spans="1:27" x14ac:dyDescent="0.2">
      <c r="A889" s="5"/>
      <c r="B889" s="5"/>
      <c r="C889" s="5"/>
      <c r="D889" s="5"/>
      <c r="E889" s="5"/>
      <c r="F889" s="5"/>
      <c r="G889" s="5"/>
      <c r="H889" s="25"/>
      <c r="I889" s="25"/>
      <c r="J889" s="28"/>
      <c r="K889" s="28" t="s">
        <v>880</v>
      </c>
      <c r="L889" s="25">
        <v>564.27</v>
      </c>
      <c r="M889" s="25">
        <v>564.27</v>
      </c>
      <c r="N889" s="25">
        <v>752.17000000000007</v>
      </c>
      <c r="O889" s="5"/>
      <c r="P889" s="5"/>
      <c r="Q889" s="5"/>
      <c r="R889" s="5"/>
      <c r="S889" s="2">
        <v>5311</v>
      </c>
      <c r="T889" s="5" t="s">
        <v>314</v>
      </c>
      <c r="U889" s="5" t="s">
        <v>0</v>
      </c>
      <c r="V889" s="9" t="s">
        <v>809</v>
      </c>
      <c r="W889" s="9" t="s">
        <v>353</v>
      </c>
      <c r="X889" s="5" t="s">
        <v>385</v>
      </c>
      <c r="Y889" s="5" t="s">
        <v>198</v>
      </c>
      <c r="Z889" s="13">
        <v>1228</v>
      </c>
      <c r="AA889" s="9" t="s">
        <v>351</v>
      </c>
    </row>
    <row r="890" spans="1:27" x14ac:dyDescent="0.2">
      <c r="A890" s="5"/>
      <c r="B890" s="5"/>
      <c r="C890" s="5"/>
      <c r="D890" s="5"/>
      <c r="E890" s="5"/>
      <c r="F890" s="5"/>
      <c r="G890" s="5"/>
      <c r="H890" s="25"/>
      <c r="I890" s="25"/>
      <c r="J890" s="25"/>
      <c r="K890" s="25" t="s">
        <v>880</v>
      </c>
      <c r="L890" s="25">
        <v>1386.72</v>
      </c>
      <c r="M890" s="25">
        <v>1386.72</v>
      </c>
      <c r="N890" s="25">
        <v>1386.72</v>
      </c>
      <c r="O890" s="5"/>
      <c r="P890" s="5"/>
      <c r="Q890" s="5"/>
      <c r="R890" s="5"/>
      <c r="S890" s="2">
        <v>5299</v>
      </c>
      <c r="T890" s="5" t="s">
        <v>16</v>
      </c>
      <c r="U890" s="5" t="s">
        <v>0</v>
      </c>
      <c r="V890" s="9" t="s">
        <v>809</v>
      </c>
      <c r="W890" s="9" t="s">
        <v>354</v>
      </c>
      <c r="X890" s="5" t="s">
        <v>356</v>
      </c>
      <c r="Y890" s="5" t="s">
        <v>320</v>
      </c>
      <c r="Z890" s="13">
        <v>1212</v>
      </c>
      <c r="AA890" s="9" t="s">
        <v>351</v>
      </c>
    </row>
    <row r="891" spans="1:27" x14ac:dyDescent="0.2">
      <c r="A891" s="5"/>
      <c r="B891" s="5"/>
      <c r="C891" s="5"/>
      <c r="D891" s="5"/>
      <c r="E891" s="5"/>
      <c r="F891" s="5"/>
      <c r="G891" s="5"/>
      <c r="H891" s="25"/>
      <c r="I891" s="25"/>
      <c r="J891" s="25"/>
      <c r="K891" s="25" t="s">
        <v>880</v>
      </c>
      <c r="L891" s="25">
        <v>1838.43</v>
      </c>
      <c r="M891" s="25">
        <v>1191.69</v>
      </c>
      <c r="N891" s="25">
        <v>1191.69</v>
      </c>
      <c r="O891" s="5"/>
      <c r="P891" s="5"/>
      <c r="Q891" s="5"/>
      <c r="R891" s="5"/>
      <c r="S891" s="2">
        <v>5304</v>
      </c>
      <c r="T891" s="5" t="s">
        <v>16</v>
      </c>
      <c r="U891" s="5" t="s">
        <v>0</v>
      </c>
      <c r="V891" s="9" t="s">
        <v>809</v>
      </c>
      <c r="W891" s="9" t="s">
        <v>354</v>
      </c>
      <c r="X891" s="5" t="s">
        <v>356</v>
      </c>
      <c r="Y891" s="5" t="s">
        <v>320</v>
      </c>
      <c r="Z891" s="13">
        <v>1212</v>
      </c>
      <c r="AA891" s="9" t="s">
        <v>351</v>
      </c>
    </row>
    <row r="892" spans="1:27" x14ac:dyDescent="0.2">
      <c r="A892" s="5"/>
      <c r="B892" s="5"/>
      <c r="C892" s="5"/>
      <c r="D892" s="5"/>
      <c r="E892" s="5"/>
      <c r="F892" s="5"/>
      <c r="G892" s="5"/>
      <c r="H892" s="25"/>
      <c r="I892" s="25"/>
      <c r="J892" s="25"/>
      <c r="K892" s="25" t="s">
        <v>880</v>
      </c>
      <c r="L892" s="25">
        <v>1673.4600000000005</v>
      </c>
      <c r="M892" s="25">
        <v>1673.4600000000005</v>
      </c>
      <c r="N892" s="25">
        <v>1673.4600000000005</v>
      </c>
      <c r="O892" s="5"/>
      <c r="P892" s="5"/>
      <c r="Q892" s="5"/>
      <c r="R892" s="5"/>
      <c r="S892" s="2">
        <v>5313</v>
      </c>
      <c r="T892" s="5" t="s">
        <v>657</v>
      </c>
      <c r="U892" s="5" t="s">
        <v>0</v>
      </c>
      <c r="V892" s="9" t="s">
        <v>809</v>
      </c>
      <c r="W892" s="9" t="s">
        <v>353</v>
      </c>
      <c r="X892" s="5" t="s">
        <v>356</v>
      </c>
      <c r="Y892" s="5" t="s">
        <v>320</v>
      </c>
      <c r="Z892" s="13">
        <v>1212</v>
      </c>
      <c r="AA892" s="9" t="s">
        <v>351</v>
      </c>
    </row>
    <row r="893" spans="1:27" x14ac:dyDescent="0.2">
      <c r="A893" s="5"/>
      <c r="B893" s="5"/>
      <c r="C893" s="5"/>
      <c r="D893" s="5"/>
      <c r="E893" s="5"/>
      <c r="F893" s="5"/>
      <c r="G893" s="5"/>
      <c r="H893" s="25"/>
      <c r="I893" s="25"/>
      <c r="J893" s="28"/>
      <c r="K893" s="28" t="s">
        <v>880</v>
      </c>
      <c r="L893" s="25">
        <v>777.42000000000007</v>
      </c>
      <c r="M893" s="25">
        <v>777.42000000000007</v>
      </c>
      <c r="N893" s="25">
        <v>777.42000000000007</v>
      </c>
      <c r="O893" s="5"/>
      <c r="P893" s="5"/>
      <c r="Q893" s="5"/>
      <c r="R893" s="5"/>
      <c r="S893" s="2">
        <v>5320</v>
      </c>
      <c r="T893" s="5" t="s">
        <v>630</v>
      </c>
      <c r="U893" s="5" t="s">
        <v>6</v>
      </c>
      <c r="V893" s="9" t="s">
        <v>808</v>
      </c>
      <c r="W893" s="9" t="s">
        <v>355</v>
      </c>
      <c r="X893" s="5" t="s">
        <v>364</v>
      </c>
      <c r="Y893" s="5" t="s">
        <v>53</v>
      </c>
      <c r="Z893" s="13">
        <v>1227</v>
      </c>
      <c r="AA893" s="9" t="s">
        <v>357</v>
      </c>
    </row>
    <row r="894" spans="1:27" x14ac:dyDescent="0.2">
      <c r="A894" s="5"/>
      <c r="B894" s="5"/>
      <c r="C894" s="5"/>
      <c r="D894" s="5"/>
      <c r="E894" s="5"/>
      <c r="F894" s="5"/>
      <c r="G894" s="5"/>
      <c r="H894" s="25"/>
      <c r="I894" s="25"/>
      <c r="J894" s="25"/>
      <c r="K894" s="25" t="s">
        <v>880</v>
      </c>
      <c r="L894" s="25">
        <v>2322.31</v>
      </c>
      <c r="M894" s="25">
        <v>2180.6200000000003</v>
      </c>
      <c r="N894" s="25">
        <v>2180.6400000000003</v>
      </c>
      <c r="O894" s="5"/>
      <c r="P894" s="5"/>
      <c r="Q894" s="5"/>
      <c r="R894" s="5"/>
      <c r="S894" s="2">
        <v>5321</v>
      </c>
      <c r="T894" s="5" t="s">
        <v>342</v>
      </c>
      <c r="U894" s="5" t="s">
        <v>0</v>
      </c>
      <c r="V894" s="9" t="s">
        <v>809</v>
      </c>
      <c r="W894" s="9" t="s">
        <v>349</v>
      </c>
      <c r="X894" s="5" t="s">
        <v>393</v>
      </c>
      <c r="Y894" s="5" t="s">
        <v>39</v>
      </c>
      <c r="Z894" s="13">
        <v>1215</v>
      </c>
      <c r="AA894" s="9" t="s">
        <v>351</v>
      </c>
    </row>
    <row r="895" spans="1:27" x14ac:dyDescent="0.2">
      <c r="A895" s="5"/>
      <c r="B895" s="5"/>
      <c r="C895" s="5"/>
      <c r="D895" s="5"/>
      <c r="E895" s="5"/>
      <c r="F895" s="5"/>
      <c r="G895" s="5"/>
      <c r="H895" s="25"/>
      <c r="I895" s="25"/>
      <c r="J895" s="25"/>
      <c r="K895" s="25" t="s">
        <v>880</v>
      </c>
      <c r="L895" s="25">
        <v>4147.6500000000005</v>
      </c>
      <c r="M895" s="25">
        <v>4147.6100000000006</v>
      </c>
      <c r="N895" s="25">
        <v>4147.6500000000005</v>
      </c>
      <c r="O895" s="5"/>
      <c r="P895" s="5"/>
      <c r="Q895" s="5"/>
      <c r="R895" s="5"/>
      <c r="S895" s="2">
        <v>5343</v>
      </c>
      <c r="T895" s="5" t="s">
        <v>607</v>
      </c>
      <c r="U895" s="5" t="s">
        <v>6</v>
      </c>
      <c r="V895" s="9" t="s">
        <v>808</v>
      </c>
      <c r="W895" s="9" t="s">
        <v>370</v>
      </c>
      <c r="X895" s="5" t="s">
        <v>373</v>
      </c>
      <c r="Y895" s="5" t="s">
        <v>52</v>
      </c>
      <c r="Z895" s="13">
        <v>1408</v>
      </c>
      <c r="AA895" s="9" t="s">
        <v>357</v>
      </c>
    </row>
    <row r="896" spans="1:27" x14ac:dyDescent="0.2">
      <c r="A896" s="5"/>
      <c r="B896" s="5"/>
      <c r="C896" s="5"/>
      <c r="D896" s="5"/>
      <c r="E896" s="5"/>
      <c r="F896" s="5"/>
      <c r="G896" s="5"/>
      <c r="H896" s="25"/>
      <c r="I896" s="25"/>
      <c r="J896" s="25"/>
      <c r="K896" s="25" t="s">
        <v>880</v>
      </c>
      <c r="L896" s="25">
        <v>13161.59</v>
      </c>
      <c r="M896" s="25">
        <v>5264.64</v>
      </c>
      <c r="N896" s="25">
        <v>5264.63</v>
      </c>
      <c r="O896" s="5"/>
      <c r="P896" s="5"/>
      <c r="Q896" s="5"/>
      <c r="R896" s="5"/>
      <c r="S896" s="2">
        <v>5355</v>
      </c>
      <c r="T896" s="5" t="s">
        <v>293</v>
      </c>
      <c r="U896" s="5" t="s">
        <v>6</v>
      </c>
      <c r="V896" s="9" t="s">
        <v>808</v>
      </c>
      <c r="W896" s="9" t="s">
        <v>370</v>
      </c>
      <c r="X896" s="5" t="s">
        <v>364</v>
      </c>
      <c r="Y896" s="5" t="s">
        <v>202</v>
      </c>
      <c r="Z896" s="13">
        <v>1129</v>
      </c>
      <c r="AA896" s="9" t="s">
        <v>357</v>
      </c>
    </row>
    <row r="897" spans="1:27" x14ac:dyDescent="0.2">
      <c r="A897" s="5"/>
      <c r="B897" s="5"/>
      <c r="C897" s="5"/>
      <c r="D897" s="5"/>
      <c r="E897" s="5"/>
      <c r="F897" s="5"/>
      <c r="G897" s="5"/>
      <c r="H897" s="25"/>
      <c r="I897" s="25"/>
      <c r="J897" s="25"/>
      <c r="K897" s="25" t="s">
        <v>880</v>
      </c>
      <c r="L897" s="25">
        <v>747.62000000000012</v>
      </c>
      <c r="M897" s="25">
        <v>747.62000000000012</v>
      </c>
      <c r="N897" s="25">
        <v>2001.1000000000001</v>
      </c>
      <c r="O897" s="5"/>
      <c r="P897" s="5"/>
      <c r="Q897" s="5"/>
      <c r="R897" s="5"/>
      <c r="S897" s="2">
        <v>5350</v>
      </c>
      <c r="T897" s="5" t="s">
        <v>431</v>
      </c>
      <c r="U897" s="5" t="s">
        <v>6</v>
      </c>
      <c r="V897" s="9" t="s">
        <v>808</v>
      </c>
      <c r="W897" s="9" t="s">
        <v>349</v>
      </c>
      <c r="X897" s="5" t="s">
        <v>364</v>
      </c>
      <c r="Y897" s="5" t="s">
        <v>313</v>
      </c>
      <c r="Z897" s="13">
        <v>1508</v>
      </c>
      <c r="AA897" s="9" t="s">
        <v>351</v>
      </c>
    </row>
    <row r="898" spans="1:27" x14ac:dyDescent="0.2">
      <c r="A898" s="5"/>
      <c r="B898" s="5"/>
      <c r="C898" s="5"/>
      <c r="D898" s="5"/>
      <c r="E898" s="5"/>
      <c r="F898" s="5"/>
      <c r="G898" s="5"/>
      <c r="H898" s="25"/>
      <c r="I898" s="25"/>
      <c r="J898" s="25"/>
      <c r="K898" s="25" t="s">
        <v>880</v>
      </c>
      <c r="L898" s="25">
        <v>3133.7200000000012</v>
      </c>
      <c r="M898" s="25">
        <v>3133.7200000000012</v>
      </c>
      <c r="N898" s="25">
        <v>3676.4700000000021</v>
      </c>
      <c r="O898" s="5"/>
      <c r="P898" s="5"/>
      <c r="Q898" s="5"/>
      <c r="R898" s="5"/>
      <c r="S898" s="2">
        <v>5354</v>
      </c>
      <c r="T898" s="5" t="s">
        <v>243</v>
      </c>
      <c r="U898" s="5" t="s">
        <v>0</v>
      </c>
      <c r="V898" s="9" t="s">
        <v>809</v>
      </c>
      <c r="W898" s="9" t="s">
        <v>359</v>
      </c>
      <c r="X898" s="5" t="s">
        <v>385</v>
      </c>
      <c r="Y898" s="5" t="s">
        <v>198</v>
      </c>
      <c r="Z898" s="13">
        <v>1228</v>
      </c>
      <c r="AA898" s="9" t="s">
        <v>357</v>
      </c>
    </row>
    <row r="899" spans="1:27" x14ac:dyDescent="0.2">
      <c r="A899" s="5"/>
      <c r="B899" s="5"/>
      <c r="C899" s="5"/>
      <c r="D899" s="5"/>
      <c r="E899" s="5"/>
      <c r="F899" s="5"/>
      <c r="G899" s="5"/>
      <c r="H899" s="25"/>
      <c r="I899" s="25"/>
      <c r="J899" s="25"/>
      <c r="K899" s="25" t="s">
        <v>880</v>
      </c>
      <c r="L899" s="25">
        <v>16623.04</v>
      </c>
      <c r="M899" s="25">
        <v>3438.02</v>
      </c>
      <c r="N899" s="25">
        <v>3437.9999999999995</v>
      </c>
      <c r="O899" s="5"/>
      <c r="P899" s="5"/>
      <c r="Q899" s="5"/>
      <c r="R899" s="5"/>
      <c r="S899" s="2">
        <v>5425</v>
      </c>
      <c r="T899" s="5" t="s">
        <v>280</v>
      </c>
      <c r="U899" s="5" t="s">
        <v>0</v>
      </c>
      <c r="V899" s="9" t="s">
        <v>809</v>
      </c>
      <c r="W899" s="9" t="s">
        <v>359</v>
      </c>
      <c r="X899" s="5" t="s">
        <v>385</v>
      </c>
      <c r="Y899" s="5" t="s">
        <v>39</v>
      </c>
      <c r="Z899" s="13">
        <v>1215</v>
      </c>
      <c r="AA899" s="9" t="s">
        <v>357</v>
      </c>
    </row>
    <row r="900" spans="1:27" x14ac:dyDescent="0.2">
      <c r="A900" s="5"/>
      <c r="B900" s="5"/>
      <c r="C900" s="5"/>
      <c r="D900" s="5"/>
      <c r="E900" s="5"/>
      <c r="F900" s="5"/>
      <c r="G900" s="5"/>
      <c r="H900" s="25"/>
      <c r="I900" s="25"/>
      <c r="J900" s="25"/>
      <c r="K900" s="25" t="s">
        <v>880</v>
      </c>
      <c r="L900" s="25">
        <v>2518.1999999999998</v>
      </c>
      <c r="M900" s="25">
        <v>2518.1799999999998</v>
      </c>
      <c r="N900" s="25">
        <v>2518.1999999999998</v>
      </c>
      <c r="O900" s="5"/>
      <c r="P900" s="5"/>
      <c r="Q900" s="5"/>
      <c r="R900" s="5"/>
      <c r="S900" s="2">
        <v>5457</v>
      </c>
      <c r="T900" s="5" t="s">
        <v>638</v>
      </c>
      <c r="U900" s="5" t="s">
        <v>0</v>
      </c>
      <c r="V900" s="9" t="s">
        <v>809</v>
      </c>
      <c r="W900" s="9" t="s">
        <v>355</v>
      </c>
      <c r="X900" s="5" t="s">
        <v>385</v>
      </c>
      <c r="Y900" s="5" t="s">
        <v>198</v>
      </c>
      <c r="Z900" s="13">
        <v>1228</v>
      </c>
      <c r="AA900" s="9" t="s">
        <v>351</v>
      </c>
    </row>
    <row r="901" spans="1:27" x14ac:dyDescent="0.2">
      <c r="A901" s="5"/>
      <c r="B901" s="5"/>
      <c r="C901" s="5"/>
      <c r="D901" s="5"/>
      <c r="E901" s="5"/>
      <c r="F901" s="5"/>
      <c r="G901" s="5"/>
      <c r="H901" s="25"/>
      <c r="I901" s="25"/>
      <c r="J901" s="25"/>
      <c r="K901" s="25" t="s">
        <v>880</v>
      </c>
      <c r="L901" s="25">
        <v>24000.000000000007</v>
      </c>
      <c r="M901" s="25">
        <v>6637.6999999999989</v>
      </c>
      <c r="N901" s="25">
        <v>6637.7199999999993</v>
      </c>
      <c r="O901" s="5"/>
      <c r="P901" s="5"/>
      <c r="Q901" s="5"/>
      <c r="R901" s="5"/>
      <c r="S901" s="2">
        <v>5406</v>
      </c>
      <c r="T901" s="5" t="s">
        <v>256</v>
      </c>
      <c r="U901" s="5" t="s">
        <v>6</v>
      </c>
      <c r="V901" s="9" t="s">
        <v>808</v>
      </c>
      <c r="W901" s="9" t="s">
        <v>387</v>
      </c>
      <c r="X901" s="5" t="s">
        <v>364</v>
      </c>
      <c r="Y901" s="5" t="s">
        <v>181</v>
      </c>
      <c r="Z901" s="13">
        <v>1133</v>
      </c>
      <c r="AA901" s="9" t="s">
        <v>357</v>
      </c>
    </row>
    <row r="902" spans="1:27" x14ac:dyDescent="0.2">
      <c r="A902" s="5"/>
      <c r="B902" s="5"/>
      <c r="C902" s="5"/>
      <c r="D902" s="5"/>
      <c r="E902" s="5"/>
      <c r="F902" s="5"/>
      <c r="G902" s="5"/>
      <c r="H902" s="25"/>
      <c r="I902" s="25"/>
      <c r="J902" s="25"/>
      <c r="K902" s="25" t="s">
        <v>880</v>
      </c>
      <c r="L902" s="25">
        <v>1225.17</v>
      </c>
      <c r="M902" s="25">
        <v>1225.17</v>
      </c>
      <c r="N902" s="25">
        <v>1228.0800000000002</v>
      </c>
      <c r="O902" s="5"/>
      <c r="P902" s="5"/>
      <c r="Q902" s="5"/>
      <c r="R902" s="5"/>
      <c r="S902" s="2">
        <v>5378</v>
      </c>
      <c r="T902" s="5" t="s">
        <v>16</v>
      </c>
      <c r="U902" s="5" t="s">
        <v>0</v>
      </c>
      <c r="V902" s="9" t="s">
        <v>809</v>
      </c>
      <c r="W902" s="9" t="s">
        <v>354</v>
      </c>
      <c r="X902" s="5" t="s">
        <v>363</v>
      </c>
      <c r="Y902" s="5" t="s">
        <v>320</v>
      </c>
      <c r="Z902" s="13">
        <v>1212</v>
      </c>
      <c r="AA902" s="9" t="s">
        <v>351</v>
      </c>
    </row>
    <row r="903" spans="1:27" x14ac:dyDescent="0.2">
      <c r="A903" s="5"/>
      <c r="B903" s="5"/>
      <c r="C903" s="5"/>
      <c r="D903" s="5"/>
      <c r="E903" s="5"/>
      <c r="F903" s="5"/>
      <c r="G903" s="5"/>
      <c r="H903" s="25"/>
      <c r="I903" s="25"/>
      <c r="J903" s="25"/>
      <c r="K903" s="25" t="s">
        <v>880</v>
      </c>
      <c r="L903" s="25">
        <v>239.52</v>
      </c>
      <c r="M903" s="25">
        <v>239.52</v>
      </c>
      <c r="N903" s="25">
        <v>3146.7100000000019</v>
      </c>
      <c r="O903" s="5"/>
      <c r="P903" s="5"/>
      <c r="Q903" s="5"/>
      <c r="R903" s="5"/>
      <c r="S903" s="2">
        <v>5438</v>
      </c>
      <c r="T903" s="5" t="s">
        <v>416</v>
      </c>
      <c r="U903" s="5" t="s">
        <v>6</v>
      </c>
      <c r="V903" s="9" t="s">
        <v>808</v>
      </c>
      <c r="W903" s="9" t="s">
        <v>359</v>
      </c>
      <c r="X903" s="5" t="s">
        <v>364</v>
      </c>
      <c r="Y903" s="5" t="s">
        <v>509</v>
      </c>
      <c r="Z903" s="13">
        <v>1416</v>
      </c>
      <c r="AA903" s="9" t="s">
        <v>357</v>
      </c>
    </row>
    <row r="904" spans="1:27" x14ac:dyDescent="0.2">
      <c r="A904" s="5"/>
      <c r="B904" s="5"/>
      <c r="C904" s="5"/>
      <c r="D904" s="5"/>
      <c r="E904" s="5"/>
      <c r="F904" s="5"/>
      <c r="G904" s="5"/>
      <c r="H904" s="25"/>
      <c r="I904" s="25"/>
      <c r="J904" s="25"/>
      <c r="K904" s="25" t="s">
        <v>880</v>
      </c>
      <c r="L904" s="25">
        <v>2650.2599999999993</v>
      </c>
      <c r="M904" s="25">
        <v>2650.1999999999994</v>
      </c>
      <c r="N904" s="25">
        <v>2650.2599999999993</v>
      </c>
      <c r="O904" s="5"/>
      <c r="P904" s="5"/>
      <c r="Q904" s="5"/>
      <c r="R904" s="5"/>
      <c r="S904" s="2">
        <v>5398</v>
      </c>
      <c r="T904" s="5" t="s">
        <v>322</v>
      </c>
      <c r="U904" s="5" t="s">
        <v>6</v>
      </c>
      <c r="V904" s="9" t="s">
        <v>808</v>
      </c>
      <c r="W904" s="9" t="s">
        <v>355</v>
      </c>
      <c r="X904" s="5" t="s">
        <v>364</v>
      </c>
      <c r="Y904" s="5" t="s">
        <v>164</v>
      </c>
      <c r="Z904" s="13">
        <v>1118</v>
      </c>
      <c r="AA904" s="9" t="s">
        <v>357</v>
      </c>
    </row>
    <row r="905" spans="1:27" x14ac:dyDescent="0.2">
      <c r="A905" s="5"/>
      <c r="B905" s="5"/>
      <c r="C905" s="5"/>
      <c r="D905" s="5"/>
      <c r="E905" s="5"/>
      <c r="F905" s="5"/>
      <c r="G905" s="5"/>
      <c r="H905" s="25"/>
      <c r="I905" s="25"/>
      <c r="J905" s="25"/>
      <c r="K905" s="25" t="s">
        <v>880</v>
      </c>
      <c r="L905" s="25">
        <v>1208.49</v>
      </c>
      <c r="M905" s="25">
        <v>1208.49</v>
      </c>
      <c r="N905" s="25">
        <v>1208.49</v>
      </c>
      <c r="O905" s="5"/>
      <c r="P905" s="5"/>
      <c r="Q905" s="5"/>
      <c r="R905" s="5"/>
      <c r="S905" s="2">
        <v>5410</v>
      </c>
      <c r="T905" s="5" t="s">
        <v>16</v>
      </c>
      <c r="U905" s="5" t="s">
        <v>0</v>
      </c>
      <c r="V905" s="9" t="s">
        <v>809</v>
      </c>
      <c r="W905" s="9" t="s">
        <v>354</v>
      </c>
      <c r="X905" s="5" t="s">
        <v>356</v>
      </c>
      <c r="Y905" s="5" t="s">
        <v>320</v>
      </c>
      <c r="Z905" s="13">
        <v>1212</v>
      </c>
      <c r="AA905" s="9" t="s">
        <v>351</v>
      </c>
    </row>
    <row r="906" spans="1:27" x14ac:dyDescent="0.2">
      <c r="A906" s="5"/>
      <c r="B906" s="5"/>
      <c r="C906" s="5"/>
      <c r="D906" s="5"/>
      <c r="E906" s="5"/>
      <c r="F906" s="5"/>
      <c r="G906" s="5"/>
      <c r="H906" s="25"/>
      <c r="I906" s="25"/>
      <c r="J906" s="25"/>
      <c r="K906" s="25" t="s">
        <v>880</v>
      </c>
      <c r="L906" s="25">
        <v>1323.6299999999999</v>
      </c>
      <c r="M906" s="25">
        <v>1323.6299999999999</v>
      </c>
      <c r="N906" s="25">
        <v>1323.6299999999999</v>
      </c>
      <c r="O906" s="5"/>
      <c r="P906" s="5"/>
      <c r="Q906" s="5"/>
      <c r="R906" s="5"/>
      <c r="S906" s="2">
        <v>5403</v>
      </c>
      <c r="T906" s="5" t="s">
        <v>316</v>
      </c>
      <c r="U906" s="5" t="s">
        <v>6</v>
      </c>
      <c r="V906" s="9" t="s">
        <v>808</v>
      </c>
      <c r="W906" s="9" t="s">
        <v>354</v>
      </c>
      <c r="X906" s="5" t="s">
        <v>364</v>
      </c>
      <c r="Y906" s="5" t="s">
        <v>317</v>
      </c>
      <c r="Z906" s="13">
        <v>1112</v>
      </c>
      <c r="AA906" s="9" t="s">
        <v>351</v>
      </c>
    </row>
    <row r="907" spans="1:27" x14ac:dyDescent="0.2">
      <c r="A907" s="5"/>
      <c r="B907" s="5"/>
      <c r="C907" s="5"/>
      <c r="D907" s="5"/>
      <c r="E907" s="5"/>
      <c r="F907" s="5"/>
      <c r="G907" s="5"/>
      <c r="H907" s="25"/>
      <c r="I907" s="25"/>
      <c r="J907" s="25"/>
      <c r="K907" s="25" t="s">
        <v>880</v>
      </c>
      <c r="L907" s="25">
        <v>4197.5000000000018</v>
      </c>
      <c r="M907" s="25">
        <v>4197.5000000000018</v>
      </c>
      <c r="N907" s="25">
        <v>4197.5000000000018</v>
      </c>
      <c r="O907" s="5"/>
      <c r="P907" s="5"/>
      <c r="Q907" s="5"/>
      <c r="R907" s="5"/>
      <c r="S907" s="2">
        <v>5469</v>
      </c>
      <c r="T907" s="5" t="s">
        <v>147</v>
      </c>
      <c r="U907" s="5" t="s">
        <v>6</v>
      </c>
      <c r="V907" s="9" t="s">
        <v>808</v>
      </c>
      <c r="W907" s="9" t="s">
        <v>370</v>
      </c>
      <c r="X907" s="5" t="s">
        <v>360</v>
      </c>
      <c r="Y907" s="5" t="s">
        <v>324</v>
      </c>
      <c r="Z907" s="13">
        <v>1156</v>
      </c>
      <c r="AA907" s="9" t="s">
        <v>357</v>
      </c>
    </row>
    <row r="908" spans="1:27" x14ac:dyDescent="0.2">
      <c r="A908" s="5"/>
      <c r="B908" s="5"/>
      <c r="C908" s="5"/>
      <c r="D908" s="5"/>
      <c r="E908" s="5"/>
      <c r="F908" s="5"/>
      <c r="G908" s="5"/>
      <c r="H908" s="25"/>
      <c r="I908" s="25"/>
      <c r="J908" s="28"/>
      <c r="K908" s="28" t="s">
        <v>880</v>
      </c>
      <c r="L908" s="25">
        <v>258.02</v>
      </c>
      <c r="M908" s="25">
        <v>258.02</v>
      </c>
      <c r="N908" s="25">
        <v>566.47</v>
      </c>
      <c r="O908" s="5"/>
      <c r="P908" s="5"/>
      <c r="Q908" s="5"/>
      <c r="R908" s="5"/>
      <c r="S908" s="2">
        <v>5447</v>
      </c>
      <c r="T908" s="5" t="s">
        <v>314</v>
      </c>
      <c r="U908" s="5" t="s">
        <v>0</v>
      </c>
      <c r="V908" s="9" t="s">
        <v>809</v>
      </c>
      <c r="W908" s="9" t="s">
        <v>353</v>
      </c>
      <c r="X908" s="5" t="s">
        <v>385</v>
      </c>
      <c r="Y908" s="5" t="s">
        <v>198</v>
      </c>
      <c r="Z908" s="13">
        <v>1228</v>
      </c>
      <c r="AA908" s="9" t="s">
        <v>351</v>
      </c>
    </row>
    <row r="909" spans="1:27" x14ac:dyDescent="0.2">
      <c r="A909" s="5"/>
      <c r="B909" s="5"/>
      <c r="C909" s="5"/>
      <c r="D909" s="5"/>
      <c r="E909" s="5"/>
      <c r="F909" s="5"/>
      <c r="G909" s="5"/>
      <c r="H909" s="25"/>
      <c r="I909" s="25"/>
      <c r="J909" s="25"/>
      <c r="K909" s="25" t="s">
        <v>880</v>
      </c>
      <c r="L909" s="25">
        <v>6585.8099999999968</v>
      </c>
      <c r="M909" s="25">
        <v>2634.2800000000011</v>
      </c>
      <c r="N909" s="25">
        <v>2634.3100000000013</v>
      </c>
      <c r="O909" s="5"/>
      <c r="P909" s="5"/>
      <c r="Q909" s="5"/>
      <c r="R909" s="5"/>
      <c r="S909" s="2">
        <v>5485</v>
      </c>
      <c r="T909" s="5" t="s">
        <v>162</v>
      </c>
      <c r="U909" s="5" t="s">
        <v>6</v>
      </c>
      <c r="V909" s="9" t="s">
        <v>808</v>
      </c>
      <c r="W909" s="9" t="s">
        <v>355</v>
      </c>
      <c r="X909" s="5" t="s">
        <v>364</v>
      </c>
      <c r="Y909" s="5" t="s">
        <v>72</v>
      </c>
      <c r="Z909" s="13">
        <v>1144</v>
      </c>
      <c r="AA909" s="9" t="s">
        <v>357</v>
      </c>
    </row>
    <row r="910" spans="1:27" x14ac:dyDescent="0.2">
      <c r="A910" s="5"/>
      <c r="B910" s="5"/>
      <c r="C910" s="5"/>
      <c r="D910" s="5"/>
      <c r="E910" s="5"/>
      <c r="F910" s="5"/>
      <c r="G910" s="5"/>
      <c r="H910" s="25"/>
      <c r="I910" s="25"/>
      <c r="J910" s="25"/>
      <c r="K910" s="25" t="s">
        <v>880</v>
      </c>
      <c r="L910" s="25">
        <v>1707.28</v>
      </c>
      <c r="M910" s="25">
        <v>1707.22</v>
      </c>
      <c r="N910" s="25">
        <v>1707.28</v>
      </c>
      <c r="O910" s="5"/>
      <c r="P910" s="5"/>
      <c r="Q910" s="5"/>
      <c r="R910" s="5"/>
      <c r="S910" s="2">
        <v>5498</v>
      </c>
      <c r="T910" s="5" t="s">
        <v>316</v>
      </c>
      <c r="U910" s="5" t="s">
        <v>6</v>
      </c>
      <c r="V910" s="9" t="s">
        <v>808</v>
      </c>
      <c r="W910" s="9" t="s">
        <v>354</v>
      </c>
      <c r="X910" s="5" t="s">
        <v>364</v>
      </c>
      <c r="Y910" s="5" t="s">
        <v>317</v>
      </c>
      <c r="Z910" s="13">
        <v>1112</v>
      </c>
      <c r="AA910" s="9" t="s">
        <v>351</v>
      </c>
    </row>
    <row r="911" spans="1:27" x14ac:dyDescent="0.2">
      <c r="A911" s="5"/>
      <c r="B911" s="5"/>
      <c r="C911" s="5"/>
      <c r="D911" s="5"/>
      <c r="E911" s="5"/>
      <c r="F911" s="5"/>
      <c r="G911" s="5"/>
      <c r="H911" s="25"/>
      <c r="I911" s="25"/>
      <c r="J911" s="28"/>
      <c r="K911" s="28" t="s">
        <v>880</v>
      </c>
      <c r="L911" s="25">
        <v>1949.5500000000002</v>
      </c>
      <c r="M911" s="25">
        <v>1949.5500000000002</v>
      </c>
      <c r="N911" s="25">
        <v>1949.5500000000002</v>
      </c>
      <c r="O911" s="5"/>
      <c r="P911" s="5"/>
      <c r="Q911" s="5"/>
      <c r="R911" s="5"/>
      <c r="S911" s="2">
        <v>5409</v>
      </c>
      <c r="T911" s="5" t="s">
        <v>314</v>
      </c>
      <c r="U911" s="5" t="s">
        <v>0</v>
      </c>
      <c r="V911" s="9" t="s">
        <v>809</v>
      </c>
      <c r="W911" s="9" t="s">
        <v>353</v>
      </c>
      <c r="X911" s="5" t="s">
        <v>385</v>
      </c>
      <c r="Y911" s="5" t="s">
        <v>198</v>
      </c>
      <c r="Z911" s="13">
        <v>1228</v>
      </c>
      <c r="AA911" s="9" t="s">
        <v>351</v>
      </c>
    </row>
    <row r="912" spans="1:27" x14ac:dyDescent="0.2">
      <c r="A912" s="5"/>
      <c r="B912" s="5"/>
      <c r="C912" s="5"/>
      <c r="D912" s="5"/>
      <c r="E912" s="5"/>
      <c r="F912" s="5"/>
      <c r="G912" s="5"/>
      <c r="H912" s="25"/>
      <c r="I912" s="25"/>
      <c r="J912" s="25"/>
      <c r="K912" s="25" t="s">
        <v>880</v>
      </c>
      <c r="L912" s="25">
        <v>3593.3099999999995</v>
      </c>
      <c r="M912" s="25">
        <v>1860.369999999999</v>
      </c>
      <c r="N912" s="25">
        <v>1860.359999999999</v>
      </c>
      <c r="O912" s="5"/>
      <c r="P912" s="5"/>
      <c r="Q912" s="5"/>
      <c r="R912" s="5"/>
      <c r="S912" s="2">
        <v>5504</v>
      </c>
      <c r="T912" s="5" t="s">
        <v>318</v>
      </c>
      <c r="U912" s="5" t="s">
        <v>6</v>
      </c>
      <c r="V912" s="9" t="s">
        <v>808</v>
      </c>
      <c r="W912" s="9" t="s">
        <v>353</v>
      </c>
      <c r="X912" s="5" t="s">
        <v>364</v>
      </c>
      <c r="Y912" s="5" t="s">
        <v>317</v>
      </c>
      <c r="Z912" s="13">
        <v>1112</v>
      </c>
      <c r="AA912" s="9" t="s">
        <v>351</v>
      </c>
    </row>
    <row r="913" spans="1:27" x14ac:dyDescent="0.2">
      <c r="A913" s="5"/>
      <c r="B913" s="5"/>
      <c r="C913" s="5"/>
      <c r="D913" s="5"/>
      <c r="E913" s="5"/>
      <c r="F913" s="5"/>
      <c r="G913" s="5"/>
      <c r="H913" s="25"/>
      <c r="I913" s="25"/>
      <c r="J913" s="25"/>
      <c r="K913" s="25" t="s">
        <v>880</v>
      </c>
      <c r="L913" s="25">
        <v>2569.2400000000007</v>
      </c>
      <c r="M913" s="25">
        <v>1722.7999999999993</v>
      </c>
      <c r="N913" s="25">
        <v>1722.8299999999992</v>
      </c>
      <c r="O913" s="5"/>
      <c r="P913" s="5"/>
      <c r="Q913" s="5"/>
      <c r="R913" s="5"/>
      <c r="S913" s="2">
        <v>5421</v>
      </c>
      <c r="T913" s="5" t="s">
        <v>314</v>
      </c>
      <c r="U913" s="5" t="s">
        <v>0</v>
      </c>
      <c r="V913" s="9" t="s">
        <v>809</v>
      </c>
      <c r="W913" s="9" t="s">
        <v>353</v>
      </c>
      <c r="X913" s="5" t="s">
        <v>385</v>
      </c>
      <c r="Y913" s="5" t="s">
        <v>198</v>
      </c>
      <c r="Z913" s="13">
        <v>1228</v>
      </c>
      <c r="AA913" s="9" t="s">
        <v>351</v>
      </c>
    </row>
    <row r="914" spans="1:27" x14ac:dyDescent="0.2">
      <c r="A914" s="5"/>
      <c r="B914" s="5"/>
      <c r="C914" s="5"/>
      <c r="D914" s="5"/>
      <c r="E914" s="5"/>
      <c r="F914" s="5"/>
      <c r="G914" s="5"/>
      <c r="H914" s="25"/>
      <c r="I914" s="25"/>
      <c r="J914" s="25"/>
      <c r="K914" s="25" t="s">
        <v>880</v>
      </c>
      <c r="L914" s="25">
        <v>1596.08</v>
      </c>
      <c r="M914" s="25">
        <v>1094.17</v>
      </c>
      <c r="N914" s="25">
        <v>1094.19</v>
      </c>
      <c r="O914" s="5"/>
      <c r="P914" s="5"/>
      <c r="Q914" s="5"/>
      <c r="R914" s="5"/>
      <c r="S914" s="2">
        <v>5445</v>
      </c>
      <c r="T914" s="5" t="s">
        <v>16</v>
      </c>
      <c r="U914" s="5" t="s">
        <v>0</v>
      </c>
      <c r="V914" s="9" t="s">
        <v>809</v>
      </c>
      <c r="W914" s="9" t="s">
        <v>354</v>
      </c>
      <c r="X914" s="5" t="s">
        <v>356</v>
      </c>
      <c r="Y914" s="5" t="s">
        <v>320</v>
      </c>
      <c r="Z914" s="13">
        <v>1212</v>
      </c>
      <c r="AA914" s="9" t="s">
        <v>351</v>
      </c>
    </row>
    <row r="915" spans="1:27" x14ac:dyDescent="0.2">
      <c r="A915" s="5"/>
      <c r="B915" s="5"/>
      <c r="C915" s="5"/>
      <c r="D915" s="5"/>
      <c r="E915" s="5"/>
      <c r="F915" s="5"/>
      <c r="G915" s="5"/>
      <c r="H915" s="25"/>
      <c r="I915" s="25"/>
      <c r="J915" s="25"/>
      <c r="K915" s="25" t="s">
        <v>880</v>
      </c>
      <c r="L915" s="25">
        <v>3231.6899999999987</v>
      </c>
      <c r="M915" s="25">
        <v>3231.6899999999987</v>
      </c>
      <c r="N915" s="25">
        <v>4115.0299999999979</v>
      </c>
      <c r="O915" s="5"/>
      <c r="P915" s="5"/>
      <c r="Q915" s="5"/>
      <c r="R915" s="5"/>
      <c r="S915" s="2">
        <v>5479</v>
      </c>
      <c r="T915" s="5" t="s">
        <v>240</v>
      </c>
      <c r="U915" s="5" t="s">
        <v>6</v>
      </c>
      <c r="V915" s="9" t="s">
        <v>808</v>
      </c>
      <c r="W915" s="9" t="s">
        <v>359</v>
      </c>
      <c r="X915" s="5" t="s">
        <v>364</v>
      </c>
      <c r="Y915" s="5" t="s">
        <v>509</v>
      </c>
      <c r="Z915" s="13">
        <v>1416</v>
      </c>
      <c r="AA915" s="9" t="s">
        <v>357</v>
      </c>
    </row>
    <row r="916" spans="1:27" x14ac:dyDescent="0.2">
      <c r="A916" s="5"/>
      <c r="B916" s="5"/>
      <c r="C916" s="5"/>
      <c r="D916" s="5"/>
      <c r="E916" s="5"/>
      <c r="F916" s="5"/>
      <c r="G916" s="5"/>
      <c r="H916" s="25"/>
      <c r="I916" s="25"/>
      <c r="J916" s="28"/>
      <c r="K916" s="28" t="s">
        <v>880</v>
      </c>
      <c r="L916" s="25">
        <v>1589.45</v>
      </c>
      <c r="M916" s="25">
        <v>712.03</v>
      </c>
      <c r="N916" s="25">
        <v>712.01999999999987</v>
      </c>
      <c r="O916" s="5"/>
      <c r="P916" s="5"/>
      <c r="Q916" s="5"/>
      <c r="R916" s="5"/>
      <c r="S916" s="2">
        <v>5407</v>
      </c>
      <c r="T916" s="5" t="s">
        <v>16</v>
      </c>
      <c r="U916" s="5" t="s">
        <v>0</v>
      </c>
      <c r="V916" s="9" t="s">
        <v>809</v>
      </c>
      <c r="W916" s="9" t="s">
        <v>354</v>
      </c>
      <c r="X916" s="5" t="s">
        <v>356</v>
      </c>
      <c r="Y916" s="5" t="s">
        <v>320</v>
      </c>
      <c r="Z916" s="13">
        <v>1212</v>
      </c>
      <c r="AA916" s="9" t="s">
        <v>351</v>
      </c>
    </row>
    <row r="917" spans="1:27" x14ac:dyDescent="0.2">
      <c r="A917" s="5"/>
      <c r="B917" s="5"/>
      <c r="C917" s="5"/>
      <c r="D917" s="5"/>
      <c r="E917" s="5"/>
      <c r="F917" s="5"/>
      <c r="G917" s="5"/>
      <c r="H917" s="25"/>
      <c r="I917" s="25"/>
      <c r="J917" s="25"/>
      <c r="K917" s="25" t="s">
        <v>880</v>
      </c>
      <c r="L917" s="25">
        <v>1228.8899999999999</v>
      </c>
      <c r="M917" s="25">
        <v>1228.8599999999999</v>
      </c>
      <c r="N917" s="25">
        <v>1228.8899999999999</v>
      </c>
      <c r="O917" s="5"/>
      <c r="P917" s="5"/>
      <c r="Q917" s="5"/>
      <c r="R917" s="5"/>
      <c r="S917" s="2">
        <v>5401</v>
      </c>
      <c r="T917" s="5" t="s">
        <v>16</v>
      </c>
      <c r="U917" s="5" t="s">
        <v>0</v>
      </c>
      <c r="V917" s="9" t="s">
        <v>809</v>
      </c>
      <c r="W917" s="9" t="s">
        <v>354</v>
      </c>
      <c r="X917" s="5" t="s">
        <v>363</v>
      </c>
      <c r="Y917" s="5" t="s">
        <v>320</v>
      </c>
      <c r="Z917" s="13">
        <v>1212</v>
      </c>
      <c r="AA917" s="9" t="s">
        <v>351</v>
      </c>
    </row>
    <row r="918" spans="1:27" x14ac:dyDescent="0.2">
      <c r="A918" s="5"/>
      <c r="B918" s="5"/>
      <c r="C918" s="5"/>
      <c r="D918" s="5"/>
      <c r="E918" s="5"/>
      <c r="F918" s="5"/>
      <c r="G918" s="5"/>
      <c r="H918" s="25"/>
      <c r="I918" s="25"/>
      <c r="J918" s="25"/>
      <c r="K918" s="25" t="s">
        <v>880</v>
      </c>
      <c r="L918" s="25">
        <v>2011.3399999999997</v>
      </c>
      <c r="M918" s="25">
        <v>2011.3299999999997</v>
      </c>
      <c r="N918" s="25">
        <v>2011.3399999999997</v>
      </c>
      <c r="O918" s="5"/>
      <c r="P918" s="5"/>
      <c r="Q918" s="5"/>
      <c r="R918" s="5"/>
      <c r="S918" s="2">
        <v>5433</v>
      </c>
      <c r="T918" s="5" t="s">
        <v>98</v>
      </c>
      <c r="U918" s="5" t="s">
        <v>0</v>
      </c>
      <c r="V918" s="9" t="s">
        <v>809</v>
      </c>
      <c r="W918" s="9" t="s">
        <v>349</v>
      </c>
      <c r="X918" s="5" t="s">
        <v>385</v>
      </c>
      <c r="Y918" s="5" t="s">
        <v>198</v>
      </c>
      <c r="Z918" s="13">
        <v>1228</v>
      </c>
      <c r="AA918" s="9" t="s">
        <v>351</v>
      </c>
    </row>
    <row r="919" spans="1:27" x14ac:dyDescent="0.2">
      <c r="A919" s="5"/>
      <c r="B919" s="5"/>
      <c r="C919" s="5"/>
      <c r="D919" s="5"/>
      <c r="E919" s="5"/>
      <c r="F919" s="5"/>
      <c r="G919" s="5"/>
      <c r="H919" s="25"/>
      <c r="I919" s="25"/>
      <c r="J919" s="25"/>
      <c r="K919" s="25" t="s">
        <v>880</v>
      </c>
      <c r="L919" s="25">
        <v>18000</v>
      </c>
      <c r="M919" s="25">
        <v>4188.6500000000005</v>
      </c>
      <c r="N919" s="25">
        <v>4188.6099999999997</v>
      </c>
      <c r="O919" s="5"/>
      <c r="P919" s="5"/>
      <c r="Q919" s="5"/>
      <c r="R919" s="5"/>
      <c r="S919" s="2">
        <v>5461</v>
      </c>
      <c r="T919" s="5" t="s">
        <v>147</v>
      </c>
      <c r="U919" s="5" t="s">
        <v>6</v>
      </c>
      <c r="V919" s="9" t="s">
        <v>808</v>
      </c>
      <c r="W919" s="9" t="s">
        <v>370</v>
      </c>
      <c r="X919" s="5" t="s">
        <v>360</v>
      </c>
      <c r="Y919" s="5" t="s">
        <v>324</v>
      </c>
      <c r="Z919" s="13">
        <v>1156</v>
      </c>
      <c r="AA919" s="9" t="s">
        <v>357</v>
      </c>
    </row>
    <row r="920" spans="1:27" x14ac:dyDescent="0.2">
      <c r="A920" s="5"/>
      <c r="B920" s="5"/>
      <c r="C920" s="5"/>
      <c r="D920" s="5"/>
      <c r="E920" s="5"/>
      <c r="F920" s="5"/>
      <c r="G920" s="5"/>
      <c r="H920" s="25"/>
      <c r="I920" s="25"/>
      <c r="J920" s="28"/>
      <c r="K920" s="28" t="s">
        <v>880</v>
      </c>
      <c r="L920" s="25">
        <v>1709.05</v>
      </c>
      <c r="M920" s="25">
        <v>1709.05</v>
      </c>
      <c r="N920" s="25">
        <v>1709.05</v>
      </c>
      <c r="O920" s="5"/>
      <c r="P920" s="5"/>
      <c r="Q920" s="5"/>
      <c r="R920" s="5"/>
      <c r="S920" s="2">
        <v>5446</v>
      </c>
      <c r="T920" s="5" t="s">
        <v>16</v>
      </c>
      <c r="U920" s="5" t="s">
        <v>0</v>
      </c>
      <c r="V920" s="9" t="s">
        <v>809</v>
      </c>
      <c r="W920" s="9" t="s">
        <v>354</v>
      </c>
      <c r="X920" s="5" t="s">
        <v>363</v>
      </c>
      <c r="Y920" s="5" t="s">
        <v>320</v>
      </c>
      <c r="Z920" s="13">
        <v>1212</v>
      </c>
      <c r="AA920" s="9" t="s">
        <v>351</v>
      </c>
    </row>
    <row r="921" spans="1:27" x14ac:dyDescent="0.2">
      <c r="A921" s="5"/>
      <c r="B921" s="5"/>
      <c r="C921" s="5"/>
      <c r="D921" s="5"/>
      <c r="E921" s="5"/>
      <c r="F921" s="5"/>
      <c r="G921" s="5"/>
      <c r="H921" s="25"/>
      <c r="I921" s="25"/>
      <c r="J921" s="25"/>
      <c r="K921" s="25" t="s">
        <v>880</v>
      </c>
      <c r="L921" s="25">
        <v>18000.000000000004</v>
      </c>
      <c r="M921" s="25">
        <v>4687.97</v>
      </c>
      <c r="N921" s="25">
        <v>4687.9600000000009</v>
      </c>
      <c r="O921" s="5"/>
      <c r="P921" s="5"/>
      <c r="Q921" s="5"/>
      <c r="R921" s="5"/>
      <c r="S921" s="2">
        <v>5499</v>
      </c>
      <c r="T921" s="5" t="s">
        <v>147</v>
      </c>
      <c r="U921" s="5" t="s">
        <v>6</v>
      </c>
      <c r="V921" s="9" t="s">
        <v>808</v>
      </c>
      <c r="W921" s="9" t="s">
        <v>370</v>
      </c>
      <c r="X921" s="5" t="s">
        <v>360</v>
      </c>
      <c r="Y921" s="5" t="s">
        <v>324</v>
      </c>
      <c r="Z921" s="13">
        <v>1156</v>
      </c>
      <c r="AA921" s="9" t="s">
        <v>357</v>
      </c>
    </row>
    <row r="922" spans="1:27" x14ac:dyDescent="0.2">
      <c r="A922" s="5"/>
      <c r="B922" s="5"/>
      <c r="C922" s="5"/>
      <c r="D922" s="5"/>
      <c r="E922" s="5"/>
      <c r="F922" s="5"/>
      <c r="G922" s="5"/>
      <c r="H922" s="25"/>
      <c r="I922" s="25"/>
      <c r="J922" s="25"/>
      <c r="K922" s="25" t="s">
        <v>880</v>
      </c>
      <c r="L922" s="25">
        <v>1391.04</v>
      </c>
      <c r="M922" s="25">
        <v>1391.04</v>
      </c>
      <c r="N922" s="25">
        <v>1391.04</v>
      </c>
      <c r="O922" s="5"/>
      <c r="P922" s="5"/>
      <c r="Q922" s="5"/>
      <c r="R922" s="5"/>
      <c r="S922" s="2">
        <v>5496</v>
      </c>
      <c r="T922" s="5" t="s">
        <v>16</v>
      </c>
      <c r="U922" s="5" t="s">
        <v>0</v>
      </c>
      <c r="V922" s="9" t="s">
        <v>809</v>
      </c>
      <c r="W922" s="9" t="s">
        <v>354</v>
      </c>
      <c r="X922" s="5" t="s">
        <v>363</v>
      </c>
      <c r="Y922" s="5" t="s">
        <v>320</v>
      </c>
      <c r="Z922" s="13">
        <v>1212</v>
      </c>
      <c r="AA922" s="9" t="s">
        <v>351</v>
      </c>
    </row>
    <row r="923" spans="1:27" x14ac:dyDescent="0.2">
      <c r="A923" s="5"/>
      <c r="B923" s="5"/>
      <c r="C923" s="5"/>
      <c r="D923" s="5"/>
      <c r="E923" s="5"/>
      <c r="F923" s="5"/>
      <c r="G923" s="5"/>
      <c r="H923" s="25"/>
      <c r="I923" s="25"/>
      <c r="J923" s="25"/>
      <c r="K923" s="25" t="s">
        <v>880</v>
      </c>
      <c r="L923" s="25">
        <v>1205.97</v>
      </c>
      <c r="M923" s="25">
        <v>1205.9599999999998</v>
      </c>
      <c r="N923" s="25">
        <v>1205.97</v>
      </c>
      <c r="O923" s="5"/>
      <c r="P923" s="5"/>
      <c r="Q923" s="5"/>
      <c r="R923" s="5"/>
      <c r="S923" s="2">
        <v>5495</v>
      </c>
      <c r="T923" s="5" t="s">
        <v>16</v>
      </c>
      <c r="U923" s="5" t="s">
        <v>0</v>
      </c>
      <c r="V923" s="9" t="s">
        <v>809</v>
      </c>
      <c r="W923" s="9" t="s">
        <v>354</v>
      </c>
      <c r="X923" s="5" t="s">
        <v>363</v>
      </c>
      <c r="Y923" s="5" t="s">
        <v>320</v>
      </c>
      <c r="Z923" s="13">
        <v>1212</v>
      </c>
      <c r="AA923" s="9" t="s">
        <v>351</v>
      </c>
    </row>
    <row r="924" spans="1:27" x14ac:dyDescent="0.2">
      <c r="A924" s="5"/>
      <c r="B924" s="5"/>
      <c r="C924" s="5"/>
      <c r="D924" s="5"/>
      <c r="E924" s="5"/>
      <c r="F924" s="5"/>
      <c r="G924" s="5"/>
      <c r="H924" s="25"/>
      <c r="I924" s="25"/>
      <c r="J924" s="25"/>
      <c r="K924" s="25" t="s">
        <v>880</v>
      </c>
      <c r="L924" s="25">
        <v>4586.2100000000009</v>
      </c>
      <c r="M924" s="25">
        <v>4586.2100000000009</v>
      </c>
      <c r="N924" s="25">
        <v>4586.2100000000009</v>
      </c>
      <c r="O924" s="5"/>
      <c r="P924" s="5"/>
      <c r="Q924" s="5"/>
      <c r="R924" s="5"/>
      <c r="S924" s="2">
        <v>5526</v>
      </c>
      <c r="T924" s="5" t="s">
        <v>432</v>
      </c>
      <c r="U924" s="5" t="s">
        <v>6</v>
      </c>
      <c r="V924" s="9" t="s">
        <v>808</v>
      </c>
      <c r="W924" s="9" t="s">
        <v>370</v>
      </c>
      <c r="X924" s="5" t="s">
        <v>373</v>
      </c>
      <c r="Y924" s="5" t="s">
        <v>542</v>
      </c>
      <c r="Z924" s="13">
        <v>1216</v>
      </c>
      <c r="AA924" s="9" t="s">
        <v>357</v>
      </c>
    </row>
    <row r="925" spans="1:27" x14ac:dyDescent="0.2">
      <c r="A925" s="5"/>
      <c r="B925" s="5"/>
      <c r="C925" s="5"/>
      <c r="D925" s="5"/>
      <c r="E925" s="5"/>
      <c r="F925" s="5"/>
      <c r="G925" s="5"/>
      <c r="H925" s="25"/>
      <c r="I925" s="25"/>
      <c r="J925" s="28"/>
      <c r="K925" s="28" t="s">
        <v>880</v>
      </c>
      <c r="L925" s="25">
        <v>7680.5300000000007</v>
      </c>
      <c r="M925" s="25">
        <v>3072.1899999999996</v>
      </c>
      <c r="N925" s="25">
        <v>3072.1099999999997</v>
      </c>
      <c r="O925" s="5"/>
      <c r="P925" s="5"/>
      <c r="Q925" s="5"/>
      <c r="R925" s="5"/>
      <c r="S925" s="2">
        <v>5525</v>
      </c>
      <c r="T925" s="5" t="s">
        <v>123</v>
      </c>
      <c r="U925" s="5" t="s">
        <v>6</v>
      </c>
      <c r="V925" s="9" t="s">
        <v>808</v>
      </c>
      <c r="W925" s="9" t="s">
        <v>359</v>
      </c>
      <c r="X925" s="5" t="s">
        <v>404</v>
      </c>
      <c r="Y925" s="5" t="s">
        <v>137</v>
      </c>
      <c r="Z925" s="13">
        <v>1828</v>
      </c>
      <c r="AA925" s="9" t="s">
        <v>357</v>
      </c>
    </row>
    <row r="926" spans="1:27" x14ac:dyDescent="0.2">
      <c r="A926" s="5"/>
      <c r="B926" s="5"/>
      <c r="C926" s="5"/>
      <c r="D926" s="5"/>
      <c r="E926" s="5"/>
      <c r="F926" s="5"/>
      <c r="G926" s="5"/>
      <c r="H926" s="25"/>
      <c r="I926" s="25"/>
      <c r="J926" s="25"/>
      <c r="K926" s="25" t="s">
        <v>880</v>
      </c>
      <c r="L926" s="25">
        <v>4646.2099999999991</v>
      </c>
      <c r="M926" s="25">
        <v>2010.3399999999995</v>
      </c>
      <c r="N926" s="25">
        <v>2010.3799999999994</v>
      </c>
      <c r="O926" s="5"/>
      <c r="P926" s="5"/>
      <c r="Q926" s="5"/>
      <c r="R926" s="5"/>
      <c r="S926" s="2">
        <v>5521</v>
      </c>
      <c r="T926" s="5" t="s">
        <v>352</v>
      </c>
      <c r="U926" s="5" t="s">
        <v>3</v>
      </c>
      <c r="V926" s="9" t="s">
        <v>507</v>
      </c>
      <c r="W926" s="9" t="s">
        <v>353</v>
      </c>
      <c r="X926" s="5" t="s">
        <v>396</v>
      </c>
      <c r="Y926" s="5" t="s">
        <v>91</v>
      </c>
      <c r="Z926" s="13">
        <v>2635</v>
      </c>
      <c r="AA926" s="9" t="s">
        <v>351</v>
      </c>
    </row>
    <row r="927" spans="1:27" x14ac:dyDescent="0.2">
      <c r="A927" s="5"/>
      <c r="B927" s="5"/>
      <c r="C927" s="5"/>
      <c r="D927" s="5"/>
      <c r="E927" s="5"/>
      <c r="F927" s="5"/>
      <c r="G927" s="5"/>
      <c r="H927" s="25"/>
      <c r="I927" s="25"/>
      <c r="J927" s="25"/>
      <c r="K927" s="25" t="s">
        <v>880</v>
      </c>
      <c r="L927" s="25">
        <v>2120.6600000000003</v>
      </c>
      <c r="M927" s="25">
        <v>2120.6600000000003</v>
      </c>
      <c r="N927" s="25">
        <v>2120.6600000000003</v>
      </c>
      <c r="O927" s="5"/>
      <c r="P927" s="5"/>
      <c r="Q927" s="5"/>
      <c r="R927" s="5"/>
      <c r="S927" s="2">
        <v>5528</v>
      </c>
      <c r="T927" s="5" t="s">
        <v>289</v>
      </c>
      <c r="U927" s="5" t="s">
        <v>6</v>
      </c>
      <c r="V927" s="9" t="s">
        <v>808</v>
      </c>
      <c r="W927" s="9" t="s">
        <v>355</v>
      </c>
      <c r="X927" s="5" t="s">
        <v>364</v>
      </c>
      <c r="Y927" s="5" t="s">
        <v>149</v>
      </c>
      <c r="Z927" s="13">
        <v>1119</v>
      </c>
      <c r="AA927" s="9" t="s">
        <v>357</v>
      </c>
    </row>
    <row r="928" spans="1:27" x14ac:dyDescent="0.2">
      <c r="A928" s="5"/>
      <c r="B928" s="5"/>
      <c r="C928" s="5"/>
      <c r="D928" s="5"/>
      <c r="E928" s="5"/>
      <c r="F928" s="5"/>
      <c r="G928" s="5"/>
      <c r="H928" s="25"/>
      <c r="I928" s="25"/>
      <c r="J928" s="28"/>
      <c r="K928" s="28" t="s">
        <v>880</v>
      </c>
      <c r="L928" s="25">
        <v>387.86999999999995</v>
      </c>
      <c r="M928" s="25">
        <v>387.86999999999995</v>
      </c>
      <c r="N928" s="25">
        <v>387.86999999999995</v>
      </c>
      <c r="O928" s="5"/>
      <c r="P928" s="5"/>
      <c r="Q928" s="5"/>
      <c r="R928" s="5"/>
      <c r="S928" s="2">
        <v>5518</v>
      </c>
      <c r="T928" s="5" t="s">
        <v>342</v>
      </c>
      <c r="U928" s="5" t="s">
        <v>0</v>
      </c>
      <c r="V928" s="9" t="s">
        <v>809</v>
      </c>
      <c r="W928" s="9" t="s">
        <v>349</v>
      </c>
      <c r="X928" s="5" t="s">
        <v>393</v>
      </c>
      <c r="Y928" s="5" t="s">
        <v>39</v>
      </c>
      <c r="Z928" s="13">
        <v>1215</v>
      </c>
      <c r="AA928" s="9" t="s">
        <v>351</v>
      </c>
    </row>
    <row r="929" spans="1:27" x14ac:dyDescent="0.2">
      <c r="A929" s="5"/>
      <c r="B929" s="5"/>
      <c r="C929" s="5"/>
      <c r="D929" s="5"/>
      <c r="E929" s="5"/>
      <c r="F929" s="5"/>
      <c r="G929" s="5"/>
      <c r="H929" s="25"/>
      <c r="I929" s="25"/>
      <c r="J929" s="25"/>
      <c r="K929" s="25" t="s">
        <v>880</v>
      </c>
      <c r="L929" s="25">
        <v>1433.7700000000002</v>
      </c>
      <c r="M929" s="25">
        <v>1433.77</v>
      </c>
      <c r="N929" s="25">
        <v>1433.7700000000002</v>
      </c>
      <c r="O929" s="5"/>
      <c r="P929" s="5"/>
      <c r="Q929" s="5"/>
      <c r="R929" s="5"/>
      <c r="S929" s="2">
        <v>5509</v>
      </c>
      <c r="T929" s="5" t="s">
        <v>16</v>
      </c>
      <c r="U929" s="5" t="s">
        <v>0</v>
      </c>
      <c r="V929" s="9" t="s">
        <v>809</v>
      </c>
      <c r="W929" s="9" t="s">
        <v>354</v>
      </c>
      <c r="X929" s="5" t="s">
        <v>356</v>
      </c>
      <c r="Y929" s="5" t="s">
        <v>320</v>
      </c>
      <c r="Z929" s="13">
        <v>1212</v>
      </c>
      <c r="AA929" s="9" t="s">
        <v>351</v>
      </c>
    </row>
    <row r="930" spans="1:27" x14ac:dyDescent="0.2">
      <c r="A930" s="5"/>
      <c r="B930" s="5"/>
      <c r="C930" s="5"/>
      <c r="D930" s="5"/>
      <c r="E930" s="5"/>
      <c r="F930" s="5"/>
      <c r="G930" s="5"/>
      <c r="H930" s="25"/>
      <c r="I930" s="25"/>
      <c r="J930" s="25"/>
      <c r="K930" s="25" t="s">
        <v>880</v>
      </c>
      <c r="L930" s="25">
        <v>2330.9899999999998</v>
      </c>
      <c r="M930" s="25">
        <v>2330.9699999999998</v>
      </c>
      <c r="N930" s="25">
        <v>2330.9899999999998</v>
      </c>
      <c r="O930" s="5"/>
      <c r="P930" s="5"/>
      <c r="Q930" s="5"/>
      <c r="R930" s="5"/>
      <c r="S930" s="2">
        <v>5513</v>
      </c>
      <c r="T930" s="5" t="s">
        <v>342</v>
      </c>
      <c r="U930" s="5" t="s">
        <v>0</v>
      </c>
      <c r="V930" s="9" t="s">
        <v>809</v>
      </c>
      <c r="W930" s="9" t="s">
        <v>349</v>
      </c>
      <c r="X930" s="5" t="s">
        <v>393</v>
      </c>
      <c r="Y930" s="5" t="s">
        <v>39</v>
      </c>
      <c r="Z930" s="13">
        <v>1215</v>
      </c>
      <c r="AA930" s="9" t="s">
        <v>351</v>
      </c>
    </row>
    <row r="931" spans="1:27" s="12" customFormat="1" x14ac:dyDescent="0.2">
      <c r="A931" s="5"/>
      <c r="B931" s="5"/>
      <c r="C931" s="5"/>
      <c r="D931" s="5"/>
      <c r="E931" s="5"/>
      <c r="F931" s="5"/>
      <c r="G931" s="5"/>
      <c r="H931" s="25"/>
      <c r="I931" s="25"/>
      <c r="J931" s="25"/>
      <c r="K931" s="25" t="s">
        <v>880</v>
      </c>
      <c r="L931" s="25">
        <v>18000</v>
      </c>
      <c r="M931" s="25">
        <v>4614.26</v>
      </c>
      <c r="N931" s="25">
        <v>4614.1999999999989</v>
      </c>
      <c r="O931" s="5"/>
      <c r="P931" s="5"/>
      <c r="Q931" s="5"/>
      <c r="R931" s="5"/>
      <c r="S931" s="2">
        <v>5545</v>
      </c>
      <c r="T931" s="5" t="s">
        <v>295</v>
      </c>
      <c r="U931" s="5" t="s">
        <v>6</v>
      </c>
      <c r="V931" s="9" t="s">
        <v>808</v>
      </c>
      <c r="W931" s="9" t="s">
        <v>370</v>
      </c>
      <c r="X931" s="5" t="s">
        <v>360</v>
      </c>
      <c r="Y931" s="5" t="s">
        <v>361</v>
      </c>
      <c r="Z931" s="13">
        <v>1137</v>
      </c>
      <c r="AA931" s="9" t="s">
        <v>357</v>
      </c>
    </row>
    <row r="932" spans="1:27" s="12" customFormat="1" x14ac:dyDescent="0.2">
      <c r="A932" s="5"/>
      <c r="B932" s="5"/>
      <c r="C932" s="5"/>
      <c r="D932" s="5"/>
      <c r="E932" s="5"/>
      <c r="F932" s="5"/>
      <c r="G932" s="5"/>
      <c r="H932" s="25"/>
      <c r="I932" s="25"/>
      <c r="J932" s="25"/>
      <c r="K932" s="25" t="s">
        <v>880</v>
      </c>
      <c r="L932" s="25">
        <v>9586.9500000000007</v>
      </c>
      <c r="M932" s="25">
        <v>3428.0900000000011</v>
      </c>
      <c r="N932" s="25">
        <v>3428.1500000000019</v>
      </c>
      <c r="O932" s="5"/>
      <c r="P932" s="5"/>
      <c r="Q932" s="5"/>
      <c r="R932" s="5"/>
      <c r="S932" s="2">
        <v>5551</v>
      </c>
      <c r="T932" s="5" t="s">
        <v>358</v>
      </c>
      <c r="U932" s="5" t="s">
        <v>3</v>
      </c>
      <c r="V932" s="9" t="s">
        <v>506</v>
      </c>
      <c r="W932" s="9" t="s">
        <v>359</v>
      </c>
      <c r="X932" s="5" t="s">
        <v>369</v>
      </c>
      <c r="Y932" s="5" t="s">
        <v>44</v>
      </c>
      <c r="Z932" s="13">
        <v>3315</v>
      </c>
      <c r="AA932" s="9" t="s">
        <v>357</v>
      </c>
    </row>
    <row r="933" spans="1:27" s="12" customFormat="1" x14ac:dyDescent="0.2">
      <c r="A933" s="5"/>
      <c r="B933" s="5"/>
      <c r="C933" s="5"/>
      <c r="D933" s="5"/>
      <c r="E933" s="5"/>
      <c r="F933" s="5"/>
      <c r="G933" s="5"/>
      <c r="H933" s="25"/>
      <c r="I933" s="25"/>
      <c r="J933" s="28"/>
      <c r="K933" s="28" t="s">
        <v>880</v>
      </c>
      <c r="L933" s="25">
        <v>6318.9800000000005</v>
      </c>
      <c r="M933" s="25">
        <v>2937.9200000000014</v>
      </c>
      <c r="N933" s="25">
        <v>2937.9800000000014</v>
      </c>
      <c r="O933" s="5"/>
      <c r="P933" s="5"/>
      <c r="Q933" s="5"/>
      <c r="R933" s="5"/>
      <c r="S933" s="2">
        <v>5559</v>
      </c>
      <c r="T933" s="5" t="s">
        <v>452</v>
      </c>
      <c r="U933" s="5" t="s">
        <v>6</v>
      </c>
      <c r="V933" s="9" t="s">
        <v>808</v>
      </c>
      <c r="W933" s="9" t="s">
        <v>359</v>
      </c>
      <c r="X933" s="5" t="s">
        <v>364</v>
      </c>
      <c r="Y933" s="5" t="s">
        <v>313</v>
      </c>
      <c r="Z933" s="13">
        <v>1508</v>
      </c>
      <c r="AA933" s="9" t="s">
        <v>357</v>
      </c>
    </row>
    <row r="934" spans="1:27" s="12" customFormat="1" x14ac:dyDescent="0.2">
      <c r="A934" s="5"/>
      <c r="B934" s="5"/>
      <c r="C934" s="5"/>
      <c r="D934" s="5"/>
      <c r="E934" s="5"/>
      <c r="F934" s="5"/>
      <c r="G934" s="5"/>
      <c r="H934" s="25"/>
      <c r="I934" s="25"/>
      <c r="J934" s="25"/>
      <c r="K934" s="25" t="s">
        <v>880</v>
      </c>
      <c r="L934" s="25">
        <v>18000</v>
      </c>
      <c r="M934" s="25">
        <v>5527.3700000000008</v>
      </c>
      <c r="N934" s="25">
        <v>5527.3700000000008</v>
      </c>
      <c r="O934" s="5"/>
      <c r="P934" s="5"/>
      <c r="Q934" s="5"/>
      <c r="R934" s="5"/>
      <c r="S934" s="2">
        <v>5552</v>
      </c>
      <c r="T934" s="5" t="s">
        <v>196</v>
      </c>
      <c r="U934" s="5" t="s">
        <v>6</v>
      </c>
      <c r="V934" s="9" t="s">
        <v>808</v>
      </c>
      <c r="W934" s="9" t="s">
        <v>370</v>
      </c>
      <c r="X934" s="5" t="s">
        <v>360</v>
      </c>
      <c r="Y934" s="5" t="s">
        <v>324</v>
      </c>
      <c r="Z934" s="13">
        <v>1156</v>
      </c>
      <c r="AA934" s="9" t="s">
        <v>357</v>
      </c>
    </row>
    <row r="935" spans="1:27" s="12" customFormat="1" x14ac:dyDescent="0.2">
      <c r="A935" s="5"/>
      <c r="B935" s="5"/>
      <c r="C935" s="5"/>
      <c r="D935" s="5"/>
      <c r="E935" s="5"/>
      <c r="F935" s="5"/>
      <c r="G935" s="5"/>
      <c r="H935" s="25"/>
      <c r="I935" s="25"/>
      <c r="J935" s="25"/>
      <c r="K935" s="25" t="s">
        <v>880</v>
      </c>
      <c r="L935" s="25">
        <v>6371.2300000000023</v>
      </c>
      <c r="M935" s="25">
        <v>4302.2800000000016</v>
      </c>
      <c r="N935" s="25">
        <v>4302.3800000000028</v>
      </c>
      <c r="O935" s="5"/>
      <c r="P935" s="5"/>
      <c r="Q935" s="5"/>
      <c r="R935" s="5"/>
      <c r="S935" s="2">
        <v>5555</v>
      </c>
      <c r="T935" s="5" t="s">
        <v>682</v>
      </c>
      <c r="U935" s="5" t="s">
        <v>6</v>
      </c>
      <c r="V935" s="9" t="s">
        <v>808</v>
      </c>
      <c r="W935" s="9" t="s">
        <v>370</v>
      </c>
      <c r="X935" s="5" t="s">
        <v>373</v>
      </c>
      <c r="Y935" s="5" t="s">
        <v>296</v>
      </c>
      <c r="Z935" s="13">
        <v>1159</v>
      </c>
      <c r="AA935" s="9" t="s">
        <v>357</v>
      </c>
    </row>
    <row r="936" spans="1:27" s="12" customFormat="1" x14ac:dyDescent="0.2">
      <c r="A936" s="5"/>
      <c r="B936" s="5"/>
      <c r="C936" s="5"/>
      <c r="D936" s="5"/>
      <c r="E936" s="5"/>
      <c r="F936" s="5"/>
      <c r="G936" s="5"/>
      <c r="H936" s="25"/>
      <c r="I936" s="25"/>
      <c r="J936" s="25"/>
      <c r="K936" s="25" t="s">
        <v>880</v>
      </c>
      <c r="L936" s="25">
        <v>6850.9100000000017</v>
      </c>
      <c r="M936" s="25">
        <v>2283.6200000000003</v>
      </c>
      <c r="N936" s="25">
        <v>2283.7200000000003</v>
      </c>
      <c r="O936" s="5"/>
      <c r="P936" s="5"/>
      <c r="Q936" s="5"/>
      <c r="R936" s="5"/>
      <c r="S936" s="2">
        <v>5562</v>
      </c>
      <c r="T936" s="5" t="s">
        <v>35</v>
      </c>
      <c r="U936" s="5" t="s">
        <v>3</v>
      </c>
      <c r="V936" s="9" t="s">
        <v>507</v>
      </c>
      <c r="W936" s="9" t="s">
        <v>349</v>
      </c>
      <c r="X936" s="5" t="s">
        <v>369</v>
      </c>
      <c r="Y936" s="5" t="s">
        <v>375</v>
      </c>
      <c r="Z936" s="13">
        <v>2653</v>
      </c>
      <c r="AA936" s="9" t="s">
        <v>351</v>
      </c>
    </row>
    <row r="937" spans="1:27" s="12" customFormat="1" x14ac:dyDescent="0.2">
      <c r="A937" s="5"/>
      <c r="B937" s="5"/>
      <c r="C937" s="5"/>
      <c r="D937" s="5"/>
      <c r="E937" s="5"/>
      <c r="F937" s="5"/>
      <c r="G937" s="5"/>
      <c r="H937" s="25"/>
      <c r="I937" s="25"/>
      <c r="J937" s="25"/>
      <c r="K937" s="25" t="s">
        <v>880</v>
      </c>
      <c r="L937" s="25">
        <v>4354.4100000000017</v>
      </c>
      <c r="M937" s="25">
        <v>4354.3900000000012</v>
      </c>
      <c r="N937" s="25">
        <v>4354.4100000000017</v>
      </c>
      <c r="O937" s="5"/>
      <c r="P937" s="5"/>
      <c r="Q937" s="5"/>
      <c r="R937" s="5"/>
      <c r="S937" s="2">
        <v>5558</v>
      </c>
      <c r="T937" s="5" t="s">
        <v>147</v>
      </c>
      <c r="U937" s="5" t="s">
        <v>6</v>
      </c>
      <c r="V937" s="9" t="s">
        <v>808</v>
      </c>
      <c r="W937" s="9" t="s">
        <v>370</v>
      </c>
      <c r="X937" s="5" t="s">
        <v>360</v>
      </c>
      <c r="Y937" s="5" t="s">
        <v>324</v>
      </c>
      <c r="Z937" s="13">
        <v>1156</v>
      </c>
      <c r="AA937" s="9" t="s">
        <v>357</v>
      </c>
    </row>
    <row r="938" spans="1:27" s="12" customFormat="1" x14ac:dyDescent="0.2">
      <c r="A938" s="5"/>
      <c r="B938" s="5"/>
      <c r="C938" s="5"/>
      <c r="D938" s="5"/>
      <c r="E938" s="5"/>
      <c r="F938" s="5"/>
      <c r="G938" s="5"/>
      <c r="H938" s="25"/>
      <c r="I938" s="25"/>
      <c r="J938" s="28"/>
      <c r="K938" s="28" t="s">
        <v>880</v>
      </c>
      <c r="L938" s="25">
        <v>6031.1700000000019</v>
      </c>
      <c r="M938" s="25">
        <v>2952.9600000000005</v>
      </c>
      <c r="N938" s="25">
        <v>2952.9800000000009</v>
      </c>
      <c r="O938" s="5"/>
      <c r="P938" s="5"/>
      <c r="Q938" s="5"/>
      <c r="R938" s="5"/>
      <c r="S938" s="2">
        <v>5570</v>
      </c>
      <c r="T938" s="5" t="s">
        <v>397</v>
      </c>
      <c r="U938" s="5" t="s">
        <v>6</v>
      </c>
      <c r="V938" s="9" t="s">
        <v>808</v>
      </c>
      <c r="W938" s="9" t="s">
        <v>355</v>
      </c>
      <c r="X938" s="5" t="s">
        <v>364</v>
      </c>
      <c r="Y938" s="5" t="s">
        <v>226</v>
      </c>
      <c r="Z938" s="13">
        <v>1145</v>
      </c>
      <c r="AA938" s="9" t="s">
        <v>357</v>
      </c>
    </row>
    <row r="939" spans="1:27" s="12" customFormat="1" x14ac:dyDescent="0.2">
      <c r="A939" s="5"/>
      <c r="B939" s="5"/>
      <c r="C939" s="5"/>
      <c r="D939" s="5"/>
      <c r="E939" s="5"/>
      <c r="F939" s="5"/>
      <c r="G939" s="5"/>
      <c r="H939" s="25"/>
      <c r="I939" s="25"/>
      <c r="J939" s="25"/>
      <c r="K939" s="25" t="s">
        <v>880</v>
      </c>
      <c r="L939" s="25">
        <v>15789.299999999992</v>
      </c>
      <c r="M939" s="25">
        <v>4771.47</v>
      </c>
      <c r="N939" s="25">
        <v>4771.5100000000011</v>
      </c>
      <c r="O939" s="5"/>
      <c r="P939" s="5"/>
      <c r="Q939" s="5"/>
      <c r="R939" s="5"/>
      <c r="S939" s="2">
        <v>5595</v>
      </c>
      <c r="T939" s="5" t="s">
        <v>447</v>
      </c>
      <c r="U939" s="5" t="s">
        <v>6</v>
      </c>
      <c r="V939" s="9" t="s">
        <v>808</v>
      </c>
      <c r="W939" s="9" t="s">
        <v>370</v>
      </c>
      <c r="X939" s="5" t="s">
        <v>364</v>
      </c>
      <c r="Y939" s="5" t="s">
        <v>509</v>
      </c>
      <c r="Z939" s="13">
        <v>1416</v>
      </c>
      <c r="AA939" s="9" t="s">
        <v>357</v>
      </c>
    </row>
    <row r="940" spans="1:27" s="12" customFormat="1" x14ac:dyDescent="0.2">
      <c r="A940" s="5"/>
      <c r="B940" s="5"/>
      <c r="C940" s="5"/>
      <c r="D940" s="5"/>
      <c r="E940" s="5"/>
      <c r="F940" s="5"/>
      <c r="G940" s="5"/>
      <c r="H940" s="25"/>
      <c r="I940" s="25"/>
      <c r="J940" s="25"/>
      <c r="K940" s="25" t="s">
        <v>880</v>
      </c>
      <c r="L940" s="25">
        <v>4961.9199999999992</v>
      </c>
      <c r="M940" s="25">
        <v>4961.9199999999992</v>
      </c>
      <c r="N940" s="25">
        <v>4961.9199999999992</v>
      </c>
      <c r="O940" s="5"/>
      <c r="P940" s="5"/>
      <c r="Q940" s="5"/>
      <c r="R940" s="5"/>
      <c r="S940" s="2">
        <v>5597</v>
      </c>
      <c r="T940" s="5" t="s">
        <v>196</v>
      </c>
      <c r="U940" s="5" t="s">
        <v>6</v>
      </c>
      <c r="V940" s="9" t="s">
        <v>808</v>
      </c>
      <c r="W940" s="9" t="s">
        <v>370</v>
      </c>
      <c r="X940" s="5" t="s">
        <v>360</v>
      </c>
      <c r="Y940" s="5" t="s">
        <v>324</v>
      </c>
      <c r="Z940" s="13">
        <v>1156</v>
      </c>
      <c r="AA940" s="9" t="s">
        <v>357</v>
      </c>
    </row>
    <row r="941" spans="1:27" s="12" customFormat="1" x14ac:dyDescent="0.2">
      <c r="A941" s="5"/>
      <c r="B941" s="5"/>
      <c r="C941" s="5"/>
      <c r="D941" s="5"/>
      <c r="E941" s="5"/>
      <c r="F941" s="5"/>
      <c r="G941" s="5"/>
      <c r="H941" s="25"/>
      <c r="I941" s="25"/>
      <c r="J941" s="25"/>
      <c r="K941" s="25" t="s">
        <v>880</v>
      </c>
      <c r="L941" s="25">
        <v>2729.79</v>
      </c>
      <c r="M941" s="25">
        <v>1921.4399999999998</v>
      </c>
      <c r="N941" s="25">
        <v>1921.3899999999999</v>
      </c>
      <c r="O941" s="5"/>
      <c r="P941" s="5"/>
      <c r="Q941" s="5"/>
      <c r="R941" s="5"/>
      <c r="S941" s="2">
        <v>5612</v>
      </c>
      <c r="T941" s="5" t="s">
        <v>444</v>
      </c>
      <c r="U941" s="5" t="s">
        <v>0</v>
      </c>
      <c r="V941" s="9" t="s">
        <v>809</v>
      </c>
      <c r="W941" s="9" t="s">
        <v>349</v>
      </c>
      <c r="X941" s="5" t="s">
        <v>385</v>
      </c>
      <c r="Y941" s="5" t="s">
        <v>198</v>
      </c>
      <c r="Z941" s="13">
        <v>1228</v>
      </c>
      <c r="AA941" s="9" t="s">
        <v>351</v>
      </c>
    </row>
    <row r="942" spans="1:27" s="12" customFormat="1" x14ac:dyDescent="0.2">
      <c r="A942" s="5"/>
      <c r="B942" s="5"/>
      <c r="C942" s="5"/>
      <c r="D942" s="5"/>
      <c r="E942" s="5"/>
      <c r="F942" s="5"/>
      <c r="G942" s="5"/>
      <c r="H942" s="25"/>
      <c r="I942" s="25"/>
      <c r="J942" s="25"/>
      <c r="K942" s="25" t="s">
        <v>880</v>
      </c>
      <c r="L942" s="25">
        <v>2426.2000000000016</v>
      </c>
      <c r="M942" s="25">
        <v>2426.2000000000016</v>
      </c>
      <c r="N942" s="25">
        <v>2426.2000000000016</v>
      </c>
      <c r="O942" s="5"/>
      <c r="P942" s="5"/>
      <c r="Q942" s="5"/>
      <c r="R942" s="5"/>
      <c r="S942" s="2">
        <v>5606</v>
      </c>
      <c r="T942" s="5" t="s">
        <v>264</v>
      </c>
      <c r="U942" s="5" t="s">
        <v>0</v>
      </c>
      <c r="V942" s="9" t="s">
        <v>809</v>
      </c>
      <c r="W942" s="9" t="s">
        <v>355</v>
      </c>
      <c r="X942" s="5" t="s">
        <v>385</v>
      </c>
      <c r="Y942" s="5" t="s">
        <v>198</v>
      </c>
      <c r="Z942" s="13">
        <v>1228</v>
      </c>
      <c r="AA942" s="9" t="s">
        <v>357</v>
      </c>
    </row>
    <row r="943" spans="1:27" s="12" customFormat="1" x14ac:dyDescent="0.2">
      <c r="A943" s="5"/>
      <c r="B943" s="5"/>
      <c r="C943" s="5"/>
      <c r="D943" s="5"/>
      <c r="E943" s="5"/>
      <c r="F943" s="5"/>
      <c r="G943" s="5"/>
      <c r="H943" s="25"/>
      <c r="I943" s="25"/>
      <c r="J943" s="25"/>
      <c r="K943" s="25" t="s">
        <v>880</v>
      </c>
      <c r="L943" s="25">
        <v>2829.98</v>
      </c>
      <c r="M943" s="25">
        <v>1561.8799999999999</v>
      </c>
      <c r="N943" s="25">
        <v>1561.87</v>
      </c>
      <c r="O943" s="5"/>
      <c r="P943" s="5"/>
      <c r="Q943" s="5"/>
      <c r="R943" s="5"/>
      <c r="S943" s="2">
        <v>5609</v>
      </c>
      <c r="T943" s="5" t="s">
        <v>352</v>
      </c>
      <c r="U943" s="5" t="s">
        <v>3</v>
      </c>
      <c r="V943" s="9" t="s">
        <v>507</v>
      </c>
      <c r="W943" s="9" t="s">
        <v>353</v>
      </c>
      <c r="X943" s="5" t="s">
        <v>405</v>
      </c>
      <c r="Y943" s="5" t="s">
        <v>40</v>
      </c>
      <c r="Z943" s="13">
        <v>2739</v>
      </c>
      <c r="AA943" s="9" t="s">
        <v>351</v>
      </c>
    </row>
    <row r="944" spans="1:27" s="12" customFormat="1" x14ac:dyDescent="0.2">
      <c r="A944" s="5"/>
      <c r="B944" s="5"/>
      <c r="C944" s="5"/>
      <c r="D944" s="5"/>
      <c r="E944" s="5"/>
      <c r="F944" s="5"/>
      <c r="G944" s="5"/>
      <c r="H944" s="25"/>
      <c r="I944" s="25"/>
      <c r="J944" s="25"/>
      <c r="K944" s="25" t="s">
        <v>880</v>
      </c>
      <c r="L944" s="25">
        <v>4309.5100000000011</v>
      </c>
      <c r="M944" s="25">
        <v>3447.61</v>
      </c>
      <c r="N944" s="25">
        <v>3447.5899999999992</v>
      </c>
      <c r="O944" s="5"/>
      <c r="P944" s="5"/>
      <c r="Q944" s="5"/>
      <c r="R944" s="5"/>
      <c r="S944" s="2">
        <v>5611</v>
      </c>
      <c r="T944" s="5" t="s">
        <v>419</v>
      </c>
      <c r="U944" s="5" t="s">
        <v>6</v>
      </c>
      <c r="V944" s="9" t="s">
        <v>808</v>
      </c>
      <c r="W944" s="9" t="s">
        <v>359</v>
      </c>
      <c r="X944" s="5" t="s">
        <v>364</v>
      </c>
      <c r="Y944" s="5" t="s">
        <v>18</v>
      </c>
      <c r="Z944" s="13">
        <v>1126</v>
      </c>
      <c r="AA944" s="9" t="s">
        <v>357</v>
      </c>
    </row>
    <row r="945" spans="1:27" s="12" customFormat="1" x14ac:dyDescent="0.2">
      <c r="A945" s="5"/>
      <c r="B945" s="5"/>
      <c r="C945" s="5"/>
      <c r="D945" s="5"/>
      <c r="E945" s="5"/>
      <c r="F945" s="5"/>
      <c r="G945" s="5"/>
      <c r="H945" s="25"/>
      <c r="I945" s="25"/>
      <c r="J945" s="25"/>
      <c r="K945" s="25" t="s">
        <v>880</v>
      </c>
      <c r="L945" s="25">
        <v>9632.86</v>
      </c>
      <c r="M945" s="25">
        <v>2383.2899999999995</v>
      </c>
      <c r="N945" s="25">
        <v>2383.2699999999995</v>
      </c>
      <c r="O945" s="5"/>
      <c r="P945" s="5"/>
      <c r="Q945" s="5"/>
      <c r="R945" s="5"/>
      <c r="S945" s="2">
        <v>5600</v>
      </c>
      <c r="T945" s="5" t="s">
        <v>27</v>
      </c>
      <c r="U945" s="5" t="s">
        <v>3</v>
      </c>
      <c r="V945" s="9" t="s">
        <v>507</v>
      </c>
      <c r="W945" s="9" t="s">
        <v>349</v>
      </c>
      <c r="X945" s="5" t="s">
        <v>369</v>
      </c>
      <c r="Y945" s="5" t="s">
        <v>65</v>
      </c>
      <c r="Z945" s="13">
        <v>2636</v>
      </c>
      <c r="AA945" s="9" t="s">
        <v>351</v>
      </c>
    </row>
    <row r="946" spans="1:27" s="12" customFormat="1" x14ac:dyDescent="0.2">
      <c r="A946" s="5"/>
      <c r="B946" s="5"/>
      <c r="C946" s="5"/>
      <c r="D946" s="5"/>
      <c r="E946" s="5"/>
      <c r="F946" s="5"/>
      <c r="G946" s="5"/>
      <c r="H946" s="25"/>
      <c r="I946" s="25"/>
      <c r="J946" s="25"/>
      <c r="K946" s="25" t="s">
        <v>880</v>
      </c>
      <c r="L946" s="25">
        <v>1522.4599999999994</v>
      </c>
      <c r="M946" s="25">
        <v>1522.4599999999994</v>
      </c>
      <c r="N946" s="25">
        <v>1522.4599999999994</v>
      </c>
      <c r="O946" s="5"/>
      <c r="P946" s="5"/>
      <c r="Q946" s="5"/>
      <c r="R946" s="5"/>
      <c r="S946" s="2">
        <v>5624</v>
      </c>
      <c r="T946" s="5" t="s">
        <v>314</v>
      </c>
      <c r="U946" s="5" t="s">
        <v>0</v>
      </c>
      <c r="V946" s="9" t="s">
        <v>809</v>
      </c>
      <c r="W946" s="9" t="s">
        <v>353</v>
      </c>
      <c r="X946" s="5" t="s">
        <v>385</v>
      </c>
      <c r="Y946" s="5" t="s">
        <v>198</v>
      </c>
      <c r="Z946" s="13">
        <v>1228</v>
      </c>
      <c r="AA946" s="9" t="s">
        <v>351</v>
      </c>
    </row>
    <row r="947" spans="1:27" s="12" customFormat="1" x14ac:dyDescent="0.2">
      <c r="A947" s="5"/>
      <c r="B947" s="5"/>
      <c r="C947" s="5"/>
      <c r="D947" s="5"/>
      <c r="E947" s="5"/>
      <c r="F947" s="5"/>
      <c r="G947" s="5"/>
      <c r="H947" s="25"/>
      <c r="I947" s="25"/>
      <c r="J947" s="25"/>
      <c r="K947" s="25" t="s">
        <v>880</v>
      </c>
      <c r="L947" s="25">
        <v>6464.5000000000009</v>
      </c>
      <c r="M947" s="25">
        <v>2585.7799999999997</v>
      </c>
      <c r="N947" s="25">
        <v>2585.8100000000004</v>
      </c>
      <c r="O947" s="5"/>
      <c r="P947" s="5"/>
      <c r="Q947" s="5"/>
      <c r="R947" s="5"/>
      <c r="S947" s="2">
        <v>5626</v>
      </c>
      <c r="T947" s="5" t="s">
        <v>188</v>
      </c>
      <c r="U947" s="5" t="s">
        <v>3</v>
      </c>
      <c r="V947" s="9" t="s">
        <v>507</v>
      </c>
      <c r="W947" s="9" t="s">
        <v>349</v>
      </c>
      <c r="X947" s="5" t="s">
        <v>429</v>
      </c>
      <c r="Y947" s="5" t="s">
        <v>120</v>
      </c>
      <c r="Z947" s="13">
        <v>2609</v>
      </c>
      <c r="AA947" s="9" t="s">
        <v>351</v>
      </c>
    </row>
    <row r="948" spans="1:27" s="12" customForma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25"/>
      <c r="K948" s="25" t="s">
        <v>880</v>
      </c>
      <c r="L948" s="25">
        <v>2856.9900000000007</v>
      </c>
      <c r="M948" s="25">
        <v>2106.6</v>
      </c>
      <c r="N948" s="25">
        <v>2106.56</v>
      </c>
      <c r="O948" s="1"/>
      <c r="P948" s="1"/>
      <c r="Q948" s="1"/>
      <c r="R948" s="1"/>
      <c r="S948" s="2">
        <v>5619</v>
      </c>
      <c r="T948" s="1" t="s">
        <v>125</v>
      </c>
      <c r="U948" s="1" t="s">
        <v>6</v>
      </c>
      <c r="V948" s="9" t="s">
        <v>808</v>
      </c>
      <c r="W948" s="3" t="s">
        <v>355</v>
      </c>
      <c r="X948" s="1" t="s">
        <v>373</v>
      </c>
      <c r="Y948" s="1" t="s">
        <v>77</v>
      </c>
      <c r="Z948" s="7">
        <v>1414</v>
      </c>
      <c r="AA948" s="3" t="s">
        <v>357</v>
      </c>
    </row>
    <row r="949" spans="1:27" s="12" customFormat="1" x14ac:dyDescent="0.2">
      <c r="A949" s="5"/>
      <c r="B949" s="5"/>
      <c r="C949" s="5"/>
      <c r="D949" s="5"/>
      <c r="E949" s="5"/>
      <c r="F949" s="5"/>
      <c r="G949" s="5"/>
      <c r="H949" s="25"/>
      <c r="I949" s="25"/>
      <c r="J949" s="25"/>
      <c r="K949" s="25" t="s">
        <v>880</v>
      </c>
      <c r="L949" s="25">
        <v>3341.3300000000013</v>
      </c>
      <c r="M949" s="25">
        <v>2227.58</v>
      </c>
      <c r="N949" s="25">
        <v>2227.5499999999997</v>
      </c>
      <c r="O949" s="5"/>
      <c r="P949" s="5"/>
      <c r="Q949" s="5"/>
      <c r="R949" s="5"/>
      <c r="S949" s="2">
        <v>5634</v>
      </c>
      <c r="T949" s="5" t="s">
        <v>2</v>
      </c>
      <c r="U949" s="5" t="s">
        <v>3</v>
      </c>
      <c r="V949" s="9" t="s">
        <v>507</v>
      </c>
      <c r="W949" s="9" t="s">
        <v>349</v>
      </c>
      <c r="X949" s="5" t="s">
        <v>399</v>
      </c>
      <c r="Y949" s="5" t="s">
        <v>66</v>
      </c>
      <c r="Z949" s="13">
        <v>2734</v>
      </c>
      <c r="AA949" s="9" t="s">
        <v>351</v>
      </c>
    </row>
    <row r="950" spans="1:27" s="12" customFormat="1" x14ac:dyDescent="0.2">
      <c r="A950" s="5"/>
      <c r="B950" s="5"/>
      <c r="C950" s="5"/>
      <c r="D950" s="5"/>
      <c r="E950" s="5"/>
      <c r="F950" s="5"/>
      <c r="G950" s="5"/>
      <c r="H950" s="25"/>
      <c r="I950" s="25"/>
      <c r="J950" s="25"/>
      <c r="K950" s="25" t="s">
        <v>880</v>
      </c>
      <c r="L950" s="25">
        <v>5293.61</v>
      </c>
      <c r="M950" s="25">
        <v>2117.4399999999991</v>
      </c>
      <c r="N950" s="25">
        <v>2117.4999999999995</v>
      </c>
      <c r="O950" s="5"/>
      <c r="P950" s="5"/>
      <c r="Q950" s="5"/>
      <c r="R950" s="5"/>
      <c r="S950" s="2">
        <v>5647</v>
      </c>
      <c r="T950" s="5" t="s">
        <v>279</v>
      </c>
      <c r="U950" s="5" t="s">
        <v>6</v>
      </c>
      <c r="V950" s="9" t="s">
        <v>808</v>
      </c>
      <c r="W950" s="9" t="s">
        <v>355</v>
      </c>
      <c r="X950" s="5" t="s">
        <v>364</v>
      </c>
      <c r="Y950" s="5" t="s">
        <v>508</v>
      </c>
      <c r="Z950" s="13">
        <v>1405</v>
      </c>
      <c r="AA950" s="9" t="s">
        <v>357</v>
      </c>
    </row>
    <row r="951" spans="1:27" s="12" customFormat="1" x14ac:dyDescent="0.2">
      <c r="A951" s="5"/>
      <c r="B951" s="5"/>
      <c r="C951" s="5"/>
      <c r="D951" s="5"/>
      <c r="E951" s="5"/>
      <c r="F951" s="5"/>
      <c r="G951" s="5"/>
      <c r="H951" s="25"/>
      <c r="I951" s="25"/>
      <c r="J951" s="25"/>
      <c r="K951" s="25" t="s">
        <v>880</v>
      </c>
      <c r="L951" s="25">
        <v>2598.7499999999995</v>
      </c>
      <c r="M951" s="25">
        <v>2078.98</v>
      </c>
      <c r="N951" s="25">
        <v>2078.9899999999998</v>
      </c>
      <c r="O951" s="5"/>
      <c r="P951" s="5"/>
      <c r="Q951" s="5"/>
      <c r="R951" s="5"/>
      <c r="S951" s="2">
        <v>5651</v>
      </c>
      <c r="T951" s="5" t="s">
        <v>342</v>
      </c>
      <c r="U951" s="5" t="s">
        <v>0</v>
      </c>
      <c r="V951" s="9" t="s">
        <v>809</v>
      </c>
      <c r="W951" s="9" t="s">
        <v>349</v>
      </c>
      <c r="X951" s="5" t="s">
        <v>393</v>
      </c>
      <c r="Y951" s="5" t="s">
        <v>39</v>
      </c>
      <c r="Z951" s="13">
        <v>1215</v>
      </c>
      <c r="AA951" s="9" t="s">
        <v>351</v>
      </c>
    </row>
    <row r="952" spans="1:27" s="12" customFormat="1" x14ac:dyDescent="0.2">
      <c r="A952" s="5"/>
      <c r="B952" s="5"/>
      <c r="C952" s="5"/>
      <c r="D952" s="5"/>
      <c r="E952" s="5"/>
      <c r="F952" s="5"/>
      <c r="G952" s="5"/>
      <c r="H952" s="25"/>
      <c r="I952" s="25"/>
      <c r="J952" s="25"/>
      <c r="K952" s="25" t="s">
        <v>880</v>
      </c>
      <c r="L952" s="25">
        <v>4112.5200000000004</v>
      </c>
      <c r="M952" s="25">
        <v>4112.4500000000007</v>
      </c>
      <c r="N952" s="25">
        <v>4112.5200000000004</v>
      </c>
      <c r="O952" s="5"/>
      <c r="P952" s="5"/>
      <c r="Q952" s="5"/>
      <c r="R952" s="5"/>
      <c r="S952" s="2">
        <v>5664</v>
      </c>
      <c r="T952" s="5" t="s">
        <v>319</v>
      </c>
      <c r="U952" s="5" t="s">
        <v>6</v>
      </c>
      <c r="V952" s="9" t="s">
        <v>808</v>
      </c>
      <c r="W952" s="9" t="s">
        <v>359</v>
      </c>
      <c r="X952" s="5" t="s">
        <v>360</v>
      </c>
      <c r="Y952" s="5" t="s">
        <v>383</v>
      </c>
      <c r="Z952" s="13">
        <v>1164</v>
      </c>
      <c r="AA952" s="9" t="s">
        <v>357</v>
      </c>
    </row>
    <row r="953" spans="1:27" s="12" customFormat="1" x14ac:dyDescent="0.2">
      <c r="A953" s="5"/>
      <c r="B953" s="5"/>
      <c r="C953" s="5"/>
      <c r="D953" s="5"/>
      <c r="E953" s="5"/>
      <c r="F953" s="5"/>
      <c r="G953" s="5"/>
      <c r="H953" s="25"/>
      <c r="I953" s="25"/>
      <c r="J953" s="25"/>
      <c r="K953" s="25" t="s">
        <v>880</v>
      </c>
      <c r="L953" s="25">
        <v>1023.7399999999998</v>
      </c>
      <c r="M953" s="25">
        <v>1023.7399999999998</v>
      </c>
      <c r="N953" s="25">
        <v>2295.31</v>
      </c>
      <c r="O953" s="5"/>
      <c r="P953" s="5"/>
      <c r="Q953" s="5"/>
      <c r="R953" s="5"/>
      <c r="S953" s="2">
        <v>5666</v>
      </c>
      <c r="T953" s="5" t="s">
        <v>125</v>
      </c>
      <c r="U953" s="5" t="s">
        <v>6</v>
      </c>
      <c r="V953" s="9" t="s">
        <v>808</v>
      </c>
      <c r="W953" s="9" t="s">
        <v>355</v>
      </c>
      <c r="X953" s="5" t="s">
        <v>373</v>
      </c>
      <c r="Y953" s="5" t="s">
        <v>77</v>
      </c>
      <c r="Z953" s="13">
        <v>1414</v>
      </c>
      <c r="AA953" s="9" t="s">
        <v>357</v>
      </c>
    </row>
    <row r="954" spans="1:27" s="12" customFormat="1" x14ac:dyDescent="0.2">
      <c r="A954" s="5"/>
      <c r="B954" s="5"/>
      <c r="C954" s="5"/>
      <c r="D954" s="5"/>
      <c r="E954" s="5"/>
      <c r="F954" s="5"/>
      <c r="G954" s="5"/>
      <c r="H954" s="25"/>
      <c r="I954" s="25"/>
      <c r="J954" s="25"/>
      <c r="K954" s="25" t="s">
        <v>880</v>
      </c>
      <c r="L954" s="25">
        <v>2213.9500000000003</v>
      </c>
      <c r="M954" s="25">
        <v>2213.9500000000003</v>
      </c>
      <c r="N954" s="25">
        <v>2213.9500000000003</v>
      </c>
      <c r="O954" s="5"/>
      <c r="P954" s="5"/>
      <c r="Q954" s="5"/>
      <c r="R954" s="5"/>
      <c r="S954" s="2">
        <v>5685</v>
      </c>
      <c r="T954" s="5" t="s">
        <v>342</v>
      </c>
      <c r="U954" s="5" t="s">
        <v>0</v>
      </c>
      <c r="V954" s="9" t="s">
        <v>809</v>
      </c>
      <c r="W954" s="9" t="s">
        <v>349</v>
      </c>
      <c r="X954" s="5" t="s">
        <v>393</v>
      </c>
      <c r="Y954" s="5" t="s">
        <v>39</v>
      </c>
      <c r="Z954" s="13">
        <v>1215</v>
      </c>
      <c r="AA954" s="9" t="s">
        <v>351</v>
      </c>
    </row>
    <row r="955" spans="1:27" s="12" customFormat="1" x14ac:dyDescent="0.2">
      <c r="A955" s="5"/>
      <c r="B955" s="5"/>
      <c r="C955" s="5"/>
      <c r="D955" s="5"/>
      <c r="E955" s="5"/>
      <c r="F955" s="5"/>
      <c r="G955" s="5"/>
      <c r="H955" s="25"/>
      <c r="I955" s="25"/>
      <c r="J955" s="25"/>
      <c r="K955" s="25" t="s">
        <v>880</v>
      </c>
      <c r="L955" s="25">
        <v>2106.1399999999994</v>
      </c>
      <c r="M955" s="25">
        <v>2106.14</v>
      </c>
      <c r="N955" s="25">
        <v>2106.1399999999994</v>
      </c>
      <c r="O955" s="5"/>
      <c r="P955" s="5"/>
      <c r="Q955" s="5"/>
      <c r="R955" s="5"/>
      <c r="S955" s="2">
        <v>5696</v>
      </c>
      <c r="T955" s="5" t="s">
        <v>342</v>
      </c>
      <c r="U955" s="5" t="s">
        <v>0</v>
      </c>
      <c r="V955" s="9" t="s">
        <v>809</v>
      </c>
      <c r="W955" s="9" t="s">
        <v>349</v>
      </c>
      <c r="X955" s="5" t="s">
        <v>393</v>
      </c>
      <c r="Y955" s="5" t="s">
        <v>39</v>
      </c>
      <c r="Z955" s="13">
        <v>1215</v>
      </c>
      <c r="AA955" s="9" t="s">
        <v>351</v>
      </c>
    </row>
    <row r="956" spans="1:27" s="12" customFormat="1" x14ac:dyDescent="0.2">
      <c r="A956" s="5"/>
      <c r="B956" s="5"/>
      <c r="C956" s="5"/>
      <c r="D956" s="5"/>
      <c r="E956" s="5"/>
      <c r="F956" s="5"/>
      <c r="G956" s="5"/>
      <c r="H956" s="25"/>
      <c r="I956" s="25"/>
      <c r="J956" s="25"/>
      <c r="K956" s="25" t="s">
        <v>880</v>
      </c>
      <c r="L956" s="25">
        <v>13346.879999999996</v>
      </c>
      <c r="M956" s="25">
        <v>5338.7500000000018</v>
      </c>
      <c r="N956" s="25">
        <v>5338.8100000000031</v>
      </c>
      <c r="O956" s="5"/>
      <c r="P956" s="5"/>
      <c r="Q956" s="5"/>
      <c r="R956" s="5"/>
      <c r="S956" s="2">
        <v>5692</v>
      </c>
      <c r="T956" s="5" t="s">
        <v>641</v>
      </c>
      <c r="U956" s="5" t="s">
        <v>6</v>
      </c>
      <c r="V956" s="9" t="s">
        <v>808</v>
      </c>
      <c r="W956" s="9" t="s">
        <v>370</v>
      </c>
      <c r="X956" s="5" t="s">
        <v>360</v>
      </c>
      <c r="Y956" s="5" t="s">
        <v>361</v>
      </c>
      <c r="Z956" s="13">
        <v>1137</v>
      </c>
      <c r="AA956" s="9" t="s">
        <v>357</v>
      </c>
    </row>
    <row r="957" spans="1:27" s="12" customFormat="1" x14ac:dyDescent="0.2">
      <c r="A957" s="5"/>
      <c r="B957" s="5"/>
      <c r="C957" s="5"/>
      <c r="D957" s="5"/>
      <c r="E957" s="5"/>
      <c r="F957" s="5"/>
      <c r="G957" s="5"/>
      <c r="H957" s="25"/>
      <c r="I957" s="25"/>
      <c r="J957" s="25"/>
      <c r="K957" s="25" t="s">
        <v>880</v>
      </c>
      <c r="L957" s="25">
        <v>554.25999999999988</v>
      </c>
      <c r="M957" s="25">
        <v>554.25999999999988</v>
      </c>
      <c r="N957" s="25">
        <v>1108.5099999999998</v>
      </c>
      <c r="O957" s="5"/>
      <c r="P957" s="5"/>
      <c r="Q957" s="5"/>
      <c r="R957" s="5"/>
      <c r="S957" s="2">
        <v>5728</v>
      </c>
      <c r="T957" s="5" t="s">
        <v>314</v>
      </c>
      <c r="U957" s="5" t="s">
        <v>0</v>
      </c>
      <c r="V957" s="9" t="s">
        <v>809</v>
      </c>
      <c r="W957" s="9" t="s">
        <v>353</v>
      </c>
      <c r="X957" s="5" t="s">
        <v>385</v>
      </c>
      <c r="Y957" s="5" t="s">
        <v>198</v>
      </c>
      <c r="Z957" s="13">
        <v>1228</v>
      </c>
      <c r="AA957" s="9" t="s">
        <v>351</v>
      </c>
    </row>
    <row r="958" spans="1:27" s="12" customFormat="1" x14ac:dyDescent="0.2">
      <c r="A958" s="5"/>
      <c r="B958" s="5"/>
      <c r="C958" s="5"/>
      <c r="D958" s="5"/>
      <c r="E958" s="5"/>
      <c r="F958" s="5"/>
      <c r="G958" s="5"/>
      <c r="H958" s="25"/>
      <c r="I958" s="25"/>
      <c r="J958" s="25"/>
      <c r="K958" s="25" t="s">
        <v>880</v>
      </c>
      <c r="L958" s="25">
        <v>2088.6100000000006</v>
      </c>
      <c r="M958" s="25">
        <v>1867.0700000000006</v>
      </c>
      <c r="N958" s="25">
        <v>1867.1400000000006</v>
      </c>
      <c r="O958" s="5"/>
      <c r="P958" s="5"/>
      <c r="Q958" s="5"/>
      <c r="R958" s="5"/>
      <c r="S958" s="2">
        <v>5699</v>
      </c>
      <c r="T958" s="5" t="s">
        <v>203</v>
      </c>
      <c r="U958" s="5" t="s">
        <v>6</v>
      </c>
      <c r="V958" s="9" t="s">
        <v>808</v>
      </c>
      <c r="W958" s="9" t="s">
        <v>349</v>
      </c>
      <c r="X958" s="5" t="s">
        <v>364</v>
      </c>
      <c r="Y958" s="5" t="s">
        <v>149</v>
      </c>
      <c r="Z958" s="13">
        <v>1119</v>
      </c>
      <c r="AA958" s="9" t="s">
        <v>351</v>
      </c>
    </row>
    <row r="959" spans="1:27" s="12" customFormat="1" x14ac:dyDescent="0.2">
      <c r="A959" s="5"/>
      <c r="B959" s="5"/>
      <c r="C959" s="5"/>
      <c r="D959" s="5"/>
      <c r="E959" s="5"/>
      <c r="F959" s="5"/>
      <c r="G959" s="5"/>
      <c r="H959" s="25"/>
      <c r="I959" s="25"/>
      <c r="J959" s="25"/>
      <c r="K959" s="25" t="s">
        <v>880</v>
      </c>
      <c r="L959" s="25">
        <v>2300.9600000000005</v>
      </c>
      <c r="M959" s="25">
        <v>1565.0300000000007</v>
      </c>
      <c r="N959" s="25">
        <v>1565.0300000000004</v>
      </c>
      <c r="O959" s="5"/>
      <c r="P959" s="5"/>
      <c r="Q959" s="5"/>
      <c r="R959" s="5"/>
      <c r="S959" s="2">
        <v>5737</v>
      </c>
      <c r="T959" s="5" t="s">
        <v>314</v>
      </c>
      <c r="U959" s="5" t="s">
        <v>0</v>
      </c>
      <c r="V959" s="9" t="s">
        <v>809</v>
      </c>
      <c r="W959" s="9" t="s">
        <v>353</v>
      </c>
      <c r="X959" s="5" t="s">
        <v>385</v>
      </c>
      <c r="Y959" s="5" t="s">
        <v>198</v>
      </c>
      <c r="Z959" s="13">
        <v>1228</v>
      </c>
      <c r="AA959" s="9" t="s">
        <v>351</v>
      </c>
    </row>
    <row r="960" spans="1:27" s="12" customFormat="1" x14ac:dyDescent="0.2">
      <c r="A960" s="5"/>
      <c r="B960" s="5"/>
      <c r="C960" s="5"/>
      <c r="D960" s="5"/>
      <c r="E960" s="5"/>
      <c r="F960" s="5"/>
      <c r="G960" s="5"/>
      <c r="H960" s="25"/>
      <c r="I960" s="25"/>
      <c r="J960" s="25"/>
      <c r="K960" s="25" t="s">
        <v>880</v>
      </c>
      <c r="L960" s="25">
        <v>3189.2699999999995</v>
      </c>
      <c r="M960" s="25">
        <v>3189.2499999999995</v>
      </c>
      <c r="N960" s="25">
        <v>3189.2699999999995</v>
      </c>
      <c r="O960" s="5"/>
      <c r="P960" s="5"/>
      <c r="Q960" s="5"/>
      <c r="R960" s="5"/>
      <c r="S960" s="2">
        <v>5717</v>
      </c>
      <c r="T960" s="5" t="s">
        <v>71</v>
      </c>
      <c r="U960" s="5" t="s">
        <v>6</v>
      </c>
      <c r="V960" s="9" t="s">
        <v>808</v>
      </c>
      <c r="W960" s="9" t="s">
        <v>359</v>
      </c>
      <c r="X960" s="5" t="s">
        <v>364</v>
      </c>
      <c r="Y960" s="5" t="s">
        <v>72</v>
      </c>
      <c r="Z960" s="13">
        <v>1144</v>
      </c>
      <c r="AA960" s="9" t="s">
        <v>357</v>
      </c>
    </row>
    <row r="961" spans="1:27" s="12" customFormat="1" x14ac:dyDescent="0.2">
      <c r="A961" s="5"/>
      <c r="B961" s="5"/>
      <c r="C961" s="5"/>
      <c r="D961" s="5"/>
      <c r="E961" s="5"/>
      <c r="F961" s="5"/>
      <c r="G961" s="5"/>
      <c r="H961" s="25"/>
      <c r="I961" s="25"/>
      <c r="J961" s="25"/>
      <c r="K961" s="25" t="s">
        <v>880</v>
      </c>
      <c r="L961" s="25">
        <v>4669.6000000000013</v>
      </c>
      <c r="M961" s="25">
        <v>4669.6000000000013</v>
      </c>
      <c r="N961" s="25">
        <v>4669.6000000000013</v>
      </c>
      <c r="O961" s="5"/>
      <c r="P961" s="5"/>
      <c r="Q961" s="5"/>
      <c r="R961" s="5"/>
      <c r="S961" s="2">
        <v>5748</v>
      </c>
      <c r="T961" s="5" t="s">
        <v>697</v>
      </c>
      <c r="U961" s="5" t="s">
        <v>6</v>
      </c>
      <c r="V961" s="9" t="s">
        <v>808</v>
      </c>
      <c r="W961" s="9" t="s">
        <v>370</v>
      </c>
      <c r="X961" s="5" t="s">
        <v>360</v>
      </c>
      <c r="Y961" s="5" t="s">
        <v>361</v>
      </c>
      <c r="Z961" s="13">
        <v>1137</v>
      </c>
      <c r="AA961" s="9" t="s">
        <v>357</v>
      </c>
    </row>
    <row r="962" spans="1:27" s="12" customFormat="1" x14ac:dyDescent="0.2">
      <c r="A962" s="5"/>
      <c r="B962" s="5"/>
      <c r="C962" s="5"/>
      <c r="D962" s="5"/>
      <c r="E962" s="5"/>
      <c r="F962" s="5"/>
      <c r="G962" s="5"/>
      <c r="H962" s="25"/>
      <c r="I962" s="25"/>
      <c r="J962" s="28"/>
      <c r="K962" s="28" t="s">
        <v>880</v>
      </c>
      <c r="L962" s="25">
        <v>335.79999999999995</v>
      </c>
      <c r="M962" s="25">
        <v>335.79999999999995</v>
      </c>
      <c r="N962" s="25">
        <v>335.79999999999995</v>
      </c>
      <c r="O962" s="5"/>
      <c r="P962" s="5"/>
      <c r="Q962" s="5"/>
      <c r="R962" s="5"/>
      <c r="S962" s="2">
        <v>5708</v>
      </c>
      <c r="T962" s="5" t="s">
        <v>75</v>
      </c>
      <c r="U962" s="5" t="s">
        <v>0</v>
      </c>
      <c r="V962" s="9" t="s">
        <v>809</v>
      </c>
      <c r="W962" s="9" t="s">
        <v>354</v>
      </c>
      <c r="X962" s="5" t="s">
        <v>363</v>
      </c>
      <c r="Y962" s="5" t="s">
        <v>320</v>
      </c>
      <c r="Z962" s="13">
        <v>1212</v>
      </c>
      <c r="AA962" s="9" t="s">
        <v>351</v>
      </c>
    </row>
    <row r="963" spans="1:27" s="12" customFormat="1" x14ac:dyDescent="0.2">
      <c r="A963" s="5"/>
      <c r="B963" s="5"/>
      <c r="C963" s="5"/>
      <c r="D963" s="5"/>
      <c r="E963" s="5"/>
      <c r="F963" s="5"/>
      <c r="G963" s="5"/>
      <c r="H963" s="25"/>
      <c r="I963" s="25"/>
      <c r="J963" s="28"/>
      <c r="K963" s="28" t="s">
        <v>880</v>
      </c>
      <c r="L963" s="25">
        <v>34.58</v>
      </c>
      <c r="M963" s="25">
        <v>34.58</v>
      </c>
      <c r="N963" s="25">
        <v>138.32</v>
      </c>
      <c r="O963" s="5"/>
      <c r="P963" s="5"/>
      <c r="Q963" s="5"/>
      <c r="R963" s="5"/>
      <c r="S963" s="2">
        <v>5742</v>
      </c>
      <c r="T963" s="5" t="s">
        <v>16</v>
      </c>
      <c r="U963" s="5" t="s">
        <v>0</v>
      </c>
      <c r="V963" s="9" t="s">
        <v>809</v>
      </c>
      <c r="W963" s="9" t="s">
        <v>354</v>
      </c>
      <c r="X963" s="5" t="s">
        <v>363</v>
      </c>
      <c r="Y963" s="5" t="s">
        <v>320</v>
      </c>
      <c r="Z963" s="13">
        <v>1212</v>
      </c>
      <c r="AA963" s="9" t="s">
        <v>351</v>
      </c>
    </row>
    <row r="964" spans="1:27" s="12" customFormat="1" x14ac:dyDescent="0.2">
      <c r="A964" s="5"/>
      <c r="B964" s="5"/>
      <c r="C964" s="5"/>
      <c r="D964" s="5"/>
      <c r="E964" s="5"/>
      <c r="F964" s="5"/>
      <c r="G964" s="5"/>
      <c r="H964" s="25"/>
      <c r="I964" s="25"/>
      <c r="J964" s="25"/>
      <c r="K964" s="25" t="s">
        <v>880</v>
      </c>
      <c r="L964" s="25">
        <v>1302.2599999999995</v>
      </c>
      <c r="M964" s="25">
        <v>1302.2299999999993</v>
      </c>
      <c r="N964" s="25">
        <v>1302.2599999999995</v>
      </c>
      <c r="O964" s="5"/>
      <c r="P964" s="5"/>
      <c r="Q964" s="5"/>
      <c r="R964" s="5"/>
      <c r="S964" s="2">
        <v>5732</v>
      </c>
      <c r="T964" s="5" t="s">
        <v>16</v>
      </c>
      <c r="U964" s="5" t="s">
        <v>0</v>
      </c>
      <c r="V964" s="9" t="s">
        <v>809</v>
      </c>
      <c r="W964" s="9" t="s">
        <v>354</v>
      </c>
      <c r="X964" s="5" t="s">
        <v>363</v>
      </c>
      <c r="Y964" s="5" t="s">
        <v>320</v>
      </c>
      <c r="Z964" s="13">
        <v>1212</v>
      </c>
      <c r="AA964" s="9" t="s">
        <v>351</v>
      </c>
    </row>
    <row r="965" spans="1:27" s="12" customFormat="1" x14ac:dyDescent="0.2">
      <c r="A965" s="5"/>
      <c r="B965" s="5"/>
      <c r="C965" s="5"/>
      <c r="D965" s="5"/>
      <c r="E965" s="5"/>
      <c r="F965" s="5"/>
      <c r="G965" s="5"/>
      <c r="H965" s="25"/>
      <c r="I965" s="25"/>
      <c r="J965" s="25"/>
      <c r="K965" s="25" t="s">
        <v>880</v>
      </c>
      <c r="L965" s="25">
        <v>910.07999999999993</v>
      </c>
      <c r="M965" s="25">
        <v>910.07999999999993</v>
      </c>
      <c r="N965" s="25">
        <v>2397.88</v>
      </c>
      <c r="O965" s="5"/>
      <c r="P965" s="5"/>
      <c r="Q965" s="5"/>
      <c r="R965" s="5"/>
      <c r="S965" s="2">
        <v>5741</v>
      </c>
      <c r="T965" s="5" t="s">
        <v>342</v>
      </c>
      <c r="U965" s="5" t="s">
        <v>0</v>
      </c>
      <c r="V965" s="9" t="s">
        <v>809</v>
      </c>
      <c r="W965" s="9" t="s">
        <v>349</v>
      </c>
      <c r="X965" s="5" t="s">
        <v>363</v>
      </c>
      <c r="Y965" s="5" t="s">
        <v>39</v>
      </c>
      <c r="Z965" s="13">
        <v>1215</v>
      </c>
      <c r="AA965" s="9" t="s">
        <v>351</v>
      </c>
    </row>
    <row r="966" spans="1:27" s="12" customFormat="1" x14ac:dyDescent="0.2">
      <c r="A966" s="5"/>
      <c r="B966" s="5"/>
      <c r="C966" s="5"/>
      <c r="D966" s="5"/>
      <c r="E966" s="5"/>
      <c r="F966" s="5"/>
      <c r="G966" s="5"/>
      <c r="H966" s="25"/>
      <c r="I966" s="25"/>
      <c r="J966" s="28"/>
      <c r="K966" s="28" t="s">
        <v>880</v>
      </c>
      <c r="L966" s="25">
        <v>2045.27</v>
      </c>
      <c r="M966" s="25">
        <v>1661.54</v>
      </c>
      <c r="N966" s="25">
        <v>2825.66</v>
      </c>
      <c r="O966" s="5"/>
      <c r="P966" s="5"/>
      <c r="Q966" s="5"/>
      <c r="R966" s="5"/>
      <c r="S966" s="2">
        <v>5764</v>
      </c>
      <c r="T966" s="5" t="s">
        <v>258</v>
      </c>
      <c r="U966" s="5" t="s">
        <v>6</v>
      </c>
      <c r="V966" s="9" t="s">
        <v>808</v>
      </c>
      <c r="W966" s="9" t="s">
        <v>459</v>
      </c>
      <c r="X966" s="5" t="s">
        <v>364</v>
      </c>
      <c r="Y966" s="5" t="s">
        <v>259</v>
      </c>
      <c r="Z966" s="13">
        <v>1101</v>
      </c>
      <c r="AA966" s="9" t="s">
        <v>357</v>
      </c>
    </row>
    <row r="967" spans="1:27" s="12" customFormat="1" x14ac:dyDescent="0.2">
      <c r="A967" s="5"/>
      <c r="B967" s="5"/>
      <c r="C967" s="5"/>
      <c r="D967" s="5"/>
      <c r="E967" s="5"/>
      <c r="F967" s="5"/>
      <c r="G967" s="5"/>
      <c r="H967" s="25"/>
      <c r="I967" s="25"/>
      <c r="J967" s="25"/>
      <c r="K967" s="25" t="s">
        <v>880</v>
      </c>
      <c r="L967" s="25">
        <v>4001.4199999999992</v>
      </c>
      <c r="M967" s="25">
        <v>2047.8999999999996</v>
      </c>
      <c r="N967" s="25">
        <v>2047.8599999999994</v>
      </c>
      <c r="O967" s="5"/>
      <c r="P967" s="5"/>
      <c r="Q967" s="5"/>
      <c r="R967" s="5"/>
      <c r="S967" s="2">
        <v>5727</v>
      </c>
      <c r="T967" s="5" t="s">
        <v>49</v>
      </c>
      <c r="U967" s="5" t="s">
        <v>3</v>
      </c>
      <c r="V967" s="9" t="s">
        <v>506</v>
      </c>
      <c r="W967" s="9" t="s">
        <v>349</v>
      </c>
      <c r="X967" s="5" t="s">
        <v>368</v>
      </c>
      <c r="Y967" s="5" t="s">
        <v>144</v>
      </c>
      <c r="Z967" s="13">
        <v>3306</v>
      </c>
      <c r="AA967" s="9" t="s">
        <v>351</v>
      </c>
    </row>
    <row r="968" spans="1:27" s="12" customFormat="1" x14ac:dyDescent="0.2">
      <c r="A968" s="5"/>
      <c r="B968" s="5"/>
      <c r="C968" s="5"/>
      <c r="D968" s="5"/>
      <c r="E968" s="5"/>
      <c r="F968" s="5"/>
      <c r="G968" s="5"/>
      <c r="H968" s="25"/>
      <c r="I968" s="25"/>
      <c r="J968" s="25"/>
      <c r="K968" s="25" t="s">
        <v>880</v>
      </c>
      <c r="L968" s="25">
        <v>944.4100000000002</v>
      </c>
      <c r="M968" s="25">
        <v>944.4100000000002</v>
      </c>
      <c r="N968" s="25">
        <v>944.4100000000002</v>
      </c>
      <c r="O968" s="5"/>
      <c r="P968" s="5"/>
      <c r="Q968" s="5"/>
      <c r="R968" s="5"/>
      <c r="S968" s="2">
        <v>5738</v>
      </c>
      <c r="T968" s="5" t="s">
        <v>16</v>
      </c>
      <c r="U968" s="5" t="s">
        <v>0</v>
      </c>
      <c r="V968" s="9" t="s">
        <v>809</v>
      </c>
      <c r="W968" s="9" t="s">
        <v>354</v>
      </c>
      <c r="X968" s="5" t="s">
        <v>356</v>
      </c>
      <c r="Y968" s="5" t="s">
        <v>320</v>
      </c>
      <c r="Z968" s="13">
        <v>1212</v>
      </c>
      <c r="AA968" s="9" t="s">
        <v>351</v>
      </c>
    </row>
    <row r="969" spans="1:27" s="12" customFormat="1" x14ac:dyDescent="0.2">
      <c r="A969" s="5"/>
      <c r="B969" s="5"/>
      <c r="C969" s="5"/>
      <c r="D969" s="5"/>
      <c r="E969" s="5"/>
      <c r="F969" s="5"/>
      <c r="G969" s="5"/>
      <c r="H969" s="25"/>
      <c r="I969" s="25"/>
      <c r="J969" s="25"/>
      <c r="K969" s="25" t="s">
        <v>880</v>
      </c>
      <c r="L969" s="25">
        <v>8942.8300000000017</v>
      </c>
      <c r="M969" s="25">
        <v>3211.91</v>
      </c>
      <c r="N969" s="25">
        <v>3211.8200000000006</v>
      </c>
      <c r="O969" s="5"/>
      <c r="P969" s="5"/>
      <c r="Q969" s="5"/>
      <c r="R969" s="5"/>
      <c r="S969" s="2">
        <v>5730</v>
      </c>
      <c r="T969" s="5" t="s">
        <v>54</v>
      </c>
      <c r="U969" s="5" t="s">
        <v>3</v>
      </c>
      <c r="V969" s="9" t="s">
        <v>506</v>
      </c>
      <c r="W969" s="9" t="s">
        <v>359</v>
      </c>
      <c r="X969" s="5" t="s">
        <v>368</v>
      </c>
      <c r="Y969" s="5" t="s">
        <v>144</v>
      </c>
      <c r="Z969" s="13">
        <v>3306</v>
      </c>
      <c r="AA969" s="9" t="s">
        <v>357</v>
      </c>
    </row>
    <row r="970" spans="1:27" s="12" customFormat="1" x14ac:dyDescent="0.2">
      <c r="A970" s="5"/>
      <c r="B970" s="5"/>
      <c r="C970" s="5"/>
      <c r="D970" s="5"/>
      <c r="E970" s="5"/>
      <c r="F970" s="5"/>
      <c r="G970" s="5"/>
      <c r="H970" s="25"/>
      <c r="I970" s="25"/>
      <c r="J970" s="25"/>
      <c r="K970" s="25" t="s">
        <v>880</v>
      </c>
      <c r="L970" s="25">
        <v>1073.6399999999999</v>
      </c>
      <c r="M970" s="25">
        <v>1073.6399999999999</v>
      </c>
      <c r="N970" s="25">
        <v>1073.6399999999999</v>
      </c>
      <c r="O970" s="5"/>
      <c r="P970" s="5"/>
      <c r="Q970" s="5"/>
      <c r="R970" s="5"/>
      <c r="S970" s="2">
        <v>5744</v>
      </c>
      <c r="T970" s="5" t="s">
        <v>16</v>
      </c>
      <c r="U970" s="5" t="s">
        <v>0</v>
      </c>
      <c r="V970" s="9" t="s">
        <v>809</v>
      </c>
      <c r="W970" s="9" t="s">
        <v>354</v>
      </c>
      <c r="X970" s="5" t="s">
        <v>356</v>
      </c>
      <c r="Y970" s="5" t="s">
        <v>320</v>
      </c>
      <c r="Z970" s="13">
        <v>1212</v>
      </c>
      <c r="AA970" s="9" t="s">
        <v>351</v>
      </c>
    </row>
    <row r="971" spans="1:27" s="12" customFormat="1" x14ac:dyDescent="0.2">
      <c r="A971" s="5"/>
      <c r="B971" s="5"/>
      <c r="C971" s="5"/>
      <c r="D971" s="5"/>
      <c r="E971" s="5"/>
      <c r="F971" s="5"/>
      <c r="G971" s="5"/>
      <c r="H971" s="25"/>
      <c r="I971" s="25"/>
      <c r="J971" s="25"/>
      <c r="K971" s="25" t="s">
        <v>880</v>
      </c>
      <c r="L971" s="25">
        <v>1509.7299999999996</v>
      </c>
      <c r="M971" s="25">
        <v>1509.7099999999998</v>
      </c>
      <c r="N971" s="25">
        <v>1509.7299999999996</v>
      </c>
      <c r="O971" s="5"/>
      <c r="P971" s="5"/>
      <c r="Q971" s="5"/>
      <c r="R971" s="5"/>
      <c r="S971" s="2">
        <v>5734</v>
      </c>
      <c r="T971" s="5" t="s">
        <v>657</v>
      </c>
      <c r="U971" s="5" t="s">
        <v>0</v>
      </c>
      <c r="V971" s="9" t="s">
        <v>809</v>
      </c>
      <c r="W971" s="9" t="s">
        <v>353</v>
      </c>
      <c r="X971" s="5" t="s">
        <v>356</v>
      </c>
      <c r="Y971" s="5" t="s">
        <v>320</v>
      </c>
      <c r="Z971" s="13">
        <v>1212</v>
      </c>
      <c r="AA971" s="9" t="s">
        <v>351</v>
      </c>
    </row>
    <row r="972" spans="1:27" s="12" customFormat="1" x14ac:dyDescent="0.2">
      <c r="A972" s="5"/>
      <c r="B972" s="5"/>
      <c r="C972" s="5"/>
      <c r="D972" s="5"/>
      <c r="E972" s="5"/>
      <c r="F972" s="5"/>
      <c r="G972" s="5"/>
      <c r="H972" s="25"/>
      <c r="I972" s="25"/>
      <c r="J972" s="25"/>
      <c r="K972" s="25" t="s">
        <v>880</v>
      </c>
      <c r="L972" s="25">
        <v>16246.869999999997</v>
      </c>
      <c r="M972" s="25">
        <v>4665.300000000002</v>
      </c>
      <c r="N972" s="25">
        <v>4665.2300000000023</v>
      </c>
      <c r="O972" s="5"/>
      <c r="P972" s="5"/>
      <c r="Q972" s="5"/>
      <c r="R972" s="5"/>
      <c r="S972" s="2">
        <v>5782</v>
      </c>
      <c r="T972" s="5" t="s">
        <v>147</v>
      </c>
      <c r="U972" s="5" t="s">
        <v>6</v>
      </c>
      <c r="V972" s="9" t="s">
        <v>808</v>
      </c>
      <c r="W972" s="9" t="s">
        <v>370</v>
      </c>
      <c r="X972" s="5" t="s">
        <v>360</v>
      </c>
      <c r="Y972" s="5" t="s">
        <v>324</v>
      </c>
      <c r="Z972" s="13">
        <v>1156</v>
      </c>
      <c r="AA972" s="9" t="s">
        <v>357</v>
      </c>
    </row>
    <row r="973" spans="1:27" s="12" customFormat="1" x14ac:dyDescent="0.2">
      <c r="A973" s="5"/>
      <c r="B973" s="5"/>
      <c r="C973" s="5"/>
      <c r="D973" s="5"/>
      <c r="E973" s="5"/>
      <c r="F973" s="5"/>
      <c r="G973" s="5"/>
      <c r="H973" s="25"/>
      <c r="I973" s="25"/>
      <c r="J973" s="25"/>
      <c r="K973" s="25" t="s">
        <v>880</v>
      </c>
      <c r="L973" s="25">
        <v>1422.5099999999993</v>
      </c>
      <c r="M973" s="25">
        <v>1422.5099999999993</v>
      </c>
      <c r="N973" s="25">
        <v>2844.76</v>
      </c>
      <c r="O973" s="5"/>
      <c r="P973" s="5"/>
      <c r="Q973" s="5"/>
      <c r="R973" s="5"/>
      <c r="S973" s="2">
        <v>5753</v>
      </c>
      <c r="T973" s="5" t="s">
        <v>47</v>
      </c>
      <c r="U973" s="5" t="s">
        <v>6</v>
      </c>
      <c r="V973" s="9" t="s">
        <v>808</v>
      </c>
      <c r="W973" s="9" t="s">
        <v>359</v>
      </c>
      <c r="X973" s="5" t="s">
        <v>364</v>
      </c>
      <c r="Y973" s="5" t="s">
        <v>273</v>
      </c>
      <c r="Z973" s="13">
        <v>1209</v>
      </c>
      <c r="AA973" s="9" t="s">
        <v>357</v>
      </c>
    </row>
    <row r="974" spans="1:27" s="12" customFormat="1" x14ac:dyDescent="0.2">
      <c r="A974" s="5"/>
      <c r="B974" s="5"/>
      <c r="C974" s="5"/>
      <c r="D974" s="5"/>
      <c r="E974" s="5"/>
      <c r="F974" s="5"/>
      <c r="G974" s="5"/>
      <c r="H974" s="25"/>
      <c r="I974" s="25"/>
      <c r="J974" s="25"/>
      <c r="K974" s="25" t="s">
        <v>880</v>
      </c>
      <c r="L974" s="25">
        <v>5766.4099999999989</v>
      </c>
      <c r="M974" s="25">
        <v>2439.7699999999995</v>
      </c>
      <c r="N974" s="25">
        <v>2439.75</v>
      </c>
      <c r="O974" s="5"/>
      <c r="P974" s="5"/>
      <c r="Q974" s="5"/>
      <c r="R974" s="5"/>
      <c r="S974" s="2">
        <v>5784</v>
      </c>
      <c r="T974" s="5" t="s">
        <v>2</v>
      </c>
      <c r="U974" s="5" t="s">
        <v>3</v>
      </c>
      <c r="V974" s="9" t="s">
        <v>507</v>
      </c>
      <c r="W974" s="9" t="s">
        <v>349</v>
      </c>
      <c r="X974" s="5" t="s">
        <v>406</v>
      </c>
      <c r="Y974" s="5" t="s">
        <v>14</v>
      </c>
      <c r="Z974" s="13">
        <v>2736</v>
      </c>
      <c r="AA974" s="9" t="s">
        <v>351</v>
      </c>
    </row>
    <row r="975" spans="1:27" s="12" customFormat="1" x14ac:dyDescent="0.2">
      <c r="A975" s="5"/>
      <c r="B975" s="5"/>
      <c r="C975" s="5"/>
      <c r="D975" s="5"/>
      <c r="E975" s="5"/>
      <c r="F975" s="5"/>
      <c r="G975" s="5"/>
      <c r="H975" s="25"/>
      <c r="I975" s="25"/>
      <c r="J975" s="25"/>
      <c r="K975" s="25" t="s">
        <v>880</v>
      </c>
      <c r="L975" s="25">
        <v>0</v>
      </c>
      <c r="M975" s="25">
        <v>0</v>
      </c>
      <c r="N975" s="25">
        <v>1077.83</v>
      </c>
      <c r="O975" s="5"/>
      <c r="P975" s="5"/>
      <c r="Q975" s="5"/>
      <c r="R975" s="5"/>
      <c r="S975" s="2">
        <v>5781</v>
      </c>
      <c r="T975" s="5" t="s">
        <v>617</v>
      </c>
      <c r="U975" s="5" t="s">
        <v>6</v>
      </c>
      <c r="V975" s="9" t="s">
        <v>808</v>
      </c>
      <c r="W975" s="9" t="s">
        <v>353</v>
      </c>
      <c r="X975" s="5" t="s">
        <v>364</v>
      </c>
      <c r="Y975" s="5" t="s">
        <v>18</v>
      </c>
      <c r="Z975" s="13">
        <v>1126</v>
      </c>
      <c r="AA975" s="9" t="s">
        <v>351</v>
      </c>
    </row>
    <row r="976" spans="1:27" s="12" customFormat="1" x14ac:dyDescent="0.2">
      <c r="A976" s="5"/>
      <c r="B976" s="5"/>
      <c r="C976" s="5"/>
      <c r="D976" s="5"/>
      <c r="E976" s="5"/>
      <c r="F976" s="5"/>
      <c r="G976" s="5"/>
      <c r="H976" s="25"/>
      <c r="I976" s="25"/>
      <c r="J976" s="25"/>
      <c r="K976" s="25" t="s">
        <v>880</v>
      </c>
      <c r="L976" s="25">
        <v>2483.09</v>
      </c>
      <c r="M976" s="25">
        <v>2483.09</v>
      </c>
      <c r="N976" s="25">
        <v>2483.09</v>
      </c>
      <c r="O976" s="5"/>
      <c r="P976" s="5"/>
      <c r="Q976" s="5"/>
      <c r="R976" s="5"/>
      <c r="S976" s="2">
        <v>5770</v>
      </c>
      <c r="T976" s="5" t="s">
        <v>135</v>
      </c>
      <c r="U976" s="5" t="s">
        <v>6</v>
      </c>
      <c r="V976" s="9" t="s">
        <v>808</v>
      </c>
      <c r="W976" s="9" t="s">
        <v>355</v>
      </c>
      <c r="X976" s="5" t="s">
        <v>364</v>
      </c>
      <c r="Y976" s="5" t="s">
        <v>80</v>
      </c>
      <c r="Z976" s="13">
        <v>1128</v>
      </c>
      <c r="AA976" s="9" t="s">
        <v>357</v>
      </c>
    </row>
    <row r="977" spans="1:27" s="12" customFormat="1" x14ac:dyDescent="0.2">
      <c r="A977" s="5"/>
      <c r="B977" s="5"/>
      <c r="C977" s="5"/>
      <c r="D977" s="5"/>
      <c r="E977" s="5"/>
      <c r="F977" s="5"/>
      <c r="G977" s="5"/>
      <c r="H977" s="25"/>
      <c r="I977" s="25"/>
      <c r="J977" s="25"/>
      <c r="K977" s="25" t="s">
        <v>880</v>
      </c>
      <c r="L977" s="25">
        <v>636.56000000000006</v>
      </c>
      <c r="M977" s="25">
        <v>636.54000000000008</v>
      </c>
      <c r="N977" s="25">
        <v>636.56000000000006</v>
      </c>
      <c r="O977" s="5"/>
      <c r="P977" s="5"/>
      <c r="Q977" s="5"/>
      <c r="R977" s="5"/>
      <c r="S977" s="2">
        <v>5783</v>
      </c>
      <c r="T977" s="5" t="s">
        <v>75</v>
      </c>
      <c r="U977" s="5" t="s">
        <v>0</v>
      </c>
      <c r="V977" s="9" t="s">
        <v>809</v>
      </c>
      <c r="W977" s="9" t="s">
        <v>354</v>
      </c>
      <c r="X977" s="5" t="s">
        <v>363</v>
      </c>
      <c r="Y977" s="5" t="s">
        <v>320</v>
      </c>
      <c r="Z977" s="13">
        <v>1212</v>
      </c>
      <c r="AA977" s="9" t="s">
        <v>351</v>
      </c>
    </row>
    <row r="978" spans="1:27" s="12" customFormat="1" x14ac:dyDescent="0.2">
      <c r="A978" s="5"/>
      <c r="B978" s="5"/>
      <c r="C978" s="5"/>
      <c r="D978" s="5"/>
      <c r="E978" s="5"/>
      <c r="F978" s="5"/>
      <c r="G978" s="5"/>
      <c r="H978" s="25"/>
      <c r="I978" s="25"/>
      <c r="J978" s="25"/>
      <c r="K978" s="25" t="s">
        <v>880</v>
      </c>
      <c r="L978" s="25">
        <v>5550.3400000000011</v>
      </c>
      <c r="M978" s="25">
        <v>2775.1800000000003</v>
      </c>
      <c r="N978" s="25">
        <v>2775.1600000000003</v>
      </c>
      <c r="O978" s="5"/>
      <c r="P978" s="5"/>
      <c r="Q978" s="5"/>
      <c r="R978" s="5"/>
      <c r="S978" s="2">
        <v>5785</v>
      </c>
      <c r="T978" s="5" t="s">
        <v>38</v>
      </c>
      <c r="U978" s="5" t="s">
        <v>6</v>
      </c>
      <c r="V978" s="9" t="s">
        <v>808</v>
      </c>
      <c r="W978" s="9" t="s">
        <v>349</v>
      </c>
      <c r="X978" s="5" t="s">
        <v>364</v>
      </c>
      <c r="Y978" s="5" t="s">
        <v>259</v>
      </c>
      <c r="Z978" s="13">
        <v>1101</v>
      </c>
      <c r="AA978" s="9" t="s">
        <v>351</v>
      </c>
    </row>
    <row r="979" spans="1:27" s="12" customFormat="1" x14ac:dyDescent="0.2">
      <c r="A979" s="5"/>
      <c r="B979" s="5"/>
      <c r="C979" s="5"/>
      <c r="D979" s="5"/>
      <c r="E979" s="5"/>
      <c r="F979" s="5"/>
      <c r="G979" s="5"/>
      <c r="H979" s="25"/>
      <c r="I979" s="25"/>
      <c r="J979" s="25"/>
      <c r="K979" s="25" t="s">
        <v>880</v>
      </c>
      <c r="L979" s="25">
        <v>1021.8900000000001</v>
      </c>
      <c r="M979" s="25">
        <v>1021.8900000000002</v>
      </c>
      <c r="N979" s="25">
        <v>1021.8900000000001</v>
      </c>
      <c r="O979" s="5"/>
      <c r="P979" s="5"/>
      <c r="Q979" s="5"/>
      <c r="R979" s="5"/>
      <c r="S979" s="2">
        <v>5769</v>
      </c>
      <c r="T979" s="5" t="s">
        <v>16</v>
      </c>
      <c r="U979" s="5" t="s">
        <v>0</v>
      </c>
      <c r="V979" s="9" t="s">
        <v>809</v>
      </c>
      <c r="W979" s="9" t="s">
        <v>354</v>
      </c>
      <c r="X979" s="5" t="s">
        <v>363</v>
      </c>
      <c r="Y979" s="5" t="s">
        <v>320</v>
      </c>
      <c r="Z979" s="13">
        <v>1212</v>
      </c>
      <c r="AA979" s="9" t="s">
        <v>351</v>
      </c>
    </row>
    <row r="980" spans="1:27" s="12" customFormat="1" x14ac:dyDescent="0.2">
      <c r="A980" s="5"/>
      <c r="B980" s="5"/>
      <c r="C980" s="5"/>
      <c r="D980" s="5"/>
      <c r="E980" s="5"/>
      <c r="F980" s="5"/>
      <c r="G980" s="5"/>
      <c r="H980" s="25"/>
      <c r="I980" s="25"/>
      <c r="J980" s="25"/>
      <c r="K980" s="25" t="s">
        <v>880</v>
      </c>
      <c r="L980" s="25">
        <v>329.63000000000005</v>
      </c>
      <c r="M980" s="25">
        <v>329.63000000000005</v>
      </c>
      <c r="N980" s="25">
        <v>1318.5599999999997</v>
      </c>
      <c r="O980" s="5"/>
      <c r="P980" s="5"/>
      <c r="Q980" s="5"/>
      <c r="R980" s="5"/>
      <c r="S980" s="2">
        <v>5796</v>
      </c>
      <c r="T980" s="5" t="s">
        <v>16</v>
      </c>
      <c r="U980" s="5" t="s">
        <v>0</v>
      </c>
      <c r="V980" s="9" t="s">
        <v>809</v>
      </c>
      <c r="W980" s="9" t="s">
        <v>354</v>
      </c>
      <c r="X980" s="5" t="s">
        <v>356</v>
      </c>
      <c r="Y980" s="5" t="s">
        <v>320</v>
      </c>
      <c r="Z980" s="13">
        <v>1212</v>
      </c>
      <c r="AA980" s="9" t="s">
        <v>351</v>
      </c>
    </row>
    <row r="981" spans="1:27" s="12" customFormat="1" x14ac:dyDescent="0.2">
      <c r="A981" s="5"/>
      <c r="B981" s="5"/>
      <c r="C981" s="5"/>
      <c r="D981" s="5"/>
      <c r="E981" s="5"/>
      <c r="F981" s="5"/>
      <c r="G981" s="5"/>
      <c r="H981" s="25"/>
      <c r="I981" s="25"/>
      <c r="J981" s="28"/>
      <c r="K981" s="28" t="s">
        <v>880</v>
      </c>
      <c r="L981" s="25">
        <v>3532.62</v>
      </c>
      <c r="M981" s="25">
        <v>2385.4800000000005</v>
      </c>
      <c r="N981" s="25">
        <v>2385.4900000000002</v>
      </c>
      <c r="O981" s="5"/>
      <c r="P981" s="5"/>
      <c r="Q981" s="5"/>
      <c r="R981" s="5"/>
      <c r="S981" s="2">
        <v>5795</v>
      </c>
      <c r="T981" s="5" t="s">
        <v>314</v>
      </c>
      <c r="U981" s="5" t="s">
        <v>0</v>
      </c>
      <c r="V981" s="9" t="s">
        <v>809</v>
      </c>
      <c r="W981" s="9" t="s">
        <v>353</v>
      </c>
      <c r="X981" s="5" t="s">
        <v>385</v>
      </c>
      <c r="Y981" s="5" t="s">
        <v>198</v>
      </c>
      <c r="Z981" s="7">
        <v>1228</v>
      </c>
      <c r="AA981" s="9" t="s">
        <v>351</v>
      </c>
    </row>
    <row r="982" spans="1:27" s="12" customFormat="1" x14ac:dyDescent="0.2">
      <c r="A982" s="5"/>
      <c r="B982" s="5"/>
      <c r="C982" s="5"/>
      <c r="D982" s="5"/>
      <c r="E982" s="5"/>
      <c r="F982" s="5"/>
      <c r="G982" s="5"/>
      <c r="H982" s="25"/>
      <c r="I982" s="25"/>
      <c r="J982" s="25"/>
      <c r="K982" s="25" t="s">
        <v>880</v>
      </c>
      <c r="L982" s="25">
        <v>12112.469999999996</v>
      </c>
      <c r="M982" s="25">
        <v>3959.5699999999993</v>
      </c>
      <c r="N982" s="25">
        <v>3959.5499999999988</v>
      </c>
      <c r="O982" s="5"/>
      <c r="P982" s="5"/>
      <c r="Q982" s="5"/>
      <c r="R982" s="5"/>
      <c r="S982" s="2">
        <v>5791</v>
      </c>
      <c r="T982" s="5" t="s">
        <v>645</v>
      </c>
      <c r="U982" s="5" t="s">
        <v>6</v>
      </c>
      <c r="V982" s="9" t="s">
        <v>808</v>
      </c>
      <c r="W982" s="9" t="s">
        <v>370</v>
      </c>
      <c r="X982" s="5" t="s">
        <v>364</v>
      </c>
      <c r="Y982" s="5" t="s">
        <v>233</v>
      </c>
      <c r="Z982" s="13">
        <v>1504</v>
      </c>
      <c r="AA982" s="9" t="s">
        <v>357</v>
      </c>
    </row>
    <row r="983" spans="1:27" s="12" customFormat="1" x14ac:dyDescent="0.2">
      <c r="A983" s="5"/>
      <c r="B983" s="5"/>
      <c r="C983" s="5"/>
      <c r="D983" s="5"/>
      <c r="E983" s="5"/>
      <c r="F983" s="5"/>
      <c r="G983" s="5"/>
      <c r="H983" s="25"/>
      <c r="I983" s="25"/>
      <c r="J983" s="25"/>
      <c r="K983" s="25" t="s">
        <v>880</v>
      </c>
      <c r="L983" s="25">
        <v>17999.999999999996</v>
      </c>
      <c r="M983" s="25">
        <v>3245.8599999999997</v>
      </c>
      <c r="N983" s="25">
        <v>3245.7899999999991</v>
      </c>
      <c r="O983" s="5"/>
      <c r="P983" s="5"/>
      <c r="Q983" s="5"/>
      <c r="R983" s="5"/>
      <c r="S983" s="2">
        <v>5790</v>
      </c>
      <c r="T983" s="5" t="s">
        <v>283</v>
      </c>
      <c r="U983" s="5" t="s">
        <v>6</v>
      </c>
      <c r="V983" s="9" t="s">
        <v>808</v>
      </c>
      <c r="W983" s="9" t="s">
        <v>359</v>
      </c>
      <c r="X983" s="5" t="s">
        <v>364</v>
      </c>
      <c r="Y983" s="5" t="s">
        <v>80</v>
      </c>
      <c r="Z983" s="13">
        <v>1128</v>
      </c>
      <c r="AA983" s="9" t="s">
        <v>357</v>
      </c>
    </row>
    <row r="984" spans="1:27" s="12" customFormat="1" x14ac:dyDescent="0.2">
      <c r="A984" s="5"/>
      <c r="B984" s="5"/>
      <c r="C984" s="5"/>
      <c r="D984" s="5"/>
      <c r="E984" s="5"/>
      <c r="F984" s="5"/>
      <c r="G984" s="5"/>
      <c r="H984" s="25"/>
      <c r="I984" s="25"/>
      <c r="J984" s="25"/>
      <c r="K984" s="25" t="s">
        <v>880</v>
      </c>
      <c r="L984" s="25">
        <v>2607.6800000000003</v>
      </c>
      <c r="M984" s="25">
        <v>2607.6799999999998</v>
      </c>
      <c r="N984" s="25">
        <v>2607.6800000000003</v>
      </c>
      <c r="O984" s="5"/>
      <c r="P984" s="5"/>
      <c r="Q984" s="5"/>
      <c r="R984" s="5"/>
      <c r="S984" s="2">
        <v>5752</v>
      </c>
      <c r="T984" s="5" t="s">
        <v>125</v>
      </c>
      <c r="U984" s="5" t="s">
        <v>6</v>
      </c>
      <c r="V984" s="9" t="s">
        <v>808</v>
      </c>
      <c r="W984" s="9" t="s">
        <v>355</v>
      </c>
      <c r="X984" s="5" t="s">
        <v>373</v>
      </c>
      <c r="Y984" s="5" t="s">
        <v>542</v>
      </c>
      <c r="Z984" s="13">
        <v>1216</v>
      </c>
      <c r="AA984" s="9" t="s">
        <v>357</v>
      </c>
    </row>
    <row r="985" spans="1:27" s="12" customFormat="1" x14ac:dyDescent="0.2">
      <c r="A985" s="5"/>
      <c r="B985" s="5"/>
      <c r="C985" s="5"/>
      <c r="D985" s="5"/>
      <c r="E985" s="5"/>
      <c r="F985" s="5"/>
      <c r="G985" s="5"/>
      <c r="H985" s="25"/>
      <c r="I985" s="25"/>
      <c r="J985" s="25"/>
      <c r="K985" s="25" t="s">
        <v>880</v>
      </c>
      <c r="L985" s="25">
        <v>1251.1300000000001</v>
      </c>
      <c r="M985" s="25">
        <v>1251.1300000000001</v>
      </c>
      <c r="N985" s="25">
        <v>1251.1300000000001</v>
      </c>
      <c r="O985" s="5"/>
      <c r="P985" s="5"/>
      <c r="Q985" s="5"/>
      <c r="R985" s="5"/>
      <c r="S985" s="2">
        <v>5799</v>
      </c>
      <c r="T985" s="5" t="s">
        <v>16</v>
      </c>
      <c r="U985" s="5" t="s">
        <v>0</v>
      </c>
      <c r="V985" s="9" t="s">
        <v>809</v>
      </c>
      <c r="W985" s="9" t="s">
        <v>354</v>
      </c>
      <c r="X985" s="5" t="s">
        <v>356</v>
      </c>
      <c r="Y985" s="5" t="s">
        <v>320</v>
      </c>
      <c r="Z985" s="13">
        <v>1212</v>
      </c>
      <c r="AA985" s="9" t="s">
        <v>351</v>
      </c>
    </row>
    <row r="986" spans="1:27" s="12" customFormat="1" x14ac:dyDescent="0.2">
      <c r="A986" s="5"/>
      <c r="B986" s="5"/>
      <c r="C986" s="5"/>
      <c r="D986" s="5"/>
      <c r="E986" s="5"/>
      <c r="F986" s="5"/>
      <c r="G986" s="5"/>
      <c r="H986" s="25"/>
      <c r="I986" s="25"/>
      <c r="J986" s="25"/>
      <c r="K986" s="25" t="s">
        <v>880</v>
      </c>
      <c r="L986" s="25">
        <v>1018.9999999999999</v>
      </c>
      <c r="M986" s="25">
        <v>1018.9999999999999</v>
      </c>
      <c r="N986" s="25">
        <v>1920.58</v>
      </c>
      <c r="O986" s="5"/>
      <c r="P986" s="5"/>
      <c r="Q986" s="5"/>
      <c r="R986" s="5"/>
      <c r="S986" s="2">
        <v>5816</v>
      </c>
      <c r="T986" s="5" t="s">
        <v>431</v>
      </c>
      <c r="U986" s="5" t="s">
        <v>6</v>
      </c>
      <c r="V986" s="9" t="s">
        <v>808</v>
      </c>
      <c r="W986" s="9" t="s">
        <v>349</v>
      </c>
      <c r="X986" s="5" t="s">
        <v>364</v>
      </c>
      <c r="Y986" s="5" t="s">
        <v>313</v>
      </c>
      <c r="Z986" s="13">
        <v>1508</v>
      </c>
      <c r="AA986" s="9" t="s">
        <v>351</v>
      </c>
    </row>
    <row r="987" spans="1:27" s="12" customFormat="1" x14ac:dyDescent="0.2">
      <c r="A987" s="5"/>
      <c r="B987" s="5"/>
      <c r="C987" s="5"/>
      <c r="D987" s="5"/>
      <c r="E987" s="5"/>
      <c r="F987" s="5"/>
      <c r="G987" s="5"/>
      <c r="H987" s="25"/>
      <c r="I987" s="25"/>
      <c r="J987" s="25"/>
      <c r="K987" s="25" t="s">
        <v>880</v>
      </c>
      <c r="L987" s="25">
        <v>2066.8699999999994</v>
      </c>
      <c r="M987" s="25">
        <v>2066.8699999999994</v>
      </c>
      <c r="N987" s="25">
        <v>2204.3699999999994</v>
      </c>
      <c r="O987" s="5"/>
      <c r="P987" s="5"/>
      <c r="Q987" s="5"/>
      <c r="R987" s="5"/>
      <c r="S987" s="2">
        <v>5834</v>
      </c>
      <c r="T987" s="5" t="s">
        <v>342</v>
      </c>
      <c r="U987" s="5" t="s">
        <v>0</v>
      </c>
      <c r="V987" s="9" t="s">
        <v>809</v>
      </c>
      <c r="W987" s="9" t="s">
        <v>349</v>
      </c>
      <c r="X987" s="5" t="s">
        <v>393</v>
      </c>
      <c r="Y987" s="5" t="s">
        <v>39</v>
      </c>
      <c r="Z987" s="13">
        <v>1215</v>
      </c>
      <c r="AA987" s="9" t="s">
        <v>351</v>
      </c>
    </row>
    <row r="988" spans="1:27" s="12" customFormat="1" x14ac:dyDescent="0.2">
      <c r="A988" s="5"/>
      <c r="B988" s="5"/>
      <c r="C988" s="5"/>
      <c r="D988" s="5"/>
      <c r="E988" s="5"/>
      <c r="F988" s="5"/>
      <c r="G988" s="5"/>
      <c r="H988" s="25"/>
      <c r="I988" s="25"/>
      <c r="J988" s="25"/>
      <c r="K988" s="25" t="s">
        <v>880</v>
      </c>
      <c r="L988" s="25">
        <v>12178.699999999997</v>
      </c>
      <c r="M988" s="25">
        <v>3479.5999999999995</v>
      </c>
      <c r="N988" s="25">
        <v>3479.6699999999987</v>
      </c>
      <c r="O988" s="5"/>
      <c r="P988" s="5"/>
      <c r="Q988" s="5"/>
      <c r="R988" s="5"/>
      <c r="S988" s="2">
        <v>5851</v>
      </c>
      <c r="T988" s="5" t="s">
        <v>216</v>
      </c>
      <c r="U988" s="5" t="s">
        <v>6</v>
      </c>
      <c r="V988" s="9" t="s">
        <v>808</v>
      </c>
      <c r="W988" s="9" t="s">
        <v>359</v>
      </c>
      <c r="X988" s="5" t="s">
        <v>360</v>
      </c>
      <c r="Y988" s="5" t="s">
        <v>129</v>
      </c>
      <c r="Z988" s="13">
        <v>1154</v>
      </c>
      <c r="AA988" s="9" t="s">
        <v>357</v>
      </c>
    </row>
    <row r="989" spans="1:27" s="12" customFormat="1" x14ac:dyDescent="0.2">
      <c r="A989" s="5"/>
      <c r="B989" s="5"/>
      <c r="C989" s="5"/>
      <c r="D989" s="5"/>
      <c r="E989" s="5"/>
      <c r="F989" s="5"/>
      <c r="G989" s="5"/>
      <c r="H989" s="25"/>
      <c r="I989" s="25"/>
      <c r="J989" s="25"/>
      <c r="K989" s="25" t="s">
        <v>880</v>
      </c>
      <c r="L989" s="25">
        <v>1607.2100000000005</v>
      </c>
      <c r="M989" s="25">
        <v>1607.1400000000006</v>
      </c>
      <c r="N989" s="25">
        <v>1607.2100000000005</v>
      </c>
      <c r="O989" s="5"/>
      <c r="P989" s="5"/>
      <c r="Q989" s="5"/>
      <c r="R989" s="5"/>
      <c r="S989" s="2">
        <v>5840</v>
      </c>
      <c r="T989" s="5" t="s">
        <v>314</v>
      </c>
      <c r="U989" s="5" t="s">
        <v>0</v>
      </c>
      <c r="V989" s="9" t="s">
        <v>809</v>
      </c>
      <c r="W989" s="9" t="s">
        <v>353</v>
      </c>
      <c r="X989" s="5" t="s">
        <v>385</v>
      </c>
      <c r="Y989" s="5" t="s">
        <v>198</v>
      </c>
      <c r="Z989" s="13">
        <v>1228</v>
      </c>
      <c r="AA989" s="9" t="s">
        <v>351</v>
      </c>
    </row>
    <row r="990" spans="1:27" s="12" customFormat="1" x14ac:dyDescent="0.2">
      <c r="A990" s="5"/>
      <c r="B990" s="5"/>
      <c r="C990" s="5"/>
      <c r="D990" s="5"/>
      <c r="E990" s="5"/>
      <c r="F990" s="5"/>
      <c r="G990" s="5"/>
      <c r="H990" s="25"/>
      <c r="I990" s="25"/>
      <c r="J990" s="25"/>
      <c r="K990" s="25" t="s">
        <v>880</v>
      </c>
      <c r="L990" s="25">
        <v>2531.0299999999993</v>
      </c>
      <c r="M990" s="25">
        <v>2531.0099999999993</v>
      </c>
      <c r="N990" s="25">
        <v>2531.0299999999993</v>
      </c>
      <c r="O990" s="5"/>
      <c r="P990" s="5"/>
      <c r="Q990" s="5"/>
      <c r="R990" s="5"/>
      <c r="S990" s="2">
        <v>5821</v>
      </c>
      <c r="T990" s="5" t="s">
        <v>124</v>
      </c>
      <c r="U990" s="5" t="s">
        <v>0</v>
      </c>
      <c r="V990" s="9" t="s">
        <v>809</v>
      </c>
      <c r="W990" s="9" t="s">
        <v>355</v>
      </c>
      <c r="X990" s="5" t="s">
        <v>393</v>
      </c>
      <c r="Y990" s="5" t="s">
        <v>39</v>
      </c>
      <c r="Z990" s="13">
        <v>1215</v>
      </c>
      <c r="AA990" s="9" t="s">
        <v>351</v>
      </c>
    </row>
    <row r="991" spans="1:27" s="12" customFormat="1" x14ac:dyDescent="0.2">
      <c r="A991" s="5"/>
      <c r="B991" s="5"/>
      <c r="C991" s="5"/>
      <c r="D991" s="5"/>
      <c r="E991" s="5"/>
      <c r="F991" s="5"/>
      <c r="G991" s="5"/>
      <c r="H991" s="25"/>
      <c r="I991" s="25"/>
      <c r="J991" s="25"/>
      <c r="K991" s="25" t="s">
        <v>880</v>
      </c>
      <c r="L991" s="25">
        <v>2754.37</v>
      </c>
      <c r="M991" s="25">
        <v>2754.37</v>
      </c>
      <c r="N991" s="25">
        <v>2754.37</v>
      </c>
      <c r="O991" s="5"/>
      <c r="P991" s="5"/>
      <c r="Q991" s="5"/>
      <c r="R991" s="5"/>
      <c r="S991" s="2">
        <v>5855</v>
      </c>
      <c r="T991" s="5" t="s">
        <v>2</v>
      </c>
      <c r="U991" s="5" t="s">
        <v>3</v>
      </c>
      <c r="V991" s="9" t="s">
        <v>507</v>
      </c>
      <c r="W991" s="9" t="s">
        <v>349</v>
      </c>
      <c r="X991" s="5" t="s">
        <v>403</v>
      </c>
      <c r="Y991" s="5" t="s">
        <v>31</v>
      </c>
      <c r="Z991" s="13">
        <v>2737</v>
      </c>
      <c r="AA991" s="9" t="s">
        <v>351</v>
      </c>
    </row>
    <row r="992" spans="1:27" s="12" customFormat="1" x14ac:dyDescent="0.2">
      <c r="A992" s="5"/>
      <c r="B992" s="5"/>
      <c r="C992" s="5"/>
      <c r="D992" s="5"/>
      <c r="E992" s="5"/>
      <c r="F992" s="5"/>
      <c r="G992" s="5"/>
      <c r="H992" s="25"/>
      <c r="I992" s="25"/>
      <c r="J992" s="28"/>
      <c r="K992" s="28" t="s">
        <v>880</v>
      </c>
      <c r="L992" s="25">
        <v>761.3900000000001</v>
      </c>
      <c r="M992" s="25">
        <v>761.3900000000001</v>
      </c>
      <c r="N992" s="25">
        <v>1607.0600000000002</v>
      </c>
      <c r="O992" s="5"/>
      <c r="P992" s="5"/>
      <c r="Q992" s="5"/>
      <c r="R992" s="5"/>
      <c r="S992" s="2">
        <v>5870</v>
      </c>
      <c r="T992" s="5" t="s">
        <v>314</v>
      </c>
      <c r="U992" s="5" t="s">
        <v>0</v>
      </c>
      <c r="V992" s="9" t="s">
        <v>809</v>
      </c>
      <c r="W992" s="9" t="s">
        <v>353</v>
      </c>
      <c r="X992" s="5" t="s">
        <v>385</v>
      </c>
      <c r="Y992" s="5" t="s">
        <v>198</v>
      </c>
      <c r="Z992" s="13">
        <v>1228</v>
      </c>
      <c r="AA992" s="9" t="s">
        <v>351</v>
      </c>
    </row>
    <row r="993" spans="1:27" s="12" customFormat="1" x14ac:dyDescent="0.2">
      <c r="A993" s="5"/>
      <c r="B993" s="5"/>
      <c r="C993" s="5"/>
      <c r="D993" s="5"/>
      <c r="E993" s="5"/>
      <c r="F993" s="5"/>
      <c r="G993" s="5"/>
      <c r="H993" s="25"/>
      <c r="I993" s="25"/>
      <c r="J993" s="25"/>
      <c r="K993" s="25" t="s">
        <v>880</v>
      </c>
      <c r="L993" s="25">
        <v>2804.9900000000011</v>
      </c>
      <c r="M993" s="25">
        <v>2804.9600000000009</v>
      </c>
      <c r="N993" s="25">
        <v>2804.9900000000011</v>
      </c>
      <c r="O993" s="5"/>
      <c r="P993" s="5"/>
      <c r="Q993" s="5"/>
      <c r="R993" s="5"/>
      <c r="S993" s="2">
        <v>5867</v>
      </c>
      <c r="T993" s="5" t="s">
        <v>629</v>
      </c>
      <c r="U993" s="5" t="s">
        <v>0</v>
      </c>
      <c r="V993" s="9" t="s">
        <v>809</v>
      </c>
      <c r="W993" s="9" t="s">
        <v>359</v>
      </c>
      <c r="X993" s="5" t="s">
        <v>385</v>
      </c>
      <c r="Y993" s="5" t="s">
        <v>198</v>
      </c>
      <c r="Z993" s="13">
        <v>1228</v>
      </c>
      <c r="AA993" s="9" t="s">
        <v>357</v>
      </c>
    </row>
    <row r="994" spans="1:27" s="12" customFormat="1" x14ac:dyDescent="0.2">
      <c r="A994" s="5"/>
      <c r="B994" s="5"/>
      <c r="C994" s="5"/>
      <c r="D994" s="5"/>
      <c r="E994" s="5"/>
      <c r="F994" s="5"/>
      <c r="G994" s="5"/>
      <c r="H994" s="25"/>
      <c r="I994" s="25"/>
      <c r="J994" s="25"/>
      <c r="K994" s="25" t="s">
        <v>880</v>
      </c>
      <c r="L994" s="25">
        <v>0</v>
      </c>
      <c r="M994" s="25">
        <v>0</v>
      </c>
      <c r="N994" s="25">
        <v>3160.7999999999984</v>
      </c>
      <c r="O994" s="5"/>
      <c r="P994" s="5"/>
      <c r="Q994" s="5"/>
      <c r="R994" s="5"/>
      <c r="S994" s="2">
        <v>5901</v>
      </c>
      <c r="T994" s="5" t="s">
        <v>631</v>
      </c>
      <c r="U994" s="5" t="s">
        <v>6</v>
      </c>
      <c r="V994" s="9" t="s">
        <v>808</v>
      </c>
      <c r="W994" s="9" t="s">
        <v>359</v>
      </c>
      <c r="X994" s="5" t="s">
        <v>360</v>
      </c>
      <c r="Y994" s="5" t="s">
        <v>166</v>
      </c>
      <c r="Z994" s="13">
        <v>1836</v>
      </c>
      <c r="AA994" s="9" t="s">
        <v>357</v>
      </c>
    </row>
    <row r="995" spans="1:27" s="12" customFormat="1" x14ac:dyDescent="0.2">
      <c r="A995" s="5"/>
      <c r="B995" s="5"/>
      <c r="C995" s="5"/>
      <c r="D995" s="5"/>
      <c r="E995" s="5"/>
      <c r="F995" s="5"/>
      <c r="G995" s="5"/>
      <c r="H995" s="25"/>
      <c r="I995" s="25"/>
      <c r="J995" s="25"/>
      <c r="K995" s="25" t="s">
        <v>880</v>
      </c>
      <c r="L995" s="25">
        <v>6306.2699999999995</v>
      </c>
      <c r="M995" s="25">
        <v>4297.670000000001</v>
      </c>
      <c r="N995" s="25">
        <v>4297.7100000000019</v>
      </c>
      <c r="O995" s="5"/>
      <c r="P995" s="5"/>
      <c r="Q995" s="5"/>
      <c r="R995" s="5"/>
      <c r="S995" s="2">
        <v>5905</v>
      </c>
      <c r="T995" s="5" t="s">
        <v>311</v>
      </c>
      <c r="U995" s="5" t="s">
        <v>6</v>
      </c>
      <c r="V995" s="9" t="s">
        <v>808</v>
      </c>
      <c r="W995" s="9" t="s">
        <v>359</v>
      </c>
      <c r="X995" s="5" t="s">
        <v>373</v>
      </c>
      <c r="Y995" s="5" t="s">
        <v>52</v>
      </c>
      <c r="Z995" s="13">
        <v>1408</v>
      </c>
      <c r="AA995" s="9" t="s">
        <v>357</v>
      </c>
    </row>
    <row r="996" spans="1:27" s="12" customFormat="1" x14ac:dyDescent="0.2">
      <c r="A996" s="5"/>
      <c r="B996" s="5"/>
      <c r="C996" s="5"/>
      <c r="D996" s="5"/>
      <c r="E996" s="5"/>
      <c r="F996" s="5"/>
      <c r="G996" s="5"/>
      <c r="H996" s="25"/>
      <c r="I996" s="25"/>
      <c r="J996" s="25"/>
      <c r="K996" s="25" t="s">
        <v>880</v>
      </c>
      <c r="L996" s="25">
        <v>3841.590000000002</v>
      </c>
      <c r="M996" s="25">
        <v>3841.590000000002</v>
      </c>
      <c r="N996" s="25">
        <v>3841.590000000002</v>
      </c>
      <c r="O996" s="5"/>
      <c r="P996" s="5"/>
      <c r="Q996" s="5"/>
      <c r="R996" s="5"/>
      <c r="S996" s="2">
        <v>5906</v>
      </c>
      <c r="T996" s="5" t="s">
        <v>311</v>
      </c>
      <c r="U996" s="5" t="s">
        <v>6</v>
      </c>
      <c r="V996" s="9" t="s">
        <v>808</v>
      </c>
      <c r="W996" s="9" t="s">
        <v>359</v>
      </c>
      <c r="X996" s="5" t="s">
        <v>373</v>
      </c>
      <c r="Y996" s="5" t="s">
        <v>237</v>
      </c>
      <c r="Z996" s="13">
        <v>1415</v>
      </c>
      <c r="AA996" s="9" t="s">
        <v>357</v>
      </c>
    </row>
    <row r="997" spans="1:27" s="12" customFormat="1" x14ac:dyDescent="0.2">
      <c r="A997" s="5"/>
      <c r="B997" s="5"/>
      <c r="C997" s="5"/>
      <c r="D997" s="5"/>
      <c r="E997" s="5"/>
      <c r="F997" s="5"/>
      <c r="G997" s="5"/>
      <c r="H997" s="25"/>
      <c r="I997" s="25"/>
      <c r="J997" s="25"/>
      <c r="K997" s="25" t="s">
        <v>880</v>
      </c>
      <c r="L997" s="25">
        <v>6602.6799999999994</v>
      </c>
      <c r="M997" s="25">
        <v>3061.2699999999995</v>
      </c>
      <c r="N997" s="25">
        <v>3061.36</v>
      </c>
      <c r="O997" s="5"/>
      <c r="P997" s="5"/>
      <c r="Q997" s="5"/>
      <c r="R997" s="5"/>
      <c r="S997" s="2">
        <v>5909</v>
      </c>
      <c r="T997" s="5" t="s">
        <v>366</v>
      </c>
      <c r="U997" s="5" t="s">
        <v>0</v>
      </c>
      <c r="V997" s="9" t="s">
        <v>809</v>
      </c>
      <c r="W997" s="9" t="s">
        <v>359</v>
      </c>
      <c r="X997" s="5" t="s">
        <v>356</v>
      </c>
      <c r="Y997" s="5" t="s">
        <v>330</v>
      </c>
      <c r="Z997" s="13">
        <v>1224</v>
      </c>
      <c r="AA997" s="9" t="s">
        <v>357</v>
      </c>
    </row>
    <row r="998" spans="1:27" s="12" customFormat="1" x14ac:dyDescent="0.2">
      <c r="A998" s="5"/>
      <c r="B998" s="5"/>
      <c r="C998" s="5"/>
      <c r="D998" s="5"/>
      <c r="E998" s="5"/>
      <c r="F998" s="5"/>
      <c r="G998" s="5"/>
      <c r="H998" s="25"/>
      <c r="I998" s="25"/>
      <c r="J998" s="25"/>
      <c r="K998" s="25" t="s">
        <v>880</v>
      </c>
      <c r="L998" s="25">
        <v>11759.560000000001</v>
      </c>
      <c r="M998" s="25">
        <v>3176.5600000000004</v>
      </c>
      <c r="N998" s="25">
        <v>3176.54</v>
      </c>
      <c r="O998" s="5"/>
      <c r="P998" s="5"/>
      <c r="Q998" s="5"/>
      <c r="R998" s="5"/>
      <c r="S998" s="2">
        <v>5920</v>
      </c>
      <c r="T998" s="5" t="s">
        <v>48</v>
      </c>
      <c r="U998" s="5" t="s">
        <v>3</v>
      </c>
      <c r="V998" s="9" t="s">
        <v>507</v>
      </c>
      <c r="W998" s="9" t="s">
        <v>349</v>
      </c>
      <c r="X998" s="5" t="s">
        <v>390</v>
      </c>
      <c r="Y998" s="5" t="s">
        <v>395</v>
      </c>
      <c r="Z998" s="13">
        <v>3351</v>
      </c>
      <c r="AA998" s="9" t="s">
        <v>351</v>
      </c>
    </row>
    <row r="999" spans="1:27" s="12" customFormat="1" x14ac:dyDescent="0.2">
      <c r="A999" s="5"/>
      <c r="B999" s="5"/>
      <c r="C999" s="5"/>
      <c r="D999" s="5"/>
      <c r="E999" s="5"/>
      <c r="F999" s="5"/>
      <c r="G999" s="5"/>
      <c r="H999" s="25"/>
      <c r="I999" s="25"/>
      <c r="J999" s="25"/>
      <c r="K999" s="25" t="s">
        <v>880</v>
      </c>
      <c r="L999" s="25">
        <v>1753.4899999999996</v>
      </c>
      <c r="M999" s="25">
        <v>1753.4899999999996</v>
      </c>
      <c r="N999" s="25">
        <v>1753.4899999999996</v>
      </c>
      <c r="O999" s="5"/>
      <c r="P999" s="5"/>
      <c r="Q999" s="5"/>
      <c r="R999" s="5"/>
      <c r="S999" s="2">
        <v>5918</v>
      </c>
      <c r="T999" s="5" t="s">
        <v>336</v>
      </c>
      <c r="U999" s="5" t="s">
        <v>3</v>
      </c>
      <c r="V999" s="9" t="s">
        <v>507</v>
      </c>
      <c r="W999" s="9" t="s">
        <v>353</v>
      </c>
      <c r="X999" s="5" t="s">
        <v>403</v>
      </c>
      <c r="Y999" s="5" t="s">
        <v>31</v>
      </c>
      <c r="Z999" s="13">
        <v>2737</v>
      </c>
      <c r="AA999" s="9" t="s">
        <v>351</v>
      </c>
    </row>
    <row r="1000" spans="1:27" s="12" customFormat="1" x14ac:dyDescent="0.2">
      <c r="A1000" s="5"/>
      <c r="B1000" s="5"/>
      <c r="C1000" s="5"/>
      <c r="D1000" s="5"/>
      <c r="E1000" s="5"/>
      <c r="F1000" s="5"/>
      <c r="G1000" s="5"/>
      <c r="H1000" s="25"/>
      <c r="I1000" s="25"/>
      <c r="J1000" s="25"/>
      <c r="K1000" s="25" t="s">
        <v>880</v>
      </c>
      <c r="L1000" s="25">
        <v>6259.2899999999981</v>
      </c>
      <c r="M1000" s="25">
        <v>2804.9600000000005</v>
      </c>
      <c r="N1000" s="25">
        <v>2804.9900000000011</v>
      </c>
      <c r="O1000" s="5"/>
      <c r="P1000" s="5"/>
      <c r="Q1000" s="5"/>
      <c r="R1000" s="5"/>
      <c r="S1000" s="2">
        <v>5926</v>
      </c>
      <c r="T1000" s="5" t="s">
        <v>629</v>
      </c>
      <c r="U1000" s="5" t="s">
        <v>0</v>
      </c>
      <c r="V1000" s="9" t="s">
        <v>809</v>
      </c>
      <c r="W1000" s="9" t="s">
        <v>359</v>
      </c>
      <c r="X1000" s="5" t="s">
        <v>385</v>
      </c>
      <c r="Y1000" s="5" t="s">
        <v>198</v>
      </c>
      <c r="Z1000" s="13">
        <v>1228</v>
      </c>
      <c r="AA1000" s="9" t="s">
        <v>357</v>
      </c>
    </row>
    <row r="1001" spans="1:27" s="12" customFormat="1" x14ac:dyDescent="0.2">
      <c r="A1001" s="5"/>
      <c r="B1001" s="5"/>
      <c r="C1001" s="5"/>
      <c r="D1001" s="5"/>
      <c r="E1001" s="5"/>
      <c r="F1001" s="5"/>
      <c r="G1001" s="5"/>
      <c r="H1001" s="25"/>
      <c r="I1001" s="25"/>
      <c r="J1001" s="25"/>
      <c r="K1001" s="25" t="s">
        <v>880</v>
      </c>
      <c r="L1001" s="25">
        <v>2286.9799999999996</v>
      </c>
      <c r="M1001" s="25">
        <v>1782.9199999999994</v>
      </c>
      <c r="N1001" s="25">
        <v>1782.9799999999993</v>
      </c>
      <c r="O1001" s="5"/>
      <c r="P1001" s="5"/>
      <c r="Q1001" s="5"/>
      <c r="R1001" s="5"/>
      <c r="S1001" s="2">
        <v>5913</v>
      </c>
      <c r="T1001" s="5" t="s">
        <v>314</v>
      </c>
      <c r="U1001" s="5" t="s">
        <v>0</v>
      </c>
      <c r="V1001" s="9" t="s">
        <v>809</v>
      </c>
      <c r="W1001" s="9" t="s">
        <v>353</v>
      </c>
      <c r="X1001" s="5" t="s">
        <v>385</v>
      </c>
      <c r="Y1001" s="5" t="s">
        <v>198</v>
      </c>
      <c r="Z1001" s="13">
        <v>1228</v>
      </c>
      <c r="AA1001" s="9" t="s">
        <v>351</v>
      </c>
    </row>
    <row r="1002" spans="1:27" s="12" customFormat="1" x14ac:dyDescent="0.2">
      <c r="A1002" s="5"/>
      <c r="B1002" s="5"/>
      <c r="C1002" s="5"/>
      <c r="D1002" s="5"/>
      <c r="E1002" s="5"/>
      <c r="F1002" s="5"/>
      <c r="G1002" s="5"/>
      <c r="H1002" s="25"/>
      <c r="I1002" s="25"/>
      <c r="J1002" s="25"/>
      <c r="K1002" s="25" t="s">
        <v>880</v>
      </c>
      <c r="L1002" s="25">
        <v>378.25</v>
      </c>
      <c r="M1002" s="25">
        <v>378.25</v>
      </c>
      <c r="N1002" s="25">
        <v>665.86</v>
      </c>
      <c r="O1002" s="5"/>
      <c r="P1002" s="5"/>
      <c r="Q1002" s="5"/>
      <c r="R1002" s="5"/>
      <c r="S1002" s="2">
        <v>5938</v>
      </c>
      <c r="T1002" s="5" t="s">
        <v>16</v>
      </c>
      <c r="U1002" s="5" t="s">
        <v>0</v>
      </c>
      <c r="V1002" s="9" t="s">
        <v>809</v>
      </c>
      <c r="W1002" s="9" t="s">
        <v>354</v>
      </c>
      <c r="X1002" s="5" t="s">
        <v>356</v>
      </c>
      <c r="Y1002" s="5" t="s">
        <v>320</v>
      </c>
      <c r="Z1002" s="13">
        <v>1212</v>
      </c>
      <c r="AA1002" s="9" t="s">
        <v>351</v>
      </c>
    </row>
    <row r="1003" spans="1:27" s="12" customFormat="1" x14ac:dyDescent="0.2">
      <c r="A1003" s="5"/>
      <c r="B1003" s="5"/>
      <c r="C1003" s="5"/>
      <c r="D1003" s="5"/>
      <c r="E1003" s="5"/>
      <c r="F1003" s="5"/>
      <c r="G1003" s="5"/>
      <c r="H1003" s="25"/>
      <c r="I1003" s="25"/>
      <c r="J1003" s="25"/>
      <c r="K1003" s="25" t="s">
        <v>880</v>
      </c>
      <c r="L1003" s="25">
        <v>1129.1200000000001</v>
      </c>
      <c r="M1003" s="25">
        <v>1129.1100000000001</v>
      </c>
      <c r="N1003" s="25">
        <v>1129.1200000000001</v>
      </c>
      <c r="O1003" s="5"/>
      <c r="P1003" s="5"/>
      <c r="Q1003" s="5"/>
      <c r="R1003" s="5"/>
      <c r="S1003" s="2">
        <v>5942</v>
      </c>
      <c r="T1003" s="5" t="s">
        <v>16</v>
      </c>
      <c r="U1003" s="5" t="s">
        <v>0</v>
      </c>
      <c r="V1003" s="9" t="s">
        <v>809</v>
      </c>
      <c r="W1003" s="9" t="s">
        <v>354</v>
      </c>
      <c r="X1003" s="5" t="s">
        <v>356</v>
      </c>
      <c r="Y1003" s="5" t="s">
        <v>320</v>
      </c>
      <c r="Z1003" s="13">
        <v>1212</v>
      </c>
      <c r="AA1003" s="9" t="s">
        <v>351</v>
      </c>
    </row>
    <row r="1004" spans="1:27" s="12" customFormat="1" x14ac:dyDescent="0.2">
      <c r="A1004" s="5"/>
      <c r="B1004" s="5"/>
      <c r="C1004" s="5"/>
      <c r="D1004" s="5"/>
      <c r="E1004" s="5"/>
      <c r="F1004" s="5"/>
      <c r="G1004" s="5"/>
      <c r="H1004" s="25"/>
      <c r="I1004" s="25"/>
      <c r="J1004" s="25"/>
      <c r="K1004" s="25" t="s">
        <v>880</v>
      </c>
      <c r="L1004" s="25">
        <v>1427.9100000000005</v>
      </c>
      <c r="M1004" s="25">
        <v>1427.8900000000006</v>
      </c>
      <c r="N1004" s="25">
        <v>1427.9100000000005</v>
      </c>
      <c r="O1004" s="5"/>
      <c r="P1004" s="5"/>
      <c r="Q1004" s="5"/>
      <c r="R1004" s="5"/>
      <c r="S1004" s="2">
        <v>5936</v>
      </c>
      <c r="T1004" s="5" t="s">
        <v>16</v>
      </c>
      <c r="U1004" s="5" t="s">
        <v>0</v>
      </c>
      <c r="V1004" s="9" t="s">
        <v>809</v>
      </c>
      <c r="W1004" s="9" t="s">
        <v>354</v>
      </c>
      <c r="X1004" s="5" t="s">
        <v>356</v>
      </c>
      <c r="Y1004" s="5" t="s">
        <v>320</v>
      </c>
      <c r="Z1004" s="13">
        <v>1212</v>
      </c>
      <c r="AA1004" s="9" t="s">
        <v>351</v>
      </c>
    </row>
    <row r="1005" spans="1:27" s="12" customFormat="1" x14ac:dyDescent="0.2">
      <c r="A1005" s="5"/>
      <c r="B1005" s="5"/>
      <c r="C1005" s="5"/>
      <c r="D1005" s="5"/>
      <c r="E1005" s="5"/>
      <c r="F1005" s="5"/>
      <c r="G1005" s="5"/>
      <c r="H1005" s="25"/>
      <c r="I1005" s="25"/>
      <c r="J1005" s="25"/>
      <c r="K1005" s="25" t="s">
        <v>880</v>
      </c>
      <c r="L1005" s="25">
        <v>1128.9899999999998</v>
      </c>
      <c r="M1005" s="25">
        <v>1128.9199999999998</v>
      </c>
      <c r="N1005" s="25">
        <v>1128.9899999999998</v>
      </c>
      <c r="O1005" s="5"/>
      <c r="P1005" s="5"/>
      <c r="Q1005" s="5"/>
      <c r="R1005" s="5"/>
      <c r="S1005" s="2">
        <v>5911</v>
      </c>
      <c r="T1005" s="5" t="s">
        <v>16</v>
      </c>
      <c r="U1005" s="5" t="s">
        <v>0</v>
      </c>
      <c r="V1005" s="9" t="s">
        <v>809</v>
      </c>
      <c r="W1005" s="9" t="s">
        <v>354</v>
      </c>
      <c r="X1005" s="5" t="s">
        <v>356</v>
      </c>
      <c r="Y1005" s="5" t="s">
        <v>320</v>
      </c>
      <c r="Z1005" s="13">
        <v>1212</v>
      </c>
      <c r="AA1005" s="9" t="s">
        <v>351</v>
      </c>
    </row>
    <row r="1006" spans="1:27" s="12" customFormat="1" x14ac:dyDescent="0.2">
      <c r="A1006" s="5"/>
      <c r="B1006" s="5"/>
      <c r="C1006" s="5"/>
      <c r="D1006" s="5"/>
      <c r="E1006" s="5"/>
      <c r="F1006" s="5"/>
      <c r="G1006" s="5"/>
      <c r="H1006" s="25"/>
      <c r="I1006" s="25"/>
      <c r="J1006" s="25"/>
      <c r="K1006" s="25" t="s">
        <v>880</v>
      </c>
      <c r="L1006" s="25">
        <v>284.59999999999997</v>
      </c>
      <c r="M1006" s="25">
        <v>284.59999999999997</v>
      </c>
      <c r="N1006" s="25">
        <v>1138.3800000000001</v>
      </c>
      <c r="O1006" s="5"/>
      <c r="P1006" s="5"/>
      <c r="Q1006" s="5"/>
      <c r="R1006" s="5"/>
      <c r="S1006" s="2">
        <v>5933</v>
      </c>
      <c r="T1006" s="5" t="s">
        <v>16</v>
      </c>
      <c r="U1006" s="5" t="s">
        <v>0</v>
      </c>
      <c r="V1006" s="9" t="s">
        <v>809</v>
      </c>
      <c r="W1006" s="9" t="s">
        <v>354</v>
      </c>
      <c r="X1006" s="5" t="s">
        <v>356</v>
      </c>
      <c r="Y1006" s="5" t="s">
        <v>320</v>
      </c>
      <c r="Z1006" s="13">
        <v>1212</v>
      </c>
      <c r="AA1006" s="9" t="s">
        <v>351</v>
      </c>
    </row>
    <row r="1007" spans="1:27" s="12" customFormat="1" x14ac:dyDescent="0.2">
      <c r="A1007" s="5"/>
      <c r="B1007" s="5"/>
      <c r="C1007" s="5"/>
      <c r="D1007" s="5"/>
      <c r="E1007" s="5"/>
      <c r="F1007" s="5"/>
      <c r="G1007" s="5"/>
      <c r="H1007" s="25"/>
      <c r="I1007" s="25"/>
      <c r="J1007" s="28"/>
      <c r="K1007" s="28" t="s">
        <v>880</v>
      </c>
      <c r="L1007" s="25">
        <v>403.86</v>
      </c>
      <c r="M1007" s="25">
        <v>323.06999999999994</v>
      </c>
      <c r="N1007" s="25">
        <v>323.07000000000005</v>
      </c>
      <c r="O1007" s="5"/>
      <c r="P1007" s="5"/>
      <c r="Q1007" s="5"/>
      <c r="R1007" s="5"/>
      <c r="S1007" s="2">
        <v>5908</v>
      </c>
      <c r="T1007" s="5" t="s">
        <v>16</v>
      </c>
      <c r="U1007" s="5" t="s">
        <v>0</v>
      </c>
      <c r="V1007" s="9" t="s">
        <v>809</v>
      </c>
      <c r="W1007" s="9" t="s">
        <v>354</v>
      </c>
      <c r="X1007" s="5" t="s">
        <v>356</v>
      </c>
      <c r="Y1007" s="5" t="s">
        <v>320</v>
      </c>
      <c r="Z1007" s="13">
        <v>1212</v>
      </c>
      <c r="AA1007" s="9" t="s">
        <v>351</v>
      </c>
    </row>
    <row r="1008" spans="1:27" s="12" customFormat="1" x14ac:dyDescent="0.2">
      <c r="A1008" s="5"/>
      <c r="B1008" s="5"/>
      <c r="C1008" s="5"/>
      <c r="D1008" s="5"/>
      <c r="E1008" s="5"/>
      <c r="F1008" s="5"/>
      <c r="G1008" s="5"/>
      <c r="H1008" s="25"/>
      <c r="I1008" s="25"/>
      <c r="J1008" s="25"/>
      <c r="K1008" s="25" t="s">
        <v>880</v>
      </c>
      <c r="L1008" s="25">
        <v>1220.8700000000001</v>
      </c>
      <c r="M1008" s="25">
        <v>1220.8500000000001</v>
      </c>
      <c r="N1008" s="25">
        <v>1220.8700000000001</v>
      </c>
      <c r="O1008" s="5"/>
      <c r="P1008" s="5"/>
      <c r="Q1008" s="5"/>
      <c r="R1008" s="5"/>
      <c r="S1008" s="2">
        <v>5924</v>
      </c>
      <c r="T1008" s="5" t="s">
        <v>16</v>
      </c>
      <c r="U1008" s="5" t="s">
        <v>0</v>
      </c>
      <c r="V1008" s="9" t="s">
        <v>809</v>
      </c>
      <c r="W1008" s="9" t="s">
        <v>354</v>
      </c>
      <c r="X1008" s="5" t="s">
        <v>356</v>
      </c>
      <c r="Y1008" s="5" t="s">
        <v>320</v>
      </c>
      <c r="Z1008" s="13">
        <v>1212</v>
      </c>
      <c r="AA1008" s="9" t="s">
        <v>351</v>
      </c>
    </row>
    <row r="1009" spans="1:27" s="12" customFormat="1" x14ac:dyDescent="0.2">
      <c r="A1009" s="5"/>
      <c r="B1009" s="5"/>
      <c r="C1009" s="5"/>
      <c r="D1009" s="5"/>
      <c r="E1009" s="5"/>
      <c r="F1009" s="5"/>
      <c r="G1009" s="5"/>
      <c r="H1009" s="25"/>
      <c r="I1009" s="25"/>
      <c r="J1009" s="25"/>
      <c r="K1009" s="25" t="s">
        <v>880</v>
      </c>
      <c r="L1009" s="25">
        <v>1074.17</v>
      </c>
      <c r="M1009" s="25">
        <v>1074.1600000000001</v>
      </c>
      <c r="N1009" s="25">
        <v>1074.17</v>
      </c>
      <c r="O1009" s="5"/>
      <c r="P1009" s="5"/>
      <c r="Q1009" s="5"/>
      <c r="R1009" s="5"/>
      <c r="S1009" s="2">
        <v>5917</v>
      </c>
      <c r="T1009" s="5" t="s">
        <v>16</v>
      </c>
      <c r="U1009" s="5" t="s">
        <v>0</v>
      </c>
      <c r="V1009" s="9" t="s">
        <v>809</v>
      </c>
      <c r="W1009" s="9" t="s">
        <v>354</v>
      </c>
      <c r="X1009" s="5" t="s">
        <v>356</v>
      </c>
      <c r="Y1009" s="5" t="s">
        <v>320</v>
      </c>
      <c r="Z1009" s="13">
        <v>1212</v>
      </c>
      <c r="AA1009" s="9" t="s">
        <v>351</v>
      </c>
    </row>
    <row r="1010" spans="1:27" s="12" customFormat="1" x14ac:dyDescent="0.2">
      <c r="A1010" s="5"/>
      <c r="B1010" s="5"/>
      <c r="C1010" s="5"/>
      <c r="D1010" s="5"/>
      <c r="E1010" s="5"/>
      <c r="F1010" s="5"/>
      <c r="G1010" s="5"/>
      <c r="H1010" s="25"/>
      <c r="I1010" s="25"/>
      <c r="J1010" s="25"/>
      <c r="K1010" s="25" t="s">
        <v>880</v>
      </c>
      <c r="L1010" s="25">
        <v>1905.4400000000005</v>
      </c>
      <c r="M1010" s="25">
        <v>1905.4400000000005</v>
      </c>
      <c r="N1010" s="25">
        <v>1905.4400000000005</v>
      </c>
      <c r="O1010" s="5"/>
      <c r="P1010" s="5"/>
      <c r="Q1010" s="5"/>
      <c r="R1010" s="5"/>
      <c r="S1010" s="2">
        <v>5969</v>
      </c>
      <c r="T1010" s="5" t="s">
        <v>108</v>
      </c>
      <c r="U1010" s="5" t="s">
        <v>0</v>
      </c>
      <c r="V1010" s="9" t="s">
        <v>809</v>
      </c>
      <c r="W1010" s="9" t="s">
        <v>349</v>
      </c>
      <c r="X1010" s="5" t="s">
        <v>385</v>
      </c>
      <c r="Y1010" s="5" t="s">
        <v>198</v>
      </c>
      <c r="Z1010" s="13">
        <v>1228</v>
      </c>
      <c r="AA1010" s="9" t="s">
        <v>351</v>
      </c>
    </row>
    <row r="1011" spans="1:27" s="12" customFormat="1" x14ac:dyDescent="0.2">
      <c r="A1011" s="5"/>
      <c r="B1011" s="5"/>
      <c r="C1011" s="5"/>
      <c r="D1011" s="5"/>
      <c r="E1011" s="5"/>
      <c r="F1011" s="5"/>
      <c r="G1011" s="5"/>
      <c r="H1011" s="25"/>
      <c r="I1011" s="25"/>
      <c r="J1011" s="25"/>
      <c r="K1011" s="25" t="s">
        <v>880</v>
      </c>
      <c r="L1011" s="25">
        <v>1693.8000000000002</v>
      </c>
      <c r="M1011" s="25">
        <v>1693.8000000000002</v>
      </c>
      <c r="N1011" s="25">
        <v>1693.8000000000002</v>
      </c>
      <c r="O1011" s="5"/>
      <c r="P1011" s="5"/>
      <c r="Q1011" s="5"/>
      <c r="R1011" s="5"/>
      <c r="S1011" s="2">
        <v>5977</v>
      </c>
      <c r="T1011" s="5" t="s">
        <v>314</v>
      </c>
      <c r="U1011" s="5" t="s">
        <v>0</v>
      </c>
      <c r="V1011" s="9" t="s">
        <v>809</v>
      </c>
      <c r="W1011" s="9" t="s">
        <v>353</v>
      </c>
      <c r="X1011" s="5" t="s">
        <v>385</v>
      </c>
      <c r="Y1011" s="5" t="s">
        <v>198</v>
      </c>
      <c r="Z1011" s="13">
        <v>1228</v>
      </c>
      <c r="AA1011" s="9" t="s">
        <v>351</v>
      </c>
    </row>
    <row r="1012" spans="1:27" s="12" customFormat="1" x14ac:dyDescent="0.2">
      <c r="A1012" s="5"/>
      <c r="B1012" s="5"/>
      <c r="C1012" s="5"/>
      <c r="D1012" s="5"/>
      <c r="E1012" s="5"/>
      <c r="F1012" s="5"/>
      <c r="G1012" s="5"/>
      <c r="H1012" s="25"/>
      <c r="I1012" s="25"/>
      <c r="J1012" s="25"/>
      <c r="K1012" s="25" t="s">
        <v>880</v>
      </c>
      <c r="L1012" s="25">
        <v>2509.3299999999995</v>
      </c>
      <c r="M1012" s="25">
        <v>2509.3199999999997</v>
      </c>
      <c r="N1012" s="25">
        <v>2509.3299999999995</v>
      </c>
      <c r="O1012" s="5"/>
      <c r="P1012" s="5"/>
      <c r="Q1012" s="5"/>
      <c r="R1012" s="5"/>
      <c r="S1012" s="2">
        <v>5949</v>
      </c>
      <c r="T1012" s="5" t="s">
        <v>408</v>
      </c>
      <c r="U1012" s="5" t="s">
        <v>6</v>
      </c>
      <c r="V1012" s="9" t="s">
        <v>808</v>
      </c>
      <c r="W1012" s="9" t="s">
        <v>355</v>
      </c>
      <c r="X1012" s="5" t="s">
        <v>360</v>
      </c>
      <c r="Y1012" s="5" t="s">
        <v>383</v>
      </c>
      <c r="Z1012" s="13">
        <v>1164</v>
      </c>
      <c r="AA1012" s="9" t="s">
        <v>351</v>
      </c>
    </row>
    <row r="1013" spans="1:27" s="12" customFormat="1" x14ac:dyDescent="0.2">
      <c r="A1013" s="5"/>
      <c r="B1013" s="5"/>
      <c r="C1013" s="5"/>
      <c r="D1013" s="5"/>
      <c r="E1013" s="5"/>
      <c r="F1013" s="5"/>
      <c r="G1013" s="5"/>
      <c r="H1013" s="25"/>
      <c r="I1013" s="25"/>
      <c r="J1013" s="25"/>
      <c r="K1013" s="25" t="s">
        <v>880</v>
      </c>
      <c r="L1013" s="25">
        <v>677.51999999999987</v>
      </c>
      <c r="M1013" s="25">
        <v>677.51999999999987</v>
      </c>
      <c r="N1013" s="25">
        <v>1621.2700000000002</v>
      </c>
      <c r="O1013" s="5"/>
      <c r="P1013" s="5"/>
      <c r="Q1013" s="5"/>
      <c r="R1013" s="5"/>
      <c r="S1013" s="2">
        <v>5956</v>
      </c>
      <c r="T1013" s="5" t="s">
        <v>352</v>
      </c>
      <c r="U1013" s="5" t="s">
        <v>3</v>
      </c>
      <c r="V1013" s="9" t="s">
        <v>507</v>
      </c>
      <c r="W1013" s="9" t="s">
        <v>353</v>
      </c>
      <c r="X1013" s="5" t="s">
        <v>405</v>
      </c>
      <c r="Y1013" s="5" t="s">
        <v>40</v>
      </c>
      <c r="Z1013" s="13">
        <v>2739</v>
      </c>
      <c r="AA1013" s="9" t="s">
        <v>351</v>
      </c>
    </row>
    <row r="1014" spans="1:27" s="12" customFormat="1" x14ac:dyDescent="0.2">
      <c r="A1014" s="5"/>
      <c r="B1014" s="5"/>
      <c r="C1014" s="5"/>
      <c r="D1014" s="5"/>
      <c r="E1014" s="5"/>
      <c r="F1014" s="5"/>
      <c r="G1014" s="5"/>
      <c r="H1014" s="25"/>
      <c r="I1014" s="25"/>
      <c r="J1014" s="25"/>
      <c r="K1014" s="25" t="s">
        <v>880</v>
      </c>
      <c r="L1014" s="25">
        <v>0</v>
      </c>
      <c r="M1014" s="25">
        <v>0</v>
      </c>
      <c r="N1014" s="25">
        <v>962.81000000000006</v>
      </c>
      <c r="O1014" s="5"/>
      <c r="P1014" s="5"/>
      <c r="Q1014" s="5"/>
      <c r="R1014" s="5"/>
      <c r="S1014" s="2">
        <v>6008</v>
      </c>
      <c r="T1014" s="5" t="s">
        <v>16</v>
      </c>
      <c r="U1014" s="5" t="s">
        <v>0</v>
      </c>
      <c r="V1014" s="9" t="s">
        <v>809</v>
      </c>
      <c r="W1014" s="9" t="s">
        <v>354</v>
      </c>
      <c r="X1014" s="5" t="s">
        <v>363</v>
      </c>
      <c r="Y1014" s="5" t="s">
        <v>320</v>
      </c>
      <c r="Z1014" s="13">
        <v>1212</v>
      </c>
      <c r="AA1014" s="9" t="s">
        <v>351</v>
      </c>
    </row>
    <row r="1015" spans="1:27" s="12" customFormat="1" x14ac:dyDescent="0.2">
      <c r="A1015" s="5"/>
      <c r="B1015" s="5"/>
      <c r="C1015" s="5"/>
      <c r="D1015" s="5"/>
      <c r="E1015" s="5"/>
      <c r="F1015" s="5"/>
      <c r="G1015" s="5"/>
      <c r="H1015" s="25"/>
      <c r="I1015" s="25"/>
      <c r="J1015" s="25"/>
      <c r="K1015" s="25" t="s">
        <v>880</v>
      </c>
      <c r="L1015" s="25">
        <v>2611.6499999999992</v>
      </c>
      <c r="M1015" s="25">
        <v>1753.34</v>
      </c>
      <c r="N1015" s="25">
        <v>1753.3600000000004</v>
      </c>
      <c r="O1015" s="5"/>
      <c r="P1015" s="5"/>
      <c r="Q1015" s="5"/>
      <c r="R1015" s="5"/>
      <c r="S1015" s="2">
        <v>6020</v>
      </c>
      <c r="T1015" s="5" t="s">
        <v>352</v>
      </c>
      <c r="U1015" s="5" t="s">
        <v>3</v>
      </c>
      <c r="V1015" s="9" t="s">
        <v>507</v>
      </c>
      <c r="W1015" s="9" t="s">
        <v>353</v>
      </c>
      <c r="X1015" s="5" t="s">
        <v>380</v>
      </c>
      <c r="Y1015" s="5" t="s">
        <v>95</v>
      </c>
      <c r="Z1015" s="13">
        <v>2738</v>
      </c>
      <c r="AA1015" s="9" t="s">
        <v>351</v>
      </c>
    </row>
    <row r="1016" spans="1:27" s="12" customFormat="1" x14ac:dyDescent="0.2">
      <c r="A1016" s="5"/>
      <c r="B1016" s="5"/>
      <c r="C1016" s="5"/>
      <c r="D1016" s="5"/>
      <c r="E1016" s="5"/>
      <c r="F1016" s="5"/>
      <c r="G1016" s="5"/>
      <c r="H1016" s="25"/>
      <c r="I1016" s="25"/>
      <c r="J1016" s="25"/>
      <c r="K1016" s="25" t="s">
        <v>880</v>
      </c>
      <c r="L1016" s="25">
        <v>4484.8099999999986</v>
      </c>
      <c r="M1016" s="25">
        <v>2462.4899999999998</v>
      </c>
      <c r="N1016" s="25">
        <v>2462.4699999999998</v>
      </c>
      <c r="O1016" s="5"/>
      <c r="P1016" s="5"/>
      <c r="Q1016" s="5"/>
      <c r="R1016" s="5"/>
      <c r="S1016" s="2">
        <v>6016</v>
      </c>
      <c r="T1016" s="5" t="s">
        <v>277</v>
      </c>
      <c r="U1016" s="5" t="s">
        <v>6</v>
      </c>
      <c r="V1016" s="9" t="s">
        <v>808</v>
      </c>
      <c r="W1016" s="9" t="s">
        <v>355</v>
      </c>
      <c r="X1016" s="5" t="s">
        <v>373</v>
      </c>
      <c r="Y1016" s="5" t="s">
        <v>542</v>
      </c>
      <c r="Z1016" s="13">
        <v>1216</v>
      </c>
      <c r="AA1016" s="9" t="s">
        <v>357</v>
      </c>
    </row>
    <row r="1017" spans="1:27" s="12" customFormat="1" x14ac:dyDescent="0.2">
      <c r="A1017" s="5"/>
      <c r="B1017" s="5"/>
      <c r="C1017" s="5"/>
      <c r="D1017" s="5"/>
      <c r="E1017" s="5"/>
      <c r="F1017" s="5"/>
      <c r="G1017" s="5"/>
      <c r="H1017" s="25"/>
      <c r="I1017" s="25"/>
      <c r="J1017" s="25"/>
      <c r="K1017" s="25" t="s">
        <v>880</v>
      </c>
      <c r="L1017" s="25">
        <v>2169.8599999999992</v>
      </c>
      <c r="M1017" s="25">
        <v>1752.95</v>
      </c>
      <c r="N1017" s="25">
        <v>1752.97</v>
      </c>
      <c r="O1017" s="5"/>
      <c r="P1017" s="5"/>
      <c r="Q1017" s="5"/>
      <c r="R1017" s="5"/>
      <c r="S1017" s="2">
        <v>5993</v>
      </c>
      <c r="T1017" s="5" t="s">
        <v>125</v>
      </c>
      <c r="U1017" s="5" t="s">
        <v>6</v>
      </c>
      <c r="V1017" s="9" t="s">
        <v>808</v>
      </c>
      <c r="W1017" s="9" t="s">
        <v>355</v>
      </c>
      <c r="X1017" s="5" t="s">
        <v>373</v>
      </c>
      <c r="Y1017" s="5" t="s">
        <v>77</v>
      </c>
      <c r="Z1017" s="13">
        <v>1414</v>
      </c>
      <c r="AA1017" s="9" t="s">
        <v>357</v>
      </c>
    </row>
    <row r="1018" spans="1:27" s="12" customFormat="1" x14ac:dyDescent="0.2">
      <c r="A1018" s="5"/>
      <c r="B1018" s="5"/>
      <c r="C1018" s="5"/>
      <c r="D1018" s="5"/>
      <c r="E1018" s="5"/>
      <c r="F1018" s="5"/>
      <c r="G1018" s="5"/>
      <c r="H1018" s="25"/>
      <c r="I1018" s="25"/>
      <c r="J1018" s="25"/>
      <c r="K1018" s="25" t="s">
        <v>880</v>
      </c>
      <c r="L1018" s="25">
        <v>2074.6899999999996</v>
      </c>
      <c r="M1018" s="25">
        <v>1383.1399999999996</v>
      </c>
      <c r="N1018" s="25">
        <v>1383.1399999999996</v>
      </c>
      <c r="O1018" s="5"/>
      <c r="P1018" s="5"/>
      <c r="Q1018" s="5"/>
      <c r="R1018" s="5"/>
      <c r="S1018" s="2">
        <v>5992</v>
      </c>
      <c r="T1018" s="5" t="s">
        <v>55</v>
      </c>
      <c r="U1018" s="5" t="s">
        <v>0</v>
      </c>
      <c r="V1018" s="9" t="s">
        <v>809</v>
      </c>
      <c r="W1018" s="9" t="s">
        <v>353</v>
      </c>
      <c r="X1018" s="5" t="s">
        <v>356</v>
      </c>
      <c r="Y1018" s="5" t="s">
        <v>320</v>
      </c>
      <c r="Z1018" s="13">
        <v>1212</v>
      </c>
      <c r="AA1018" s="9" t="s">
        <v>351</v>
      </c>
    </row>
    <row r="1019" spans="1:27" s="12" customFormat="1" x14ac:dyDescent="0.2">
      <c r="A1019" s="5"/>
      <c r="B1019" s="5"/>
      <c r="C1019" s="5"/>
      <c r="D1019" s="5"/>
      <c r="E1019" s="5"/>
      <c r="F1019" s="5"/>
      <c r="G1019" s="5"/>
      <c r="H1019" s="25"/>
      <c r="I1019" s="25"/>
      <c r="J1019" s="25"/>
      <c r="K1019" s="25" t="s">
        <v>880</v>
      </c>
      <c r="L1019" s="25">
        <v>927.59000000000015</v>
      </c>
      <c r="M1019" s="25">
        <v>927.59000000000015</v>
      </c>
      <c r="N1019" s="25">
        <v>1184.2600000000002</v>
      </c>
      <c r="O1019" s="5"/>
      <c r="P1019" s="5"/>
      <c r="Q1019" s="5"/>
      <c r="R1019" s="5"/>
      <c r="S1019" s="2">
        <v>6007</v>
      </c>
      <c r="T1019" s="5" t="s">
        <v>16</v>
      </c>
      <c r="U1019" s="5" t="s">
        <v>0</v>
      </c>
      <c r="V1019" s="9" t="s">
        <v>809</v>
      </c>
      <c r="W1019" s="9" t="s">
        <v>354</v>
      </c>
      <c r="X1019" s="5" t="s">
        <v>356</v>
      </c>
      <c r="Y1019" s="5" t="s">
        <v>320</v>
      </c>
      <c r="Z1019" s="13">
        <v>1212</v>
      </c>
      <c r="AA1019" s="9" t="s">
        <v>351</v>
      </c>
    </row>
    <row r="1020" spans="1:27" s="12" customFormat="1" x14ac:dyDescent="0.2">
      <c r="A1020" s="5"/>
      <c r="B1020" s="5"/>
      <c r="C1020" s="5"/>
      <c r="D1020" s="5"/>
      <c r="E1020" s="5"/>
      <c r="F1020" s="5"/>
      <c r="G1020" s="5"/>
      <c r="H1020" s="25"/>
      <c r="I1020" s="25"/>
      <c r="J1020" s="25"/>
      <c r="K1020" s="25" t="s">
        <v>880</v>
      </c>
      <c r="L1020" s="25">
        <v>851.82999999999993</v>
      </c>
      <c r="M1020" s="25">
        <v>851.81999999999994</v>
      </c>
      <c r="N1020" s="25">
        <v>851.82999999999993</v>
      </c>
      <c r="O1020" s="5"/>
      <c r="P1020" s="5"/>
      <c r="Q1020" s="5"/>
      <c r="R1020" s="5"/>
      <c r="S1020" s="2">
        <v>6006</v>
      </c>
      <c r="T1020" s="5" t="s">
        <v>16</v>
      </c>
      <c r="U1020" s="5" t="s">
        <v>0</v>
      </c>
      <c r="V1020" s="9" t="s">
        <v>809</v>
      </c>
      <c r="W1020" s="9" t="s">
        <v>354</v>
      </c>
      <c r="X1020" s="5" t="s">
        <v>356</v>
      </c>
      <c r="Y1020" s="5" t="s">
        <v>320</v>
      </c>
      <c r="Z1020" s="13">
        <v>1212</v>
      </c>
      <c r="AA1020" s="9" t="s">
        <v>351</v>
      </c>
    </row>
    <row r="1021" spans="1:27" s="12" customFormat="1" x14ac:dyDescent="0.2">
      <c r="A1021" s="5"/>
      <c r="B1021" s="5"/>
      <c r="C1021" s="5"/>
      <c r="D1021" s="5"/>
      <c r="E1021" s="5"/>
      <c r="F1021" s="5"/>
      <c r="G1021" s="5"/>
      <c r="H1021" s="25"/>
      <c r="I1021" s="25"/>
      <c r="J1021" s="25"/>
      <c r="K1021" s="25" t="s">
        <v>880</v>
      </c>
      <c r="L1021" s="25">
        <v>2174.48</v>
      </c>
      <c r="M1021" s="25">
        <v>2174.44</v>
      </c>
      <c r="N1021" s="25">
        <v>2174.48</v>
      </c>
      <c r="O1021" s="5"/>
      <c r="P1021" s="5"/>
      <c r="Q1021" s="5"/>
      <c r="R1021" s="5"/>
      <c r="S1021" s="2">
        <v>5983</v>
      </c>
      <c r="T1021" s="5" t="s">
        <v>342</v>
      </c>
      <c r="U1021" s="5" t="s">
        <v>0</v>
      </c>
      <c r="V1021" s="9" t="s">
        <v>809</v>
      </c>
      <c r="W1021" s="9" t="s">
        <v>349</v>
      </c>
      <c r="X1021" s="5" t="s">
        <v>393</v>
      </c>
      <c r="Y1021" s="5" t="s">
        <v>39</v>
      </c>
      <c r="Z1021" s="13">
        <v>1215</v>
      </c>
      <c r="AA1021" s="9" t="s">
        <v>351</v>
      </c>
    </row>
    <row r="1022" spans="1:27" s="12" customFormat="1" x14ac:dyDescent="0.2">
      <c r="A1022" s="5"/>
      <c r="B1022" s="5"/>
      <c r="C1022" s="5"/>
      <c r="D1022" s="5"/>
      <c r="E1022" s="5"/>
      <c r="F1022" s="5"/>
      <c r="G1022" s="5"/>
      <c r="H1022" s="25"/>
      <c r="I1022" s="25"/>
      <c r="J1022" s="28"/>
      <c r="K1022" s="28" t="s">
        <v>880</v>
      </c>
      <c r="L1022" s="25">
        <v>347.74</v>
      </c>
      <c r="M1022" s="25">
        <v>347.73</v>
      </c>
      <c r="N1022" s="25">
        <v>347.74</v>
      </c>
      <c r="O1022" s="5"/>
      <c r="P1022" s="5"/>
      <c r="Q1022" s="5"/>
      <c r="R1022" s="5"/>
      <c r="S1022" s="2">
        <v>6014</v>
      </c>
      <c r="T1022" s="5" t="s">
        <v>16</v>
      </c>
      <c r="U1022" s="5" t="s">
        <v>0</v>
      </c>
      <c r="V1022" s="9" t="s">
        <v>809</v>
      </c>
      <c r="W1022" s="9" t="s">
        <v>354</v>
      </c>
      <c r="X1022" s="5" t="s">
        <v>356</v>
      </c>
      <c r="Y1022" s="5" t="s">
        <v>320</v>
      </c>
      <c r="Z1022" s="13">
        <v>1212</v>
      </c>
      <c r="AA1022" s="9" t="s">
        <v>351</v>
      </c>
    </row>
    <row r="1023" spans="1:27" s="12" customFormat="1" x14ac:dyDescent="0.2">
      <c r="A1023" s="5"/>
      <c r="B1023" s="5"/>
      <c r="C1023" s="5"/>
      <c r="D1023" s="5"/>
      <c r="E1023" s="5"/>
      <c r="F1023" s="5"/>
      <c r="G1023" s="5"/>
      <c r="H1023" s="25"/>
      <c r="I1023" s="25"/>
      <c r="J1023" s="25"/>
      <c r="K1023" s="25" t="s">
        <v>880</v>
      </c>
      <c r="L1023" s="25">
        <v>1375.5400000000002</v>
      </c>
      <c r="M1023" s="25">
        <v>921.96999999999991</v>
      </c>
      <c r="N1023" s="25">
        <v>921.98</v>
      </c>
      <c r="O1023" s="5"/>
      <c r="P1023" s="5"/>
      <c r="Q1023" s="5"/>
      <c r="R1023" s="5"/>
      <c r="S1023" s="2">
        <v>5991</v>
      </c>
      <c r="T1023" s="5" t="s">
        <v>16</v>
      </c>
      <c r="U1023" s="5" t="s">
        <v>0</v>
      </c>
      <c r="V1023" s="9" t="s">
        <v>809</v>
      </c>
      <c r="W1023" s="9" t="s">
        <v>354</v>
      </c>
      <c r="X1023" s="5" t="s">
        <v>356</v>
      </c>
      <c r="Y1023" s="5" t="s">
        <v>320</v>
      </c>
      <c r="Z1023" s="13">
        <v>1212</v>
      </c>
      <c r="AA1023" s="9" t="s">
        <v>351</v>
      </c>
    </row>
    <row r="1024" spans="1:27" s="12" customFormat="1" x14ac:dyDescent="0.2">
      <c r="A1024" s="5"/>
      <c r="B1024" s="5"/>
      <c r="C1024" s="5"/>
      <c r="D1024" s="5"/>
      <c r="E1024" s="5"/>
      <c r="F1024" s="5"/>
      <c r="G1024" s="5"/>
      <c r="H1024" s="25"/>
      <c r="I1024" s="25"/>
      <c r="J1024" s="25"/>
      <c r="K1024" s="25" t="s">
        <v>880</v>
      </c>
      <c r="L1024" s="25">
        <v>0</v>
      </c>
      <c r="M1024" s="25">
        <v>0</v>
      </c>
      <c r="N1024" s="25">
        <v>891.18999999999983</v>
      </c>
      <c r="O1024" s="5"/>
      <c r="P1024" s="5"/>
      <c r="Q1024" s="5"/>
      <c r="R1024" s="5"/>
      <c r="S1024" s="2">
        <v>6013</v>
      </c>
      <c r="T1024" s="5" t="s">
        <v>16</v>
      </c>
      <c r="U1024" s="5" t="s">
        <v>0</v>
      </c>
      <c r="V1024" s="9" t="s">
        <v>809</v>
      </c>
      <c r="W1024" s="9" t="s">
        <v>354</v>
      </c>
      <c r="X1024" s="5" t="s">
        <v>356</v>
      </c>
      <c r="Y1024" s="5" t="s">
        <v>320</v>
      </c>
      <c r="Z1024" s="13">
        <v>1212</v>
      </c>
      <c r="AA1024" s="9" t="s">
        <v>351</v>
      </c>
    </row>
    <row r="1025" spans="1:27" s="12" customFormat="1" x14ac:dyDescent="0.2">
      <c r="A1025" s="5"/>
      <c r="B1025" s="5"/>
      <c r="C1025" s="5"/>
      <c r="D1025" s="5"/>
      <c r="E1025" s="5"/>
      <c r="F1025" s="5"/>
      <c r="G1025" s="5"/>
      <c r="H1025" s="25"/>
      <c r="I1025" s="25"/>
      <c r="J1025" s="25"/>
      <c r="K1025" s="25" t="s">
        <v>880</v>
      </c>
      <c r="L1025" s="25">
        <v>1319.2299999999996</v>
      </c>
      <c r="M1025" s="25">
        <v>1319.2299999999996</v>
      </c>
      <c r="N1025" s="25">
        <v>1319.2299999999996</v>
      </c>
      <c r="O1025" s="5"/>
      <c r="P1025" s="5"/>
      <c r="Q1025" s="5"/>
      <c r="R1025" s="5"/>
      <c r="S1025" s="2">
        <v>5979</v>
      </c>
      <c r="T1025" s="5" t="s">
        <v>16</v>
      </c>
      <c r="U1025" s="5" t="s">
        <v>0</v>
      </c>
      <c r="V1025" s="9" t="s">
        <v>809</v>
      </c>
      <c r="W1025" s="9" t="s">
        <v>354</v>
      </c>
      <c r="X1025" s="5" t="s">
        <v>363</v>
      </c>
      <c r="Y1025" s="5" t="s">
        <v>320</v>
      </c>
      <c r="Z1025" s="13">
        <v>1212</v>
      </c>
      <c r="AA1025" s="9" t="s">
        <v>351</v>
      </c>
    </row>
    <row r="1026" spans="1:27" s="12" customFormat="1" x14ac:dyDescent="0.2">
      <c r="A1026" s="5"/>
      <c r="B1026" s="5"/>
      <c r="C1026" s="5"/>
      <c r="D1026" s="5"/>
      <c r="E1026" s="5"/>
      <c r="F1026" s="5"/>
      <c r="G1026" s="5"/>
      <c r="H1026" s="25"/>
      <c r="I1026" s="25"/>
      <c r="J1026" s="25"/>
      <c r="K1026" s="25" t="s">
        <v>880</v>
      </c>
      <c r="L1026" s="25">
        <v>1914.4699999999996</v>
      </c>
      <c r="M1026" s="25">
        <v>1914.4499999999996</v>
      </c>
      <c r="N1026" s="25">
        <v>1914.4699999999996</v>
      </c>
      <c r="O1026" s="5"/>
      <c r="P1026" s="5"/>
      <c r="Q1026" s="5"/>
      <c r="R1026" s="5"/>
      <c r="S1026" s="2">
        <v>6009</v>
      </c>
      <c r="T1026" s="5" t="s">
        <v>55</v>
      </c>
      <c r="U1026" s="5" t="s">
        <v>0</v>
      </c>
      <c r="V1026" s="9" t="s">
        <v>809</v>
      </c>
      <c r="W1026" s="9" t="s">
        <v>353</v>
      </c>
      <c r="X1026" s="5" t="s">
        <v>363</v>
      </c>
      <c r="Y1026" s="5" t="s">
        <v>320</v>
      </c>
      <c r="Z1026" s="13">
        <v>1212</v>
      </c>
      <c r="AA1026" s="9" t="s">
        <v>351</v>
      </c>
    </row>
    <row r="1027" spans="1:27" s="12" customFormat="1" x14ac:dyDescent="0.2">
      <c r="A1027" s="5"/>
      <c r="B1027" s="5"/>
      <c r="C1027" s="5"/>
      <c r="D1027" s="5"/>
      <c r="E1027" s="5"/>
      <c r="F1027" s="5"/>
      <c r="G1027" s="5"/>
      <c r="H1027" s="25"/>
      <c r="I1027" s="25"/>
      <c r="J1027" s="25"/>
      <c r="K1027" s="25" t="s">
        <v>880</v>
      </c>
      <c r="L1027" s="25">
        <v>10811.169999999996</v>
      </c>
      <c r="M1027" s="25">
        <v>2926.1</v>
      </c>
      <c r="N1027" s="25">
        <v>2926.1499999999996</v>
      </c>
      <c r="O1027" s="5"/>
      <c r="P1027" s="5"/>
      <c r="Q1027" s="5"/>
      <c r="R1027" s="5"/>
      <c r="S1027" s="2">
        <v>6022</v>
      </c>
      <c r="T1027" s="5" t="s">
        <v>629</v>
      </c>
      <c r="U1027" s="5" t="s">
        <v>0</v>
      </c>
      <c r="V1027" s="9" t="s">
        <v>809</v>
      </c>
      <c r="W1027" s="9" t="s">
        <v>359</v>
      </c>
      <c r="X1027" s="5" t="s">
        <v>385</v>
      </c>
      <c r="Y1027" s="5" t="s">
        <v>198</v>
      </c>
      <c r="Z1027" s="13">
        <v>1228</v>
      </c>
      <c r="AA1027" s="9" t="s">
        <v>357</v>
      </c>
    </row>
    <row r="1028" spans="1:27" s="12" customFormat="1" x14ac:dyDescent="0.2">
      <c r="A1028" s="5"/>
      <c r="B1028" s="5"/>
      <c r="C1028" s="5"/>
      <c r="D1028" s="5"/>
      <c r="E1028" s="5"/>
      <c r="F1028" s="5"/>
      <c r="G1028" s="5"/>
      <c r="H1028" s="25"/>
      <c r="I1028" s="25"/>
      <c r="J1028" s="25"/>
      <c r="K1028" s="25" t="s">
        <v>880</v>
      </c>
      <c r="L1028" s="25">
        <v>4602.7499999999982</v>
      </c>
      <c r="M1028" s="25">
        <v>3029.8700000000008</v>
      </c>
      <c r="N1028" s="25">
        <v>3029.8900000000012</v>
      </c>
      <c r="O1028" s="5"/>
      <c r="P1028" s="5"/>
      <c r="Q1028" s="5"/>
      <c r="R1028" s="5"/>
      <c r="S1028" s="2">
        <v>6030</v>
      </c>
      <c r="T1028" s="5" t="s">
        <v>96</v>
      </c>
      <c r="U1028" s="5" t="s">
        <v>6</v>
      </c>
      <c r="V1028" s="9" t="s">
        <v>808</v>
      </c>
      <c r="W1028" s="9" t="s">
        <v>359</v>
      </c>
      <c r="X1028" s="5" t="s">
        <v>364</v>
      </c>
      <c r="Y1028" s="5" t="s">
        <v>97</v>
      </c>
      <c r="Z1028" s="13">
        <v>1171</v>
      </c>
      <c r="AA1028" s="9" t="s">
        <v>357</v>
      </c>
    </row>
    <row r="1029" spans="1:27" s="12" customFormat="1" x14ac:dyDescent="0.2">
      <c r="A1029" s="5"/>
      <c r="B1029" s="5"/>
      <c r="C1029" s="5"/>
      <c r="D1029" s="5"/>
      <c r="E1029" s="5"/>
      <c r="F1029" s="5"/>
      <c r="G1029" s="5"/>
      <c r="H1029" s="25"/>
      <c r="I1029" s="25"/>
      <c r="J1029" s="25"/>
      <c r="K1029" s="25" t="s">
        <v>880</v>
      </c>
      <c r="L1029" s="25">
        <v>4597.8900000000012</v>
      </c>
      <c r="M1029" s="25">
        <v>2005.81</v>
      </c>
      <c r="N1029" s="25">
        <v>2005.8000000000002</v>
      </c>
      <c r="O1029" s="5"/>
      <c r="P1029" s="5"/>
      <c r="Q1029" s="5"/>
      <c r="R1029" s="5"/>
      <c r="S1029" s="2">
        <v>6024</v>
      </c>
      <c r="T1029" s="5" t="s">
        <v>352</v>
      </c>
      <c r="U1029" s="5" t="s">
        <v>3</v>
      </c>
      <c r="V1029" s="9" t="s">
        <v>507</v>
      </c>
      <c r="W1029" s="9" t="s">
        <v>353</v>
      </c>
      <c r="X1029" s="5" t="s">
        <v>406</v>
      </c>
      <c r="Y1029" s="5" t="s">
        <v>14</v>
      </c>
      <c r="Z1029" s="13">
        <v>2736</v>
      </c>
      <c r="AA1029" s="9" t="s">
        <v>351</v>
      </c>
    </row>
    <row r="1030" spans="1:27" s="12" customFormat="1" x14ac:dyDescent="0.2">
      <c r="A1030" s="5"/>
      <c r="B1030" s="5"/>
      <c r="C1030" s="5"/>
      <c r="D1030" s="5"/>
      <c r="E1030" s="5"/>
      <c r="F1030" s="5"/>
      <c r="G1030" s="5"/>
      <c r="H1030" s="25"/>
      <c r="I1030" s="25"/>
      <c r="J1030" s="25"/>
      <c r="K1030" s="25" t="s">
        <v>880</v>
      </c>
      <c r="L1030" s="25">
        <v>1916.1799999999998</v>
      </c>
      <c r="M1030" s="25">
        <v>1916.1799999999998</v>
      </c>
      <c r="N1030" s="25">
        <v>1916.1799999999998</v>
      </c>
      <c r="O1030" s="5"/>
      <c r="P1030" s="5"/>
      <c r="Q1030" s="5"/>
      <c r="R1030" s="5"/>
      <c r="S1030" s="2">
        <v>6028</v>
      </c>
      <c r="T1030" s="5" t="s">
        <v>314</v>
      </c>
      <c r="U1030" s="5" t="s">
        <v>0</v>
      </c>
      <c r="V1030" s="9" t="s">
        <v>809</v>
      </c>
      <c r="W1030" s="9" t="s">
        <v>353</v>
      </c>
      <c r="X1030" s="5" t="s">
        <v>385</v>
      </c>
      <c r="Y1030" s="5" t="s">
        <v>198</v>
      </c>
      <c r="Z1030" s="13">
        <v>1228</v>
      </c>
      <c r="AA1030" s="9" t="s">
        <v>351</v>
      </c>
    </row>
    <row r="1031" spans="1:27" s="12" customFormat="1" x14ac:dyDescent="0.2">
      <c r="A1031" s="5"/>
      <c r="B1031" s="5"/>
      <c r="C1031" s="5"/>
      <c r="D1031" s="5"/>
      <c r="E1031" s="5"/>
      <c r="F1031" s="5"/>
      <c r="G1031" s="5"/>
      <c r="H1031" s="25"/>
      <c r="I1031" s="25"/>
      <c r="J1031" s="25"/>
      <c r="K1031" s="25" t="s">
        <v>880</v>
      </c>
      <c r="L1031" s="25">
        <v>3310.619999999999</v>
      </c>
      <c r="M1031" s="25">
        <v>2833.9899999999989</v>
      </c>
      <c r="N1031" s="25">
        <v>2833.9799999999987</v>
      </c>
      <c r="O1031" s="5"/>
      <c r="P1031" s="5"/>
      <c r="Q1031" s="5"/>
      <c r="R1031" s="5"/>
      <c r="S1031" s="2">
        <v>6052</v>
      </c>
      <c r="T1031" s="5" t="s">
        <v>162</v>
      </c>
      <c r="U1031" s="5" t="s">
        <v>6</v>
      </c>
      <c r="V1031" s="9" t="s">
        <v>808</v>
      </c>
      <c r="W1031" s="9" t="s">
        <v>355</v>
      </c>
      <c r="X1031" s="5" t="s">
        <v>364</v>
      </c>
      <c r="Y1031" s="5" t="s">
        <v>72</v>
      </c>
      <c r="Z1031" s="13">
        <v>1144</v>
      </c>
      <c r="AA1031" s="9" t="s">
        <v>357</v>
      </c>
    </row>
    <row r="1032" spans="1:27" s="12" customFormat="1" x14ac:dyDescent="0.2">
      <c r="A1032" s="5"/>
      <c r="B1032" s="5"/>
      <c r="C1032" s="5"/>
      <c r="D1032" s="5"/>
      <c r="E1032" s="5"/>
      <c r="F1032" s="5"/>
      <c r="G1032" s="5"/>
      <c r="H1032" s="25"/>
      <c r="I1032" s="25"/>
      <c r="J1032" s="25"/>
      <c r="K1032" s="25" t="s">
        <v>880</v>
      </c>
      <c r="L1032" s="25">
        <v>2850.6600000000008</v>
      </c>
      <c r="M1032" s="25">
        <v>2850.6600000000008</v>
      </c>
      <c r="N1032" s="25">
        <v>2908.3400000000006</v>
      </c>
      <c r="O1032" s="5"/>
      <c r="P1032" s="5"/>
      <c r="Q1032" s="5"/>
      <c r="R1032" s="5"/>
      <c r="S1032" s="2">
        <v>6044</v>
      </c>
      <c r="T1032" s="5" t="s">
        <v>392</v>
      </c>
      <c r="U1032" s="5" t="s">
        <v>0</v>
      </c>
      <c r="V1032" s="9" t="s">
        <v>809</v>
      </c>
      <c r="W1032" s="9" t="s">
        <v>359</v>
      </c>
      <c r="X1032" s="5" t="s">
        <v>393</v>
      </c>
      <c r="Y1032" s="5" t="s">
        <v>39</v>
      </c>
      <c r="Z1032" s="13">
        <v>1215</v>
      </c>
      <c r="AA1032" s="9" t="s">
        <v>357</v>
      </c>
    </row>
    <row r="1033" spans="1:27" s="12" customFormat="1" x14ac:dyDescent="0.2">
      <c r="A1033" s="5"/>
      <c r="B1033" s="5"/>
      <c r="C1033" s="5"/>
      <c r="D1033" s="5"/>
      <c r="E1033" s="5"/>
      <c r="F1033" s="5"/>
      <c r="G1033" s="5"/>
      <c r="H1033" s="25"/>
      <c r="I1033" s="25"/>
      <c r="J1033" s="25"/>
      <c r="K1033" s="25" t="s">
        <v>880</v>
      </c>
      <c r="L1033" s="25">
        <v>6357.9699999999993</v>
      </c>
      <c r="M1033" s="25">
        <v>2412.8100000000004</v>
      </c>
      <c r="N1033" s="25">
        <v>2412.8000000000002</v>
      </c>
      <c r="O1033" s="5"/>
      <c r="P1033" s="5"/>
      <c r="Q1033" s="5"/>
      <c r="R1033" s="5"/>
      <c r="S1033" s="2">
        <v>6041</v>
      </c>
      <c r="T1033" s="5" t="s">
        <v>2</v>
      </c>
      <c r="U1033" s="5" t="s">
        <v>3</v>
      </c>
      <c r="V1033" s="9" t="s">
        <v>507</v>
      </c>
      <c r="W1033" s="9" t="s">
        <v>349</v>
      </c>
      <c r="X1033" s="5" t="s">
        <v>390</v>
      </c>
      <c r="Y1033" s="5" t="s">
        <v>42</v>
      </c>
      <c r="Z1033" s="13">
        <v>2637</v>
      </c>
      <c r="AA1033" s="9" t="s">
        <v>351</v>
      </c>
    </row>
    <row r="1034" spans="1:27" s="12" customFormat="1" x14ac:dyDescent="0.2">
      <c r="A1034" s="5"/>
      <c r="B1034" s="5"/>
      <c r="C1034" s="5"/>
      <c r="D1034" s="5"/>
      <c r="E1034" s="5"/>
      <c r="F1034" s="5"/>
      <c r="G1034" s="5"/>
      <c r="H1034" s="25"/>
      <c r="I1034" s="25"/>
      <c r="J1034" s="25"/>
      <c r="K1034" s="25" t="s">
        <v>880</v>
      </c>
      <c r="L1034" s="25">
        <v>7968.5300000000034</v>
      </c>
      <c r="M1034" s="25">
        <v>5312.3300000000008</v>
      </c>
      <c r="N1034" s="25">
        <v>5312.2400000000007</v>
      </c>
      <c r="O1034" s="5"/>
      <c r="P1034" s="5"/>
      <c r="Q1034" s="5"/>
      <c r="R1034" s="5"/>
      <c r="S1034" s="2">
        <v>6070</v>
      </c>
      <c r="T1034" s="5" t="s">
        <v>147</v>
      </c>
      <c r="U1034" s="5" t="s">
        <v>6</v>
      </c>
      <c r="V1034" s="9" t="s">
        <v>808</v>
      </c>
      <c r="W1034" s="9" t="s">
        <v>370</v>
      </c>
      <c r="X1034" s="5" t="s">
        <v>360</v>
      </c>
      <c r="Y1034" s="5" t="s">
        <v>324</v>
      </c>
      <c r="Z1034" s="13">
        <v>1156</v>
      </c>
      <c r="AA1034" s="9" t="s">
        <v>357</v>
      </c>
    </row>
    <row r="1035" spans="1:27" s="12" customFormat="1" x14ac:dyDescent="0.2">
      <c r="A1035" s="5"/>
      <c r="B1035" s="5"/>
      <c r="C1035" s="5"/>
      <c r="D1035" s="5"/>
      <c r="E1035" s="5"/>
      <c r="F1035" s="5"/>
      <c r="G1035" s="5"/>
      <c r="H1035" s="25"/>
      <c r="I1035" s="25"/>
      <c r="J1035" s="25"/>
      <c r="K1035" s="25" t="s">
        <v>880</v>
      </c>
      <c r="L1035" s="25">
        <v>4893.5700000000006</v>
      </c>
      <c r="M1035" s="25">
        <v>3262.4000000000005</v>
      </c>
      <c r="N1035" s="25">
        <v>3262.3700000000008</v>
      </c>
      <c r="O1035" s="5"/>
      <c r="P1035" s="5"/>
      <c r="Q1035" s="5"/>
      <c r="R1035" s="5"/>
      <c r="S1035" s="2">
        <v>6064</v>
      </c>
      <c r="T1035" s="5" t="s">
        <v>386</v>
      </c>
      <c r="U1035" s="5" t="s">
        <v>6</v>
      </c>
      <c r="V1035" s="9" t="s">
        <v>808</v>
      </c>
      <c r="W1035" s="9" t="s">
        <v>355</v>
      </c>
      <c r="X1035" s="5" t="s">
        <v>364</v>
      </c>
      <c r="Y1035" s="5" t="s">
        <v>273</v>
      </c>
      <c r="Z1035" s="13">
        <v>1209</v>
      </c>
      <c r="AA1035" s="9" t="s">
        <v>357</v>
      </c>
    </row>
    <row r="1036" spans="1:27" s="12" customFormat="1" x14ac:dyDescent="0.2">
      <c r="A1036" s="5"/>
      <c r="B1036" s="5"/>
      <c r="C1036" s="5"/>
      <c r="D1036" s="5"/>
      <c r="E1036" s="5"/>
      <c r="F1036" s="5"/>
      <c r="G1036" s="5"/>
      <c r="H1036" s="25"/>
      <c r="I1036" s="25"/>
      <c r="J1036" s="25"/>
      <c r="K1036" s="25" t="s">
        <v>880</v>
      </c>
      <c r="L1036" s="25">
        <v>1775.0400000000002</v>
      </c>
      <c r="M1036" s="25">
        <v>1775.0400000000002</v>
      </c>
      <c r="N1036" s="25">
        <v>1775.0400000000002</v>
      </c>
      <c r="O1036" s="5"/>
      <c r="P1036" s="5"/>
      <c r="Q1036" s="5"/>
      <c r="R1036" s="5"/>
      <c r="S1036" s="2">
        <v>6066</v>
      </c>
      <c r="T1036" s="5" t="s">
        <v>336</v>
      </c>
      <c r="U1036" s="5" t="s">
        <v>3</v>
      </c>
      <c r="V1036" s="9" t="s">
        <v>507</v>
      </c>
      <c r="W1036" s="9" t="s">
        <v>353</v>
      </c>
      <c r="X1036" s="5" t="s">
        <v>369</v>
      </c>
      <c r="Y1036" s="5" t="s">
        <v>65</v>
      </c>
      <c r="Z1036" s="13">
        <v>2636</v>
      </c>
      <c r="AA1036" s="9" t="s">
        <v>351</v>
      </c>
    </row>
    <row r="1037" spans="1:27" s="12" customFormat="1" x14ac:dyDescent="0.2">
      <c r="A1037" s="5"/>
      <c r="B1037" s="5"/>
      <c r="C1037" s="5"/>
      <c r="D1037" s="5"/>
      <c r="E1037" s="5"/>
      <c r="F1037" s="5"/>
      <c r="G1037" s="5"/>
      <c r="H1037" s="25"/>
      <c r="I1037" s="25"/>
      <c r="J1037" s="25"/>
      <c r="K1037" s="25" t="s">
        <v>880</v>
      </c>
      <c r="L1037" s="25">
        <v>17999.999999999993</v>
      </c>
      <c r="M1037" s="25">
        <v>10599.999999999998</v>
      </c>
      <c r="N1037" s="25">
        <v>10800</v>
      </c>
      <c r="O1037" s="5"/>
      <c r="P1037" s="5"/>
      <c r="Q1037" s="5"/>
      <c r="R1037" s="5"/>
      <c r="S1037" s="2">
        <v>6083</v>
      </c>
      <c r="T1037" s="5" t="s">
        <v>209</v>
      </c>
      <c r="U1037" s="5" t="s">
        <v>6</v>
      </c>
      <c r="V1037" s="9" t="s">
        <v>808</v>
      </c>
      <c r="W1037" s="9" t="s">
        <v>376</v>
      </c>
      <c r="X1037" s="5" t="s">
        <v>364</v>
      </c>
      <c r="Y1037" s="5" t="s">
        <v>693</v>
      </c>
      <c r="Z1037" s="13">
        <v>1403</v>
      </c>
      <c r="AA1037" s="9" t="s">
        <v>357</v>
      </c>
    </row>
    <row r="1038" spans="1:27" s="12" customFormat="1" x14ac:dyDescent="0.2">
      <c r="A1038" s="5"/>
      <c r="B1038" s="5"/>
      <c r="C1038" s="5"/>
      <c r="D1038" s="5"/>
      <c r="E1038" s="5"/>
      <c r="F1038" s="5"/>
      <c r="G1038" s="5"/>
      <c r="H1038" s="25"/>
      <c r="I1038" s="25"/>
      <c r="J1038" s="25"/>
      <c r="K1038" s="25" t="s">
        <v>880</v>
      </c>
      <c r="L1038" s="25">
        <v>1545.2899999999997</v>
      </c>
      <c r="M1038" s="25">
        <v>1545.2799999999997</v>
      </c>
      <c r="N1038" s="25">
        <v>1545.2899999999997</v>
      </c>
      <c r="O1038" s="5"/>
      <c r="P1038" s="5"/>
      <c r="Q1038" s="5"/>
      <c r="R1038" s="5"/>
      <c r="S1038" s="2">
        <v>6069</v>
      </c>
      <c r="T1038" s="5" t="s">
        <v>337</v>
      </c>
      <c r="U1038" s="5" t="s">
        <v>3</v>
      </c>
      <c r="V1038" s="9" t="s">
        <v>507</v>
      </c>
      <c r="W1038" s="9" t="s">
        <v>354</v>
      </c>
      <c r="X1038" s="5" t="s">
        <v>390</v>
      </c>
      <c r="Y1038" s="5" t="s">
        <v>42</v>
      </c>
      <c r="Z1038" s="13">
        <v>2637</v>
      </c>
      <c r="AA1038" s="9" t="s">
        <v>351</v>
      </c>
    </row>
    <row r="1039" spans="1:27" s="12" customFormat="1" x14ac:dyDescent="0.2">
      <c r="A1039" s="5"/>
      <c r="B1039" s="5"/>
      <c r="C1039" s="5"/>
      <c r="D1039" s="5"/>
      <c r="E1039" s="5"/>
      <c r="F1039" s="5"/>
      <c r="G1039" s="5"/>
      <c r="H1039" s="25"/>
      <c r="I1039" s="25"/>
      <c r="J1039" s="25"/>
      <c r="K1039" s="25" t="s">
        <v>880</v>
      </c>
      <c r="L1039" s="25">
        <v>5841.2900000000018</v>
      </c>
      <c r="M1039" s="25">
        <v>2850.2200000000007</v>
      </c>
      <c r="N1039" s="25">
        <v>2850.2700000000009</v>
      </c>
      <c r="O1039" s="5"/>
      <c r="P1039" s="5"/>
      <c r="Q1039" s="5"/>
      <c r="R1039" s="5"/>
      <c r="S1039" s="2">
        <v>6067</v>
      </c>
      <c r="T1039" s="5" t="s">
        <v>210</v>
      </c>
      <c r="U1039" s="5" t="s">
        <v>6</v>
      </c>
      <c r="V1039" s="9" t="s">
        <v>808</v>
      </c>
      <c r="W1039" s="9" t="s">
        <v>355</v>
      </c>
      <c r="X1039" s="5" t="s">
        <v>364</v>
      </c>
      <c r="Y1039" s="5" t="s">
        <v>220</v>
      </c>
      <c r="Z1039" s="13">
        <v>1153</v>
      </c>
      <c r="AA1039" s="9" t="s">
        <v>357</v>
      </c>
    </row>
    <row r="1040" spans="1:27" s="12" customFormat="1" x14ac:dyDescent="0.2">
      <c r="A1040" s="5"/>
      <c r="B1040" s="5"/>
      <c r="C1040" s="5"/>
      <c r="D1040" s="5"/>
      <c r="E1040" s="5"/>
      <c r="F1040" s="5"/>
      <c r="G1040" s="5"/>
      <c r="H1040" s="25"/>
      <c r="I1040" s="25"/>
      <c r="J1040" s="25"/>
      <c r="K1040" s="25" t="s">
        <v>880</v>
      </c>
      <c r="L1040" s="25">
        <v>2133.83</v>
      </c>
      <c r="M1040" s="25">
        <v>2133.83</v>
      </c>
      <c r="N1040" s="25">
        <v>2133.83</v>
      </c>
      <c r="O1040" s="5"/>
      <c r="P1040" s="5"/>
      <c r="Q1040" s="5"/>
      <c r="R1040" s="5"/>
      <c r="S1040" s="2">
        <v>6080</v>
      </c>
      <c r="T1040" s="5" t="s">
        <v>2</v>
      </c>
      <c r="U1040" s="5" t="s">
        <v>3</v>
      </c>
      <c r="V1040" s="9" t="s">
        <v>507</v>
      </c>
      <c r="W1040" s="9" t="s">
        <v>349</v>
      </c>
      <c r="X1040" s="5" t="s">
        <v>390</v>
      </c>
      <c r="Y1040" s="5" t="s">
        <v>42</v>
      </c>
      <c r="Z1040" s="13">
        <v>2637</v>
      </c>
      <c r="AA1040" s="9" t="s">
        <v>351</v>
      </c>
    </row>
    <row r="1041" spans="1:27" s="12" customFormat="1" x14ac:dyDescent="0.2">
      <c r="A1041" s="5"/>
      <c r="B1041" s="5"/>
      <c r="C1041" s="5"/>
      <c r="D1041" s="5"/>
      <c r="E1041" s="5"/>
      <c r="F1041" s="5"/>
      <c r="G1041" s="5"/>
      <c r="H1041" s="25"/>
      <c r="I1041" s="25"/>
      <c r="J1041" s="25"/>
      <c r="K1041" s="25" t="s">
        <v>880</v>
      </c>
      <c r="L1041" s="25">
        <v>12200.739999999996</v>
      </c>
      <c r="M1041" s="25">
        <v>4880.260000000002</v>
      </c>
      <c r="N1041" s="25">
        <v>4880.2700000000023</v>
      </c>
      <c r="O1041" s="5"/>
      <c r="P1041" s="5"/>
      <c r="Q1041" s="5"/>
      <c r="R1041" s="5"/>
      <c r="S1041" s="2">
        <v>6108</v>
      </c>
      <c r="T1041" s="5" t="s">
        <v>147</v>
      </c>
      <c r="U1041" s="5" t="s">
        <v>6</v>
      </c>
      <c r="V1041" s="9" t="s">
        <v>808</v>
      </c>
      <c r="W1041" s="9" t="s">
        <v>370</v>
      </c>
      <c r="X1041" s="5" t="s">
        <v>360</v>
      </c>
      <c r="Y1041" s="5" t="s">
        <v>327</v>
      </c>
      <c r="Z1041" s="13">
        <v>1135</v>
      </c>
      <c r="AA1041" s="9" t="s">
        <v>357</v>
      </c>
    </row>
    <row r="1042" spans="1:27" s="12" customFormat="1" x14ac:dyDescent="0.2">
      <c r="A1042" s="5"/>
      <c r="B1042" s="5"/>
      <c r="C1042" s="5"/>
      <c r="D1042" s="5"/>
      <c r="E1042" s="5"/>
      <c r="F1042" s="5"/>
      <c r="G1042" s="5"/>
      <c r="H1042" s="25"/>
      <c r="I1042" s="25"/>
      <c r="J1042" s="25"/>
      <c r="K1042" s="25" t="s">
        <v>880</v>
      </c>
      <c r="L1042" s="25">
        <v>2883.6100000000006</v>
      </c>
      <c r="M1042" s="25">
        <v>2883.55</v>
      </c>
      <c r="N1042" s="25">
        <v>2883.6100000000006</v>
      </c>
      <c r="O1042" s="5"/>
      <c r="P1042" s="5"/>
      <c r="Q1042" s="5"/>
      <c r="R1042" s="5"/>
      <c r="S1042" s="2">
        <v>6109</v>
      </c>
      <c r="T1042" s="5" t="s">
        <v>211</v>
      </c>
      <c r="U1042" s="5" t="s">
        <v>6</v>
      </c>
      <c r="V1042" s="9" t="s">
        <v>808</v>
      </c>
      <c r="W1042" s="9" t="s">
        <v>359</v>
      </c>
      <c r="X1042" s="5" t="s">
        <v>360</v>
      </c>
      <c r="Y1042" s="5" t="s">
        <v>361</v>
      </c>
      <c r="Z1042" s="13">
        <v>1137</v>
      </c>
      <c r="AA1042" s="9" t="s">
        <v>357</v>
      </c>
    </row>
    <row r="1043" spans="1:27" s="12" customFormat="1" x14ac:dyDescent="0.2">
      <c r="A1043" s="5"/>
      <c r="B1043" s="5"/>
      <c r="C1043" s="5"/>
      <c r="D1043" s="5"/>
      <c r="E1043" s="5"/>
      <c r="F1043" s="5"/>
      <c r="G1043" s="5"/>
      <c r="H1043" s="25"/>
      <c r="I1043" s="25"/>
      <c r="J1043" s="25"/>
      <c r="K1043" s="25" t="s">
        <v>880</v>
      </c>
      <c r="L1043" s="25">
        <v>17999.999999999989</v>
      </c>
      <c r="M1043" s="25">
        <v>7677.1999999999962</v>
      </c>
      <c r="N1043" s="25">
        <v>7677.149999999996</v>
      </c>
      <c r="O1043" s="5"/>
      <c r="P1043" s="5"/>
      <c r="Q1043" s="5"/>
      <c r="R1043" s="5"/>
      <c r="S1043" s="2">
        <v>6112</v>
      </c>
      <c r="T1043" s="5" t="s">
        <v>328</v>
      </c>
      <c r="U1043" s="5" t="s">
        <v>6</v>
      </c>
      <c r="V1043" s="9" t="s">
        <v>808</v>
      </c>
      <c r="W1043" s="9" t="s">
        <v>387</v>
      </c>
      <c r="X1043" s="5" t="s">
        <v>364</v>
      </c>
      <c r="Y1043" s="5" t="s">
        <v>154</v>
      </c>
      <c r="Z1043" s="13">
        <v>1106</v>
      </c>
      <c r="AA1043" s="9" t="s">
        <v>357</v>
      </c>
    </row>
    <row r="1044" spans="1:27" s="12" customFormat="1" x14ac:dyDescent="0.2">
      <c r="A1044" s="5"/>
      <c r="B1044" s="5"/>
      <c r="C1044" s="5"/>
      <c r="D1044" s="5"/>
      <c r="E1044" s="5"/>
      <c r="F1044" s="5"/>
      <c r="G1044" s="5"/>
      <c r="H1044" s="25"/>
      <c r="I1044" s="25"/>
      <c r="J1044" s="25"/>
      <c r="K1044" s="25" t="s">
        <v>880</v>
      </c>
      <c r="L1044" s="25">
        <v>6156.9199999999983</v>
      </c>
      <c r="M1044" s="25">
        <v>3262.6699999999992</v>
      </c>
      <c r="N1044" s="25">
        <v>3262.6999999999985</v>
      </c>
      <c r="O1044" s="5"/>
      <c r="P1044" s="5"/>
      <c r="Q1044" s="5"/>
      <c r="R1044" s="5"/>
      <c r="S1044" s="2">
        <v>6099</v>
      </c>
      <c r="T1044" s="5" t="s">
        <v>417</v>
      </c>
      <c r="U1044" s="5" t="s">
        <v>6</v>
      </c>
      <c r="V1044" s="9" t="s">
        <v>808</v>
      </c>
      <c r="W1044" s="9" t="s">
        <v>359</v>
      </c>
      <c r="X1044" s="5" t="s">
        <v>360</v>
      </c>
      <c r="Y1044" s="5" t="s">
        <v>105</v>
      </c>
      <c r="Z1044" s="13">
        <v>1837</v>
      </c>
      <c r="AA1044" s="9" t="s">
        <v>357</v>
      </c>
    </row>
    <row r="1045" spans="1:27" s="12" customFormat="1" x14ac:dyDescent="0.2">
      <c r="A1045" s="5"/>
      <c r="B1045" s="5"/>
      <c r="C1045" s="5"/>
      <c r="D1045" s="5"/>
      <c r="E1045" s="5"/>
      <c r="F1045" s="5"/>
      <c r="G1045" s="5"/>
      <c r="H1045" s="25"/>
      <c r="I1045" s="25"/>
      <c r="J1045" s="25"/>
      <c r="K1045" s="25" t="s">
        <v>880</v>
      </c>
      <c r="L1045" s="25">
        <v>23999.999999999993</v>
      </c>
      <c r="M1045" s="25">
        <v>5227.1399999999985</v>
      </c>
      <c r="N1045" s="25">
        <v>5227.2399999999971</v>
      </c>
      <c r="O1045" s="5"/>
      <c r="P1045" s="5"/>
      <c r="Q1045" s="5"/>
      <c r="R1045" s="5"/>
      <c r="S1045" s="2">
        <v>6115</v>
      </c>
      <c r="T1045" s="5" t="s">
        <v>126</v>
      </c>
      <c r="U1045" s="5" t="s">
        <v>6</v>
      </c>
      <c r="V1045" s="9" t="s">
        <v>808</v>
      </c>
      <c r="W1045" s="9" t="s">
        <v>370</v>
      </c>
      <c r="X1045" s="5" t="s">
        <v>360</v>
      </c>
      <c r="Y1045" s="5" t="s">
        <v>361</v>
      </c>
      <c r="Z1045" s="13">
        <v>1137</v>
      </c>
      <c r="AA1045" s="9" t="s">
        <v>357</v>
      </c>
    </row>
    <row r="1046" spans="1:27" s="12" customFormat="1" x14ac:dyDescent="0.2">
      <c r="A1046" s="5"/>
      <c r="B1046" s="5"/>
      <c r="C1046" s="5"/>
      <c r="D1046" s="5"/>
      <c r="E1046" s="5"/>
      <c r="F1046" s="5"/>
      <c r="G1046" s="5"/>
      <c r="H1046" s="25"/>
      <c r="I1046" s="25"/>
      <c r="J1046" s="25"/>
      <c r="K1046" s="25" t="s">
        <v>880</v>
      </c>
      <c r="L1046" s="25">
        <v>2232.0100000000002</v>
      </c>
      <c r="M1046" s="25">
        <v>2232.0100000000002</v>
      </c>
      <c r="N1046" s="25">
        <v>2232.0100000000002</v>
      </c>
      <c r="O1046" s="5"/>
      <c r="P1046" s="5"/>
      <c r="Q1046" s="5"/>
      <c r="R1046" s="5"/>
      <c r="S1046" s="2">
        <v>6131</v>
      </c>
      <c r="T1046" s="5" t="s">
        <v>342</v>
      </c>
      <c r="U1046" s="5" t="s">
        <v>0</v>
      </c>
      <c r="V1046" s="9" t="s">
        <v>809</v>
      </c>
      <c r="W1046" s="9" t="s">
        <v>349</v>
      </c>
      <c r="X1046" s="5" t="s">
        <v>363</v>
      </c>
      <c r="Y1046" s="5" t="s">
        <v>39</v>
      </c>
      <c r="Z1046" s="13">
        <v>1215</v>
      </c>
      <c r="AA1046" s="9" t="s">
        <v>351</v>
      </c>
    </row>
    <row r="1047" spans="1:27" s="12" customFormat="1" x14ac:dyDescent="0.2">
      <c r="A1047" s="5"/>
      <c r="B1047" s="5"/>
      <c r="C1047" s="5"/>
      <c r="D1047" s="5"/>
      <c r="E1047" s="5"/>
      <c r="F1047" s="5"/>
      <c r="G1047" s="5"/>
      <c r="H1047" s="25"/>
      <c r="I1047" s="25"/>
      <c r="J1047" s="28"/>
      <c r="K1047" s="28" t="s">
        <v>880</v>
      </c>
      <c r="L1047" s="25">
        <v>204.37</v>
      </c>
      <c r="M1047" s="25">
        <v>204.37</v>
      </c>
      <c r="N1047" s="25">
        <v>204.37</v>
      </c>
      <c r="O1047" s="5"/>
      <c r="P1047" s="5"/>
      <c r="Q1047" s="5"/>
      <c r="R1047" s="5"/>
      <c r="S1047" s="2">
        <v>6146</v>
      </c>
      <c r="T1047" s="5" t="s">
        <v>16</v>
      </c>
      <c r="U1047" s="5" t="s">
        <v>0</v>
      </c>
      <c r="V1047" s="9" t="s">
        <v>809</v>
      </c>
      <c r="W1047" s="9" t="s">
        <v>354</v>
      </c>
      <c r="X1047" s="5" t="s">
        <v>363</v>
      </c>
      <c r="Y1047" s="5" t="s">
        <v>320</v>
      </c>
      <c r="Z1047" s="13">
        <v>1212</v>
      </c>
      <c r="AA1047" s="9" t="s">
        <v>351</v>
      </c>
    </row>
    <row r="1048" spans="1:27" s="12" customFormat="1" x14ac:dyDescent="0.2">
      <c r="A1048" s="5"/>
      <c r="B1048" s="5"/>
      <c r="C1048" s="5"/>
      <c r="D1048" s="5"/>
      <c r="E1048" s="5"/>
      <c r="F1048" s="5"/>
      <c r="G1048" s="5"/>
      <c r="H1048" s="25"/>
      <c r="I1048" s="25"/>
      <c r="J1048" s="25"/>
      <c r="K1048" s="25" t="s">
        <v>880</v>
      </c>
      <c r="L1048" s="25">
        <v>621.1400000000001</v>
      </c>
      <c r="M1048" s="25">
        <v>621.11000000000013</v>
      </c>
      <c r="N1048" s="25">
        <v>621.1400000000001</v>
      </c>
      <c r="O1048" s="5"/>
      <c r="P1048" s="5"/>
      <c r="Q1048" s="5"/>
      <c r="R1048" s="5"/>
      <c r="S1048" s="2">
        <v>6126</v>
      </c>
      <c r="T1048" s="5" t="s">
        <v>75</v>
      </c>
      <c r="U1048" s="5" t="s">
        <v>0</v>
      </c>
      <c r="V1048" s="9" t="s">
        <v>809</v>
      </c>
      <c r="W1048" s="9" t="s">
        <v>354</v>
      </c>
      <c r="X1048" s="5" t="s">
        <v>363</v>
      </c>
      <c r="Y1048" s="5" t="s">
        <v>320</v>
      </c>
      <c r="Z1048" s="13">
        <v>1212</v>
      </c>
      <c r="AA1048" s="9" t="s">
        <v>351</v>
      </c>
    </row>
    <row r="1049" spans="1:27" s="12" customFormat="1" x14ac:dyDescent="0.2">
      <c r="A1049" s="5"/>
      <c r="B1049" s="5"/>
      <c r="C1049" s="5"/>
      <c r="D1049" s="5"/>
      <c r="E1049" s="5"/>
      <c r="F1049" s="5"/>
      <c r="G1049" s="5"/>
      <c r="H1049" s="25"/>
      <c r="I1049" s="25"/>
      <c r="J1049" s="25"/>
      <c r="K1049" s="25" t="s">
        <v>880</v>
      </c>
      <c r="L1049" s="25">
        <v>870.24000000000012</v>
      </c>
      <c r="M1049" s="25">
        <v>870.24000000000012</v>
      </c>
      <c r="N1049" s="25">
        <v>1503.0500000000004</v>
      </c>
      <c r="O1049" s="5"/>
      <c r="P1049" s="5"/>
      <c r="Q1049" s="5"/>
      <c r="R1049" s="5"/>
      <c r="S1049" s="2">
        <v>6117</v>
      </c>
      <c r="T1049" s="5" t="s">
        <v>312</v>
      </c>
      <c r="U1049" s="5" t="s">
        <v>6</v>
      </c>
      <c r="V1049" s="9" t="s">
        <v>808</v>
      </c>
      <c r="W1049" s="9" t="s">
        <v>353</v>
      </c>
      <c r="X1049" s="5" t="s">
        <v>364</v>
      </c>
      <c r="Y1049" s="5" t="s">
        <v>313</v>
      </c>
      <c r="Z1049" s="13">
        <v>1508</v>
      </c>
      <c r="AA1049" s="9" t="s">
        <v>351</v>
      </c>
    </row>
    <row r="1050" spans="1:27" s="6" customFormat="1" x14ac:dyDescent="0.2">
      <c r="A1050" s="5"/>
      <c r="B1050" s="5"/>
      <c r="C1050" s="5"/>
      <c r="D1050" s="5"/>
      <c r="E1050" s="5"/>
      <c r="F1050" s="5"/>
      <c r="G1050" s="5"/>
      <c r="H1050" s="25"/>
      <c r="I1050" s="25"/>
      <c r="J1050" s="25"/>
      <c r="K1050" s="25" t="s">
        <v>880</v>
      </c>
      <c r="L1050" s="25">
        <v>2296.3399999999988</v>
      </c>
      <c r="M1050" s="25">
        <v>2296.3399999999988</v>
      </c>
      <c r="N1050" s="25">
        <v>2296.3399999999988</v>
      </c>
      <c r="O1050" s="5"/>
      <c r="P1050" s="5"/>
      <c r="Q1050" s="5"/>
      <c r="R1050" s="5"/>
      <c r="S1050" s="2">
        <v>6125</v>
      </c>
      <c r="T1050" s="5" t="s">
        <v>342</v>
      </c>
      <c r="U1050" s="5" t="s">
        <v>0</v>
      </c>
      <c r="V1050" s="9" t="s">
        <v>809</v>
      </c>
      <c r="W1050" s="9" t="s">
        <v>349</v>
      </c>
      <c r="X1050" s="5" t="s">
        <v>393</v>
      </c>
      <c r="Y1050" s="5" t="s">
        <v>39</v>
      </c>
      <c r="Z1050" s="13">
        <v>1215</v>
      </c>
      <c r="AA1050" s="9" t="s">
        <v>351</v>
      </c>
    </row>
    <row r="1051" spans="1:27" s="6" customFormat="1" x14ac:dyDescent="0.2">
      <c r="A1051" s="5"/>
      <c r="B1051" s="5"/>
      <c r="C1051" s="5"/>
      <c r="D1051" s="5"/>
      <c r="E1051" s="5"/>
      <c r="F1051" s="5"/>
      <c r="G1051" s="5"/>
      <c r="H1051" s="25"/>
      <c r="I1051" s="25"/>
      <c r="J1051" s="25"/>
      <c r="K1051" s="25" t="s">
        <v>880</v>
      </c>
      <c r="L1051" s="25">
        <v>1094.3200000000002</v>
      </c>
      <c r="M1051" s="25">
        <v>1094.3100000000002</v>
      </c>
      <c r="N1051" s="25">
        <v>1094.3200000000002</v>
      </c>
      <c r="O1051" s="5"/>
      <c r="P1051" s="5"/>
      <c r="Q1051" s="5"/>
      <c r="R1051" s="5"/>
      <c r="S1051" s="2">
        <v>6137</v>
      </c>
      <c r="T1051" s="5" t="s">
        <v>16</v>
      </c>
      <c r="U1051" s="5" t="s">
        <v>0</v>
      </c>
      <c r="V1051" s="9" t="s">
        <v>809</v>
      </c>
      <c r="W1051" s="9" t="s">
        <v>354</v>
      </c>
      <c r="X1051" s="5" t="s">
        <v>363</v>
      </c>
      <c r="Y1051" s="5" t="s">
        <v>320</v>
      </c>
      <c r="Z1051" s="13">
        <v>1212</v>
      </c>
      <c r="AA1051" s="9" t="s">
        <v>351</v>
      </c>
    </row>
    <row r="1052" spans="1:27" s="6" customFormat="1" x14ac:dyDescent="0.2">
      <c r="A1052" s="5"/>
      <c r="B1052" s="5"/>
      <c r="C1052" s="5"/>
      <c r="D1052" s="5"/>
      <c r="E1052" s="5"/>
      <c r="F1052" s="5"/>
      <c r="G1052" s="5"/>
      <c r="H1052" s="25"/>
      <c r="I1052" s="25"/>
      <c r="J1052" s="28"/>
      <c r="K1052" s="28" t="s">
        <v>880</v>
      </c>
      <c r="L1052" s="25">
        <v>700.4</v>
      </c>
      <c r="M1052" s="25">
        <v>700.35</v>
      </c>
      <c r="N1052" s="25">
        <v>700.4</v>
      </c>
      <c r="O1052" s="5"/>
      <c r="P1052" s="5"/>
      <c r="Q1052" s="5"/>
      <c r="R1052" s="5"/>
      <c r="S1052" s="2">
        <v>6119</v>
      </c>
      <c r="T1052" s="5" t="s">
        <v>16</v>
      </c>
      <c r="U1052" s="5" t="s">
        <v>0</v>
      </c>
      <c r="V1052" s="9" t="s">
        <v>809</v>
      </c>
      <c r="W1052" s="9" t="s">
        <v>354</v>
      </c>
      <c r="X1052" s="5" t="s">
        <v>356</v>
      </c>
      <c r="Y1052" s="5" t="s">
        <v>320</v>
      </c>
      <c r="Z1052" s="13">
        <v>1212</v>
      </c>
      <c r="AA1052" s="9" t="s">
        <v>351</v>
      </c>
    </row>
    <row r="1053" spans="1:27" s="6" customFormat="1" x14ac:dyDescent="0.2">
      <c r="A1053" s="5"/>
      <c r="B1053" s="5"/>
      <c r="C1053" s="5"/>
      <c r="D1053" s="5"/>
      <c r="E1053" s="5"/>
      <c r="F1053" s="5"/>
      <c r="G1053" s="5"/>
      <c r="H1053" s="25"/>
      <c r="I1053" s="25"/>
      <c r="J1053" s="25"/>
      <c r="K1053" s="25" t="s">
        <v>880</v>
      </c>
      <c r="L1053" s="25">
        <v>4107.0399999999991</v>
      </c>
      <c r="M1053" s="25">
        <v>2754.38</v>
      </c>
      <c r="N1053" s="25">
        <v>2754.36</v>
      </c>
      <c r="O1053" s="5"/>
      <c r="P1053" s="5"/>
      <c r="Q1053" s="5"/>
      <c r="R1053" s="5"/>
      <c r="S1053" s="2">
        <v>6122</v>
      </c>
      <c r="T1053" s="5" t="s">
        <v>277</v>
      </c>
      <c r="U1053" s="5" t="s">
        <v>6</v>
      </c>
      <c r="V1053" s="9" t="s">
        <v>808</v>
      </c>
      <c r="W1053" s="9" t="s">
        <v>355</v>
      </c>
      <c r="X1053" s="5" t="s">
        <v>373</v>
      </c>
      <c r="Y1053" s="5" t="s">
        <v>542</v>
      </c>
      <c r="Z1053" s="13">
        <v>1216</v>
      </c>
      <c r="AA1053" s="9" t="s">
        <v>357</v>
      </c>
    </row>
    <row r="1054" spans="1:27" s="6" customFormat="1" x14ac:dyDescent="0.2">
      <c r="A1054" s="5"/>
      <c r="B1054" s="5"/>
      <c r="C1054" s="5"/>
      <c r="D1054" s="5"/>
      <c r="E1054" s="5"/>
      <c r="F1054" s="5"/>
      <c r="G1054" s="5"/>
      <c r="H1054" s="25"/>
      <c r="I1054" s="25"/>
      <c r="J1054" s="25"/>
      <c r="K1054" s="25" t="s">
        <v>880</v>
      </c>
      <c r="L1054" s="25">
        <v>1259.3399999999999</v>
      </c>
      <c r="M1054" s="25">
        <v>1259.3399999999999</v>
      </c>
      <c r="N1054" s="25">
        <v>1259.3399999999999</v>
      </c>
      <c r="O1054" s="5"/>
      <c r="P1054" s="5"/>
      <c r="Q1054" s="5"/>
      <c r="R1054" s="5"/>
      <c r="S1054" s="2">
        <v>6130</v>
      </c>
      <c r="T1054" s="5" t="s">
        <v>16</v>
      </c>
      <c r="U1054" s="5" t="s">
        <v>0</v>
      </c>
      <c r="V1054" s="9" t="s">
        <v>809</v>
      </c>
      <c r="W1054" s="9" t="s">
        <v>354</v>
      </c>
      <c r="X1054" s="5" t="s">
        <v>356</v>
      </c>
      <c r="Y1054" s="5" t="s">
        <v>320</v>
      </c>
      <c r="Z1054" s="13">
        <v>1212</v>
      </c>
      <c r="AA1054" s="9" t="s">
        <v>351</v>
      </c>
    </row>
    <row r="1055" spans="1:27" s="6" customFormat="1" x14ac:dyDescent="0.2">
      <c r="A1055" s="5"/>
      <c r="B1055" s="5"/>
      <c r="C1055" s="5"/>
      <c r="D1055" s="5"/>
      <c r="E1055" s="5"/>
      <c r="F1055" s="5"/>
      <c r="G1055" s="5"/>
      <c r="H1055" s="25"/>
      <c r="I1055" s="25"/>
      <c r="J1055" s="25"/>
      <c r="K1055" s="25" t="s">
        <v>880</v>
      </c>
      <c r="L1055" s="25">
        <v>2277.61</v>
      </c>
      <c r="M1055" s="25">
        <v>1621.1400000000003</v>
      </c>
      <c r="N1055" s="25">
        <v>1621.1800000000003</v>
      </c>
      <c r="O1055" s="5"/>
      <c r="P1055" s="5"/>
      <c r="Q1055" s="5"/>
      <c r="R1055" s="5"/>
      <c r="S1055" s="2">
        <v>6134</v>
      </c>
      <c r="T1055" s="5" t="s">
        <v>314</v>
      </c>
      <c r="U1055" s="5" t="s">
        <v>0</v>
      </c>
      <c r="V1055" s="9" t="s">
        <v>809</v>
      </c>
      <c r="W1055" s="9" t="s">
        <v>353</v>
      </c>
      <c r="X1055" s="5" t="s">
        <v>385</v>
      </c>
      <c r="Y1055" s="5" t="s">
        <v>198</v>
      </c>
      <c r="Z1055" s="13">
        <v>1228</v>
      </c>
      <c r="AA1055" s="9" t="s">
        <v>351</v>
      </c>
    </row>
    <row r="1056" spans="1:27" s="6" customFormat="1" x14ac:dyDescent="0.2">
      <c r="A1056" s="5"/>
      <c r="B1056" s="5"/>
      <c r="C1056" s="5"/>
      <c r="D1056" s="5"/>
      <c r="E1056" s="5"/>
      <c r="F1056" s="5"/>
      <c r="G1056" s="5"/>
      <c r="H1056" s="25"/>
      <c r="I1056" s="25"/>
      <c r="J1056" s="25"/>
      <c r="K1056" s="25" t="s">
        <v>880</v>
      </c>
      <c r="L1056" s="25">
        <v>1044.18</v>
      </c>
      <c r="M1056" s="25">
        <v>1044.17</v>
      </c>
      <c r="N1056" s="25">
        <v>1044.18</v>
      </c>
      <c r="O1056" s="5"/>
      <c r="P1056" s="5"/>
      <c r="Q1056" s="5"/>
      <c r="R1056" s="5"/>
      <c r="S1056" s="2">
        <v>6139</v>
      </c>
      <c r="T1056" s="5" t="s">
        <v>16</v>
      </c>
      <c r="U1056" s="5" t="s">
        <v>0</v>
      </c>
      <c r="V1056" s="9" t="s">
        <v>809</v>
      </c>
      <c r="W1056" s="9" t="s">
        <v>354</v>
      </c>
      <c r="X1056" s="5" t="s">
        <v>356</v>
      </c>
      <c r="Y1056" s="5" t="s">
        <v>320</v>
      </c>
      <c r="Z1056" s="13">
        <v>1212</v>
      </c>
      <c r="AA1056" s="9" t="s">
        <v>351</v>
      </c>
    </row>
    <row r="1057" spans="1:27" s="6" customFormat="1" x14ac:dyDescent="0.2">
      <c r="A1057" s="5"/>
      <c r="B1057" s="5"/>
      <c r="C1057" s="5"/>
      <c r="D1057" s="5"/>
      <c r="E1057" s="5"/>
      <c r="F1057" s="5"/>
      <c r="G1057" s="5"/>
      <c r="H1057" s="25"/>
      <c r="I1057" s="25"/>
      <c r="J1057" s="25"/>
      <c r="K1057" s="25" t="s">
        <v>880</v>
      </c>
      <c r="L1057" s="25">
        <v>9420.6999999999989</v>
      </c>
      <c r="M1057" s="25">
        <v>3768.2599999999998</v>
      </c>
      <c r="N1057" s="25">
        <v>3768.2799999999997</v>
      </c>
      <c r="O1057" s="5"/>
      <c r="P1057" s="5"/>
      <c r="Q1057" s="5"/>
      <c r="R1057" s="5"/>
      <c r="S1057" s="2">
        <v>6195</v>
      </c>
      <c r="T1057" s="5" t="s">
        <v>311</v>
      </c>
      <c r="U1057" s="5" t="s">
        <v>6</v>
      </c>
      <c r="V1057" s="9" t="s">
        <v>808</v>
      </c>
      <c r="W1057" s="9" t="s">
        <v>359</v>
      </c>
      <c r="X1057" s="5" t="s">
        <v>373</v>
      </c>
      <c r="Y1057" s="5" t="s">
        <v>542</v>
      </c>
      <c r="Z1057" s="13">
        <v>1216</v>
      </c>
      <c r="AA1057" s="9" t="s">
        <v>357</v>
      </c>
    </row>
    <row r="1058" spans="1:27" s="6" customFormat="1" x14ac:dyDescent="0.2">
      <c r="A1058" s="5"/>
      <c r="B1058" s="5"/>
      <c r="C1058" s="5"/>
      <c r="D1058" s="5"/>
      <c r="E1058" s="5"/>
      <c r="F1058" s="5"/>
      <c r="G1058" s="5"/>
      <c r="H1058" s="25"/>
      <c r="I1058" s="25"/>
      <c r="J1058" s="25"/>
      <c r="K1058" s="25" t="s">
        <v>880</v>
      </c>
      <c r="L1058" s="25">
        <v>11805.960000000003</v>
      </c>
      <c r="M1058" s="25">
        <v>6197.8200000000015</v>
      </c>
      <c r="N1058" s="25">
        <v>6197.7800000000016</v>
      </c>
      <c r="O1058" s="5"/>
      <c r="P1058" s="5"/>
      <c r="Q1058" s="5"/>
      <c r="R1058" s="5"/>
      <c r="S1058" s="2">
        <v>6186</v>
      </c>
      <c r="T1058" s="5" t="s">
        <v>221</v>
      </c>
      <c r="U1058" s="5" t="s">
        <v>6</v>
      </c>
      <c r="V1058" s="9" t="s">
        <v>808</v>
      </c>
      <c r="W1058" s="9" t="s">
        <v>387</v>
      </c>
      <c r="X1058" s="5" t="s">
        <v>364</v>
      </c>
      <c r="Y1058" s="5" t="s">
        <v>30</v>
      </c>
      <c r="Z1058" s="13">
        <v>1501</v>
      </c>
      <c r="AA1058" s="9" t="s">
        <v>357</v>
      </c>
    </row>
    <row r="1059" spans="1:27" s="6" customFormat="1" x14ac:dyDescent="0.2">
      <c r="A1059" s="5"/>
      <c r="B1059" s="5"/>
      <c r="C1059" s="5"/>
      <c r="D1059" s="5"/>
      <c r="E1059" s="5"/>
      <c r="F1059" s="5"/>
      <c r="G1059" s="5"/>
      <c r="H1059" s="25"/>
      <c r="I1059" s="25"/>
      <c r="J1059" s="25"/>
      <c r="K1059" s="25" t="s">
        <v>880</v>
      </c>
      <c r="L1059" s="25">
        <v>12570.360000000004</v>
      </c>
      <c r="M1059" s="25">
        <v>5341.0600000000013</v>
      </c>
      <c r="N1059" s="25">
        <v>5341.0400000000018</v>
      </c>
      <c r="O1059" s="5"/>
      <c r="P1059" s="5"/>
      <c r="Q1059" s="5"/>
      <c r="R1059" s="5"/>
      <c r="S1059" s="2">
        <v>6176</v>
      </c>
      <c r="T1059" s="5" t="s">
        <v>141</v>
      </c>
      <c r="U1059" s="5" t="s">
        <v>6</v>
      </c>
      <c r="V1059" s="9" t="s">
        <v>808</v>
      </c>
      <c r="W1059" s="9" t="s">
        <v>370</v>
      </c>
      <c r="X1059" s="5" t="s">
        <v>360</v>
      </c>
      <c r="Y1059" s="5" t="s">
        <v>324</v>
      </c>
      <c r="Z1059" s="13">
        <v>1156</v>
      </c>
      <c r="AA1059" s="9" t="s">
        <v>357</v>
      </c>
    </row>
    <row r="1060" spans="1:27" s="6" customFormat="1" x14ac:dyDescent="0.2">
      <c r="A1060" s="5"/>
      <c r="B1060" s="5"/>
      <c r="C1060" s="5"/>
      <c r="D1060" s="5"/>
      <c r="E1060" s="5"/>
      <c r="F1060" s="5"/>
      <c r="G1060" s="5"/>
      <c r="H1060" s="25"/>
      <c r="I1060" s="25"/>
      <c r="J1060" s="25"/>
      <c r="K1060" s="25" t="s">
        <v>880</v>
      </c>
      <c r="L1060" s="25">
        <v>0</v>
      </c>
      <c r="M1060" s="25">
        <v>0</v>
      </c>
      <c r="N1060" s="25">
        <v>1278.72</v>
      </c>
      <c r="O1060" s="5"/>
      <c r="P1060" s="5"/>
      <c r="Q1060" s="5"/>
      <c r="R1060" s="5"/>
      <c r="S1060" s="2">
        <v>6165</v>
      </c>
      <c r="T1060" s="5" t="s">
        <v>16</v>
      </c>
      <c r="U1060" s="5" t="s">
        <v>0</v>
      </c>
      <c r="V1060" s="9" t="s">
        <v>809</v>
      </c>
      <c r="W1060" s="9" t="s">
        <v>354</v>
      </c>
      <c r="X1060" s="5" t="s">
        <v>363</v>
      </c>
      <c r="Y1060" s="5" t="s">
        <v>320</v>
      </c>
      <c r="Z1060" s="13">
        <v>1212</v>
      </c>
      <c r="AA1060" s="9" t="s">
        <v>351</v>
      </c>
    </row>
    <row r="1061" spans="1:27" s="6" customFormat="1" x14ac:dyDescent="0.2">
      <c r="A1061" s="5"/>
      <c r="B1061" s="5"/>
      <c r="C1061" s="5"/>
      <c r="D1061" s="5"/>
      <c r="E1061" s="5"/>
      <c r="F1061" s="5"/>
      <c r="G1061" s="5"/>
      <c r="H1061" s="25"/>
      <c r="I1061" s="25"/>
      <c r="J1061" s="25"/>
      <c r="K1061" s="25" t="s">
        <v>880</v>
      </c>
      <c r="L1061" s="25">
        <v>1124.3400000000004</v>
      </c>
      <c r="M1061" s="25">
        <v>1124.3300000000004</v>
      </c>
      <c r="N1061" s="25">
        <v>1124.3400000000004</v>
      </c>
      <c r="O1061" s="5"/>
      <c r="P1061" s="5"/>
      <c r="Q1061" s="5"/>
      <c r="R1061" s="5"/>
      <c r="S1061" s="2">
        <v>6174</v>
      </c>
      <c r="T1061" s="5" t="s">
        <v>16</v>
      </c>
      <c r="U1061" s="5" t="s">
        <v>0</v>
      </c>
      <c r="V1061" s="9" t="s">
        <v>809</v>
      </c>
      <c r="W1061" s="9" t="s">
        <v>354</v>
      </c>
      <c r="X1061" s="5" t="s">
        <v>363</v>
      </c>
      <c r="Y1061" s="5" t="s">
        <v>320</v>
      </c>
      <c r="Z1061" s="13">
        <v>1212</v>
      </c>
      <c r="AA1061" s="9" t="s">
        <v>351</v>
      </c>
    </row>
    <row r="1062" spans="1:27" s="6" customFormat="1" x14ac:dyDescent="0.2">
      <c r="A1062" s="5"/>
      <c r="B1062" s="5"/>
      <c r="C1062" s="5"/>
      <c r="D1062" s="5"/>
      <c r="E1062" s="5"/>
      <c r="F1062" s="5"/>
      <c r="G1062" s="5"/>
      <c r="H1062" s="25"/>
      <c r="I1062" s="25"/>
      <c r="J1062" s="25"/>
      <c r="K1062" s="25" t="s">
        <v>880</v>
      </c>
      <c r="L1062" s="25">
        <v>3898.24</v>
      </c>
      <c r="M1062" s="25">
        <v>2227.58</v>
      </c>
      <c r="N1062" s="25">
        <v>2227.5699999999997</v>
      </c>
      <c r="O1062" s="5"/>
      <c r="P1062" s="5"/>
      <c r="Q1062" s="5"/>
      <c r="R1062" s="5"/>
      <c r="S1062" s="2">
        <v>6156</v>
      </c>
      <c r="T1062" s="5" t="s">
        <v>342</v>
      </c>
      <c r="U1062" s="5" t="s">
        <v>0</v>
      </c>
      <c r="V1062" s="9" t="s">
        <v>809</v>
      </c>
      <c r="W1062" s="9" t="s">
        <v>349</v>
      </c>
      <c r="X1062" s="5" t="s">
        <v>393</v>
      </c>
      <c r="Y1062" s="5" t="s">
        <v>39</v>
      </c>
      <c r="Z1062" s="13">
        <v>1215</v>
      </c>
      <c r="AA1062" s="9" t="s">
        <v>351</v>
      </c>
    </row>
    <row r="1063" spans="1:27" s="6" customFormat="1" x14ac:dyDescent="0.2">
      <c r="A1063" s="5"/>
      <c r="B1063" s="5"/>
      <c r="C1063" s="5"/>
      <c r="D1063" s="5"/>
      <c r="E1063" s="5"/>
      <c r="F1063" s="5"/>
      <c r="G1063" s="5"/>
      <c r="H1063" s="25"/>
      <c r="I1063" s="25"/>
      <c r="J1063" s="25"/>
      <c r="K1063" s="25" t="s">
        <v>880</v>
      </c>
      <c r="L1063" s="25">
        <v>16761.730000000007</v>
      </c>
      <c r="M1063" s="25">
        <v>4190.4299999999985</v>
      </c>
      <c r="N1063" s="25">
        <v>4190.4299999999985</v>
      </c>
      <c r="O1063" s="5"/>
      <c r="P1063" s="5"/>
      <c r="Q1063" s="5"/>
      <c r="R1063" s="5"/>
      <c r="S1063" s="2">
        <v>6187</v>
      </c>
      <c r="T1063" s="5" t="s">
        <v>329</v>
      </c>
      <c r="U1063" s="5" t="s">
        <v>6</v>
      </c>
      <c r="V1063" s="9" t="s">
        <v>808</v>
      </c>
      <c r="W1063" s="9" t="s">
        <v>359</v>
      </c>
      <c r="X1063" s="5" t="s">
        <v>360</v>
      </c>
      <c r="Y1063" s="5" t="s">
        <v>101</v>
      </c>
      <c r="Z1063" s="13">
        <v>1130</v>
      </c>
      <c r="AA1063" s="9" t="s">
        <v>357</v>
      </c>
    </row>
    <row r="1064" spans="1:27" s="6" customFormat="1" x14ac:dyDescent="0.2">
      <c r="A1064" s="5"/>
      <c r="B1064" s="5"/>
      <c r="C1064" s="5"/>
      <c r="D1064" s="5"/>
      <c r="E1064" s="5"/>
      <c r="F1064" s="5"/>
      <c r="G1064" s="5"/>
      <c r="H1064" s="25"/>
      <c r="I1064" s="25"/>
      <c r="J1064" s="25"/>
      <c r="K1064" s="25" t="s">
        <v>880</v>
      </c>
      <c r="L1064" s="25">
        <v>2342.6500000000005</v>
      </c>
      <c r="M1064" s="25">
        <v>2342.6500000000005</v>
      </c>
      <c r="N1064" s="25">
        <v>2342.6500000000005</v>
      </c>
      <c r="O1064" s="5"/>
      <c r="P1064" s="5"/>
      <c r="Q1064" s="5"/>
      <c r="R1064" s="5"/>
      <c r="S1064" s="2">
        <v>6194</v>
      </c>
      <c r="T1064" s="5" t="s">
        <v>162</v>
      </c>
      <c r="U1064" s="5" t="s">
        <v>6</v>
      </c>
      <c r="V1064" s="9" t="s">
        <v>808</v>
      </c>
      <c r="W1064" s="9" t="s">
        <v>355</v>
      </c>
      <c r="X1064" s="5" t="s">
        <v>364</v>
      </c>
      <c r="Y1064" s="5" t="s">
        <v>72</v>
      </c>
      <c r="Z1064" s="13">
        <v>1144</v>
      </c>
      <c r="AA1064" s="9" t="s">
        <v>357</v>
      </c>
    </row>
    <row r="1065" spans="1:27" s="6" customFormat="1" x14ac:dyDescent="0.2">
      <c r="A1065" s="5"/>
      <c r="B1065" s="5"/>
      <c r="C1065" s="5"/>
      <c r="D1065" s="5"/>
      <c r="E1065" s="5"/>
      <c r="F1065" s="5"/>
      <c r="G1065" s="5"/>
      <c r="H1065" s="25"/>
      <c r="I1065" s="25"/>
      <c r="J1065" s="25"/>
      <c r="K1065" s="25" t="s">
        <v>880</v>
      </c>
      <c r="L1065" s="25">
        <v>2055.4100000000003</v>
      </c>
      <c r="M1065" s="25">
        <v>2055.38</v>
      </c>
      <c r="N1065" s="25">
        <v>2055.4100000000003</v>
      </c>
      <c r="O1065" s="5"/>
      <c r="P1065" s="5"/>
      <c r="Q1065" s="5"/>
      <c r="R1065" s="5"/>
      <c r="S1065" s="2">
        <v>6192</v>
      </c>
      <c r="T1065" s="5" t="s">
        <v>336</v>
      </c>
      <c r="U1065" s="5" t="s">
        <v>3</v>
      </c>
      <c r="V1065" s="9" t="s">
        <v>507</v>
      </c>
      <c r="W1065" s="9" t="s">
        <v>353</v>
      </c>
      <c r="X1065" s="5" t="s">
        <v>405</v>
      </c>
      <c r="Y1065" s="5" t="s">
        <v>40</v>
      </c>
      <c r="Z1065" s="13">
        <v>2739</v>
      </c>
      <c r="AA1065" s="9" t="s">
        <v>351</v>
      </c>
    </row>
    <row r="1066" spans="1:27" s="6" customFormat="1" x14ac:dyDescent="0.2">
      <c r="A1066" s="5"/>
      <c r="B1066" s="5"/>
      <c r="C1066" s="5"/>
      <c r="D1066" s="5"/>
      <c r="E1066" s="5"/>
      <c r="F1066" s="5"/>
      <c r="G1066" s="5"/>
      <c r="H1066" s="25"/>
      <c r="I1066" s="25"/>
      <c r="J1066" s="25"/>
      <c r="K1066" s="25" t="s">
        <v>880</v>
      </c>
      <c r="L1066" s="25">
        <v>2009.1399999999999</v>
      </c>
      <c r="M1066" s="25">
        <v>2009.1199999999997</v>
      </c>
      <c r="N1066" s="25">
        <v>2009.1399999999999</v>
      </c>
      <c r="O1066" s="5"/>
      <c r="P1066" s="5"/>
      <c r="Q1066" s="5"/>
      <c r="R1066" s="5"/>
      <c r="S1066" s="2">
        <v>6201</v>
      </c>
      <c r="T1066" s="5" t="s">
        <v>2</v>
      </c>
      <c r="U1066" s="5" t="s">
        <v>3</v>
      </c>
      <c r="V1066" s="9" t="s">
        <v>507</v>
      </c>
      <c r="W1066" s="9" t="s">
        <v>349</v>
      </c>
      <c r="X1066" s="5" t="s">
        <v>396</v>
      </c>
      <c r="Y1066" s="5" t="s">
        <v>91</v>
      </c>
      <c r="Z1066" s="13">
        <v>2635</v>
      </c>
      <c r="AA1066" s="9" t="s">
        <v>351</v>
      </c>
    </row>
    <row r="1067" spans="1:27" s="6" customFormat="1" x14ac:dyDescent="0.2">
      <c r="A1067" s="5"/>
      <c r="B1067" s="5"/>
      <c r="C1067" s="5"/>
      <c r="D1067" s="5"/>
      <c r="E1067" s="5"/>
      <c r="F1067" s="5"/>
      <c r="G1067" s="5"/>
      <c r="H1067" s="25"/>
      <c r="I1067" s="25"/>
      <c r="J1067" s="25"/>
      <c r="K1067" s="25" t="s">
        <v>880</v>
      </c>
      <c r="L1067" s="25">
        <v>1864.1300000000003</v>
      </c>
      <c r="M1067" s="25">
        <v>1701.6300000000003</v>
      </c>
      <c r="N1067" s="25">
        <v>1701.5800000000004</v>
      </c>
      <c r="O1067" s="5"/>
      <c r="P1067" s="5"/>
      <c r="Q1067" s="5"/>
      <c r="R1067" s="5"/>
      <c r="S1067" s="2">
        <v>6185</v>
      </c>
      <c r="T1067" s="5" t="s">
        <v>352</v>
      </c>
      <c r="U1067" s="5" t="s">
        <v>3</v>
      </c>
      <c r="V1067" s="9" t="s">
        <v>507</v>
      </c>
      <c r="W1067" s="9" t="s">
        <v>353</v>
      </c>
      <c r="X1067" s="5" t="s">
        <v>380</v>
      </c>
      <c r="Y1067" s="5" t="s">
        <v>95</v>
      </c>
      <c r="Z1067" s="13">
        <v>2738</v>
      </c>
      <c r="AA1067" s="9" t="s">
        <v>351</v>
      </c>
    </row>
    <row r="1068" spans="1:27" s="6" customFormat="1" x14ac:dyDescent="0.2">
      <c r="A1068" s="5"/>
      <c r="B1068" s="5"/>
      <c r="C1068" s="5"/>
      <c r="D1068" s="5"/>
      <c r="E1068" s="5"/>
      <c r="F1068" s="5"/>
      <c r="G1068" s="5"/>
      <c r="H1068" s="25"/>
      <c r="I1068" s="25"/>
      <c r="J1068" s="28"/>
      <c r="K1068" s="28" t="s">
        <v>880</v>
      </c>
      <c r="L1068" s="25">
        <v>3452.4300000000003</v>
      </c>
      <c r="M1068" s="25">
        <v>690.49</v>
      </c>
      <c r="N1068" s="25">
        <v>690.5</v>
      </c>
      <c r="O1068" s="5"/>
      <c r="P1068" s="5"/>
      <c r="Q1068" s="5"/>
      <c r="R1068" s="5"/>
      <c r="S1068" s="2">
        <v>6227</v>
      </c>
      <c r="T1068" s="5" t="s">
        <v>653</v>
      </c>
      <c r="U1068" s="5" t="s">
        <v>6</v>
      </c>
      <c r="V1068" s="9" t="s">
        <v>808</v>
      </c>
      <c r="W1068" s="9" t="s">
        <v>359</v>
      </c>
      <c r="X1068" s="5" t="s">
        <v>480</v>
      </c>
      <c r="Y1068" s="5" t="s">
        <v>690</v>
      </c>
      <c r="Z1068" s="13">
        <v>1221</v>
      </c>
      <c r="AA1068" s="9" t="s">
        <v>357</v>
      </c>
    </row>
    <row r="1069" spans="1:27" s="6" customFormat="1" x14ac:dyDescent="0.2">
      <c r="A1069" s="5"/>
      <c r="B1069" s="5"/>
      <c r="C1069" s="5"/>
      <c r="D1069" s="5"/>
      <c r="E1069" s="5"/>
      <c r="F1069" s="5"/>
      <c r="G1069" s="5"/>
      <c r="H1069" s="25"/>
      <c r="I1069" s="25"/>
      <c r="J1069" s="25"/>
      <c r="K1069" s="25" t="s">
        <v>880</v>
      </c>
      <c r="L1069" s="25">
        <v>2148.44</v>
      </c>
      <c r="M1069" s="25">
        <v>2148.44</v>
      </c>
      <c r="N1069" s="25">
        <v>2148.44</v>
      </c>
      <c r="O1069" s="5"/>
      <c r="P1069" s="5"/>
      <c r="Q1069" s="5"/>
      <c r="R1069" s="5"/>
      <c r="S1069" s="2">
        <v>6231</v>
      </c>
      <c r="T1069" s="5" t="s">
        <v>2</v>
      </c>
      <c r="U1069" s="5" t="s">
        <v>3</v>
      </c>
      <c r="V1069" s="9" t="s">
        <v>507</v>
      </c>
      <c r="W1069" s="9" t="s">
        <v>349</v>
      </c>
      <c r="X1069" s="5" t="s">
        <v>369</v>
      </c>
      <c r="Y1069" s="5" t="s">
        <v>65</v>
      </c>
      <c r="Z1069" s="13">
        <v>2636</v>
      </c>
      <c r="AA1069" s="9" t="s">
        <v>351</v>
      </c>
    </row>
    <row r="1070" spans="1:27" s="6" customFormat="1" x14ac:dyDescent="0.2">
      <c r="A1070" s="5"/>
      <c r="B1070" s="5"/>
      <c r="C1070" s="5"/>
      <c r="D1070" s="5"/>
      <c r="E1070" s="5"/>
      <c r="F1070" s="5"/>
      <c r="G1070" s="5"/>
      <c r="H1070" s="25"/>
      <c r="I1070" s="25"/>
      <c r="J1070" s="28"/>
      <c r="K1070" s="28" t="s">
        <v>880</v>
      </c>
      <c r="L1070" s="25">
        <v>3790.88</v>
      </c>
      <c r="M1070" s="25">
        <v>1285.3799999999999</v>
      </c>
      <c r="N1070" s="25">
        <v>1285.3999999999999</v>
      </c>
      <c r="O1070" s="5"/>
      <c r="P1070" s="5"/>
      <c r="Q1070" s="5"/>
      <c r="R1070" s="5"/>
      <c r="S1070" s="2">
        <v>6218</v>
      </c>
      <c r="T1070" s="5" t="s">
        <v>341</v>
      </c>
      <c r="U1070" s="5" t="s">
        <v>3</v>
      </c>
      <c r="V1070" s="9" t="s">
        <v>507</v>
      </c>
      <c r="W1070" s="9" t="s">
        <v>349</v>
      </c>
      <c r="X1070" s="5" t="s">
        <v>390</v>
      </c>
      <c r="Y1070" s="5" t="s">
        <v>42</v>
      </c>
      <c r="Z1070" s="13">
        <v>2637</v>
      </c>
      <c r="AA1070" s="9" t="s">
        <v>351</v>
      </c>
    </row>
    <row r="1071" spans="1:27" s="6" customFormat="1" x14ac:dyDescent="0.2">
      <c r="A1071" s="5"/>
      <c r="B1071" s="5"/>
      <c r="C1071" s="5"/>
      <c r="D1071" s="5"/>
      <c r="E1071" s="5"/>
      <c r="F1071" s="5"/>
      <c r="G1071" s="5"/>
      <c r="H1071" s="25"/>
      <c r="I1071" s="25"/>
      <c r="J1071" s="25"/>
      <c r="K1071" s="25" t="s">
        <v>880</v>
      </c>
      <c r="L1071" s="25">
        <v>2112.9899999999993</v>
      </c>
      <c r="M1071" s="25">
        <v>2112.9899999999993</v>
      </c>
      <c r="N1071" s="25">
        <v>2112.9899999999993</v>
      </c>
      <c r="O1071" s="5"/>
      <c r="P1071" s="5"/>
      <c r="Q1071" s="5"/>
      <c r="R1071" s="5"/>
      <c r="S1071" s="2">
        <v>6213</v>
      </c>
      <c r="T1071" s="5" t="s">
        <v>2</v>
      </c>
      <c r="U1071" s="5" t="s">
        <v>3</v>
      </c>
      <c r="V1071" s="9" t="s">
        <v>507</v>
      </c>
      <c r="W1071" s="9" t="s">
        <v>349</v>
      </c>
      <c r="X1071" s="5" t="s">
        <v>369</v>
      </c>
      <c r="Y1071" s="5" t="s">
        <v>65</v>
      </c>
      <c r="Z1071" s="13">
        <v>2636</v>
      </c>
      <c r="AA1071" s="9" t="s">
        <v>351</v>
      </c>
    </row>
    <row r="1072" spans="1:27" s="6" customFormat="1" x14ac:dyDescent="0.2">
      <c r="A1072" s="5"/>
      <c r="B1072" s="5"/>
      <c r="C1072" s="5"/>
      <c r="D1072" s="5"/>
      <c r="E1072" s="5"/>
      <c r="F1072" s="5"/>
      <c r="G1072" s="5"/>
      <c r="H1072" s="25"/>
      <c r="I1072" s="25"/>
      <c r="J1072" s="25"/>
      <c r="K1072" s="25" t="s">
        <v>880</v>
      </c>
      <c r="L1072" s="25">
        <v>3140.1699999999996</v>
      </c>
      <c r="M1072" s="25">
        <v>2985.42</v>
      </c>
      <c r="N1072" s="25">
        <v>2985.42</v>
      </c>
      <c r="O1072" s="5"/>
      <c r="P1072" s="5"/>
      <c r="Q1072" s="5"/>
      <c r="R1072" s="5"/>
      <c r="S1072" s="2">
        <v>6230</v>
      </c>
      <c r="T1072" s="5" t="s">
        <v>123</v>
      </c>
      <c r="U1072" s="5" t="s">
        <v>6</v>
      </c>
      <c r="V1072" s="9" t="s">
        <v>808</v>
      </c>
      <c r="W1072" s="9" t="s">
        <v>359</v>
      </c>
      <c r="X1072" s="5" t="s">
        <v>360</v>
      </c>
      <c r="Y1072" s="5" t="s">
        <v>94</v>
      </c>
      <c r="Z1072" s="13">
        <v>1822</v>
      </c>
      <c r="AA1072" s="9" t="s">
        <v>357</v>
      </c>
    </row>
    <row r="1073" spans="1:27" s="6" customFormat="1" x14ac:dyDescent="0.2">
      <c r="A1073" s="5"/>
      <c r="B1073" s="5"/>
      <c r="C1073" s="5"/>
      <c r="D1073" s="5"/>
      <c r="E1073" s="5"/>
      <c r="F1073" s="5"/>
      <c r="G1073" s="5"/>
      <c r="H1073" s="25"/>
      <c r="I1073" s="25"/>
      <c r="J1073" s="25"/>
      <c r="K1073" s="25" t="s">
        <v>880</v>
      </c>
      <c r="L1073" s="25">
        <v>2335.5399999999995</v>
      </c>
      <c r="M1073" s="25">
        <v>2335.5399999999995</v>
      </c>
      <c r="N1073" s="25">
        <v>2335.5399999999995</v>
      </c>
      <c r="O1073" s="5"/>
      <c r="P1073" s="5"/>
      <c r="Q1073" s="5"/>
      <c r="R1073" s="5"/>
      <c r="S1073" s="2">
        <v>6225</v>
      </c>
      <c r="T1073" s="5" t="s">
        <v>2</v>
      </c>
      <c r="U1073" s="5" t="s">
        <v>3</v>
      </c>
      <c r="V1073" s="9" t="s">
        <v>507</v>
      </c>
      <c r="W1073" s="9" t="s">
        <v>349</v>
      </c>
      <c r="X1073" s="5" t="s">
        <v>369</v>
      </c>
      <c r="Y1073" s="5" t="s">
        <v>65</v>
      </c>
      <c r="Z1073" s="13">
        <v>2636</v>
      </c>
      <c r="AA1073" s="9" t="s">
        <v>351</v>
      </c>
    </row>
    <row r="1074" spans="1:27" s="6" customFormat="1" x14ac:dyDescent="0.2">
      <c r="A1074" s="5"/>
      <c r="B1074" s="5"/>
      <c r="C1074" s="5"/>
      <c r="D1074" s="5"/>
      <c r="E1074" s="5"/>
      <c r="F1074" s="5"/>
      <c r="G1074" s="5"/>
      <c r="H1074" s="25"/>
      <c r="I1074" s="25"/>
      <c r="J1074" s="25"/>
      <c r="K1074" s="25" t="s">
        <v>880</v>
      </c>
      <c r="L1074" s="25">
        <v>2370.06</v>
      </c>
      <c r="M1074" s="25">
        <v>1580.0600000000002</v>
      </c>
      <c r="N1074" s="25">
        <v>1580.0800000000002</v>
      </c>
      <c r="O1074" s="5"/>
      <c r="P1074" s="5"/>
      <c r="Q1074" s="5"/>
      <c r="R1074" s="5"/>
      <c r="S1074" s="2">
        <v>6244</v>
      </c>
      <c r="T1074" s="5" t="s">
        <v>314</v>
      </c>
      <c r="U1074" s="5" t="s">
        <v>0</v>
      </c>
      <c r="V1074" s="9" t="s">
        <v>809</v>
      </c>
      <c r="W1074" s="9" t="s">
        <v>353</v>
      </c>
      <c r="X1074" s="5" t="s">
        <v>385</v>
      </c>
      <c r="Y1074" s="5" t="s">
        <v>198</v>
      </c>
      <c r="Z1074" s="13">
        <v>1228</v>
      </c>
      <c r="AA1074" s="9" t="s">
        <v>351</v>
      </c>
    </row>
    <row r="1075" spans="1:27" s="6" customFormat="1" x14ac:dyDescent="0.2">
      <c r="A1075" s="5"/>
      <c r="B1075" s="5"/>
      <c r="C1075" s="5"/>
      <c r="D1075" s="5"/>
      <c r="E1075" s="5"/>
      <c r="F1075" s="5"/>
      <c r="G1075" s="5"/>
      <c r="H1075" s="25"/>
      <c r="I1075" s="25"/>
      <c r="J1075" s="25"/>
      <c r="K1075" s="25" t="s">
        <v>880</v>
      </c>
      <c r="L1075" s="25">
        <v>2168.85</v>
      </c>
      <c r="M1075" s="25">
        <v>2168.85</v>
      </c>
      <c r="N1075" s="25">
        <v>2168.85</v>
      </c>
      <c r="O1075" s="5"/>
      <c r="P1075" s="5"/>
      <c r="Q1075" s="5"/>
      <c r="R1075" s="5"/>
      <c r="S1075" s="2">
        <v>6240</v>
      </c>
      <c r="T1075" s="5" t="s">
        <v>632</v>
      </c>
      <c r="U1075" s="5" t="s">
        <v>0</v>
      </c>
      <c r="V1075" s="9" t="s">
        <v>809</v>
      </c>
      <c r="W1075" s="9" t="s">
        <v>349</v>
      </c>
      <c r="X1075" s="5" t="s">
        <v>385</v>
      </c>
      <c r="Y1075" s="5" t="s">
        <v>99</v>
      </c>
      <c r="Z1075" s="13">
        <v>1226</v>
      </c>
      <c r="AA1075" s="9" t="s">
        <v>351</v>
      </c>
    </row>
    <row r="1076" spans="1:27" s="6" customFormat="1" x14ac:dyDescent="0.2">
      <c r="A1076" s="5"/>
      <c r="B1076" s="5"/>
      <c r="C1076" s="5"/>
      <c r="D1076" s="5"/>
      <c r="E1076" s="5"/>
      <c r="F1076" s="5"/>
      <c r="G1076" s="5"/>
      <c r="H1076" s="25"/>
      <c r="I1076" s="25"/>
      <c r="J1076" s="25"/>
      <c r="K1076" s="25" t="s">
        <v>880</v>
      </c>
      <c r="L1076" s="25">
        <v>1731.2800000000011</v>
      </c>
      <c r="M1076" s="25">
        <v>1731.2800000000011</v>
      </c>
      <c r="N1076" s="25">
        <v>1731.2800000000011</v>
      </c>
      <c r="O1076" s="5"/>
      <c r="P1076" s="5"/>
      <c r="Q1076" s="5"/>
      <c r="R1076" s="5"/>
      <c r="S1076" s="2">
        <v>6254</v>
      </c>
      <c r="T1076" s="5" t="s">
        <v>314</v>
      </c>
      <c r="U1076" s="5" t="s">
        <v>0</v>
      </c>
      <c r="V1076" s="9" t="s">
        <v>809</v>
      </c>
      <c r="W1076" s="9" t="s">
        <v>353</v>
      </c>
      <c r="X1076" s="5" t="s">
        <v>385</v>
      </c>
      <c r="Y1076" s="5" t="s">
        <v>198</v>
      </c>
      <c r="Z1076" s="13">
        <v>1228</v>
      </c>
      <c r="AA1076" s="9" t="s">
        <v>351</v>
      </c>
    </row>
    <row r="1077" spans="1:27" s="6" customFormat="1" x14ac:dyDescent="0.2">
      <c r="A1077" s="5"/>
      <c r="B1077" s="5"/>
      <c r="C1077" s="5"/>
      <c r="D1077" s="5"/>
      <c r="E1077" s="5"/>
      <c r="F1077" s="5"/>
      <c r="G1077" s="5"/>
      <c r="H1077" s="25"/>
      <c r="I1077" s="25"/>
      <c r="J1077" s="25"/>
      <c r="K1077" s="25" t="s">
        <v>880</v>
      </c>
      <c r="L1077" s="25">
        <v>2631.44</v>
      </c>
      <c r="M1077" s="25">
        <v>1522.6300000000003</v>
      </c>
      <c r="N1077" s="25">
        <v>1522.6500000000003</v>
      </c>
      <c r="O1077" s="5"/>
      <c r="P1077" s="5"/>
      <c r="Q1077" s="5"/>
      <c r="R1077" s="5"/>
      <c r="S1077" s="2">
        <v>6253</v>
      </c>
      <c r="T1077" s="5" t="s">
        <v>314</v>
      </c>
      <c r="U1077" s="5" t="s">
        <v>0</v>
      </c>
      <c r="V1077" s="9" t="s">
        <v>809</v>
      </c>
      <c r="W1077" s="9" t="s">
        <v>353</v>
      </c>
      <c r="X1077" s="5" t="s">
        <v>385</v>
      </c>
      <c r="Y1077" s="5" t="s">
        <v>198</v>
      </c>
      <c r="Z1077" s="13">
        <v>1228</v>
      </c>
      <c r="AA1077" s="9" t="s">
        <v>351</v>
      </c>
    </row>
    <row r="1078" spans="1:27" s="6" customFormat="1" x14ac:dyDescent="0.2">
      <c r="A1078" s="5"/>
      <c r="B1078" s="5"/>
      <c r="C1078" s="5"/>
      <c r="D1078" s="5"/>
      <c r="E1078" s="5"/>
      <c r="F1078" s="5"/>
      <c r="G1078" s="5"/>
      <c r="H1078" s="25"/>
      <c r="I1078" s="25"/>
      <c r="J1078" s="25"/>
      <c r="K1078" s="25" t="s">
        <v>880</v>
      </c>
      <c r="L1078" s="25">
        <v>1733.2399999999993</v>
      </c>
      <c r="M1078" s="25">
        <v>1733.1999999999994</v>
      </c>
      <c r="N1078" s="25">
        <v>1733.2399999999993</v>
      </c>
      <c r="O1078" s="5"/>
      <c r="P1078" s="5"/>
      <c r="Q1078" s="5"/>
      <c r="R1078" s="5"/>
      <c r="S1078" s="2">
        <v>6258</v>
      </c>
      <c r="T1078" s="5" t="s">
        <v>314</v>
      </c>
      <c r="U1078" s="5" t="s">
        <v>0</v>
      </c>
      <c r="V1078" s="9" t="s">
        <v>809</v>
      </c>
      <c r="W1078" s="9" t="s">
        <v>353</v>
      </c>
      <c r="X1078" s="5" t="s">
        <v>385</v>
      </c>
      <c r="Y1078" s="5" t="s">
        <v>198</v>
      </c>
      <c r="Z1078" s="13">
        <v>1228</v>
      </c>
      <c r="AA1078" s="9" t="s">
        <v>351</v>
      </c>
    </row>
    <row r="1079" spans="1:27" s="6" customFormat="1" x14ac:dyDescent="0.2">
      <c r="A1079" s="5"/>
      <c r="B1079" s="5"/>
      <c r="C1079" s="5"/>
      <c r="D1079" s="5"/>
      <c r="E1079" s="5"/>
      <c r="F1079" s="5"/>
      <c r="G1079" s="5"/>
      <c r="H1079" s="25"/>
      <c r="I1079" s="25"/>
      <c r="J1079" s="25"/>
      <c r="K1079" s="25" t="s">
        <v>880</v>
      </c>
      <c r="L1079" s="25">
        <v>904.44000000000017</v>
      </c>
      <c r="M1079" s="25">
        <v>904.44000000000017</v>
      </c>
      <c r="N1079" s="25">
        <v>1742.4100000000003</v>
      </c>
      <c r="O1079" s="5"/>
      <c r="P1079" s="5"/>
      <c r="Q1079" s="5"/>
      <c r="R1079" s="5"/>
      <c r="S1079" s="2">
        <v>6261</v>
      </c>
      <c r="T1079" s="5" t="s">
        <v>203</v>
      </c>
      <c r="U1079" s="5" t="s">
        <v>6</v>
      </c>
      <c r="V1079" s="9" t="s">
        <v>808</v>
      </c>
      <c r="W1079" s="9" t="s">
        <v>349</v>
      </c>
      <c r="X1079" s="5" t="s">
        <v>364</v>
      </c>
      <c r="Y1079" s="5" t="s">
        <v>69</v>
      </c>
      <c r="Z1079" s="13">
        <v>1141</v>
      </c>
      <c r="AA1079" s="9" t="s">
        <v>351</v>
      </c>
    </row>
    <row r="1080" spans="1:27" s="6" customFormat="1" x14ac:dyDescent="0.2">
      <c r="A1080" s="5"/>
      <c r="B1080" s="5"/>
      <c r="C1080" s="5"/>
      <c r="D1080" s="5"/>
      <c r="E1080" s="5"/>
      <c r="F1080" s="5"/>
      <c r="G1080" s="5"/>
      <c r="H1080" s="25"/>
      <c r="I1080" s="25"/>
      <c r="J1080" s="25"/>
      <c r="K1080" s="25" t="s">
        <v>880</v>
      </c>
      <c r="L1080" s="25">
        <v>3065.4999999999995</v>
      </c>
      <c r="M1080" s="25">
        <v>1547.45</v>
      </c>
      <c r="N1080" s="25">
        <v>1547.43</v>
      </c>
      <c r="O1080" s="5"/>
      <c r="P1080" s="5"/>
      <c r="Q1080" s="5"/>
      <c r="R1080" s="5"/>
      <c r="S1080" s="2">
        <v>6238</v>
      </c>
      <c r="T1080" s="5" t="s">
        <v>314</v>
      </c>
      <c r="U1080" s="5" t="s">
        <v>0</v>
      </c>
      <c r="V1080" s="9" t="s">
        <v>809</v>
      </c>
      <c r="W1080" s="9" t="s">
        <v>353</v>
      </c>
      <c r="X1080" s="5" t="s">
        <v>385</v>
      </c>
      <c r="Y1080" s="5" t="s">
        <v>198</v>
      </c>
      <c r="Z1080" s="13">
        <v>1228</v>
      </c>
      <c r="AA1080" s="9" t="s">
        <v>351</v>
      </c>
    </row>
    <row r="1081" spans="1:27" s="6" customFormat="1" x14ac:dyDescent="0.2">
      <c r="A1081" s="5"/>
      <c r="B1081" s="5"/>
      <c r="C1081" s="5"/>
      <c r="D1081" s="5"/>
      <c r="E1081" s="5"/>
      <c r="F1081" s="5"/>
      <c r="G1081" s="5"/>
      <c r="H1081" s="25"/>
      <c r="I1081" s="25"/>
      <c r="J1081" s="25"/>
      <c r="K1081" s="25" t="s">
        <v>880</v>
      </c>
      <c r="L1081" s="25">
        <v>6596.72</v>
      </c>
      <c r="M1081" s="25">
        <v>2198.91</v>
      </c>
      <c r="N1081" s="25">
        <v>2198.9</v>
      </c>
      <c r="O1081" s="5"/>
      <c r="P1081" s="5"/>
      <c r="Q1081" s="5"/>
      <c r="R1081" s="5"/>
      <c r="S1081" s="2">
        <v>6237</v>
      </c>
      <c r="T1081" s="5" t="s">
        <v>27</v>
      </c>
      <c r="U1081" s="5" t="s">
        <v>3</v>
      </c>
      <c r="V1081" s="9" t="s">
        <v>507</v>
      </c>
      <c r="W1081" s="9" t="s">
        <v>349</v>
      </c>
      <c r="X1081" s="5" t="s">
        <v>681</v>
      </c>
      <c r="Y1081" s="5" t="s">
        <v>116</v>
      </c>
      <c r="Z1081" s="13">
        <v>2735</v>
      </c>
      <c r="AA1081" s="9" t="s">
        <v>351</v>
      </c>
    </row>
    <row r="1082" spans="1:27" s="6" customFormat="1" x14ac:dyDescent="0.2">
      <c r="A1082" s="5"/>
      <c r="B1082" s="5"/>
      <c r="C1082" s="5"/>
      <c r="D1082" s="5"/>
      <c r="E1082" s="5"/>
      <c r="F1082" s="5"/>
      <c r="G1082" s="5"/>
      <c r="H1082" s="25"/>
      <c r="I1082" s="25"/>
      <c r="J1082" s="25"/>
      <c r="K1082" s="25" t="s">
        <v>880</v>
      </c>
      <c r="L1082" s="25">
        <v>3256.5300000000007</v>
      </c>
      <c r="M1082" s="25">
        <v>3256.5300000000007</v>
      </c>
      <c r="N1082" s="25">
        <v>3256.5300000000007</v>
      </c>
      <c r="O1082" s="5"/>
      <c r="P1082" s="5"/>
      <c r="Q1082" s="5"/>
      <c r="R1082" s="5"/>
      <c r="S1082" s="2">
        <v>6246</v>
      </c>
      <c r="T1082" s="5" t="s">
        <v>285</v>
      </c>
      <c r="U1082" s="5" t="s">
        <v>6</v>
      </c>
      <c r="V1082" s="9" t="s">
        <v>808</v>
      </c>
      <c r="W1082" s="9" t="s">
        <v>359</v>
      </c>
      <c r="X1082" s="5" t="s">
        <v>364</v>
      </c>
      <c r="Y1082" s="5" t="s">
        <v>164</v>
      </c>
      <c r="Z1082" s="13">
        <v>1118</v>
      </c>
      <c r="AA1082" s="9" t="s">
        <v>357</v>
      </c>
    </row>
    <row r="1083" spans="1:27" s="6" customFormat="1" x14ac:dyDescent="0.2">
      <c r="A1083" s="5"/>
      <c r="B1083" s="5"/>
      <c r="C1083" s="5"/>
      <c r="D1083" s="5"/>
      <c r="E1083" s="5"/>
      <c r="F1083" s="5"/>
      <c r="G1083" s="5"/>
      <c r="H1083" s="25"/>
      <c r="I1083" s="25"/>
      <c r="J1083" s="25"/>
      <c r="K1083" s="25" t="s">
        <v>880</v>
      </c>
      <c r="L1083" s="25">
        <v>1202.1700000000003</v>
      </c>
      <c r="M1083" s="25">
        <v>1168.0100000000002</v>
      </c>
      <c r="N1083" s="25">
        <v>1168.0100000000002</v>
      </c>
      <c r="O1083" s="5"/>
      <c r="P1083" s="5"/>
      <c r="Q1083" s="5"/>
      <c r="R1083" s="5"/>
      <c r="S1083" s="2">
        <v>6259</v>
      </c>
      <c r="T1083" s="5" t="s">
        <v>16</v>
      </c>
      <c r="U1083" s="5" t="s">
        <v>0</v>
      </c>
      <c r="V1083" s="9" t="s">
        <v>809</v>
      </c>
      <c r="W1083" s="9" t="s">
        <v>354</v>
      </c>
      <c r="X1083" s="5" t="s">
        <v>356</v>
      </c>
      <c r="Y1083" s="5" t="s">
        <v>320</v>
      </c>
      <c r="Z1083" s="13">
        <v>1212</v>
      </c>
      <c r="AA1083" s="9" t="s">
        <v>351</v>
      </c>
    </row>
    <row r="1084" spans="1:27" s="6" customFormat="1" x14ac:dyDescent="0.2">
      <c r="A1084" s="5"/>
      <c r="B1084" s="5"/>
      <c r="C1084" s="5"/>
      <c r="D1084" s="5"/>
      <c r="E1084" s="5"/>
      <c r="F1084" s="5"/>
      <c r="G1084" s="5"/>
      <c r="H1084" s="25"/>
      <c r="I1084" s="25"/>
      <c r="J1084" s="25"/>
      <c r="K1084" s="25" t="s">
        <v>880</v>
      </c>
      <c r="L1084" s="25">
        <v>1382.97</v>
      </c>
      <c r="M1084" s="25">
        <v>1125.3100000000002</v>
      </c>
      <c r="N1084" s="25">
        <v>1125.3200000000002</v>
      </c>
      <c r="O1084" s="5"/>
      <c r="P1084" s="5"/>
      <c r="Q1084" s="5"/>
      <c r="R1084" s="5"/>
      <c r="S1084" s="2">
        <v>6242</v>
      </c>
      <c r="T1084" s="5" t="s">
        <v>16</v>
      </c>
      <c r="U1084" s="5" t="s">
        <v>0</v>
      </c>
      <c r="V1084" s="9" t="s">
        <v>809</v>
      </c>
      <c r="W1084" s="9" t="s">
        <v>354</v>
      </c>
      <c r="X1084" s="5" t="s">
        <v>356</v>
      </c>
      <c r="Y1084" s="5" t="s">
        <v>320</v>
      </c>
      <c r="Z1084" s="13">
        <v>1212</v>
      </c>
      <c r="AA1084" s="9" t="s">
        <v>351</v>
      </c>
    </row>
    <row r="1085" spans="1:27" s="6" customFormat="1" x14ac:dyDescent="0.2">
      <c r="A1085" s="5"/>
      <c r="B1085" s="5"/>
      <c r="C1085" s="5"/>
      <c r="D1085" s="5"/>
      <c r="E1085" s="5"/>
      <c r="F1085" s="5"/>
      <c r="G1085" s="5"/>
      <c r="H1085" s="25"/>
      <c r="I1085" s="25"/>
      <c r="J1085" s="28"/>
      <c r="K1085" s="28" t="s">
        <v>880</v>
      </c>
      <c r="L1085" s="25">
        <v>1057.76</v>
      </c>
      <c r="M1085" s="25">
        <v>1057.74</v>
      </c>
      <c r="N1085" s="25">
        <v>1057.76</v>
      </c>
      <c r="O1085" s="5"/>
      <c r="P1085" s="5"/>
      <c r="Q1085" s="5"/>
      <c r="R1085" s="5"/>
      <c r="S1085" s="2">
        <v>6278</v>
      </c>
      <c r="T1085" s="5" t="s">
        <v>86</v>
      </c>
      <c r="U1085" s="5" t="s">
        <v>6</v>
      </c>
      <c r="V1085" s="9" t="s">
        <v>808</v>
      </c>
      <c r="W1085" s="9" t="s">
        <v>359</v>
      </c>
      <c r="X1085" s="5" t="s">
        <v>360</v>
      </c>
      <c r="Y1085" s="5" t="s">
        <v>224</v>
      </c>
      <c r="Z1085" s="13">
        <v>1823</v>
      </c>
      <c r="AA1085" s="9" t="s">
        <v>357</v>
      </c>
    </row>
    <row r="1086" spans="1:27" s="6" customFormat="1" x14ac:dyDescent="0.2">
      <c r="A1086" s="5"/>
      <c r="B1086" s="5"/>
      <c r="C1086" s="5"/>
      <c r="D1086" s="5"/>
      <c r="E1086" s="5"/>
      <c r="F1086" s="5"/>
      <c r="G1086" s="5"/>
      <c r="H1086" s="25"/>
      <c r="I1086" s="25"/>
      <c r="J1086" s="28"/>
      <c r="K1086" s="28" t="s">
        <v>880</v>
      </c>
      <c r="L1086" s="25">
        <v>2044.1499999999999</v>
      </c>
      <c r="M1086" s="25">
        <v>1506.9399999999998</v>
      </c>
      <c r="N1086" s="25">
        <v>1506.9299999999998</v>
      </c>
      <c r="O1086" s="5"/>
      <c r="P1086" s="5"/>
      <c r="Q1086" s="5"/>
      <c r="R1086" s="5"/>
      <c r="S1086" s="2">
        <v>6283</v>
      </c>
      <c r="T1086" s="5" t="s">
        <v>303</v>
      </c>
      <c r="U1086" s="5" t="s">
        <v>6</v>
      </c>
      <c r="V1086" s="9" t="s">
        <v>808</v>
      </c>
      <c r="W1086" s="9" t="s">
        <v>370</v>
      </c>
      <c r="X1086" s="5" t="s">
        <v>364</v>
      </c>
      <c r="Y1086" s="5" t="s">
        <v>18</v>
      </c>
      <c r="Z1086" s="13">
        <v>1126</v>
      </c>
      <c r="AA1086" s="9" t="s">
        <v>357</v>
      </c>
    </row>
    <row r="1087" spans="1:27" s="6" customFormat="1" x14ac:dyDescent="0.2">
      <c r="A1087" s="5"/>
      <c r="B1087" s="5"/>
      <c r="C1087" s="5"/>
      <c r="D1087" s="5"/>
      <c r="E1087" s="5"/>
      <c r="F1087" s="5"/>
      <c r="G1087" s="5"/>
      <c r="H1087" s="25"/>
      <c r="I1087" s="25"/>
      <c r="J1087" s="25"/>
      <c r="K1087" s="25" t="s">
        <v>880</v>
      </c>
      <c r="L1087" s="25">
        <v>3830.1600000000003</v>
      </c>
      <c r="M1087" s="25">
        <v>2770.0600000000004</v>
      </c>
      <c r="N1087" s="25">
        <v>2770.0600000000004</v>
      </c>
      <c r="O1087" s="5"/>
      <c r="P1087" s="5"/>
      <c r="Q1087" s="5"/>
      <c r="R1087" s="5"/>
      <c r="S1087" s="2">
        <v>6299</v>
      </c>
      <c r="T1087" s="5" t="s">
        <v>124</v>
      </c>
      <c r="U1087" s="5" t="s">
        <v>0</v>
      </c>
      <c r="V1087" s="9" t="s">
        <v>809</v>
      </c>
      <c r="W1087" s="9" t="s">
        <v>355</v>
      </c>
      <c r="X1087" s="5" t="s">
        <v>393</v>
      </c>
      <c r="Y1087" s="5" t="s">
        <v>39</v>
      </c>
      <c r="Z1087" s="13">
        <v>1215</v>
      </c>
      <c r="AA1087" s="9" t="s">
        <v>351</v>
      </c>
    </row>
    <row r="1088" spans="1:27" s="6" customFormat="1" x14ac:dyDescent="0.2">
      <c r="A1088" s="5"/>
      <c r="B1088" s="5"/>
      <c r="C1088" s="5"/>
      <c r="D1088" s="5"/>
      <c r="E1088" s="5"/>
      <c r="F1088" s="5"/>
      <c r="G1088" s="5"/>
      <c r="H1088" s="25"/>
      <c r="I1088" s="25"/>
      <c r="J1088" s="25"/>
      <c r="K1088" s="25" t="s">
        <v>880</v>
      </c>
      <c r="L1088" s="25">
        <v>3635.2499999999995</v>
      </c>
      <c r="M1088" s="25">
        <v>2463.7799999999993</v>
      </c>
      <c r="N1088" s="25">
        <v>2463.7999999999988</v>
      </c>
      <c r="O1088" s="5"/>
      <c r="P1088" s="5"/>
      <c r="Q1088" s="5"/>
      <c r="R1088" s="5"/>
      <c r="S1088" s="2">
        <v>6321</v>
      </c>
      <c r="T1088" s="5" t="s">
        <v>61</v>
      </c>
      <c r="U1088" s="5" t="s">
        <v>3</v>
      </c>
      <c r="V1088" s="9" t="s">
        <v>507</v>
      </c>
      <c r="W1088" s="9" t="s">
        <v>349</v>
      </c>
      <c r="X1088" s="5" t="s">
        <v>399</v>
      </c>
      <c r="Y1088" s="5" t="s">
        <v>74</v>
      </c>
      <c r="Z1088" s="13">
        <v>2750</v>
      </c>
      <c r="AA1088" s="9" t="s">
        <v>351</v>
      </c>
    </row>
    <row r="1089" spans="1:27" s="6" customFormat="1" x14ac:dyDescent="0.2">
      <c r="A1089" s="5"/>
      <c r="B1089" s="5"/>
      <c r="C1089" s="5"/>
      <c r="D1089" s="5"/>
      <c r="E1089" s="5"/>
      <c r="F1089" s="5"/>
      <c r="G1089" s="5"/>
      <c r="H1089" s="25"/>
      <c r="I1089" s="25"/>
      <c r="J1089" s="28"/>
      <c r="K1089" s="28" t="s">
        <v>880</v>
      </c>
      <c r="L1089" s="25">
        <v>476.4500000000001</v>
      </c>
      <c r="M1089" s="25">
        <v>476.4500000000001</v>
      </c>
      <c r="N1089" s="25">
        <v>476.4500000000001</v>
      </c>
      <c r="O1089" s="5"/>
      <c r="P1089" s="5"/>
      <c r="Q1089" s="5"/>
      <c r="R1089" s="5"/>
      <c r="S1089" s="2">
        <v>6307</v>
      </c>
      <c r="T1089" s="5" t="s">
        <v>143</v>
      </c>
      <c r="U1089" s="5" t="s">
        <v>6</v>
      </c>
      <c r="V1089" s="9" t="s">
        <v>808</v>
      </c>
      <c r="W1089" s="9" t="s">
        <v>354</v>
      </c>
      <c r="X1089" s="5" t="s">
        <v>421</v>
      </c>
      <c r="Y1089" s="5" t="s">
        <v>302</v>
      </c>
      <c r="Z1089" s="13">
        <v>1507</v>
      </c>
      <c r="AA1089" s="9" t="s">
        <v>351</v>
      </c>
    </row>
    <row r="1090" spans="1:27" s="6" customFormat="1" x14ac:dyDescent="0.2">
      <c r="A1090" s="5"/>
      <c r="B1090" s="5"/>
      <c r="C1090" s="5"/>
      <c r="D1090" s="5"/>
      <c r="E1090" s="5"/>
      <c r="F1090" s="5"/>
      <c r="G1090" s="5"/>
      <c r="H1090" s="25"/>
      <c r="I1090" s="25"/>
      <c r="J1090" s="25"/>
      <c r="K1090" s="25" t="s">
        <v>880</v>
      </c>
      <c r="L1090" s="25">
        <v>17999.999999999996</v>
      </c>
      <c r="M1090" s="25">
        <v>4435.6099999999997</v>
      </c>
      <c r="N1090" s="25">
        <v>4435.66</v>
      </c>
      <c r="O1090" s="5"/>
      <c r="P1090" s="5"/>
      <c r="Q1090" s="5"/>
      <c r="R1090" s="5"/>
      <c r="S1090" s="2">
        <v>6318</v>
      </c>
      <c r="T1090" s="5" t="s">
        <v>147</v>
      </c>
      <c r="U1090" s="5" t="s">
        <v>6</v>
      </c>
      <c r="V1090" s="9" t="s">
        <v>808</v>
      </c>
      <c r="W1090" s="9" t="s">
        <v>370</v>
      </c>
      <c r="X1090" s="5" t="s">
        <v>360</v>
      </c>
      <c r="Y1090" s="5" t="s">
        <v>324</v>
      </c>
      <c r="Z1090" s="13">
        <v>1156</v>
      </c>
      <c r="AA1090" s="9" t="s">
        <v>357</v>
      </c>
    </row>
    <row r="1091" spans="1:27" s="6" customFormat="1" x14ac:dyDescent="0.2">
      <c r="A1091" s="5"/>
      <c r="B1091" s="5"/>
      <c r="C1091" s="5"/>
      <c r="D1091" s="5"/>
      <c r="E1091" s="5"/>
      <c r="F1091" s="5"/>
      <c r="G1091" s="5"/>
      <c r="H1091" s="25"/>
      <c r="I1091" s="25"/>
      <c r="J1091" s="25"/>
      <c r="K1091" s="25" t="s">
        <v>880</v>
      </c>
      <c r="L1091" s="25">
        <v>3335.8099999999977</v>
      </c>
      <c r="M1091" s="25">
        <v>3335.8099999999977</v>
      </c>
      <c r="N1091" s="25">
        <v>3335.8099999999977</v>
      </c>
      <c r="O1091" s="5"/>
      <c r="P1091" s="5"/>
      <c r="Q1091" s="5"/>
      <c r="R1091" s="5"/>
      <c r="S1091" s="2">
        <v>6343</v>
      </c>
      <c r="T1091" s="5" t="s">
        <v>123</v>
      </c>
      <c r="U1091" s="5" t="s">
        <v>6</v>
      </c>
      <c r="V1091" s="9" t="s">
        <v>808</v>
      </c>
      <c r="W1091" s="9" t="s">
        <v>359</v>
      </c>
      <c r="X1091" s="5" t="s">
        <v>378</v>
      </c>
      <c r="Y1091" s="5" t="s">
        <v>251</v>
      </c>
      <c r="Z1091" s="13">
        <v>1826</v>
      </c>
      <c r="AA1091" s="9" t="s">
        <v>357</v>
      </c>
    </row>
    <row r="1092" spans="1:27" s="6" customFormat="1" x14ac:dyDescent="0.2">
      <c r="A1092" s="5"/>
      <c r="B1092" s="5"/>
      <c r="C1092" s="5"/>
      <c r="D1092" s="5"/>
      <c r="E1092" s="5"/>
      <c r="F1092" s="5"/>
      <c r="G1092" s="5"/>
      <c r="H1092" s="25"/>
      <c r="I1092" s="25"/>
      <c r="J1092" s="25"/>
      <c r="K1092" s="25" t="s">
        <v>880</v>
      </c>
      <c r="L1092" s="25">
        <v>2112.46</v>
      </c>
      <c r="M1092" s="25">
        <v>2112.4599999999996</v>
      </c>
      <c r="N1092" s="25">
        <v>2112.46</v>
      </c>
      <c r="O1092" s="5"/>
      <c r="P1092" s="5"/>
      <c r="Q1092" s="5"/>
      <c r="R1092" s="5"/>
      <c r="S1092" s="2">
        <v>6326</v>
      </c>
      <c r="T1092" s="5" t="s">
        <v>342</v>
      </c>
      <c r="U1092" s="5" t="s">
        <v>0</v>
      </c>
      <c r="V1092" s="9" t="s">
        <v>809</v>
      </c>
      <c r="W1092" s="9" t="s">
        <v>349</v>
      </c>
      <c r="X1092" s="5" t="s">
        <v>393</v>
      </c>
      <c r="Y1092" s="5" t="s">
        <v>39</v>
      </c>
      <c r="Z1092" s="13">
        <v>1215</v>
      </c>
      <c r="AA1092" s="9" t="s">
        <v>351</v>
      </c>
    </row>
    <row r="1093" spans="1:27" s="6" customFormat="1" x14ac:dyDescent="0.2">
      <c r="A1093" s="5"/>
      <c r="B1093" s="5"/>
      <c r="C1093" s="5"/>
      <c r="D1093" s="5"/>
      <c r="E1093" s="5"/>
      <c r="F1093" s="5"/>
      <c r="G1093" s="5"/>
      <c r="H1093" s="25"/>
      <c r="I1093" s="25"/>
      <c r="J1093" s="25"/>
      <c r="K1093" s="25" t="s">
        <v>880</v>
      </c>
      <c r="L1093" s="25">
        <v>1370.4799999999996</v>
      </c>
      <c r="M1093" s="25">
        <v>1370.4799999999996</v>
      </c>
      <c r="N1093" s="25">
        <v>1370.4799999999996</v>
      </c>
      <c r="O1093" s="5"/>
      <c r="P1093" s="5"/>
      <c r="Q1093" s="5"/>
      <c r="R1093" s="5"/>
      <c r="S1093" s="2">
        <v>6339</v>
      </c>
      <c r="T1093" s="5" t="s">
        <v>16</v>
      </c>
      <c r="U1093" s="5" t="s">
        <v>0</v>
      </c>
      <c r="V1093" s="9" t="s">
        <v>809</v>
      </c>
      <c r="W1093" s="9" t="s">
        <v>354</v>
      </c>
      <c r="X1093" s="5" t="s">
        <v>363</v>
      </c>
      <c r="Y1093" s="5" t="s">
        <v>320</v>
      </c>
      <c r="Z1093" s="13">
        <v>1212</v>
      </c>
      <c r="AA1093" s="9" t="s">
        <v>351</v>
      </c>
    </row>
    <row r="1094" spans="1:27" s="6" customFormat="1" x14ac:dyDescent="0.2">
      <c r="A1094" s="5"/>
      <c r="B1094" s="5"/>
      <c r="C1094" s="5"/>
      <c r="D1094" s="5"/>
      <c r="E1094" s="5"/>
      <c r="F1094" s="5"/>
      <c r="G1094" s="5"/>
      <c r="H1094" s="25"/>
      <c r="I1094" s="25"/>
      <c r="J1094" s="28"/>
      <c r="K1094" s="28" t="s">
        <v>880</v>
      </c>
      <c r="L1094" s="25">
        <v>511.59</v>
      </c>
      <c r="M1094" s="25">
        <v>511.59</v>
      </c>
      <c r="N1094" s="25">
        <v>511.59</v>
      </c>
      <c r="O1094" s="5"/>
      <c r="P1094" s="5"/>
      <c r="Q1094" s="5"/>
      <c r="R1094" s="5"/>
      <c r="S1094" s="2">
        <v>6347</v>
      </c>
      <c r="T1094" s="5" t="s">
        <v>16</v>
      </c>
      <c r="U1094" s="5" t="s">
        <v>0</v>
      </c>
      <c r="V1094" s="9" t="s">
        <v>809</v>
      </c>
      <c r="W1094" s="9" t="s">
        <v>354</v>
      </c>
      <c r="X1094" s="5" t="s">
        <v>363</v>
      </c>
      <c r="Y1094" s="5" t="s">
        <v>320</v>
      </c>
      <c r="Z1094" s="13">
        <v>1212</v>
      </c>
      <c r="AA1094" s="9" t="s">
        <v>351</v>
      </c>
    </row>
    <row r="1095" spans="1:27" s="6" customFormat="1" x14ac:dyDescent="0.2">
      <c r="A1095" s="5"/>
      <c r="B1095" s="5"/>
      <c r="C1095" s="5"/>
      <c r="D1095" s="5"/>
      <c r="E1095" s="5"/>
      <c r="F1095" s="5"/>
      <c r="G1095" s="5"/>
      <c r="H1095" s="25"/>
      <c r="I1095" s="25"/>
      <c r="J1095" s="28"/>
      <c r="K1095" s="28" t="s">
        <v>880</v>
      </c>
      <c r="L1095" s="25">
        <v>0</v>
      </c>
      <c r="M1095" s="25">
        <v>0</v>
      </c>
      <c r="N1095" s="25">
        <v>176.98</v>
      </c>
      <c r="O1095" s="5"/>
      <c r="P1095" s="5"/>
      <c r="Q1095" s="5"/>
      <c r="R1095" s="5"/>
      <c r="S1095" s="2">
        <v>6348</v>
      </c>
      <c r="T1095" s="5" t="s">
        <v>16</v>
      </c>
      <c r="U1095" s="5" t="s">
        <v>0</v>
      </c>
      <c r="V1095" s="9" t="s">
        <v>809</v>
      </c>
      <c r="W1095" s="9" t="s">
        <v>354</v>
      </c>
      <c r="X1095" s="5" t="s">
        <v>363</v>
      </c>
      <c r="Y1095" s="5" t="s">
        <v>320</v>
      </c>
      <c r="Z1095" s="13">
        <v>1212</v>
      </c>
      <c r="AA1095" s="9" t="s">
        <v>351</v>
      </c>
    </row>
    <row r="1096" spans="1:27" s="6" customFormat="1" x14ac:dyDescent="0.2">
      <c r="A1096" s="5"/>
      <c r="B1096" s="5"/>
      <c r="C1096" s="5"/>
      <c r="D1096" s="5"/>
      <c r="E1096" s="5"/>
      <c r="F1096" s="5"/>
      <c r="G1096" s="5"/>
      <c r="H1096" s="25"/>
      <c r="I1096" s="25"/>
      <c r="J1096" s="25"/>
      <c r="K1096" s="25" t="s">
        <v>880</v>
      </c>
      <c r="L1096" s="25">
        <v>0</v>
      </c>
      <c r="M1096" s="25">
        <v>0</v>
      </c>
      <c r="N1096" s="25">
        <v>2671.69</v>
      </c>
      <c r="O1096" s="5"/>
      <c r="P1096" s="5"/>
      <c r="Q1096" s="5"/>
      <c r="R1096" s="5"/>
      <c r="S1096" s="2">
        <v>6362</v>
      </c>
      <c r="T1096" s="5" t="s">
        <v>162</v>
      </c>
      <c r="U1096" s="5" t="s">
        <v>6</v>
      </c>
      <c r="V1096" s="9" t="s">
        <v>808</v>
      </c>
      <c r="W1096" s="9" t="s">
        <v>355</v>
      </c>
      <c r="X1096" s="5" t="s">
        <v>364</v>
      </c>
      <c r="Y1096" s="5" t="s">
        <v>72</v>
      </c>
      <c r="Z1096" s="13">
        <v>1144</v>
      </c>
      <c r="AA1096" s="9" t="s">
        <v>357</v>
      </c>
    </row>
    <row r="1097" spans="1:27" s="6" customFormat="1" x14ac:dyDescent="0.2">
      <c r="A1097" s="5"/>
      <c r="B1097" s="5"/>
      <c r="C1097" s="5"/>
      <c r="D1097" s="5"/>
      <c r="E1097" s="5"/>
      <c r="F1097" s="5"/>
      <c r="G1097" s="5"/>
      <c r="H1097" s="25"/>
      <c r="I1097" s="25"/>
      <c r="J1097" s="25"/>
      <c r="K1097" s="25" t="s">
        <v>880</v>
      </c>
      <c r="L1097" s="25">
        <v>1324.8600000000006</v>
      </c>
      <c r="M1097" s="25">
        <v>1324.8600000000006</v>
      </c>
      <c r="N1097" s="25">
        <v>1324.8600000000006</v>
      </c>
      <c r="O1097" s="5"/>
      <c r="P1097" s="5"/>
      <c r="Q1097" s="5"/>
      <c r="R1097" s="5"/>
      <c r="S1097" s="2">
        <v>6390</v>
      </c>
      <c r="T1097" s="5" t="s">
        <v>16</v>
      </c>
      <c r="U1097" s="5" t="s">
        <v>0</v>
      </c>
      <c r="V1097" s="9" t="s">
        <v>809</v>
      </c>
      <c r="W1097" s="9" t="s">
        <v>354</v>
      </c>
      <c r="X1097" s="5" t="s">
        <v>363</v>
      </c>
      <c r="Y1097" s="5" t="s">
        <v>320</v>
      </c>
      <c r="Z1097" s="13">
        <v>1212</v>
      </c>
      <c r="AA1097" s="9" t="s">
        <v>351</v>
      </c>
    </row>
    <row r="1098" spans="1:27" s="6" customFormat="1" x14ac:dyDescent="0.2">
      <c r="A1098" s="5"/>
      <c r="B1098" s="5"/>
      <c r="C1098" s="5"/>
      <c r="D1098" s="5"/>
      <c r="E1098" s="5"/>
      <c r="F1098" s="5"/>
      <c r="G1098" s="5"/>
      <c r="H1098" s="25"/>
      <c r="I1098" s="25"/>
      <c r="J1098" s="25"/>
      <c r="K1098" s="25" t="s">
        <v>880</v>
      </c>
      <c r="L1098" s="25">
        <v>3842.6600000000012</v>
      </c>
      <c r="M1098" s="25">
        <v>3325.06</v>
      </c>
      <c r="N1098" s="25">
        <v>3325.06</v>
      </c>
      <c r="O1098" s="5"/>
      <c r="P1098" s="5"/>
      <c r="Q1098" s="5"/>
      <c r="R1098" s="5"/>
      <c r="S1098" s="2">
        <v>6361</v>
      </c>
      <c r="T1098" s="5" t="s">
        <v>113</v>
      </c>
      <c r="U1098" s="5" t="s">
        <v>0</v>
      </c>
      <c r="V1098" s="9" t="s">
        <v>809</v>
      </c>
      <c r="W1098" s="9" t="s">
        <v>355</v>
      </c>
      <c r="X1098" s="5" t="s">
        <v>356</v>
      </c>
      <c r="Y1098" s="5" t="s">
        <v>320</v>
      </c>
      <c r="Z1098" s="13">
        <v>1212</v>
      </c>
      <c r="AA1098" s="9" t="s">
        <v>357</v>
      </c>
    </row>
    <row r="1099" spans="1:27" s="6" customFormat="1" x14ac:dyDescent="0.2">
      <c r="A1099" s="17"/>
      <c r="B1099" s="17"/>
      <c r="C1099" s="17"/>
      <c r="D1099" s="17"/>
      <c r="E1099" s="17"/>
      <c r="F1099" s="17"/>
      <c r="G1099" s="17"/>
      <c r="H1099" s="25"/>
      <c r="I1099" s="25"/>
      <c r="J1099" s="25"/>
      <c r="K1099" s="25" t="s">
        <v>880</v>
      </c>
      <c r="L1099" s="25">
        <v>2688.13</v>
      </c>
      <c r="M1099" s="25">
        <v>2688.08</v>
      </c>
      <c r="N1099" s="25">
        <v>2688.13</v>
      </c>
      <c r="O1099" s="17"/>
      <c r="P1099" s="17"/>
      <c r="Q1099" s="17"/>
      <c r="R1099" s="17"/>
      <c r="S1099" s="8">
        <v>6391</v>
      </c>
      <c r="T1099" s="17" t="s">
        <v>123</v>
      </c>
      <c r="U1099" s="17" t="s">
        <v>6</v>
      </c>
      <c r="V1099" s="9" t="s">
        <v>808</v>
      </c>
      <c r="W1099" s="9" t="s">
        <v>359</v>
      </c>
      <c r="X1099" s="17" t="s">
        <v>360</v>
      </c>
      <c r="Y1099" s="17" t="s">
        <v>85</v>
      </c>
      <c r="Z1099" s="13">
        <v>1831</v>
      </c>
      <c r="AA1099" s="9" t="s">
        <v>357</v>
      </c>
    </row>
    <row r="1100" spans="1:27" s="6" customFormat="1" x14ac:dyDescent="0.2">
      <c r="A1100" s="5"/>
      <c r="B1100" s="5"/>
      <c r="C1100" s="5"/>
      <c r="D1100" s="5"/>
      <c r="E1100" s="5"/>
      <c r="F1100" s="5"/>
      <c r="G1100" s="5"/>
      <c r="H1100" s="25"/>
      <c r="I1100" s="25"/>
      <c r="J1100" s="25"/>
      <c r="K1100" s="25" t="s">
        <v>880</v>
      </c>
      <c r="L1100" s="25">
        <v>6684.7600000000039</v>
      </c>
      <c r="M1100" s="25">
        <v>2673.91</v>
      </c>
      <c r="N1100" s="25">
        <v>2673.8199999999988</v>
      </c>
      <c r="O1100" s="5"/>
      <c r="P1100" s="5"/>
      <c r="Q1100" s="5"/>
      <c r="R1100" s="5"/>
      <c r="S1100" s="2">
        <v>6385</v>
      </c>
      <c r="T1100" s="5" t="s">
        <v>625</v>
      </c>
      <c r="U1100" s="5" t="s">
        <v>6</v>
      </c>
      <c r="V1100" s="9" t="s">
        <v>808</v>
      </c>
      <c r="W1100" s="9" t="s">
        <v>355</v>
      </c>
      <c r="X1100" s="5" t="s">
        <v>364</v>
      </c>
      <c r="Y1100" s="5" t="s">
        <v>456</v>
      </c>
      <c r="Z1100" s="13">
        <v>1229</v>
      </c>
      <c r="AA1100" s="9" t="s">
        <v>357</v>
      </c>
    </row>
    <row r="1101" spans="1:27" s="6" customFormat="1" x14ac:dyDescent="0.2">
      <c r="A1101" s="5"/>
      <c r="B1101" s="5"/>
      <c r="C1101" s="5"/>
      <c r="D1101" s="5"/>
      <c r="E1101" s="5"/>
      <c r="F1101" s="5"/>
      <c r="G1101" s="5"/>
      <c r="H1101" s="25"/>
      <c r="I1101" s="25"/>
      <c r="J1101" s="25"/>
      <c r="K1101" s="25" t="s">
        <v>880</v>
      </c>
      <c r="L1101" s="25">
        <v>2222.4899999999998</v>
      </c>
      <c r="M1101" s="25">
        <v>2222.4899999999998</v>
      </c>
      <c r="N1101" s="25">
        <v>2222.4899999999998</v>
      </c>
      <c r="O1101" s="5"/>
      <c r="P1101" s="5"/>
      <c r="Q1101" s="5"/>
      <c r="R1101" s="5"/>
      <c r="S1101" s="2">
        <v>6409</v>
      </c>
      <c r="T1101" s="5" t="s">
        <v>342</v>
      </c>
      <c r="U1101" s="5" t="s">
        <v>0</v>
      </c>
      <c r="V1101" s="9" t="s">
        <v>809</v>
      </c>
      <c r="W1101" s="9" t="s">
        <v>349</v>
      </c>
      <c r="X1101" s="5" t="s">
        <v>393</v>
      </c>
      <c r="Y1101" s="5" t="s">
        <v>39</v>
      </c>
      <c r="Z1101" s="13">
        <v>1215</v>
      </c>
      <c r="AA1101" s="9" t="s">
        <v>351</v>
      </c>
    </row>
    <row r="1102" spans="1:27" s="6" customFormat="1" x14ac:dyDescent="0.2">
      <c r="A1102" s="5"/>
      <c r="B1102" s="5"/>
      <c r="C1102" s="5"/>
      <c r="D1102" s="5"/>
      <c r="E1102" s="5"/>
      <c r="F1102" s="5"/>
      <c r="G1102" s="5"/>
      <c r="H1102" s="25"/>
      <c r="I1102" s="25"/>
      <c r="J1102" s="25"/>
      <c r="K1102" s="25" t="s">
        <v>880</v>
      </c>
      <c r="L1102" s="25">
        <v>1345.04</v>
      </c>
      <c r="M1102" s="25">
        <v>1345.04</v>
      </c>
      <c r="N1102" s="25">
        <v>1345.04</v>
      </c>
      <c r="O1102" s="5"/>
      <c r="P1102" s="5"/>
      <c r="Q1102" s="5"/>
      <c r="R1102" s="5"/>
      <c r="S1102" s="2">
        <v>6367</v>
      </c>
      <c r="T1102" s="5" t="s">
        <v>16</v>
      </c>
      <c r="U1102" s="5" t="s">
        <v>0</v>
      </c>
      <c r="V1102" s="9" t="s">
        <v>809</v>
      </c>
      <c r="W1102" s="9" t="s">
        <v>354</v>
      </c>
      <c r="X1102" s="5" t="s">
        <v>363</v>
      </c>
      <c r="Y1102" s="5" t="s">
        <v>320</v>
      </c>
      <c r="Z1102" s="13">
        <v>1212</v>
      </c>
      <c r="AA1102" s="9" t="s">
        <v>351</v>
      </c>
    </row>
    <row r="1103" spans="1:27" s="6" customFormat="1" x14ac:dyDescent="0.2">
      <c r="A1103" s="5"/>
      <c r="B1103" s="5"/>
      <c r="C1103" s="5"/>
      <c r="D1103" s="5"/>
      <c r="E1103" s="5"/>
      <c r="F1103" s="5"/>
      <c r="G1103" s="5"/>
      <c r="H1103" s="25"/>
      <c r="I1103" s="25"/>
      <c r="J1103" s="25"/>
      <c r="K1103" s="25" t="s">
        <v>880</v>
      </c>
      <c r="L1103" s="25">
        <v>2562.35</v>
      </c>
      <c r="M1103" s="25">
        <v>2562.35</v>
      </c>
      <c r="N1103" s="25">
        <v>2562.35</v>
      </c>
      <c r="O1103" s="5"/>
      <c r="P1103" s="5"/>
      <c r="Q1103" s="5"/>
      <c r="R1103" s="5"/>
      <c r="S1103" s="2">
        <v>6373</v>
      </c>
      <c r="T1103" s="5" t="s">
        <v>342</v>
      </c>
      <c r="U1103" s="5" t="s">
        <v>0</v>
      </c>
      <c r="V1103" s="9" t="s">
        <v>809</v>
      </c>
      <c r="W1103" s="9" t="s">
        <v>349</v>
      </c>
      <c r="X1103" s="5" t="s">
        <v>363</v>
      </c>
      <c r="Y1103" s="5" t="s">
        <v>39</v>
      </c>
      <c r="Z1103" s="13">
        <v>1215</v>
      </c>
      <c r="AA1103" s="9" t="s">
        <v>351</v>
      </c>
    </row>
    <row r="1104" spans="1:27" s="6" customFormat="1" x14ac:dyDescent="0.2">
      <c r="A1104" s="5"/>
      <c r="B1104" s="5"/>
      <c r="C1104" s="5"/>
      <c r="D1104" s="5"/>
      <c r="E1104" s="5"/>
      <c r="F1104" s="5"/>
      <c r="G1104" s="5"/>
      <c r="H1104" s="25"/>
      <c r="I1104" s="25"/>
      <c r="J1104" s="25"/>
      <c r="K1104" s="25" t="s">
        <v>880</v>
      </c>
      <c r="L1104" s="25">
        <v>11666.620000000003</v>
      </c>
      <c r="M1104" s="25">
        <v>2603.6099999999997</v>
      </c>
      <c r="N1104" s="25">
        <v>2603.6299999999997</v>
      </c>
      <c r="O1104" s="5"/>
      <c r="P1104" s="5"/>
      <c r="Q1104" s="5"/>
      <c r="R1104" s="5"/>
      <c r="S1104" s="2">
        <v>6400</v>
      </c>
      <c r="T1104" s="5" t="s">
        <v>38</v>
      </c>
      <c r="U1104" s="5" t="s">
        <v>6</v>
      </c>
      <c r="V1104" s="9" t="s">
        <v>808</v>
      </c>
      <c r="W1104" s="9" t="s">
        <v>349</v>
      </c>
      <c r="X1104" s="5" t="s">
        <v>364</v>
      </c>
      <c r="Y1104" s="5" t="s">
        <v>30</v>
      </c>
      <c r="Z1104" s="13">
        <v>1501</v>
      </c>
      <c r="AA1104" s="9" t="s">
        <v>351</v>
      </c>
    </row>
    <row r="1105" spans="1:27" s="6" customFormat="1" x14ac:dyDescent="0.2">
      <c r="A1105" s="5"/>
      <c r="B1105" s="5"/>
      <c r="C1105" s="5"/>
      <c r="D1105" s="5"/>
      <c r="E1105" s="5"/>
      <c r="F1105" s="5"/>
      <c r="G1105" s="5"/>
      <c r="H1105" s="25"/>
      <c r="I1105" s="25"/>
      <c r="J1105" s="25"/>
      <c r="K1105" s="25" t="s">
        <v>880</v>
      </c>
      <c r="L1105" s="25">
        <v>1478.9400000000005</v>
      </c>
      <c r="M1105" s="25">
        <v>1478.8800000000003</v>
      </c>
      <c r="N1105" s="25">
        <v>1478.9400000000005</v>
      </c>
      <c r="O1105" s="5"/>
      <c r="P1105" s="5"/>
      <c r="Q1105" s="5"/>
      <c r="R1105" s="5"/>
      <c r="S1105" s="2">
        <v>6395</v>
      </c>
      <c r="T1105" s="5" t="s">
        <v>314</v>
      </c>
      <c r="U1105" s="5" t="s">
        <v>0</v>
      </c>
      <c r="V1105" s="9" t="s">
        <v>809</v>
      </c>
      <c r="W1105" s="9" t="s">
        <v>353</v>
      </c>
      <c r="X1105" s="5" t="s">
        <v>385</v>
      </c>
      <c r="Y1105" s="5" t="s">
        <v>198</v>
      </c>
      <c r="Z1105" s="13">
        <v>1228</v>
      </c>
      <c r="AA1105" s="9" t="s">
        <v>351</v>
      </c>
    </row>
    <row r="1106" spans="1:27" s="6" customFormat="1" x14ac:dyDescent="0.2">
      <c r="A1106" s="5"/>
      <c r="B1106" s="5"/>
      <c r="C1106" s="5"/>
      <c r="D1106" s="5"/>
      <c r="E1106" s="5"/>
      <c r="F1106" s="5"/>
      <c r="G1106" s="5"/>
      <c r="H1106" s="25"/>
      <c r="I1106" s="25"/>
      <c r="J1106" s="25"/>
      <c r="K1106" s="25" t="s">
        <v>880</v>
      </c>
      <c r="L1106" s="25">
        <v>6492.63</v>
      </c>
      <c r="M1106" s="25">
        <v>3246.2699999999995</v>
      </c>
      <c r="N1106" s="25">
        <v>3246.1899999999996</v>
      </c>
      <c r="O1106" s="5"/>
      <c r="P1106" s="5"/>
      <c r="Q1106" s="5"/>
      <c r="R1106" s="5"/>
      <c r="S1106" s="2">
        <v>6450</v>
      </c>
      <c r="T1106" s="5" t="s">
        <v>331</v>
      </c>
      <c r="U1106" s="5" t="s">
        <v>6</v>
      </c>
      <c r="V1106" s="9" t="s">
        <v>808</v>
      </c>
      <c r="W1106" s="9" t="s">
        <v>359</v>
      </c>
      <c r="X1106" s="5" t="s">
        <v>364</v>
      </c>
      <c r="Y1106" s="5" t="s">
        <v>93</v>
      </c>
      <c r="Z1106" s="13">
        <v>1125</v>
      </c>
      <c r="AA1106" s="9" t="s">
        <v>357</v>
      </c>
    </row>
    <row r="1107" spans="1:27" s="6" customFormat="1" x14ac:dyDescent="0.2">
      <c r="A1107" s="5"/>
      <c r="B1107" s="5"/>
      <c r="C1107" s="5"/>
      <c r="D1107" s="5"/>
      <c r="E1107" s="5"/>
      <c r="F1107" s="5"/>
      <c r="G1107" s="5"/>
      <c r="H1107" s="25"/>
      <c r="I1107" s="25"/>
      <c r="J1107" s="25"/>
      <c r="K1107" s="25" t="s">
        <v>880</v>
      </c>
      <c r="L1107" s="25">
        <v>4528.9799999999996</v>
      </c>
      <c r="M1107" s="25">
        <v>1838.3200000000002</v>
      </c>
      <c r="N1107" s="25">
        <v>1838.2900000000002</v>
      </c>
      <c r="O1107" s="5"/>
      <c r="P1107" s="5"/>
      <c r="Q1107" s="5"/>
      <c r="R1107" s="5"/>
      <c r="S1107" s="2">
        <v>6430</v>
      </c>
      <c r="T1107" s="5" t="s">
        <v>336</v>
      </c>
      <c r="U1107" s="5" t="s">
        <v>3</v>
      </c>
      <c r="V1107" s="9" t="s">
        <v>507</v>
      </c>
      <c r="W1107" s="9" t="s">
        <v>353</v>
      </c>
      <c r="X1107" s="5" t="s">
        <v>399</v>
      </c>
      <c r="Y1107" s="5" t="s">
        <v>66</v>
      </c>
      <c r="Z1107" s="13">
        <v>2734</v>
      </c>
      <c r="AA1107" s="9" t="s">
        <v>351</v>
      </c>
    </row>
    <row r="1108" spans="1:27" s="6" customFormat="1" x14ac:dyDescent="0.2">
      <c r="A1108" s="5"/>
      <c r="B1108" s="5"/>
      <c r="C1108" s="5"/>
      <c r="D1108" s="5"/>
      <c r="E1108" s="5"/>
      <c r="F1108" s="5"/>
      <c r="G1108" s="5"/>
      <c r="H1108" s="25"/>
      <c r="I1108" s="25"/>
      <c r="J1108" s="25"/>
      <c r="K1108" s="25" t="s">
        <v>880</v>
      </c>
      <c r="L1108" s="25">
        <v>2662.3299999999995</v>
      </c>
      <c r="M1108" s="25">
        <v>2177.6000000000008</v>
      </c>
      <c r="N1108" s="25">
        <v>2177.6000000000004</v>
      </c>
      <c r="O1108" s="5"/>
      <c r="P1108" s="5"/>
      <c r="Q1108" s="5"/>
      <c r="R1108" s="5"/>
      <c r="S1108" s="2">
        <v>6451</v>
      </c>
      <c r="T1108" s="5" t="s">
        <v>2</v>
      </c>
      <c r="U1108" s="5" t="s">
        <v>3</v>
      </c>
      <c r="V1108" s="9" t="s">
        <v>507</v>
      </c>
      <c r="W1108" s="9" t="s">
        <v>349</v>
      </c>
      <c r="X1108" s="5" t="s">
        <v>399</v>
      </c>
      <c r="Y1108" s="5" t="s">
        <v>66</v>
      </c>
      <c r="Z1108" s="13">
        <v>2734</v>
      </c>
      <c r="AA1108" s="9" t="s">
        <v>351</v>
      </c>
    </row>
    <row r="1109" spans="1:27" s="6" customFormat="1" x14ac:dyDescent="0.2">
      <c r="A1109" s="5"/>
      <c r="B1109" s="5"/>
      <c r="C1109" s="5"/>
      <c r="D1109" s="5"/>
      <c r="E1109" s="5"/>
      <c r="F1109" s="5"/>
      <c r="G1109" s="5"/>
      <c r="H1109" s="25"/>
      <c r="I1109" s="25"/>
      <c r="J1109" s="25"/>
      <c r="K1109" s="25" t="s">
        <v>880</v>
      </c>
      <c r="L1109" s="25">
        <v>1741.0700000000002</v>
      </c>
      <c r="M1109" s="25">
        <v>1741.0700000000002</v>
      </c>
      <c r="N1109" s="25">
        <v>1741.0700000000002</v>
      </c>
      <c r="O1109" s="5"/>
      <c r="P1109" s="5"/>
      <c r="Q1109" s="5"/>
      <c r="R1109" s="5"/>
      <c r="S1109" s="2">
        <v>6445</v>
      </c>
      <c r="T1109" s="5" t="s">
        <v>314</v>
      </c>
      <c r="U1109" s="5" t="s">
        <v>0</v>
      </c>
      <c r="V1109" s="9" t="s">
        <v>809</v>
      </c>
      <c r="W1109" s="9" t="s">
        <v>353</v>
      </c>
      <c r="X1109" s="5" t="s">
        <v>385</v>
      </c>
      <c r="Y1109" s="5" t="s">
        <v>198</v>
      </c>
      <c r="Z1109" s="13">
        <v>1228</v>
      </c>
      <c r="AA1109" s="9" t="s">
        <v>351</v>
      </c>
    </row>
    <row r="1110" spans="1:27" s="6" customFormat="1" x14ac:dyDescent="0.2">
      <c r="A1110" s="5"/>
      <c r="B1110" s="5"/>
      <c r="C1110" s="5"/>
      <c r="D1110" s="5"/>
      <c r="E1110" s="5"/>
      <c r="F1110" s="5"/>
      <c r="G1110" s="5"/>
      <c r="H1110" s="25"/>
      <c r="I1110" s="25"/>
      <c r="J1110" s="25"/>
      <c r="K1110" s="25" t="s">
        <v>880</v>
      </c>
      <c r="L1110" s="25">
        <v>1812.3700000000003</v>
      </c>
      <c r="M1110" s="25">
        <v>1488.78</v>
      </c>
      <c r="N1110" s="25">
        <v>1488.78</v>
      </c>
      <c r="O1110" s="5"/>
      <c r="P1110" s="5"/>
      <c r="Q1110" s="5"/>
      <c r="R1110" s="5"/>
      <c r="S1110" s="2">
        <v>6440</v>
      </c>
      <c r="T1110" s="5" t="s">
        <v>55</v>
      </c>
      <c r="U1110" s="5" t="s">
        <v>0</v>
      </c>
      <c r="V1110" s="9" t="s">
        <v>809</v>
      </c>
      <c r="W1110" s="9" t="s">
        <v>353</v>
      </c>
      <c r="X1110" s="5" t="s">
        <v>363</v>
      </c>
      <c r="Y1110" s="5" t="s">
        <v>320</v>
      </c>
      <c r="Z1110" s="13">
        <v>1212</v>
      </c>
      <c r="AA1110" s="9" t="s">
        <v>351</v>
      </c>
    </row>
    <row r="1111" spans="1:27" s="6" customFormat="1" x14ac:dyDescent="0.2">
      <c r="A1111" s="5"/>
      <c r="B1111" s="5"/>
      <c r="C1111" s="5"/>
      <c r="D1111" s="5"/>
      <c r="E1111" s="5"/>
      <c r="F1111" s="5"/>
      <c r="G1111" s="5"/>
      <c r="H1111" s="25"/>
      <c r="I1111" s="25"/>
      <c r="J1111" s="25"/>
      <c r="K1111" s="25" t="s">
        <v>880</v>
      </c>
      <c r="L1111" s="25">
        <v>1525.7899999999997</v>
      </c>
      <c r="M1111" s="25">
        <v>1525.7899999999997</v>
      </c>
      <c r="N1111" s="25">
        <v>1525.7899999999997</v>
      </c>
      <c r="O1111" s="5"/>
      <c r="P1111" s="5"/>
      <c r="Q1111" s="5"/>
      <c r="R1111" s="5"/>
      <c r="S1111" s="2">
        <v>6436</v>
      </c>
      <c r="T1111" s="5" t="s">
        <v>312</v>
      </c>
      <c r="U1111" s="5" t="s">
        <v>6</v>
      </c>
      <c r="V1111" s="9" t="s">
        <v>808</v>
      </c>
      <c r="W1111" s="9" t="s">
        <v>353</v>
      </c>
      <c r="X1111" s="5" t="s">
        <v>364</v>
      </c>
      <c r="Y1111" s="5" t="s">
        <v>313</v>
      </c>
      <c r="Z1111" s="13">
        <v>1508</v>
      </c>
      <c r="AA1111" s="9" t="s">
        <v>351</v>
      </c>
    </row>
    <row r="1112" spans="1:27" s="6" customFormat="1" x14ac:dyDescent="0.2">
      <c r="A1112" s="5"/>
      <c r="B1112" s="5"/>
      <c r="C1112" s="5"/>
      <c r="D1112" s="5"/>
      <c r="E1112" s="5"/>
      <c r="F1112" s="5"/>
      <c r="G1112" s="5"/>
      <c r="H1112" s="25"/>
      <c r="I1112" s="25"/>
      <c r="J1112" s="25"/>
      <c r="K1112" s="25" t="s">
        <v>880</v>
      </c>
      <c r="L1112" s="25">
        <v>694.68000000000006</v>
      </c>
      <c r="M1112" s="25">
        <v>694.68000000000006</v>
      </c>
      <c r="N1112" s="25">
        <v>957.6099999999999</v>
      </c>
      <c r="O1112" s="5"/>
      <c r="P1112" s="5"/>
      <c r="Q1112" s="5"/>
      <c r="R1112" s="5"/>
      <c r="S1112" s="2">
        <v>6437</v>
      </c>
      <c r="T1112" s="5" t="s">
        <v>16</v>
      </c>
      <c r="U1112" s="5" t="s">
        <v>0</v>
      </c>
      <c r="V1112" s="9" t="s">
        <v>809</v>
      </c>
      <c r="W1112" s="9" t="s">
        <v>354</v>
      </c>
      <c r="X1112" s="5" t="s">
        <v>356</v>
      </c>
      <c r="Y1112" s="5" t="s">
        <v>320</v>
      </c>
      <c r="Z1112" s="13">
        <v>1212</v>
      </c>
      <c r="AA1112" s="9" t="s">
        <v>351</v>
      </c>
    </row>
    <row r="1113" spans="1:27" s="6" customFormat="1" x14ac:dyDescent="0.2">
      <c r="A1113" s="5"/>
      <c r="B1113" s="5"/>
      <c r="C1113" s="5"/>
      <c r="D1113" s="5"/>
      <c r="E1113" s="5"/>
      <c r="F1113" s="5"/>
      <c r="G1113" s="5"/>
      <c r="H1113" s="25"/>
      <c r="I1113" s="25"/>
      <c r="J1113" s="25"/>
      <c r="K1113" s="25" t="s">
        <v>880</v>
      </c>
      <c r="L1113" s="25">
        <v>3558.1799999999976</v>
      </c>
      <c r="M1113" s="25">
        <v>3558.1799999999976</v>
      </c>
      <c r="N1113" s="25">
        <v>3558.1799999999976</v>
      </c>
      <c r="O1113" s="5"/>
      <c r="P1113" s="5"/>
      <c r="Q1113" s="5"/>
      <c r="R1113" s="5"/>
      <c r="S1113" s="2">
        <v>6461</v>
      </c>
      <c r="T1113" s="5" t="s">
        <v>658</v>
      </c>
      <c r="U1113" s="5" t="s">
        <v>6</v>
      </c>
      <c r="V1113" s="9" t="s">
        <v>808</v>
      </c>
      <c r="W1113" s="9" t="s">
        <v>370</v>
      </c>
      <c r="X1113" s="5" t="s">
        <v>421</v>
      </c>
      <c r="Y1113" s="5" t="s">
        <v>302</v>
      </c>
      <c r="Z1113" s="13">
        <v>1507</v>
      </c>
      <c r="AA1113" s="9" t="s">
        <v>357</v>
      </c>
    </row>
    <row r="1114" spans="1:27" s="6" customFormat="1" x14ac:dyDescent="0.2">
      <c r="A1114" s="5"/>
      <c r="B1114" s="5"/>
      <c r="C1114" s="5"/>
      <c r="D1114" s="5"/>
      <c r="E1114" s="5"/>
      <c r="F1114" s="5"/>
      <c r="G1114" s="5"/>
      <c r="H1114" s="25"/>
      <c r="I1114" s="25"/>
      <c r="J1114" s="25"/>
      <c r="K1114" s="25" t="s">
        <v>880</v>
      </c>
      <c r="L1114" s="25">
        <v>574.87</v>
      </c>
      <c r="M1114" s="25">
        <v>574.87</v>
      </c>
      <c r="N1114" s="25">
        <v>574.87</v>
      </c>
      <c r="O1114" s="5"/>
      <c r="P1114" s="5"/>
      <c r="Q1114" s="5"/>
      <c r="R1114" s="5"/>
      <c r="S1114" s="2">
        <v>6491</v>
      </c>
      <c r="T1114" s="5" t="s">
        <v>75</v>
      </c>
      <c r="U1114" s="5" t="s">
        <v>0</v>
      </c>
      <c r="V1114" s="9" t="s">
        <v>809</v>
      </c>
      <c r="W1114" s="9" t="s">
        <v>354</v>
      </c>
      <c r="X1114" s="5" t="s">
        <v>363</v>
      </c>
      <c r="Y1114" s="5" t="s">
        <v>320</v>
      </c>
      <c r="Z1114" s="13">
        <v>1212</v>
      </c>
      <c r="AA1114" s="9" t="s">
        <v>351</v>
      </c>
    </row>
    <row r="1115" spans="1:27" s="6" customFormat="1" x14ac:dyDescent="0.2">
      <c r="A1115" s="5"/>
      <c r="B1115" s="5"/>
      <c r="C1115" s="5"/>
      <c r="D1115" s="5"/>
      <c r="E1115" s="5"/>
      <c r="F1115" s="5"/>
      <c r="G1115" s="5"/>
      <c r="H1115" s="25"/>
      <c r="I1115" s="25"/>
      <c r="J1115" s="25"/>
      <c r="K1115" s="25" t="s">
        <v>880</v>
      </c>
      <c r="L1115" s="25">
        <v>1113.0199999999998</v>
      </c>
      <c r="M1115" s="25">
        <v>1113.0199999999998</v>
      </c>
      <c r="N1115" s="25">
        <v>1113.0199999999998</v>
      </c>
      <c r="O1115" s="5"/>
      <c r="P1115" s="5"/>
      <c r="Q1115" s="5"/>
      <c r="R1115" s="5"/>
      <c r="S1115" s="2">
        <v>6492</v>
      </c>
      <c r="T1115" s="5" t="s">
        <v>16</v>
      </c>
      <c r="U1115" s="5" t="s">
        <v>0</v>
      </c>
      <c r="V1115" s="9" t="s">
        <v>809</v>
      </c>
      <c r="W1115" s="9" t="s">
        <v>354</v>
      </c>
      <c r="X1115" s="5" t="s">
        <v>363</v>
      </c>
      <c r="Y1115" s="5" t="s">
        <v>320</v>
      </c>
      <c r="Z1115" s="13">
        <v>1212</v>
      </c>
      <c r="AA1115" s="9" t="s">
        <v>351</v>
      </c>
    </row>
    <row r="1116" spans="1:27" s="6" customFormat="1" x14ac:dyDescent="0.2">
      <c r="A1116" s="5"/>
      <c r="B1116" s="5"/>
      <c r="C1116" s="5"/>
      <c r="D1116" s="5"/>
      <c r="E1116" s="5"/>
      <c r="F1116" s="5"/>
      <c r="G1116" s="5"/>
      <c r="H1116" s="25"/>
      <c r="I1116" s="25"/>
      <c r="J1116" s="25"/>
      <c r="K1116" s="25" t="s">
        <v>880</v>
      </c>
      <c r="L1116" s="25">
        <v>860.22</v>
      </c>
      <c r="M1116" s="25">
        <v>860.22</v>
      </c>
      <c r="N1116" s="25">
        <v>860.22</v>
      </c>
      <c r="O1116" s="5"/>
      <c r="P1116" s="5"/>
      <c r="Q1116" s="5"/>
      <c r="R1116" s="5"/>
      <c r="S1116" s="2">
        <v>6493</v>
      </c>
      <c r="T1116" s="5" t="s">
        <v>75</v>
      </c>
      <c r="U1116" s="5" t="s">
        <v>0</v>
      </c>
      <c r="V1116" s="9" t="s">
        <v>809</v>
      </c>
      <c r="W1116" s="9" t="s">
        <v>354</v>
      </c>
      <c r="X1116" s="5" t="s">
        <v>363</v>
      </c>
      <c r="Y1116" s="5" t="s">
        <v>320</v>
      </c>
      <c r="Z1116" s="13">
        <v>1212</v>
      </c>
      <c r="AA1116" s="9" t="s">
        <v>351</v>
      </c>
    </row>
    <row r="1117" spans="1:27" s="6" customFormat="1" x14ac:dyDescent="0.2">
      <c r="A1117" s="5"/>
      <c r="B1117" s="5"/>
      <c r="C1117" s="5"/>
      <c r="D1117" s="5"/>
      <c r="E1117" s="5"/>
      <c r="F1117" s="5"/>
      <c r="G1117" s="5"/>
      <c r="H1117" s="25"/>
      <c r="I1117" s="25"/>
      <c r="J1117" s="25"/>
      <c r="K1117" s="25" t="s">
        <v>880</v>
      </c>
      <c r="L1117" s="25">
        <v>1087.33</v>
      </c>
      <c r="M1117" s="25">
        <v>1087.33</v>
      </c>
      <c r="N1117" s="25">
        <v>1087.33</v>
      </c>
      <c r="O1117" s="5"/>
      <c r="P1117" s="5"/>
      <c r="Q1117" s="5"/>
      <c r="R1117" s="5"/>
      <c r="S1117" s="2">
        <v>6482</v>
      </c>
      <c r="T1117" s="5" t="s">
        <v>16</v>
      </c>
      <c r="U1117" s="5" t="s">
        <v>0</v>
      </c>
      <c r="V1117" s="9" t="s">
        <v>809</v>
      </c>
      <c r="W1117" s="9" t="s">
        <v>354</v>
      </c>
      <c r="X1117" s="5" t="s">
        <v>363</v>
      </c>
      <c r="Y1117" s="5" t="s">
        <v>320</v>
      </c>
      <c r="Z1117" s="13">
        <v>1212</v>
      </c>
      <c r="AA1117" s="9" t="s">
        <v>351</v>
      </c>
    </row>
    <row r="1118" spans="1:27" s="6" customFormat="1" x14ac:dyDescent="0.2">
      <c r="A1118" s="5"/>
      <c r="B1118" s="5"/>
      <c r="C1118" s="5"/>
      <c r="D1118" s="5"/>
      <c r="E1118" s="5"/>
      <c r="F1118" s="5"/>
      <c r="G1118" s="5"/>
      <c r="H1118" s="25"/>
      <c r="I1118" s="25"/>
      <c r="J1118" s="25"/>
      <c r="K1118" s="25" t="s">
        <v>880</v>
      </c>
      <c r="L1118" s="25">
        <v>5461.4699999999993</v>
      </c>
      <c r="M1118" s="25">
        <v>4369.1899999999996</v>
      </c>
      <c r="N1118" s="25">
        <v>4369.1899999999996</v>
      </c>
      <c r="O1118" s="5"/>
      <c r="P1118" s="5"/>
      <c r="Q1118" s="5"/>
      <c r="R1118" s="5"/>
      <c r="S1118" s="2">
        <v>6501</v>
      </c>
      <c r="T1118" s="5" t="s">
        <v>147</v>
      </c>
      <c r="U1118" s="5" t="s">
        <v>6</v>
      </c>
      <c r="V1118" s="9" t="s">
        <v>808</v>
      </c>
      <c r="W1118" s="9" t="s">
        <v>370</v>
      </c>
      <c r="X1118" s="5" t="s">
        <v>360</v>
      </c>
      <c r="Y1118" s="5" t="s">
        <v>327</v>
      </c>
      <c r="Z1118" s="13">
        <v>1135</v>
      </c>
      <c r="AA1118" s="9" t="s">
        <v>357</v>
      </c>
    </row>
    <row r="1119" spans="1:27" s="6" customFormat="1" x14ac:dyDescent="0.2">
      <c r="A1119" s="5"/>
      <c r="B1119" s="5"/>
      <c r="C1119" s="5"/>
      <c r="D1119" s="5"/>
      <c r="E1119" s="5"/>
      <c r="F1119" s="5"/>
      <c r="G1119" s="5"/>
      <c r="H1119" s="25"/>
      <c r="I1119" s="25"/>
      <c r="J1119" s="25"/>
      <c r="K1119" s="25" t="s">
        <v>880</v>
      </c>
      <c r="L1119" s="25">
        <v>849.82999999999981</v>
      </c>
      <c r="M1119" s="25">
        <v>849.80999999999983</v>
      </c>
      <c r="N1119" s="25">
        <v>849.82999999999981</v>
      </c>
      <c r="O1119" s="5"/>
      <c r="P1119" s="5"/>
      <c r="Q1119" s="5"/>
      <c r="R1119" s="5"/>
      <c r="S1119" s="2">
        <v>6511</v>
      </c>
      <c r="T1119" s="5" t="s">
        <v>16</v>
      </c>
      <c r="U1119" s="5" t="s">
        <v>0</v>
      </c>
      <c r="V1119" s="9" t="s">
        <v>809</v>
      </c>
      <c r="W1119" s="9" t="s">
        <v>354</v>
      </c>
      <c r="X1119" s="5" t="s">
        <v>356</v>
      </c>
      <c r="Y1119" s="5" t="s">
        <v>320</v>
      </c>
      <c r="Z1119" s="13">
        <v>1212</v>
      </c>
      <c r="AA1119" s="9" t="s">
        <v>351</v>
      </c>
    </row>
    <row r="1120" spans="1:27" s="6" customFormat="1" x14ac:dyDescent="0.2">
      <c r="A1120" s="5"/>
      <c r="B1120" s="5"/>
      <c r="C1120" s="5"/>
      <c r="D1120" s="5"/>
      <c r="E1120" s="5"/>
      <c r="F1120" s="5"/>
      <c r="G1120" s="5"/>
      <c r="H1120" s="25"/>
      <c r="I1120" s="25"/>
      <c r="J1120" s="25"/>
      <c r="K1120" s="25" t="s">
        <v>880</v>
      </c>
      <c r="L1120" s="25">
        <v>2389.9</v>
      </c>
      <c r="M1120" s="25">
        <v>1866.8000000000002</v>
      </c>
      <c r="N1120" s="25">
        <v>1866.7800000000002</v>
      </c>
      <c r="O1120" s="5"/>
      <c r="P1120" s="5"/>
      <c r="Q1120" s="5"/>
      <c r="R1120" s="5"/>
      <c r="S1120" s="2">
        <v>6507</v>
      </c>
      <c r="T1120" s="5" t="s">
        <v>334</v>
      </c>
      <c r="U1120" s="5" t="s">
        <v>3</v>
      </c>
      <c r="V1120" s="9" t="s">
        <v>507</v>
      </c>
      <c r="W1120" s="9" t="s">
        <v>354</v>
      </c>
      <c r="X1120" s="5" t="s">
        <v>381</v>
      </c>
      <c r="Y1120" s="5" t="s">
        <v>103</v>
      </c>
      <c r="Z1120" s="13">
        <v>2638</v>
      </c>
      <c r="AA1120" s="9" t="s">
        <v>351</v>
      </c>
    </row>
    <row r="1121" spans="1:27" s="6" customFormat="1" x14ac:dyDescent="0.2">
      <c r="A1121" s="5"/>
      <c r="B1121" s="5"/>
      <c r="C1121" s="5"/>
      <c r="D1121" s="5"/>
      <c r="E1121" s="5"/>
      <c r="F1121" s="5"/>
      <c r="G1121" s="5"/>
      <c r="H1121" s="25"/>
      <c r="I1121" s="25"/>
      <c r="J1121" s="25"/>
      <c r="K1121" s="25" t="s">
        <v>880</v>
      </c>
      <c r="L1121" s="25">
        <v>859.77</v>
      </c>
      <c r="M1121" s="25">
        <v>859.77</v>
      </c>
      <c r="N1121" s="25">
        <v>859.77</v>
      </c>
      <c r="O1121" s="5"/>
      <c r="P1121" s="5"/>
      <c r="Q1121" s="5"/>
      <c r="R1121" s="5"/>
      <c r="S1121" s="2">
        <v>6512</v>
      </c>
      <c r="T1121" s="5" t="s">
        <v>75</v>
      </c>
      <c r="U1121" s="5" t="s">
        <v>0</v>
      </c>
      <c r="V1121" s="9" t="s">
        <v>809</v>
      </c>
      <c r="W1121" s="9" t="s">
        <v>354</v>
      </c>
      <c r="X1121" s="5" t="s">
        <v>356</v>
      </c>
      <c r="Y1121" s="5" t="s">
        <v>320</v>
      </c>
      <c r="Z1121" s="13">
        <v>1212</v>
      </c>
      <c r="AA1121" s="9" t="s">
        <v>351</v>
      </c>
    </row>
    <row r="1122" spans="1:27" s="6" customFormat="1" x14ac:dyDescent="0.2">
      <c r="A1122" s="5"/>
      <c r="B1122" s="5"/>
      <c r="C1122" s="5"/>
      <c r="D1122" s="5"/>
      <c r="E1122" s="5"/>
      <c r="F1122" s="5"/>
      <c r="G1122" s="5"/>
      <c r="H1122" s="25"/>
      <c r="I1122" s="25"/>
      <c r="J1122" s="28"/>
      <c r="K1122" s="28" t="s">
        <v>880</v>
      </c>
      <c r="L1122" s="25">
        <v>2377.58</v>
      </c>
      <c r="M1122" s="25">
        <v>2377.5600000000004</v>
      </c>
      <c r="N1122" s="25">
        <v>2377.58</v>
      </c>
      <c r="O1122" s="5"/>
      <c r="P1122" s="5"/>
      <c r="Q1122" s="5"/>
      <c r="R1122" s="5"/>
      <c r="S1122" s="2">
        <v>6508</v>
      </c>
      <c r="T1122" s="5" t="s">
        <v>311</v>
      </c>
      <c r="U1122" s="5" t="s">
        <v>6</v>
      </c>
      <c r="V1122" s="9" t="s">
        <v>808</v>
      </c>
      <c r="W1122" s="9" t="s">
        <v>359</v>
      </c>
      <c r="X1122" s="5" t="s">
        <v>373</v>
      </c>
      <c r="Y1122" s="5" t="s">
        <v>237</v>
      </c>
      <c r="Z1122" s="13">
        <v>1415</v>
      </c>
      <c r="AA1122" s="9" t="s">
        <v>357</v>
      </c>
    </row>
    <row r="1123" spans="1:27" s="6" customFormat="1" x14ac:dyDescent="0.2">
      <c r="A1123" s="5"/>
      <c r="B1123" s="5"/>
      <c r="C1123" s="5"/>
      <c r="D1123" s="5"/>
      <c r="E1123" s="5"/>
      <c r="F1123" s="5"/>
      <c r="G1123" s="5"/>
      <c r="H1123" s="25"/>
      <c r="I1123" s="25"/>
      <c r="J1123" s="25"/>
      <c r="K1123" s="25" t="s">
        <v>880</v>
      </c>
      <c r="L1123" s="25">
        <v>2049.2999999999997</v>
      </c>
      <c r="M1123" s="25">
        <v>2049.2999999999997</v>
      </c>
      <c r="N1123" s="25">
        <v>2049.2999999999997</v>
      </c>
      <c r="O1123" s="5"/>
      <c r="P1123" s="5"/>
      <c r="Q1123" s="5"/>
      <c r="R1123" s="5"/>
      <c r="S1123" s="2">
        <v>6510</v>
      </c>
      <c r="T1123" s="5" t="s">
        <v>335</v>
      </c>
      <c r="U1123" s="5" t="s">
        <v>6</v>
      </c>
      <c r="V1123" s="9" t="s">
        <v>808</v>
      </c>
      <c r="W1123" s="9" t="s">
        <v>353</v>
      </c>
      <c r="X1123" s="5" t="s">
        <v>360</v>
      </c>
      <c r="Y1123" s="5" t="s">
        <v>129</v>
      </c>
      <c r="Z1123" s="13">
        <v>1154</v>
      </c>
      <c r="AA1123" s="9" t="s">
        <v>351</v>
      </c>
    </row>
    <row r="1124" spans="1:27" s="6" customFormat="1" x14ac:dyDescent="0.2">
      <c r="A1124" s="5"/>
      <c r="B1124" s="5"/>
      <c r="C1124" s="5"/>
      <c r="D1124" s="5"/>
      <c r="E1124" s="5"/>
      <c r="F1124" s="5"/>
      <c r="G1124" s="5"/>
      <c r="H1124" s="25"/>
      <c r="I1124" s="25"/>
      <c r="J1124" s="28"/>
      <c r="K1124" s="28" t="s">
        <v>880</v>
      </c>
      <c r="L1124" s="25">
        <v>219.46</v>
      </c>
      <c r="M1124" s="25">
        <v>219.46</v>
      </c>
      <c r="N1124" s="25">
        <v>219.46</v>
      </c>
      <c r="O1124" s="5"/>
      <c r="P1124" s="5"/>
      <c r="Q1124" s="5"/>
      <c r="R1124" s="5"/>
      <c r="S1124" s="2">
        <v>6504</v>
      </c>
      <c r="T1124" s="5" t="s">
        <v>16</v>
      </c>
      <c r="U1124" s="5" t="s">
        <v>0</v>
      </c>
      <c r="V1124" s="9" t="s">
        <v>809</v>
      </c>
      <c r="W1124" s="9" t="s">
        <v>354</v>
      </c>
      <c r="X1124" s="5" t="s">
        <v>363</v>
      </c>
      <c r="Y1124" s="5" t="s">
        <v>320</v>
      </c>
      <c r="Z1124" s="13">
        <v>1212</v>
      </c>
      <c r="AA1124" s="9" t="s">
        <v>351</v>
      </c>
    </row>
    <row r="1125" spans="1:27" s="6" customFormat="1" x14ac:dyDescent="0.2">
      <c r="A1125" s="5"/>
      <c r="B1125" s="5"/>
      <c r="C1125" s="5"/>
      <c r="D1125" s="5"/>
      <c r="E1125" s="5"/>
      <c r="F1125" s="5"/>
      <c r="G1125" s="5"/>
      <c r="H1125" s="25"/>
      <c r="I1125" s="25"/>
      <c r="J1125" s="25"/>
      <c r="K1125" s="25" t="s">
        <v>880</v>
      </c>
      <c r="L1125" s="25">
        <v>2906.130000000001</v>
      </c>
      <c r="M1125" s="25">
        <v>2906.05</v>
      </c>
      <c r="N1125" s="25">
        <v>2906.130000000001</v>
      </c>
      <c r="O1125" s="5"/>
      <c r="P1125" s="5"/>
      <c r="Q1125" s="5"/>
      <c r="R1125" s="5"/>
      <c r="S1125" s="2">
        <v>6529</v>
      </c>
      <c r="T1125" s="5" t="s">
        <v>315</v>
      </c>
      <c r="U1125" s="5" t="s">
        <v>6</v>
      </c>
      <c r="V1125" s="9" t="s">
        <v>808</v>
      </c>
      <c r="W1125" s="9" t="s">
        <v>355</v>
      </c>
      <c r="X1125" s="5" t="s">
        <v>364</v>
      </c>
      <c r="Y1125" s="5" t="s">
        <v>509</v>
      </c>
      <c r="Z1125" s="13">
        <v>1416</v>
      </c>
      <c r="AA1125" s="9" t="s">
        <v>357</v>
      </c>
    </row>
    <row r="1126" spans="1:27" s="6" customFormat="1" x14ac:dyDescent="0.2">
      <c r="A1126" s="5"/>
      <c r="B1126" s="5"/>
      <c r="C1126" s="5"/>
      <c r="D1126" s="5"/>
      <c r="E1126" s="5"/>
      <c r="F1126" s="5"/>
      <c r="G1126" s="5"/>
      <c r="H1126" s="25"/>
      <c r="I1126" s="25"/>
      <c r="J1126" s="28"/>
      <c r="K1126" s="28" t="s">
        <v>880</v>
      </c>
      <c r="L1126" s="25">
        <v>5327.9</v>
      </c>
      <c r="M1126" s="25">
        <v>2915.8099999999995</v>
      </c>
      <c r="N1126" s="25">
        <v>2915.8599999999997</v>
      </c>
      <c r="O1126" s="5"/>
      <c r="P1126" s="5"/>
      <c r="Q1126" s="5"/>
      <c r="R1126" s="5"/>
      <c r="S1126" s="2">
        <v>6538</v>
      </c>
      <c r="T1126" s="5" t="s">
        <v>338</v>
      </c>
      <c r="U1126" s="5" t="s">
        <v>6</v>
      </c>
      <c r="V1126" s="9" t="s">
        <v>808</v>
      </c>
      <c r="W1126" s="9" t="s">
        <v>355</v>
      </c>
      <c r="X1126" s="5" t="s">
        <v>364</v>
      </c>
      <c r="Y1126" s="5" t="s">
        <v>138</v>
      </c>
      <c r="Z1126" s="13">
        <v>1401</v>
      </c>
      <c r="AA1126" s="9" t="s">
        <v>357</v>
      </c>
    </row>
    <row r="1127" spans="1:27" s="6" customFormat="1" x14ac:dyDescent="0.2">
      <c r="A1127" s="5"/>
      <c r="B1127" s="5"/>
      <c r="C1127" s="5"/>
      <c r="D1127" s="5"/>
      <c r="E1127" s="5"/>
      <c r="F1127" s="5"/>
      <c r="G1127" s="5"/>
      <c r="H1127" s="25"/>
      <c r="I1127" s="25"/>
      <c r="J1127" s="25"/>
      <c r="K1127" s="25" t="s">
        <v>880</v>
      </c>
      <c r="L1127" s="25">
        <v>3278.2099999999996</v>
      </c>
      <c r="M1127" s="25">
        <v>3013.2899999999995</v>
      </c>
      <c r="N1127" s="25">
        <v>3013.2799999999997</v>
      </c>
      <c r="O1127" s="5"/>
      <c r="P1127" s="5"/>
      <c r="Q1127" s="5"/>
      <c r="R1127" s="5"/>
      <c r="S1127" s="2">
        <v>6534</v>
      </c>
      <c r="T1127" s="5" t="s">
        <v>2</v>
      </c>
      <c r="U1127" s="5" t="s">
        <v>3</v>
      </c>
      <c r="V1127" s="9" t="s">
        <v>507</v>
      </c>
      <c r="W1127" s="9" t="s">
        <v>349</v>
      </c>
      <c r="X1127" s="5" t="s">
        <v>390</v>
      </c>
      <c r="Y1127" s="5" t="s">
        <v>42</v>
      </c>
      <c r="Z1127" s="13">
        <v>2637</v>
      </c>
      <c r="AA1127" s="9" t="s">
        <v>351</v>
      </c>
    </row>
    <row r="1128" spans="1:27" s="6" customFormat="1" x14ac:dyDescent="0.2">
      <c r="A1128" s="5"/>
      <c r="B1128" s="5"/>
      <c r="C1128" s="5"/>
      <c r="D1128" s="5"/>
      <c r="E1128" s="5"/>
      <c r="F1128" s="5"/>
      <c r="G1128" s="5"/>
      <c r="H1128" s="25"/>
      <c r="I1128" s="25"/>
      <c r="J1128" s="25"/>
      <c r="K1128" s="25" t="s">
        <v>880</v>
      </c>
      <c r="L1128" s="25">
        <v>7539.39</v>
      </c>
      <c r="M1128" s="25">
        <v>3026.7699999999991</v>
      </c>
      <c r="N1128" s="25">
        <v>3026.7699999999995</v>
      </c>
      <c r="O1128" s="5"/>
      <c r="P1128" s="5"/>
      <c r="Q1128" s="5"/>
      <c r="R1128" s="5"/>
      <c r="S1128" s="2">
        <v>6526</v>
      </c>
      <c r="T1128" s="5" t="s">
        <v>45</v>
      </c>
      <c r="U1128" s="5" t="s">
        <v>6</v>
      </c>
      <c r="V1128" s="9" t="s">
        <v>808</v>
      </c>
      <c r="W1128" s="9" t="s">
        <v>355</v>
      </c>
      <c r="X1128" s="5" t="s">
        <v>365</v>
      </c>
      <c r="Y1128" s="5" t="s">
        <v>46</v>
      </c>
      <c r="Z1128" s="13">
        <v>1835</v>
      </c>
      <c r="AA1128" s="9" t="s">
        <v>351</v>
      </c>
    </row>
    <row r="1129" spans="1:27" s="6" customFormat="1" x14ac:dyDescent="0.2">
      <c r="A1129" s="5"/>
      <c r="B1129" s="5"/>
      <c r="C1129" s="5"/>
      <c r="D1129" s="5"/>
      <c r="E1129" s="5"/>
      <c r="F1129" s="5"/>
      <c r="G1129" s="5"/>
      <c r="H1129" s="25"/>
      <c r="I1129" s="25"/>
      <c r="J1129" s="25"/>
      <c r="K1129" s="25" t="s">
        <v>880</v>
      </c>
      <c r="L1129" s="25">
        <v>2492.1000000000004</v>
      </c>
      <c r="M1129" s="25">
        <v>2492.1000000000004</v>
      </c>
      <c r="N1129" s="25">
        <v>2492.1000000000004</v>
      </c>
      <c r="O1129" s="5"/>
      <c r="P1129" s="5"/>
      <c r="Q1129" s="5"/>
      <c r="R1129" s="5"/>
      <c r="S1129" s="2">
        <v>6564</v>
      </c>
      <c r="T1129" s="5" t="s">
        <v>17</v>
      </c>
      <c r="U1129" s="5" t="s">
        <v>6</v>
      </c>
      <c r="V1129" s="9" t="s">
        <v>808</v>
      </c>
      <c r="W1129" s="9" t="s">
        <v>355</v>
      </c>
      <c r="X1129" s="5" t="s">
        <v>364</v>
      </c>
      <c r="Y1129" s="5" t="s">
        <v>18</v>
      </c>
      <c r="Z1129" s="13">
        <v>1126</v>
      </c>
      <c r="AA1129" s="9" t="s">
        <v>351</v>
      </c>
    </row>
    <row r="1130" spans="1:27" s="6" customFormat="1" x14ac:dyDescent="0.2">
      <c r="A1130" s="5"/>
      <c r="B1130" s="5"/>
      <c r="C1130" s="5"/>
      <c r="D1130" s="5"/>
      <c r="E1130" s="5"/>
      <c r="F1130" s="5"/>
      <c r="G1130" s="5"/>
      <c r="H1130" s="25"/>
      <c r="I1130" s="25"/>
      <c r="J1130" s="25"/>
      <c r="K1130" s="25" t="s">
        <v>880</v>
      </c>
      <c r="L1130" s="25">
        <v>2199.5900000000006</v>
      </c>
      <c r="M1130" s="25">
        <v>2199.5600000000004</v>
      </c>
      <c r="N1130" s="25">
        <v>2199.5900000000006</v>
      </c>
      <c r="O1130" s="5"/>
      <c r="P1130" s="5"/>
      <c r="Q1130" s="5"/>
      <c r="R1130" s="5"/>
      <c r="S1130" s="2">
        <v>6560</v>
      </c>
      <c r="T1130" s="5" t="s">
        <v>334</v>
      </c>
      <c r="U1130" s="5" t="s">
        <v>3</v>
      </c>
      <c r="V1130" s="9" t="s">
        <v>507</v>
      </c>
      <c r="W1130" s="9" t="s">
        <v>354</v>
      </c>
      <c r="X1130" s="5" t="s">
        <v>399</v>
      </c>
      <c r="Y1130" s="5" t="s">
        <v>66</v>
      </c>
      <c r="Z1130" s="13">
        <v>2734</v>
      </c>
      <c r="AA1130" s="9" t="s">
        <v>351</v>
      </c>
    </row>
    <row r="1131" spans="1:27" s="6" customFormat="1" x14ac:dyDescent="0.2">
      <c r="A1131" s="5"/>
      <c r="B1131" s="5"/>
      <c r="C1131" s="5"/>
      <c r="D1131" s="5"/>
      <c r="E1131" s="5"/>
      <c r="F1131" s="5"/>
      <c r="G1131" s="5"/>
      <c r="H1131" s="25"/>
      <c r="I1131" s="25"/>
      <c r="J1131" s="25"/>
      <c r="K1131" s="25" t="s">
        <v>880</v>
      </c>
      <c r="L1131" s="25">
        <v>24000.000000000004</v>
      </c>
      <c r="M1131" s="25">
        <v>4734.91</v>
      </c>
      <c r="N1131" s="25">
        <v>4734.82</v>
      </c>
      <c r="O1131" s="5"/>
      <c r="P1131" s="5"/>
      <c r="Q1131" s="5"/>
      <c r="R1131" s="5"/>
      <c r="S1131" s="2">
        <v>6545</v>
      </c>
      <c r="T1131" s="5" t="s">
        <v>339</v>
      </c>
      <c r="U1131" s="5" t="s">
        <v>6</v>
      </c>
      <c r="V1131" s="9" t="s">
        <v>808</v>
      </c>
      <c r="W1131" s="9" t="s">
        <v>370</v>
      </c>
      <c r="X1131" s="5" t="s">
        <v>364</v>
      </c>
      <c r="Y1131" s="5" t="s">
        <v>53</v>
      </c>
      <c r="Z1131" s="13">
        <v>1227</v>
      </c>
      <c r="AA1131" s="9" t="s">
        <v>357</v>
      </c>
    </row>
    <row r="1132" spans="1:27" s="6" customFormat="1" x14ac:dyDescent="0.2">
      <c r="A1132" s="5"/>
      <c r="B1132" s="5"/>
      <c r="C1132" s="5"/>
      <c r="D1132" s="5"/>
      <c r="E1132" s="5"/>
      <c r="F1132" s="5"/>
      <c r="G1132" s="5"/>
      <c r="H1132" s="25"/>
      <c r="I1132" s="25"/>
      <c r="J1132" s="25"/>
      <c r="K1132" s="25" t="s">
        <v>880</v>
      </c>
      <c r="L1132" s="25">
        <v>1227.1499999999999</v>
      </c>
      <c r="M1132" s="25">
        <v>1227.1499999999999</v>
      </c>
      <c r="N1132" s="25">
        <v>1227.1499999999999</v>
      </c>
      <c r="O1132" s="5"/>
      <c r="P1132" s="5"/>
      <c r="Q1132" s="5"/>
      <c r="R1132" s="5"/>
      <c r="S1132" s="2">
        <v>6554</v>
      </c>
      <c r="T1132" s="5" t="s">
        <v>16</v>
      </c>
      <c r="U1132" s="5" t="s">
        <v>0</v>
      </c>
      <c r="V1132" s="9" t="s">
        <v>809</v>
      </c>
      <c r="W1132" s="9" t="s">
        <v>354</v>
      </c>
      <c r="X1132" s="5" t="s">
        <v>363</v>
      </c>
      <c r="Y1132" s="5" t="s">
        <v>320</v>
      </c>
      <c r="Z1132" s="13">
        <v>1212</v>
      </c>
      <c r="AA1132" s="9" t="s">
        <v>351</v>
      </c>
    </row>
    <row r="1133" spans="1:27" s="6" customFormat="1" x14ac:dyDescent="0.2">
      <c r="A1133" s="5"/>
      <c r="B1133" s="5"/>
      <c r="C1133" s="5"/>
      <c r="D1133" s="5"/>
      <c r="E1133" s="5"/>
      <c r="F1133" s="5"/>
      <c r="G1133" s="5"/>
      <c r="H1133" s="25"/>
      <c r="I1133" s="25"/>
      <c r="J1133" s="25"/>
      <c r="K1133" s="25" t="s">
        <v>880</v>
      </c>
      <c r="L1133" s="25">
        <v>5025.9099999999989</v>
      </c>
      <c r="M1133" s="25">
        <v>1827.6100000000006</v>
      </c>
      <c r="N1133" s="25">
        <v>1827.5900000000006</v>
      </c>
      <c r="O1133" s="5"/>
      <c r="P1133" s="5"/>
      <c r="Q1133" s="5"/>
      <c r="R1133" s="5"/>
      <c r="S1133" s="2">
        <v>6568</v>
      </c>
      <c r="T1133" s="5" t="s">
        <v>2</v>
      </c>
      <c r="U1133" s="5" t="s">
        <v>3</v>
      </c>
      <c r="V1133" s="9" t="s">
        <v>507</v>
      </c>
      <c r="W1133" s="9" t="s">
        <v>349</v>
      </c>
      <c r="X1133" s="5" t="s">
        <v>369</v>
      </c>
      <c r="Y1133" s="5" t="s">
        <v>65</v>
      </c>
      <c r="Z1133" s="13">
        <v>2636</v>
      </c>
      <c r="AA1133" s="9" t="s">
        <v>351</v>
      </c>
    </row>
    <row r="1134" spans="1:27" s="6" customFormat="1" x14ac:dyDescent="0.2">
      <c r="A1134" s="5"/>
      <c r="B1134" s="5"/>
      <c r="C1134" s="5"/>
      <c r="D1134" s="5"/>
      <c r="E1134" s="5"/>
      <c r="F1134" s="5"/>
      <c r="G1134" s="5"/>
      <c r="H1134" s="25"/>
      <c r="I1134" s="25"/>
      <c r="J1134" s="25"/>
      <c r="K1134" s="25" t="s">
        <v>880</v>
      </c>
      <c r="L1134" s="25">
        <v>1605.3900000000003</v>
      </c>
      <c r="M1134" s="25">
        <v>1605.3900000000003</v>
      </c>
      <c r="N1134" s="25">
        <v>1605.3900000000003</v>
      </c>
      <c r="O1134" s="5"/>
      <c r="P1134" s="5"/>
      <c r="Q1134" s="5"/>
      <c r="R1134" s="5"/>
      <c r="S1134" s="2">
        <v>6555</v>
      </c>
      <c r="T1134" s="5" t="s">
        <v>336</v>
      </c>
      <c r="U1134" s="5" t="s">
        <v>3</v>
      </c>
      <c r="V1134" s="9" t="s">
        <v>507</v>
      </c>
      <c r="W1134" s="9" t="s">
        <v>353</v>
      </c>
      <c r="X1134" s="5" t="s">
        <v>399</v>
      </c>
      <c r="Y1134" s="5" t="s">
        <v>66</v>
      </c>
      <c r="Z1134" s="13">
        <v>2734</v>
      </c>
      <c r="AA1134" s="9" t="s">
        <v>351</v>
      </c>
    </row>
    <row r="1135" spans="1:27" s="6" customFormat="1" x14ac:dyDescent="0.2">
      <c r="A1135" s="5"/>
      <c r="B1135" s="5"/>
      <c r="C1135" s="5"/>
      <c r="D1135" s="5"/>
      <c r="E1135" s="5"/>
      <c r="F1135" s="5"/>
      <c r="G1135" s="5"/>
      <c r="H1135" s="25"/>
      <c r="I1135" s="25"/>
      <c r="J1135" s="25"/>
      <c r="K1135" s="25" t="s">
        <v>880</v>
      </c>
      <c r="L1135" s="25">
        <v>1328.56</v>
      </c>
      <c r="M1135" s="25">
        <v>967.49999999999989</v>
      </c>
      <c r="N1135" s="25">
        <v>967.48999999999978</v>
      </c>
      <c r="O1135" s="5"/>
      <c r="P1135" s="5"/>
      <c r="Q1135" s="5"/>
      <c r="R1135" s="5"/>
      <c r="S1135" s="2">
        <v>6557</v>
      </c>
      <c r="T1135" s="5" t="s">
        <v>16</v>
      </c>
      <c r="U1135" s="5" t="s">
        <v>0</v>
      </c>
      <c r="V1135" s="9" t="s">
        <v>809</v>
      </c>
      <c r="W1135" s="9" t="s">
        <v>354</v>
      </c>
      <c r="X1135" s="5" t="s">
        <v>356</v>
      </c>
      <c r="Y1135" s="5" t="s">
        <v>320</v>
      </c>
      <c r="Z1135" s="13">
        <v>1212</v>
      </c>
      <c r="AA1135" s="9" t="s">
        <v>351</v>
      </c>
    </row>
    <row r="1136" spans="1:27" s="6" customFormat="1" x14ac:dyDescent="0.2">
      <c r="A1136" s="5"/>
      <c r="B1136" s="5"/>
      <c r="C1136" s="5"/>
      <c r="D1136" s="5"/>
      <c r="E1136" s="5"/>
      <c r="F1136" s="5"/>
      <c r="G1136" s="5"/>
      <c r="H1136" s="25"/>
      <c r="I1136" s="25"/>
      <c r="J1136" s="28"/>
      <c r="K1136" s="28" t="s">
        <v>880</v>
      </c>
      <c r="L1136" s="25">
        <v>380.69000000000005</v>
      </c>
      <c r="M1136" s="25">
        <v>380.68000000000006</v>
      </c>
      <c r="N1136" s="25">
        <v>380.69000000000005</v>
      </c>
      <c r="O1136" s="5"/>
      <c r="P1136" s="5"/>
      <c r="Q1136" s="5"/>
      <c r="R1136" s="5"/>
      <c r="S1136" s="2">
        <v>6565</v>
      </c>
      <c r="T1136" s="5" t="s">
        <v>16</v>
      </c>
      <c r="U1136" s="5" t="s">
        <v>0</v>
      </c>
      <c r="V1136" s="9" t="s">
        <v>809</v>
      </c>
      <c r="W1136" s="9" t="s">
        <v>354</v>
      </c>
      <c r="X1136" s="5" t="s">
        <v>356</v>
      </c>
      <c r="Y1136" s="5" t="s">
        <v>320</v>
      </c>
      <c r="Z1136" s="13">
        <v>1212</v>
      </c>
      <c r="AA1136" s="9" t="s">
        <v>351</v>
      </c>
    </row>
    <row r="1137" spans="1:27" s="6" customFormat="1" x14ac:dyDescent="0.2">
      <c r="A1137" s="5"/>
      <c r="B1137" s="5"/>
      <c r="C1137" s="5"/>
      <c r="D1137" s="5"/>
      <c r="E1137" s="5"/>
      <c r="F1137" s="5"/>
      <c r="G1137" s="5"/>
      <c r="H1137" s="25"/>
      <c r="I1137" s="25"/>
      <c r="J1137" s="25"/>
      <c r="K1137" s="25" t="s">
        <v>880</v>
      </c>
      <c r="L1137" s="25">
        <v>631.83000000000015</v>
      </c>
      <c r="M1137" s="25">
        <v>631.83000000000015</v>
      </c>
      <c r="N1137" s="25">
        <v>1263.6200000000003</v>
      </c>
      <c r="O1137" s="5"/>
      <c r="P1137" s="5"/>
      <c r="Q1137" s="5"/>
      <c r="R1137" s="5"/>
      <c r="S1137" s="2">
        <v>6567</v>
      </c>
      <c r="T1137" s="5" t="s">
        <v>16</v>
      </c>
      <c r="U1137" s="5" t="s">
        <v>0</v>
      </c>
      <c r="V1137" s="9" t="s">
        <v>809</v>
      </c>
      <c r="W1137" s="9" t="s">
        <v>354</v>
      </c>
      <c r="X1137" s="5" t="s">
        <v>356</v>
      </c>
      <c r="Y1137" s="5" t="s">
        <v>320</v>
      </c>
      <c r="Z1137" s="13">
        <v>1212</v>
      </c>
      <c r="AA1137" s="9" t="s">
        <v>351</v>
      </c>
    </row>
    <row r="1138" spans="1:27" s="6" customFormat="1" x14ac:dyDescent="0.2">
      <c r="A1138" s="5"/>
      <c r="B1138" s="5"/>
      <c r="C1138" s="5"/>
      <c r="D1138" s="5"/>
      <c r="E1138" s="5"/>
      <c r="F1138" s="5"/>
      <c r="G1138" s="5"/>
      <c r="H1138" s="25"/>
      <c r="I1138" s="25"/>
      <c r="J1138" s="25"/>
      <c r="K1138" s="25" t="s">
        <v>880</v>
      </c>
      <c r="L1138" s="25">
        <v>91.699999999999989</v>
      </c>
      <c r="M1138" s="25">
        <v>91.699999999999989</v>
      </c>
      <c r="N1138" s="25">
        <v>1048.4300000000003</v>
      </c>
      <c r="O1138" s="5"/>
      <c r="P1138" s="5"/>
      <c r="Q1138" s="5"/>
      <c r="R1138" s="5"/>
      <c r="S1138" s="2">
        <v>6566</v>
      </c>
      <c r="T1138" s="5" t="s">
        <v>16</v>
      </c>
      <c r="U1138" s="5" t="s">
        <v>0</v>
      </c>
      <c r="V1138" s="9" t="s">
        <v>809</v>
      </c>
      <c r="W1138" s="9" t="s">
        <v>354</v>
      </c>
      <c r="X1138" s="5" t="s">
        <v>356</v>
      </c>
      <c r="Y1138" s="5" t="s">
        <v>320</v>
      </c>
      <c r="Z1138" s="13">
        <v>1212</v>
      </c>
      <c r="AA1138" s="9" t="s">
        <v>351</v>
      </c>
    </row>
    <row r="1139" spans="1:27" s="6" customFormat="1" x14ac:dyDescent="0.2">
      <c r="A1139" s="5"/>
      <c r="B1139" s="5"/>
      <c r="C1139" s="5"/>
      <c r="D1139" s="5"/>
      <c r="E1139" s="5"/>
      <c r="F1139" s="5"/>
      <c r="G1139" s="5"/>
      <c r="H1139" s="25"/>
      <c r="I1139" s="25"/>
      <c r="J1139" s="25"/>
      <c r="K1139" s="25" t="s">
        <v>880</v>
      </c>
      <c r="L1139" s="25">
        <v>976.40999999999985</v>
      </c>
      <c r="M1139" s="25">
        <v>976.41</v>
      </c>
      <c r="N1139" s="25">
        <v>976.40999999999985</v>
      </c>
      <c r="O1139" s="5"/>
      <c r="P1139" s="5"/>
      <c r="Q1139" s="5"/>
      <c r="R1139" s="5"/>
      <c r="S1139" s="2">
        <v>6562</v>
      </c>
      <c r="T1139" s="5" t="s">
        <v>16</v>
      </c>
      <c r="U1139" s="5" t="s">
        <v>0</v>
      </c>
      <c r="V1139" s="9" t="s">
        <v>809</v>
      </c>
      <c r="W1139" s="9" t="s">
        <v>354</v>
      </c>
      <c r="X1139" s="5" t="s">
        <v>356</v>
      </c>
      <c r="Y1139" s="5" t="s">
        <v>320</v>
      </c>
      <c r="Z1139" s="13">
        <v>1212</v>
      </c>
      <c r="AA1139" s="9" t="s">
        <v>351</v>
      </c>
    </row>
    <row r="1140" spans="1:27" s="6" customFormat="1" x14ac:dyDescent="0.2">
      <c r="A1140" s="5"/>
      <c r="B1140" s="5"/>
      <c r="C1140" s="5"/>
      <c r="D1140" s="5"/>
      <c r="E1140" s="5"/>
      <c r="F1140" s="5"/>
      <c r="G1140" s="5"/>
      <c r="H1140" s="25"/>
      <c r="I1140" s="25"/>
      <c r="J1140" s="28"/>
      <c r="K1140" s="28" t="s">
        <v>880</v>
      </c>
      <c r="L1140" s="25">
        <v>274.91999999999996</v>
      </c>
      <c r="M1140" s="25">
        <v>168.20999999999998</v>
      </c>
      <c r="N1140" s="25">
        <v>168.20999999999998</v>
      </c>
      <c r="O1140" s="5"/>
      <c r="P1140" s="5"/>
      <c r="Q1140" s="5"/>
      <c r="R1140" s="5"/>
      <c r="S1140" s="2">
        <v>6595</v>
      </c>
      <c r="T1140" s="5" t="s">
        <v>16</v>
      </c>
      <c r="U1140" s="5" t="s">
        <v>0</v>
      </c>
      <c r="V1140" s="9" t="s">
        <v>809</v>
      </c>
      <c r="W1140" s="9" t="s">
        <v>354</v>
      </c>
      <c r="X1140" s="5" t="s">
        <v>356</v>
      </c>
      <c r="Y1140" s="5" t="s">
        <v>320</v>
      </c>
      <c r="Z1140" s="13">
        <v>1212</v>
      </c>
      <c r="AA1140" s="9" t="s">
        <v>351</v>
      </c>
    </row>
    <row r="1141" spans="1:27" s="6" customFormat="1" x14ac:dyDescent="0.2">
      <c r="A1141" s="5"/>
      <c r="B1141" s="5"/>
      <c r="C1141" s="5"/>
      <c r="D1141" s="5"/>
      <c r="E1141" s="5"/>
      <c r="F1141" s="5"/>
      <c r="G1141" s="5"/>
      <c r="H1141" s="25"/>
      <c r="I1141" s="25"/>
      <c r="J1141" s="25"/>
      <c r="K1141" s="25" t="s">
        <v>880</v>
      </c>
      <c r="L1141" s="25">
        <v>1119.8799999999999</v>
      </c>
      <c r="M1141" s="25">
        <v>1119.8799999999999</v>
      </c>
      <c r="N1141" s="25">
        <v>1119.8799999999999</v>
      </c>
      <c r="O1141" s="5"/>
      <c r="P1141" s="5"/>
      <c r="Q1141" s="5"/>
      <c r="R1141" s="5"/>
      <c r="S1141" s="2">
        <v>6582</v>
      </c>
      <c r="T1141" s="5" t="s">
        <v>16</v>
      </c>
      <c r="U1141" s="5" t="s">
        <v>0</v>
      </c>
      <c r="V1141" s="9" t="s">
        <v>809</v>
      </c>
      <c r="W1141" s="9" t="s">
        <v>354</v>
      </c>
      <c r="X1141" s="5" t="s">
        <v>356</v>
      </c>
      <c r="Y1141" s="5" t="s">
        <v>320</v>
      </c>
      <c r="Z1141" s="13">
        <v>1212</v>
      </c>
      <c r="AA1141" s="9" t="s">
        <v>351</v>
      </c>
    </row>
    <row r="1142" spans="1:27" s="6" customFormat="1" x14ac:dyDescent="0.2">
      <c r="A1142" s="5"/>
      <c r="B1142" s="5"/>
      <c r="C1142" s="5"/>
      <c r="D1142" s="5"/>
      <c r="E1142" s="5"/>
      <c r="F1142" s="5"/>
      <c r="G1142" s="5"/>
      <c r="H1142" s="25"/>
      <c r="I1142" s="25"/>
      <c r="J1142" s="25"/>
      <c r="K1142" s="25" t="s">
        <v>880</v>
      </c>
      <c r="L1142" s="25">
        <v>1214.0099999999998</v>
      </c>
      <c r="M1142" s="25">
        <v>1213.9899999999998</v>
      </c>
      <c r="N1142" s="25">
        <v>1214.0099999999998</v>
      </c>
      <c r="O1142" s="5"/>
      <c r="P1142" s="5"/>
      <c r="Q1142" s="5"/>
      <c r="R1142" s="5"/>
      <c r="S1142" s="2">
        <v>6583</v>
      </c>
      <c r="T1142" s="5" t="s">
        <v>16</v>
      </c>
      <c r="U1142" s="5" t="s">
        <v>0</v>
      </c>
      <c r="V1142" s="9" t="s">
        <v>809</v>
      </c>
      <c r="W1142" s="9" t="s">
        <v>354</v>
      </c>
      <c r="X1142" s="5" t="s">
        <v>356</v>
      </c>
      <c r="Y1142" s="5" t="s">
        <v>320</v>
      </c>
      <c r="Z1142" s="13">
        <v>1212</v>
      </c>
      <c r="AA1142" s="9" t="s">
        <v>351</v>
      </c>
    </row>
    <row r="1143" spans="1:27" s="6" customFormat="1" x14ac:dyDescent="0.2">
      <c r="A1143" s="5"/>
      <c r="B1143" s="5"/>
      <c r="C1143" s="5"/>
      <c r="D1143" s="5"/>
      <c r="E1143" s="5"/>
      <c r="F1143" s="5"/>
      <c r="G1143" s="5"/>
      <c r="H1143" s="25"/>
      <c r="I1143" s="25"/>
      <c r="J1143" s="25"/>
      <c r="K1143" s="25" t="s">
        <v>880</v>
      </c>
      <c r="L1143" s="25">
        <v>1127.0300000000002</v>
      </c>
      <c r="M1143" s="25">
        <v>1127.0100000000002</v>
      </c>
      <c r="N1143" s="25">
        <v>1127.0300000000002</v>
      </c>
      <c r="O1143" s="5"/>
      <c r="P1143" s="5"/>
      <c r="Q1143" s="5"/>
      <c r="R1143" s="5"/>
      <c r="S1143" s="2">
        <v>6589</v>
      </c>
      <c r="T1143" s="5" t="s">
        <v>16</v>
      </c>
      <c r="U1143" s="5" t="s">
        <v>0</v>
      </c>
      <c r="V1143" s="9" t="s">
        <v>809</v>
      </c>
      <c r="W1143" s="9" t="s">
        <v>354</v>
      </c>
      <c r="X1143" s="5" t="s">
        <v>356</v>
      </c>
      <c r="Y1143" s="5" t="s">
        <v>320</v>
      </c>
      <c r="Z1143" s="13">
        <v>1212</v>
      </c>
      <c r="AA1143" s="9" t="s">
        <v>351</v>
      </c>
    </row>
    <row r="1144" spans="1:27" s="6" customFormat="1" x14ac:dyDescent="0.2">
      <c r="A1144" s="5"/>
      <c r="B1144" s="5"/>
      <c r="C1144" s="5"/>
      <c r="D1144" s="5"/>
      <c r="E1144" s="5"/>
      <c r="F1144" s="5"/>
      <c r="G1144" s="5"/>
      <c r="H1144" s="25"/>
      <c r="I1144" s="25"/>
      <c r="J1144" s="25"/>
      <c r="K1144" s="25" t="s">
        <v>880</v>
      </c>
      <c r="L1144" s="25">
        <v>3051.9400000000005</v>
      </c>
      <c r="M1144" s="25">
        <v>1118.1500000000001</v>
      </c>
      <c r="N1144" s="25">
        <v>1118.1600000000001</v>
      </c>
      <c r="O1144" s="5"/>
      <c r="P1144" s="5"/>
      <c r="Q1144" s="5"/>
      <c r="R1144" s="5"/>
      <c r="S1144" s="2">
        <v>6584</v>
      </c>
      <c r="T1144" s="5" t="s">
        <v>16</v>
      </c>
      <c r="U1144" s="5" t="s">
        <v>0</v>
      </c>
      <c r="V1144" s="9" t="s">
        <v>809</v>
      </c>
      <c r="W1144" s="9" t="s">
        <v>354</v>
      </c>
      <c r="X1144" s="5" t="s">
        <v>363</v>
      </c>
      <c r="Y1144" s="5" t="s">
        <v>320</v>
      </c>
      <c r="Z1144" s="13">
        <v>1212</v>
      </c>
      <c r="AA1144" s="9" t="s">
        <v>351</v>
      </c>
    </row>
    <row r="1145" spans="1:27" s="6" customFormat="1" x14ac:dyDescent="0.2">
      <c r="A1145" s="5"/>
      <c r="B1145" s="5"/>
      <c r="C1145" s="5"/>
      <c r="D1145" s="5"/>
      <c r="E1145" s="5"/>
      <c r="F1145" s="5"/>
      <c r="G1145" s="5"/>
      <c r="H1145" s="25"/>
      <c r="I1145" s="25"/>
      <c r="J1145" s="25"/>
      <c r="K1145" s="25" t="s">
        <v>880</v>
      </c>
      <c r="L1145" s="25">
        <v>724.87</v>
      </c>
      <c r="M1145" s="25">
        <v>724.87</v>
      </c>
      <c r="N1145" s="25">
        <v>1203.6100000000001</v>
      </c>
      <c r="O1145" s="5"/>
      <c r="P1145" s="5"/>
      <c r="Q1145" s="5"/>
      <c r="R1145" s="5"/>
      <c r="S1145" s="2">
        <v>6585</v>
      </c>
      <c r="T1145" s="5" t="s">
        <v>16</v>
      </c>
      <c r="U1145" s="5" t="s">
        <v>0</v>
      </c>
      <c r="V1145" s="9" t="s">
        <v>809</v>
      </c>
      <c r="W1145" s="9" t="s">
        <v>354</v>
      </c>
      <c r="X1145" s="5" t="s">
        <v>363</v>
      </c>
      <c r="Y1145" s="5" t="s">
        <v>320</v>
      </c>
      <c r="Z1145" s="13">
        <v>1212</v>
      </c>
      <c r="AA1145" s="9" t="s">
        <v>351</v>
      </c>
    </row>
    <row r="1146" spans="1:27" s="6" customFormat="1" x14ac:dyDescent="0.2">
      <c r="A1146" s="5"/>
      <c r="B1146" s="5"/>
      <c r="C1146" s="5"/>
      <c r="D1146" s="5"/>
      <c r="E1146" s="5"/>
      <c r="F1146" s="5"/>
      <c r="G1146" s="5"/>
      <c r="H1146" s="25"/>
      <c r="I1146" s="25"/>
      <c r="J1146" s="25"/>
      <c r="K1146" s="25" t="s">
        <v>880</v>
      </c>
      <c r="L1146" s="25">
        <v>3390.5099999999993</v>
      </c>
      <c r="M1146" s="25">
        <v>2285.3999999999992</v>
      </c>
      <c r="N1146" s="25">
        <v>2285.3999999999992</v>
      </c>
      <c r="O1146" s="5"/>
      <c r="P1146" s="5"/>
      <c r="Q1146" s="5"/>
      <c r="R1146" s="5"/>
      <c r="S1146" s="2">
        <v>6597</v>
      </c>
      <c r="T1146" s="5" t="s">
        <v>342</v>
      </c>
      <c r="U1146" s="5" t="s">
        <v>0</v>
      </c>
      <c r="V1146" s="9" t="s">
        <v>809</v>
      </c>
      <c r="W1146" s="9" t="s">
        <v>349</v>
      </c>
      <c r="X1146" s="5" t="s">
        <v>363</v>
      </c>
      <c r="Y1146" s="5" t="s">
        <v>39</v>
      </c>
      <c r="Z1146" s="13">
        <v>1215</v>
      </c>
      <c r="AA1146" s="9" t="s">
        <v>351</v>
      </c>
    </row>
    <row r="1147" spans="1:27" s="6" customFormat="1" x14ac:dyDescent="0.2">
      <c r="A1147" s="5"/>
      <c r="B1147" s="5"/>
      <c r="C1147" s="5"/>
      <c r="D1147" s="5"/>
      <c r="E1147" s="5"/>
      <c r="F1147" s="5"/>
      <c r="G1147" s="5"/>
      <c r="H1147" s="25"/>
      <c r="I1147" s="25"/>
      <c r="J1147" s="25"/>
      <c r="K1147" s="25" t="s">
        <v>880</v>
      </c>
      <c r="L1147" s="25">
        <v>3653.4199999999996</v>
      </c>
      <c r="M1147" s="25">
        <v>3653.3700000000003</v>
      </c>
      <c r="N1147" s="25">
        <v>3653.4199999999996</v>
      </c>
      <c r="O1147" s="5"/>
      <c r="P1147" s="5"/>
      <c r="Q1147" s="5"/>
      <c r="R1147" s="5"/>
      <c r="S1147" s="2">
        <v>6621</v>
      </c>
      <c r="T1147" s="5" t="s">
        <v>629</v>
      </c>
      <c r="U1147" s="5" t="s">
        <v>0</v>
      </c>
      <c r="V1147" s="9" t="s">
        <v>809</v>
      </c>
      <c r="W1147" s="9" t="s">
        <v>359</v>
      </c>
      <c r="X1147" s="5" t="s">
        <v>385</v>
      </c>
      <c r="Y1147" s="5" t="s">
        <v>198</v>
      </c>
      <c r="Z1147" s="13">
        <v>1228</v>
      </c>
      <c r="AA1147" s="9" t="s">
        <v>357</v>
      </c>
    </row>
    <row r="1148" spans="1:27" s="6" customFormat="1" x14ac:dyDescent="0.2">
      <c r="A1148" s="5"/>
      <c r="B1148" s="5"/>
      <c r="C1148" s="5"/>
      <c r="D1148" s="5"/>
      <c r="E1148" s="5"/>
      <c r="F1148" s="5"/>
      <c r="G1148" s="5"/>
      <c r="H1148" s="25"/>
      <c r="I1148" s="25"/>
      <c r="J1148" s="25"/>
      <c r="K1148" s="25" t="s">
        <v>880</v>
      </c>
      <c r="L1148" s="25">
        <v>5082.5599999999995</v>
      </c>
      <c r="M1148" s="25">
        <v>5082.5199999999995</v>
      </c>
      <c r="N1148" s="25">
        <v>5082.5599999999995</v>
      </c>
      <c r="O1148" s="5"/>
      <c r="P1148" s="5"/>
      <c r="Q1148" s="5"/>
      <c r="R1148" s="5"/>
      <c r="S1148" s="2">
        <v>6625</v>
      </c>
      <c r="T1148" s="5" t="s">
        <v>382</v>
      </c>
      <c r="U1148" s="5" t="s">
        <v>6</v>
      </c>
      <c r="V1148" s="9" t="s">
        <v>808</v>
      </c>
      <c r="W1148" s="9" t="s">
        <v>370</v>
      </c>
      <c r="X1148" s="5" t="s">
        <v>360</v>
      </c>
      <c r="Y1148" s="5" t="s">
        <v>383</v>
      </c>
      <c r="Z1148" s="13">
        <v>1164</v>
      </c>
      <c r="AA1148" s="9" t="s">
        <v>357</v>
      </c>
    </row>
    <row r="1149" spans="1:27" s="6" customFormat="1" x14ac:dyDescent="0.2">
      <c r="A1149" s="5"/>
      <c r="B1149" s="5"/>
      <c r="C1149" s="5"/>
      <c r="D1149" s="5"/>
      <c r="E1149" s="5"/>
      <c r="F1149" s="5"/>
      <c r="G1149" s="5"/>
      <c r="H1149" s="25"/>
      <c r="I1149" s="25"/>
      <c r="J1149" s="25"/>
      <c r="K1149" s="25" t="s">
        <v>880</v>
      </c>
      <c r="L1149" s="25">
        <v>4927.2300000000005</v>
      </c>
      <c r="M1149" s="25">
        <v>2849.4800000000005</v>
      </c>
      <c r="N1149" s="25">
        <v>2849.4700000000007</v>
      </c>
      <c r="O1149" s="5"/>
      <c r="P1149" s="5"/>
      <c r="Q1149" s="5"/>
      <c r="R1149" s="5"/>
      <c r="S1149" s="2">
        <v>6610</v>
      </c>
      <c r="T1149" s="5" t="s">
        <v>386</v>
      </c>
      <c r="U1149" s="5" t="s">
        <v>3</v>
      </c>
      <c r="V1149" s="9" t="s">
        <v>506</v>
      </c>
      <c r="W1149" s="9" t="s">
        <v>355</v>
      </c>
      <c r="X1149" s="5" t="s">
        <v>369</v>
      </c>
      <c r="Y1149" s="5" t="s">
        <v>44</v>
      </c>
      <c r="Z1149" s="13">
        <v>3315</v>
      </c>
      <c r="AA1149" s="9" t="s">
        <v>357</v>
      </c>
    </row>
    <row r="1150" spans="1:27" s="6" customFormat="1" x14ac:dyDescent="0.2">
      <c r="A1150" s="5"/>
      <c r="B1150" s="5"/>
      <c r="C1150" s="5"/>
      <c r="D1150" s="5"/>
      <c r="E1150" s="5"/>
      <c r="F1150" s="5"/>
      <c r="G1150" s="5"/>
      <c r="H1150" s="25"/>
      <c r="I1150" s="25"/>
      <c r="J1150" s="25"/>
      <c r="K1150" s="25" t="s">
        <v>880</v>
      </c>
      <c r="L1150" s="25">
        <v>3204.5100000000007</v>
      </c>
      <c r="M1150" s="25">
        <v>2998.12</v>
      </c>
      <c r="N1150" s="25">
        <v>2998.1700000000005</v>
      </c>
      <c r="O1150" s="5"/>
      <c r="P1150" s="5"/>
      <c r="Q1150" s="5"/>
      <c r="R1150" s="5"/>
      <c r="S1150" s="2">
        <v>6612</v>
      </c>
      <c r="T1150" s="5" t="s">
        <v>650</v>
      </c>
      <c r="U1150" s="5" t="s">
        <v>6</v>
      </c>
      <c r="V1150" s="9" t="s">
        <v>808</v>
      </c>
      <c r="W1150" s="9" t="s">
        <v>359</v>
      </c>
      <c r="X1150" s="5" t="s">
        <v>360</v>
      </c>
      <c r="Y1150" s="5" t="s">
        <v>93</v>
      </c>
      <c r="Z1150" s="13">
        <v>1125</v>
      </c>
      <c r="AA1150" s="9" t="s">
        <v>357</v>
      </c>
    </row>
    <row r="1151" spans="1:27" s="6" customFormat="1" x14ac:dyDescent="0.2">
      <c r="A1151" s="5"/>
      <c r="B1151" s="5"/>
      <c r="C1151" s="5"/>
      <c r="D1151" s="5"/>
      <c r="E1151" s="5"/>
      <c r="F1151" s="5"/>
      <c r="G1151" s="5"/>
      <c r="H1151" s="25"/>
      <c r="I1151" s="25"/>
      <c r="J1151" s="28"/>
      <c r="K1151" s="28" t="s">
        <v>880</v>
      </c>
      <c r="L1151" s="25">
        <v>301.86</v>
      </c>
      <c r="M1151" s="25">
        <v>301.86</v>
      </c>
      <c r="N1151" s="25">
        <v>301.86</v>
      </c>
      <c r="O1151" s="5"/>
      <c r="P1151" s="5"/>
      <c r="Q1151" s="5"/>
      <c r="R1151" s="5"/>
      <c r="S1151" s="2">
        <v>6614</v>
      </c>
      <c r="T1151" s="5" t="s">
        <v>16</v>
      </c>
      <c r="U1151" s="5" t="s">
        <v>0</v>
      </c>
      <c r="V1151" s="9" t="s">
        <v>809</v>
      </c>
      <c r="W1151" s="9" t="s">
        <v>354</v>
      </c>
      <c r="X1151" s="5" t="s">
        <v>363</v>
      </c>
      <c r="Y1151" s="5" t="s">
        <v>320</v>
      </c>
      <c r="Z1151" s="13">
        <v>1212</v>
      </c>
      <c r="AA1151" s="9" t="s">
        <v>351</v>
      </c>
    </row>
    <row r="1152" spans="1:27" s="6" customFormat="1" x14ac:dyDescent="0.2">
      <c r="A1152" s="5"/>
      <c r="B1152" s="5"/>
      <c r="C1152" s="5"/>
      <c r="D1152" s="5"/>
      <c r="E1152" s="5"/>
      <c r="F1152" s="5"/>
      <c r="G1152" s="5"/>
      <c r="H1152" s="25"/>
      <c r="I1152" s="25"/>
      <c r="J1152" s="25"/>
      <c r="K1152" s="25" t="s">
        <v>880</v>
      </c>
      <c r="L1152" s="25">
        <v>3958.7899999999995</v>
      </c>
      <c r="M1152" s="25">
        <v>1003.6999999999997</v>
      </c>
      <c r="N1152" s="25">
        <v>1003.6699999999997</v>
      </c>
      <c r="O1152" s="5"/>
      <c r="P1152" s="5"/>
      <c r="Q1152" s="5"/>
      <c r="R1152" s="5"/>
      <c r="S1152" s="2">
        <v>6628</v>
      </c>
      <c r="T1152" s="5" t="s">
        <v>16</v>
      </c>
      <c r="U1152" s="5" t="s">
        <v>0</v>
      </c>
      <c r="V1152" s="9" t="s">
        <v>809</v>
      </c>
      <c r="W1152" s="9" t="s">
        <v>354</v>
      </c>
      <c r="X1152" s="5" t="s">
        <v>363</v>
      </c>
      <c r="Y1152" s="5" t="s">
        <v>320</v>
      </c>
      <c r="Z1152" s="13">
        <v>1212</v>
      </c>
      <c r="AA1152" s="9" t="s">
        <v>351</v>
      </c>
    </row>
    <row r="1153" spans="1:27" s="6" customFormat="1" x14ac:dyDescent="0.2">
      <c r="A1153" s="5"/>
      <c r="B1153" s="5"/>
      <c r="C1153" s="5"/>
      <c r="D1153" s="5"/>
      <c r="E1153" s="5"/>
      <c r="F1153" s="5"/>
      <c r="G1153" s="5"/>
      <c r="H1153" s="25"/>
      <c r="I1153" s="25"/>
      <c r="J1153" s="25"/>
      <c r="K1153" s="25" t="s">
        <v>880</v>
      </c>
      <c r="L1153" s="25">
        <v>2676.2500000000005</v>
      </c>
      <c r="M1153" s="25">
        <v>2141</v>
      </c>
      <c r="N1153" s="25">
        <v>2140.98</v>
      </c>
      <c r="O1153" s="5"/>
      <c r="P1153" s="5"/>
      <c r="Q1153" s="5"/>
      <c r="R1153" s="5"/>
      <c r="S1153" s="2" t="s">
        <v>497</v>
      </c>
      <c r="T1153" s="5" t="s">
        <v>342</v>
      </c>
      <c r="U1153" s="5" t="s">
        <v>0</v>
      </c>
      <c r="V1153" s="9" t="s">
        <v>809</v>
      </c>
      <c r="W1153" s="9" t="s">
        <v>349</v>
      </c>
      <c r="X1153" s="5" t="s">
        <v>393</v>
      </c>
      <c r="Y1153" s="5" t="s">
        <v>39</v>
      </c>
      <c r="Z1153" s="13">
        <v>1215</v>
      </c>
      <c r="AA1153" s="9" t="s">
        <v>351</v>
      </c>
    </row>
    <row r="1154" spans="1:27" s="6" customFormat="1" x14ac:dyDescent="0.2">
      <c r="A1154" s="5"/>
      <c r="B1154" s="5"/>
      <c r="C1154" s="5"/>
      <c r="D1154" s="5"/>
      <c r="E1154" s="5"/>
      <c r="F1154" s="5"/>
      <c r="G1154" s="5"/>
      <c r="H1154" s="25"/>
      <c r="I1154" s="25"/>
      <c r="J1154" s="25"/>
      <c r="K1154" s="25" t="s">
        <v>880</v>
      </c>
      <c r="L1154" s="25">
        <v>2582.7000000000007</v>
      </c>
      <c r="M1154" s="25">
        <v>2151.4700000000003</v>
      </c>
      <c r="N1154" s="25">
        <v>2151.5100000000002</v>
      </c>
      <c r="O1154" s="5"/>
      <c r="P1154" s="5"/>
      <c r="Q1154" s="5"/>
      <c r="R1154" s="5"/>
      <c r="S1154" s="2">
        <v>6623</v>
      </c>
      <c r="T1154" s="5" t="s">
        <v>323</v>
      </c>
      <c r="U1154" s="5" t="s">
        <v>6</v>
      </c>
      <c r="V1154" s="9" t="s">
        <v>808</v>
      </c>
      <c r="W1154" s="9" t="s">
        <v>349</v>
      </c>
      <c r="X1154" s="5" t="s">
        <v>360</v>
      </c>
      <c r="Y1154" s="5" t="s">
        <v>361</v>
      </c>
      <c r="Z1154" s="13">
        <v>1137</v>
      </c>
      <c r="AA1154" s="9" t="s">
        <v>351</v>
      </c>
    </row>
    <row r="1155" spans="1:27" s="6" customFormat="1" x14ac:dyDescent="0.2">
      <c r="A1155" s="17"/>
      <c r="B1155" s="17"/>
      <c r="C1155" s="17"/>
      <c r="D1155" s="17"/>
      <c r="E1155" s="17"/>
      <c r="F1155" s="17"/>
      <c r="G1155" s="17"/>
      <c r="H1155" s="25"/>
      <c r="I1155" s="25"/>
      <c r="J1155" s="25"/>
      <c r="K1155" s="25" t="s">
        <v>880</v>
      </c>
      <c r="L1155" s="25">
        <v>1579.9400000000003</v>
      </c>
      <c r="M1155" s="25">
        <v>1579.9400000000003</v>
      </c>
      <c r="N1155" s="25">
        <v>1579.9400000000003</v>
      </c>
      <c r="O1155" s="17"/>
      <c r="P1155" s="17"/>
      <c r="Q1155" s="17"/>
      <c r="R1155" s="17"/>
      <c r="S1155" s="8" t="s">
        <v>500</v>
      </c>
      <c r="T1155" s="17" t="s">
        <v>314</v>
      </c>
      <c r="U1155" s="17" t="s">
        <v>0</v>
      </c>
      <c r="V1155" s="9" t="s">
        <v>809</v>
      </c>
      <c r="W1155" s="9" t="s">
        <v>353</v>
      </c>
      <c r="X1155" s="17" t="s">
        <v>385</v>
      </c>
      <c r="Y1155" s="17" t="s">
        <v>198</v>
      </c>
      <c r="Z1155" s="13">
        <v>1228</v>
      </c>
      <c r="AA1155" s="9" t="s">
        <v>351</v>
      </c>
    </row>
    <row r="1156" spans="1:27" s="6" customFormat="1" x14ac:dyDescent="0.2">
      <c r="A1156" s="5"/>
      <c r="B1156" s="5"/>
      <c r="C1156" s="5"/>
      <c r="D1156" s="5"/>
      <c r="E1156" s="5"/>
      <c r="F1156" s="5"/>
      <c r="G1156" s="5"/>
      <c r="H1156" s="25"/>
      <c r="I1156" s="25"/>
      <c r="J1156" s="25"/>
      <c r="K1156" s="25" t="s">
        <v>880</v>
      </c>
      <c r="L1156" s="25">
        <v>4409.8700000000008</v>
      </c>
      <c r="M1156" s="25">
        <v>4409.8700000000008</v>
      </c>
      <c r="N1156" s="25">
        <v>4409.8700000000008</v>
      </c>
      <c r="O1156" s="5"/>
      <c r="P1156" s="5"/>
      <c r="Q1156" s="5"/>
      <c r="R1156" s="5"/>
      <c r="S1156" s="2" t="s">
        <v>498</v>
      </c>
      <c r="T1156" s="5" t="s">
        <v>499</v>
      </c>
      <c r="U1156" s="5" t="s">
        <v>6</v>
      </c>
      <c r="V1156" s="9" t="s">
        <v>808</v>
      </c>
      <c r="W1156" s="9" t="s">
        <v>359</v>
      </c>
      <c r="X1156" s="5" t="s">
        <v>360</v>
      </c>
      <c r="Y1156" s="5" t="s">
        <v>383</v>
      </c>
      <c r="Z1156" s="13">
        <v>1164</v>
      </c>
      <c r="AA1156" s="9" t="s">
        <v>357</v>
      </c>
    </row>
    <row r="1157" spans="1:27" s="6" customFormat="1" x14ac:dyDescent="0.2">
      <c r="A1157" s="5"/>
      <c r="B1157" s="5"/>
      <c r="C1157" s="5"/>
      <c r="D1157" s="5"/>
      <c r="E1157" s="5"/>
      <c r="F1157" s="5"/>
      <c r="G1157" s="5"/>
      <c r="H1157" s="25"/>
      <c r="I1157" s="25"/>
      <c r="J1157" s="28"/>
      <c r="K1157" s="28" t="s">
        <v>880</v>
      </c>
      <c r="L1157" s="25">
        <v>611.44000000000005</v>
      </c>
      <c r="M1157" s="25">
        <v>611.44000000000005</v>
      </c>
      <c r="N1157" s="25">
        <v>611.44000000000005</v>
      </c>
      <c r="O1157" s="5"/>
      <c r="P1157" s="5"/>
      <c r="Q1157" s="5"/>
      <c r="R1157" s="5"/>
      <c r="S1157" s="2" t="s">
        <v>492</v>
      </c>
      <c r="T1157" s="5" t="s">
        <v>16</v>
      </c>
      <c r="U1157" s="5" t="s">
        <v>0</v>
      </c>
      <c r="V1157" s="9" t="s">
        <v>809</v>
      </c>
      <c r="W1157" s="9" t="s">
        <v>354</v>
      </c>
      <c r="X1157" s="5" t="s">
        <v>363</v>
      </c>
      <c r="Y1157" s="5" t="s">
        <v>320</v>
      </c>
      <c r="Z1157" s="13">
        <v>1212</v>
      </c>
      <c r="AA1157" s="9" t="s">
        <v>351</v>
      </c>
    </row>
    <row r="1158" spans="1:27" s="6" customFormat="1" x14ac:dyDescent="0.2">
      <c r="A1158" s="5"/>
      <c r="B1158" s="5"/>
      <c r="C1158" s="5"/>
      <c r="D1158" s="5"/>
      <c r="E1158" s="5"/>
      <c r="F1158" s="5"/>
      <c r="G1158" s="5"/>
      <c r="H1158" s="25"/>
      <c r="I1158" s="25"/>
      <c r="J1158" s="25"/>
      <c r="K1158" s="25" t="s">
        <v>880</v>
      </c>
      <c r="L1158" s="25">
        <v>1261.4000000000001</v>
      </c>
      <c r="M1158" s="25">
        <v>1261.4000000000001</v>
      </c>
      <c r="N1158" s="25">
        <v>1261.4000000000001</v>
      </c>
      <c r="O1158" s="5"/>
      <c r="P1158" s="5"/>
      <c r="Q1158" s="5"/>
      <c r="R1158" s="5"/>
      <c r="S1158" s="2" t="s">
        <v>493</v>
      </c>
      <c r="T1158" s="5" t="s">
        <v>16</v>
      </c>
      <c r="U1158" s="5" t="s">
        <v>0</v>
      </c>
      <c r="V1158" s="9" t="s">
        <v>809</v>
      </c>
      <c r="W1158" s="9" t="s">
        <v>354</v>
      </c>
      <c r="X1158" s="5" t="s">
        <v>363</v>
      </c>
      <c r="Y1158" s="5" t="s">
        <v>320</v>
      </c>
      <c r="Z1158" s="13">
        <v>1212</v>
      </c>
      <c r="AA1158" s="9" t="s">
        <v>351</v>
      </c>
    </row>
    <row r="1159" spans="1:27" s="6" customFormat="1" x14ac:dyDescent="0.2">
      <c r="A1159" s="5"/>
      <c r="B1159" s="5"/>
      <c r="C1159" s="5"/>
      <c r="D1159" s="5"/>
      <c r="E1159" s="5"/>
      <c r="F1159" s="5"/>
      <c r="G1159" s="5"/>
      <c r="H1159" s="25"/>
      <c r="I1159" s="25"/>
      <c r="J1159" s="25"/>
      <c r="K1159" s="25" t="s">
        <v>880</v>
      </c>
      <c r="L1159" s="25">
        <v>1208.8700000000001</v>
      </c>
      <c r="M1159" s="25">
        <v>1208.8700000000001</v>
      </c>
      <c r="N1159" s="25">
        <v>1208.8700000000001</v>
      </c>
      <c r="O1159" s="5"/>
      <c r="P1159" s="5"/>
      <c r="Q1159" s="5"/>
      <c r="R1159" s="5"/>
      <c r="S1159" s="2" t="s">
        <v>494</v>
      </c>
      <c r="T1159" s="5" t="s">
        <v>16</v>
      </c>
      <c r="U1159" s="5" t="s">
        <v>0</v>
      </c>
      <c r="V1159" s="9" t="s">
        <v>809</v>
      </c>
      <c r="W1159" s="9" t="s">
        <v>354</v>
      </c>
      <c r="X1159" s="5" t="s">
        <v>363</v>
      </c>
      <c r="Y1159" s="5" t="s">
        <v>320</v>
      </c>
      <c r="Z1159" s="13">
        <v>1212</v>
      </c>
      <c r="AA1159" s="9" t="s">
        <v>351</v>
      </c>
    </row>
    <row r="1160" spans="1:27" s="6" customFormat="1" x14ac:dyDescent="0.2">
      <c r="A1160" s="5"/>
      <c r="B1160" s="5"/>
      <c r="C1160" s="5"/>
      <c r="D1160" s="5"/>
      <c r="E1160" s="5"/>
      <c r="F1160" s="5"/>
      <c r="G1160" s="5"/>
      <c r="H1160" s="25"/>
      <c r="I1160" s="25"/>
      <c r="J1160" s="25"/>
      <c r="K1160" s="25" t="s">
        <v>880</v>
      </c>
      <c r="L1160" s="25">
        <v>1076.56</v>
      </c>
      <c r="M1160" s="25">
        <v>1076.55</v>
      </c>
      <c r="N1160" s="25">
        <v>1076.56</v>
      </c>
      <c r="O1160" s="5"/>
      <c r="P1160" s="5"/>
      <c r="Q1160" s="5"/>
      <c r="R1160" s="5"/>
      <c r="S1160" s="2" t="s">
        <v>495</v>
      </c>
      <c r="T1160" s="5" t="s">
        <v>16</v>
      </c>
      <c r="U1160" s="5" t="s">
        <v>0</v>
      </c>
      <c r="V1160" s="9" t="s">
        <v>809</v>
      </c>
      <c r="W1160" s="9" t="s">
        <v>354</v>
      </c>
      <c r="X1160" s="5" t="s">
        <v>363</v>
      </c>
      <c r="Y1160" s="5" t="s">
        <v>320</v>
      </c>
      <c r="Z1160" s="13">
        <v>1212</v>
      </c>
      <c r="AA1160" s="9" t="s">
        <v>351</v>
      </c>
    </row>
    <row r="1161" spans="1:27" s="6" customFormat="1" x14ac:dyDescent="0.2">
      <c r="A1161" s="5"/>
      <c r="B1161" s="5"/>
      <c r="C1161" s="5"/>
      <c r="D1161" s="5"/>
      <c r="E1161" s="5"/>
      <c r="F1161" s="5"/>
      <c r="G1161" s="5"/>
      <c r="H1161" s="25"/>
      <c r="I1161" s="25"/>
      <c r="J1161" s="25"/>
      <c r="K1161" s="25" t="s">
        <v>880</v>
      </c>
      <c r="L1161" s="25">
        <v>1143.6600000000001</v>
      </c>
      <c r="M1161" s="25">
        <v>1143.6600000000001</v>
      </c>
      <c r="N1161" s="25">
        <v>1143.6600000000001</v>
      </c>
      <c r="O1161" s="5"/>
      <c r="P1161" s="5"/>
      <c r="Q1161" s="5"/>
      <c r="R1161" s="5"/>
      <c r="S1161" s="2" t="s">
        <v>496</v>
      </c>
      <c r="T1161" s="5" t="s">
        <v>16</v>
      </c>
      <c r="U1161" s="5" t="s">
        <v>0</v>
      </c>
      <c r="V1161" s="9" t="s">
        <v>809</v>
      </c>
      <c r="W1161" s="9" t="s">
        <v>354</v>
      </c>
      <c r="X1161" s="5" t="s">
        <v>363</v>
      </c>
      <c r="Y1161" s="5" t="s">
        <v>320</v>
      </c>
      <c r="Z1161" s="13">
        <v>1212</v>
      </c>
      <c r="AA1161" s="9" t="s">
        <v>351</v>
      </c>
    </row>
    <row r="1162" spans="1:27" s="6" customFormat="1" x14ac:dyDescent="0.2">
      <c r="A1162" s="5"/>
      <c r="B1162" s="5"/>
      <c r="C1162" s="5"/>
      <c r="D1162" s="5"/>
      <c r="E1162" s="5"/>
      <c r="F1162" s="5"/>
      <c r="G1162" s="5"/>
      <c r="H1162" s="25"/>
      <c r="I1162" s="25"/>
      <c r="J1162" s="25"/>
      <c r="K1162" s="25" t="s">
        <v>880</v>
      </c>
      <c r="L1162" s="25">
        <v>3038.5499999999993</v>
      </c>
      <c r="M1162" s="25">
        <v>3038.4799999999996</v>
      </c>
      <c r="N1162" s="25">
        <v>3038.5499999999993</v>
      </c>
      <c r="O1162" s="5"/>
      <c r="P1162" s="5"/>
      <c r="Q1162" s="5"/>
      <c r="R1162" s="5"/>
      <c r="S1162" s="2" t="s">
        <v>504</v>
      </c>
      <c r="T1162" s="5" t="s">
        <v>505</v>
      </c>
      <c r="U1162" s="5" t="s">
        <v>6</v>
      </c>
      <c r="V1162" s="9" t="s">
        <v>808</v>
      </c>
      <c r="W1162" s="9" t="s">
        <v>355</v>
      </c>
      <c r="X1162" s="5" t="s">
        <v>364</v>
      </c>
      <c r="Y1162" s="5" t="s">
        <v>164</v>
      </c>
      <c r="Z1162" s="13">
        <v>1118</v>
      </c>
      <c r="AA1162" s="9" t="s">
        <v>357</v>
      </c>
    </row>
    <row r="1163" spans="1:27" s="6" customFormat="1" x14ac:dyDescent="0.2">
      <c r="A1163" s="5"/>
      <c r="B1163" s="5"/>
      <c r="C1163" s="5"/>
      <c r="D1163" s="5"/>
      <c r="E1163" s="5"/>
      <c r="F1163" s="5"/>
      <c r="G1163" s="5"/>
      <c r="H1163" s="25"/>
      <c r="I1163" s="25"/>
      <c r="J1163" s="25"/>
      <c r="K1163" s="25" t="s">
        <v>880</v>
      </c>
      <c r="L1163" s="25">
        <v>3313.6299999999992</v>
      </c>
      <c r="M1163" s="25">
        <v>3313.5799999999995</v>
      </c>
      <c r="N1163" s="25">
        <v>3313.6299999999992</v>
      </c>
      <c r="O1163" s="5"/>
      <c r="P1163" s="5"/>
      <c r="Q1163" s="5"/>
      <c r="R1163" s="5"/>
      <c r="S1163" s="2">
        <v>6663</v>
      </c>
      <c r="T1163" s="5" t="s">
        <v>631</v>
      </c>
      <c r="U1163" s="5" t="s">
        <v>6</v>
      </c>
      <c r="V1163" s="9" t="s">
        <v>808</v>
      </c>
      <c r="W1163" s="9" t="s">
        <v>359</v>
      </c>
      <c r="X1163" s="5" t="s">
        <v>364</v>
      </c>
      <c r="Y1163" s="5" t="s">
        <v>53</v>
      </c>
      <c r="Z1163" s="13">
        <v>1227</v>
      </c>
      <c r="AA1163" s="9" t="s">
        <v>357</v>
      </c>
    </row>
    <row r="1164" spans="1:27" s="6" customFormat="1" x14ac:dyDescent="0.2">
      <c r="A1164" s="5"/>
      <c r="B1164" s="5"/>
      <c r="C1164" s="5"/>
      <c r="D1164" s="5"/>
      <c r="E1164" s="5"/>
      <c r="F1164" s="5"/>
      <c r="G1164" s="5"/>
      <c r="H1164" s="25"/>
      <c r="I1164" s="25"/>
      <c r="J1164" s="25"/>
      <c r="K1164" s="25" t="s">
        <v>880</v>
      </c>
      <c r="L1164" s="25">
        <v>2431.6999999999998</v>
      </c>
      <c r="M1164" s="25">
        <v>1945.3800000000006</v>
      </c>
      <c r="N1164" s="25">
        <v>1945.3500000000006</v>
      </c>
      <c r="O1164" s="5"/>
      <c r="P1164" s="5"/>
      <c r="Q1164" s="5"/>
      <c r="R1164" s="5"/>
      <c r="S1164" s="2" t="s">
        <v>502</v>
      </c>
      <c r="T1164" s="5" t="s">
        <v>156</v>
      </c>
      <c r="U1164" s="5" t="s">
        <v>6</v>
      </c>
      <c r="V1164" s="9" t="s">
        <v>808</v>
      </c>
      <c r="W1164" s="9" t="s">
        <v>349</v>
      </c>
      <c r="X1164" s="5" t="s">
        <v>373</v>
      </c>
      <c r="Y1164" s="5" t="s">
        <v>52</v>
      </c>
      <c r="Z1164" s="13">
        <v>1408</v>
      </c>
      <c r="AA1164" s="9" t="s">
        <v>351</v>
      </c>
    </row>
    <row r="1165" spans="1:27" s="6" customFormat="1" x14ac:dyDescent="0.2">
      <c r="A1165" s="5"/>
      <c r="B1165" s="5"/>
      <c r="C1165" s="5"/>
      <c r="D1165" s="5"/>
      <c r="E1165" s="5"/>
      <c r="F1165" s="5"/>
      <c r="G1165" s="5"/>
      <c r="H1165" s="25"/>
      <c r="I1165" s="25"/>
      <c r="J1165" s="25"/>
      <c r="K1165" s="25" t="s">
        <v>880</v>
      </c>
      <c r="L1165" s="25">
        <v>1835.89</v>
      </c>
      <c r="M1165" s="25">
        <v>1510.56</v>
      </c>
      <c r="N1165" s="25">
        <v>1510.5100000000002</v>
      </c>
      <c r="O1165" s="5"/>
      <c r="P1165" s="5"/>
      <c r="Q1165" s="5"/>
      <c r="R1165" s="5"/>
      <c r="S1165" s="2" t="s">
        <v>501</v>
      </c>
      <c r="T1165" s="5" t="s">
        <v>314</v>
      </c>
      <c r="U1165" s="5" t="s">
        <v>0</v>
      </c>
      <c r="V1165" s="9" t="s">
        <v>809</v>
      </c>
      <c r="W1165" s="9" t="s">
        <v>353</v>
      </c>
      <c r="X1165" s="5" t="s">
        <v>385</v>
      </c>
      <c r="Y1165" s="5" t="s">
        <v>198</v>
      </c>
      <c r="Z1165" s="13">
        <v>1228</v>
      </c>
      <c r="AA1165" s="9" t="s">
        <v>351</v>
      </c>
    </row>
    <row r="1166" spans="1:27" s="6" customFormat="1" x14ac:dyDescent="0.2">
      <c r="A1166" s="5"/>
      <c r="B1166" s="5"/>
      <c r="C1166" s="5"/>
      <c r="D1166" s="5"/>
      <c r="E1166" s="5"/>
      <c r="F1166" s="5"/>
      <c r="G1166" s="5"/>
      <c r="H1166" s="25"/>
      <c r="I1166" s="25"/>
      <c r="J1166" s="25"/>
      <c r="K1166" s="25" t="s">
        <v>880</v>
      </c>
      <c r="L1166" s="25">
        <v>8058.82</v>
      </c>
      <c r="M1166" s="25">
        <v>4029.38</v>
      </c>
      <c r="N1166" s="25">
        <v>4029.41</v>
      </c>
      <c r="O1166" s="5"/>
      <c r="P1166" s="5"/>
      <c r="Q1166" s="5"/>
      <c r="R1166" s="5"/>
      <c r="S1166" s="2">
        <v>6744</v>
      </c>
      <c r="T1166" s="5" t="s">
        <v>131</v>
      </c>
      <c r="U1166" s="5" t="s">
        <v>6</v>
      </c>
      <c r="V1166" s="9" t="s">
        <v>808</v>
      </c>
      <c r="W1166" s="9" t="s">
        <v>359</v>
      </c>
      <c r="X1166" s="5" t="s">
        <v>360</v>
      </c>
      <c r="Y1166" s="5" t="s">
        <v>324</v>
      </c>
      <c r="Z1166" s="13">
        <v>1156</v>
      </c>
      <c r="AA1166" s="9" t="s">
        <v>357</v>
      </c>
    </row>
    <row r="1167" spans="1:27" s="6" customFormat="1" x14ac:dyDescent="0.2">
      <c r="A1167" s="5"/>
      <c r="B1167" s="5"/>
      <c r="C1167" s="5"/>
      <c r="D1167" s="5"/>
      <c r="E1167" s="5"/>
      <c r="F1167" s="5"/>
      <c r="G1167" s="5"/>
      <c r="H1167" s="25"/>
      <c r="I1167" s="25"/>
      <c r="J1167" s="25"/>
      <c r="K1167" s="25" t="s">
        <v>880</v>
      </c>
      <c r="L1167" s="25">
        <v>2115.06</v>
      </c>
      <c r="M1167" s="25">
        <v>1045.57</v>
      </c>
      <c r="N1167" s="25">
        <v>1045.5800000000002</v>
      </c>
      <c r="O1167" s="5"/>
      <c r="P1167" s="5"/>
      <c r="Q1167" s="5"/>
      <c r="R1167" s="5"/>
      <c r="S1167" s="2">
        <v>6713</v>
      </c>
      <c r="T1167" s="5" t="s">
        <v>16</v>
      </c>
      <c r="U1167" s="5" t="s">
        <v>0</v>
      </c>
      <c r="V1167" s="9" t="s">
        <v>809</v>
      </c>
      <c r="W1167" s="9" t="s">
        <v>354</v>
      </c>
      <c r="X1167" s="5" t="s">
        <v>363</v>
      </c>
      <c r="Y1167" s="5" t="s">
        <v>320</v>
      </c>
      <c r="Z1167" s="13">
        <v>1212</v>
      </c>
      <c r="AA1167" s="9" t="s">
        <v>351</v>
      </c>
    </row>
    <row r="1168" spans="1:27" s="6" customFormat="1" x14ac:dyDescent="0.2">
      <c r="A1168" s="5"/>
      <c r="B1168" s="5"/>
      <c r="C1168" s="5"/>
      <c r="D1168" s="5"/>
      <c r="E1168" s="5"/>
      <c r="F1168" s="5"/>
      <c r="G1168" s="5"/>
      <c r="H1168" s="25"/>
      <c r="I1168" s="25"/>
      <c r="J1168" s="28"/>
      <c r="K1168" s="28" t="s">
        <v>880</v>
      </c>
      <c r="L1168" s="25">
        <v>748.48000000000013</v>
      </c>
      <c r="M1168" s="25">
        <v>433.22000000000008</v>
      </c>
      <c r="N1168" s="25">
        <v>433.24000000000007</v>
      </c>
      <c r="O1168" s="5"/>
      <c r="P1168" s="5"/>
      <c r="Q1168" s="5"/>
      <c r="R1168" s="5"/>
      <c r="S1168" s="2">
        <v>6727</v>
      </c>
      <c r="T1168" s="5" t="s">
        <v>16</v>
      </c>
      <c r="U1168" s="5" t="s">
        <v>0</v>
      </c>
      <c r="V1168" s="9" t="s">
        <v>809</v>
      </c>
      <c r="W1168" s="9" t="s">
        <v>354</v>
      </c>
      <c r="X1168" s="5" t="s">
        <v>363</v>
      </c>
      <c r="Y1168" s="5" t="s">
        <v>320</v>
      </c>
      <c r="Z1168" s="13">
        <v>1212</v>
      </c>
      <c r="AA1168" s="9" t="s">
        <v>351</v>
      </c>
    </row>
    <row r="1169" spans="1:27" s="6" customFormat="1" x14ac:dyDescent="0.2">
      <c r="A1169" s="5"/>
      <c r="B1169" s="5"/>
      <c r="C1169" s="5"/>
      <c r="D1169" s="5"/>
      <c r="E1169" s="5"/>
      <c r="F1169" s="5"/>
      <c r="G1169" s="5"/>
      <c r="H1169" s="25"/>
      <c r="I1169" s="25"/>
      <c r="J1169" s="25"/>
      <c r="K1169" s="25" t="s">
        <v>880</v>
      </c>
      <c r="L1169" s="25">
        <v>1255.75</v>
      </c>
      <c r="M1169" s="25">
        <v>1255.75</v>
      </c>
      <c r="N1169" s="25">
        <v>1255.75</v>
      </c>
      <c r="O1169" s="5"/>
      <c r="P1169" s="5"/>
      <c r="Q1169" s="5"/>
      <c r="R1169" s="5"/>
      <c r="S1169" s="2">
        <v>6732</v>
      </c>
      <c r="T1169" s="5" t="s">
        <v>16</v>
      </c>
      <c r="U1169" s="5" t="s">
        <v>0</v>
      </c>
      <c r="V1169" s="9" t="s">
        <v>809</v>
      </c>
      <c r="W1169" s="9" t="s">
        <v>354</v>
      </c>
      <c r="X1169" s="5" t="s">
        <v>363</v>
      </c>
      <c r="Y1169" s="5" t="s">
        <v>320</v>
      </c>
      <c r="Z1169" s="13">
        <v>1212</v>
      </c>
      <c r="AA1169" s="9" t="s">
        <v>351</v>
      </c>
    </row>
    <row r="1170" spans="1:27" s="6" customFormat="1" x14ac:dyDescent="0.2">
      <c r="A1170" s="5"/>
      <c r="B1170" s="5"/>
      <c r="C1170" s="5"/>
      <c r="D1170" s="5"/>
      <c r="E1170" s="5"/>
      <c r="F1170" s="5"/>
      <c r="G1170" s="5"/>
      <c r="H1170" s="25"/>
      <c r="I1170" s="25"/>
      <c r="J1170" s="28"/>
      <c r="K1170" s="28" t="s">
        <v>880</v>
      </c>
      <c r="L1170" s="25">
        <v>268.45</v>
      </c>
      <c r="M1170" s="25">
        <v>268.45</v>
      </c>
      <c r="N1170" s="25">
        <v>268.45</v>
      </c>
      <c r="O1170" s="5"/>
      <c r="P1170" s="5"/>
      <c r="Q1170" s="5"/>
      <c r="R1170" s="5"/>
      <c r="S1170" s="2">
        <v>6709</v>
      </c>
      <c r="T1170" s="5" t="s">
        <v>16</v>
      </c>
      <c r="U1170" s="5" t="s">
        <v>0</v>
      </c>
      <c r="V1170" s="9" t="s">
        <v>809</v>
      </c>
      <c r="W1170" s="9" t="s">
        <v>354</v>
      </c>
      <c r="X1170" s="5" t="s">
        <v>363</v>
      </c>
      <c r="Y1170" s="5" t="s">
        <v>320</v>
      </c>
      <c r="Z1170" s="13">
        <v>1212</v>
      </c>
      <c r="AA1170" s="9" t="s">
        <v>351</v>
      </c>
    </row>
    <row r="1171" spans="1:27" s="6" customFormat="1" x14ac:dyDescent="0.2">
      <c r="A1171" s="5"/>
      <c r="B1171" s="5"/>
      <c r="C1171" s="5"/>
      <c r="D1171" s="5"/>
      <c r="E1171" s="5"/>
      <c r="F1171" s="5"/>
      <c r="G1171" s="5"/>
      <c r="H1171" s="25"/>
      <c r="I1171" s="25"/>
      <c r="J1171" s="25"/>
      <c r="K1171" s="25" t="s">
        <v>880</v>
      </c>
      <c r="L1171" s="25">
        <v>3009.88</v>
      </c>
      <c r="M1171" s="25">
        <v>1981.9499999999996</v>
      </c>
      <c r="N1171" s="25">
        <v>1981.9199999999996</v>
      </c>
      <c r="O1171" s="5"/>
      <c r="P1171" s="5"/>
      <c r="Q1171" s="5"/>
      <c r="R1171" s="5"/>
      <c r="S1171" s="2">
        <v>6698</v>
      </c>
      <c r="T1171" s="5" t="s">
        <v>10</v>
      </c>
      <c r="U1171" s="5" t="s">
        <v>0</v>
      </c>
      <c r="V1171" s="9" t="s">
        <v>809</v>
      </c>
      <c r="W1171" s="9" t="s">
        <v>353</v>
      </c>
      <c r="X1171" s="5" t="s">
        <v>393</v>
      </c>
      <c r="Y1171" s="5" t="s">
        <v>39</v>
      </c>
      <c r="Z1171" s="13">
        <v>1215</v>
      </c>
      <c r="AA1171" s="9" t="s">
        <v>351</v>
      </c>
    </row>
    <row r="1172" spans="1:27" s="6" customFormat="1" x14ac:dyDescent="0.2">
      <c r="A1172" s="5"/>
      <c r="B1172" s="5"/>
      <c r="C1172" s="5"/>
      <c r="D1172" s="5"/>
      <c r="E1172" s="5"/>
      <c r="F1172" s="5"/>
      <c r="G1172" s="5"/>
      <c r="H1172" s="25"/>
      <c r="I1172" s="25"/>
      <c r="J1172" s="25"/>
      <c r="K1172" s="25" t="s">
        <v>880</v>
      </c>
      <c r="L1172" s="25">
        <v>4751.0599999999995</v>
      </c>
      <c r="M1172" s="25">
        <v>4751.0200000000004</v>
      </c>
      <c r="N1172" s="25">
        <v>4751.0599999999995</v>
      </c>
      <c r="O1172" s="5"/>
      <c r="P1172" s="5"/>
      <c r="Q1172" s="5"/>
      <c r="R1172" s="5"/>
      <c r="S1172" s="2">
        <v>6700</v>
      </c>
      <c r="T1172" s="5" t="s">
        <v>389</v>
      </c>
      <c r="U1172" s="5" t="s">
        <v>6</v>
      </c>
      <c r="V1172" s="9" t="s">
        <v>808</v>
      </c>
      <c r="W1172" s="9" t="s">
        <v>370</v>
      </c>
      <c r="X1172" s="5" t="s">
        <v>364</v>
      </c>
      <c r="Y1172" s="5" t="s">
        <v>53</v>
      </c>
      <c r="Z1172" s="13">
        <v>1227</v>
      </c>
      <c r="AA1172" s="9" t="s">
        <v>357</v>
      </c>
    </row>
    <row r="1173" spans="1:27" x14ac:dyDescent="0.2">
      <c r="A1173" s="5"/>
      <c r="B1173" s="5"/>
      <c r="C1173" s="5"/>
      <c r="D1173" s="5"/>
      <c r="E1173" s="5"/>
      <c r="F1173" s="5"/>
      <c r="G1173" s="5"/>
      <c r="H1173" s="25"/>
      <c r="I1173" s="25"/>
      <c r="J1173" s="25"/>
      <c r="K1173" s="25" t="s">
        <v>880</v>
      </c>
      <c r="L1173" s="25">
        <v>3919.6500000000005</v>
      </c>
      <c r="M1173" s="25">
        <v>3535.43</v>
      </c>
      <c r="N1173" s="25">
        <v>3535.44</v>
      </c>
      <c r="O1173" s="5"/>
      <c r="P1173" s="5"/>
      <c r="Q1173" s="5"/>
      <c r="R1173" s="5"/>
      <c r="S1173" s="2">
        <v>6705</v>
      </c>
      <c r="T1173" s="5" t="s">
        <v>211</v>
      </c>
      <c r="U1173" s="5" t="s">
        <v>6</v>
      </c>
      <c r="V1173" s="9" t="s">
        <v>808</v>
      </c>
      <c r="W1173" s="9" t="s">
        <v>359</v>
      </c>
      <c r="X1173" s="5" t="s">
        <v>360</v>
      </c>
      <c r="Y1173" s="5" t="s">
        <v>361</v>
      </c>
      <c r="Z1173" s="13">
        <v>1137</v>
      </c>
      <c r="AA1173" s="9" t="s">
        <v>357</v>
      </c>
    </row>
    <row r="1174" spans="1:27" x14ac:dyDescent="0.2">
      <c r="A1174" s="5"/>
      <c r="B1174" s="5"/>
      <c r="C1174" s="5"/>
      <c r="D1174" s="5"/>
      <c r="E1174" s="5"/>
      <c r="F1174" s="5"/>
      <c r="G1174" s="5"/>
      <c r="H1174" s="25"/>
      <c r="I1174" s="25"/>
      <c r="J1174" s="25"/>
      <c r="K1174" s="25" t="s">
        <v>880</v>
      </c>
      <c r="L1174" s="25">
        <v>1338.7400000000002</v>
      </c>
      <c r="M1174" s="25">
        <v>1338.7400000000002</v>
      </c>
      <c r="N1174" s="25">
        <v>1338.7400000000002</v>
      </c>
      <c r="O1174" s="5"/>
      <c r="P1174" s="5"/>
      <c r="Q1174" s="5"/>
      <c r="R1174" s="5"/>
      <c r="S1174" s="2">
        <v>6697</v>
      </c>
      <c r="T1174" s="5" t="s">
        <v>16</v>
      </c>
      <c r="U1174" s="5" t="s">
        <v>0</v>
      </c>
      <c r="V1174" s="9" t="s">
        <v>809</v>
      </c>
      <c r="W1174" s="9" t="s">
        <v>354</v>
      </c>
      <c r="X1174" s="5" t="s">
        <v>356</v>
      </c>
      <c r="Y1174" s="5" t="s">
        <v>320</v>
      </c>
      <c r="Z1174" s="13">
        <v>1212</v>
      </c>
      <c r="AA1174" s="9" t="s">
        <v>351</v>
      </c>
    </row>
    <row r="1175" spans="1:27" x14ac:dyDescent="0.2">
      <c r="A1175" s="5"/>
      <c r="B1175" s="5"/>
      <c r="C1175" s="5"/>
      <c r="D1175" s="5"/>
      <c r="E1175" s="5"/>
      <c r="F1175" s="5"/>
      <c r="G1175" s="5"/>
      <c r="H1175" s="25"/>
      <c r="I1175" s="25"/>
      <c r="J1175" s="25"/>
      <c r="K1175" s="25" t="s">
        <v>880</v>
      </c>
      <c r="L1175" s="25">
        <v>1110.1600000000001</v>
      </c>
      <c r="M1175" s="25">
        <v>1110.1600000000001</v>
      </c>
      <c r="N1175" s="25">
        <v>1180.7100000000003</v>
      </c>
      <c r="O1175" s="5"/>
      <c r="P1175" s="5"/>
      <c r="Q1175" s="5"/>
      <c r="R1175" s="5"/>
      <c r="S1175" s="2">
        <v>6724</v>
      </c>
      <c r="T1175" s="5" t="s">
        <v>16</v>
      </c>
      <c r="U1175" s="5" t="s">
        <v>0</v>
      </c>
      <c r="V1175" s="9" t="s">
        <v>809</v>
      </c>
      <c r="W1175" s="9" t="s">
        <v>354</v>
      </c>
      <c r="X1175" s="5" t="s">
        <v>356</v>
      </c>
      <c r="Y1175" s="5" t="s">
        <v>320</v>
      </c>
      <c r="Z1175" s="13">
        <v>1212</v>
      </c>
      <c r="AA1175" s="9" t="s">
        <v>351</v>
      </c>
    </row>
    <row r="1176" spans="1:27" x14ac:dyDescent="0.2">
      <c r="A1176" s="5"/>
      <c r="B1176" s="5"/>
      <c r="C1176" s="5"/>
      <c r="D1176" s="5"/>
      <c r="E1176" s="5"/>
      <c r="F1176" s="5"/>
      <c r="G1176" s="5"/>
      <c r="H1176" s="25"/>
      <c r="I1176" s="25"/>
      <c r="J1176" s="25"/>
      <c r="K1176" s="25" t="s">
        <v>880</v>
      </c>
      <c r="L1176" s="25">
        <v>1260.2500000000002</v>
      </c>
      <c r="M1176" s="25">
        <v>1260.2400000000002</v>
      </c>
      <c r="N1176" s="25">
        <v>1260.2500000000002</v>
      </c>
      <c r="O1176" s="5"/>
      <c r="P1176" s="5"/>
      <c r="Q1176" s="5"/>
      <c r="R1176" s="5"/>
      <c r="S1176" s="2">
        <v>6728</v>
      </c>
      <c r="T1176" s="5" t="s">
        <v>16</v>
      </c>
      <c r="U1176" s="5" t="s">
        <v>0</v>
      </c>
      <c r="V1176" s="9" t="s">
        <v>809</v>
      </c>
      <c r="W1176" s="9" t="s">
        <v>354</v>
      </c>
      <c r="X1176" s="5" t="s">
        <v>356</v>
      </c>
      <c r="Y1176" s="5" t="s">
        <v>320</v>
      </c>
      <c r="Z1176" s="13">
        <v>1212</v>
      </c>
      <c r="AA1176" s="9" t="s">
        <v>351</v>
      </c>
    </row>
    <row r="1177" spans="1:27" x14ac:dyDescent="0.2">
      <c r="A1177" s="5"/>
      <c r="B1177" s="5"/>
      <c r="C1177" s="5"/>
      <c r="D1177" s="5"/>
      <c r="E1177" s="5"/>
      <c r="F1177" s="5"/>
      <c r="G1177" s="5"/>
      <c r="H1177" s="25"/>
      <c r="I1177" s="25"/>
      <c r="J1177" s="25"/>
      <c r="K1177" s="25" t="s">
        <v>880</v>
      </c>
      <c r="L1177" s="25">
        <v>747.30000000000007</v>
      </c>
      <c r="M1177" s="25">
        <v>747.30000000000007</v>
      </c>
      <c r="N1177" s="25">
        <v>996.35999999999979</v>
      </c>
      <c r="O1177" s="5"/>
      <c r="P1177" s="5"/>
      <c r="Q1177" s="5"/>
      <c r="R1177" s="5"/>
      <c r="S1177" s="2">
        <v>6726</v>
      </c>
      <c r="T1177" s="5" t="s">
        <v>16</v>
      </c>
      <c r="U1177" s="5" t="s">
        <v>0</v>
      </c>
      <c r="V1177" s="9" t="s">
        <v>809</v>
      </c>
      <c r="W1177" s="9" t="s">
        <v>354</v>
      </c>
      <c r="X1177" s="5" t="s">
        <v>356</v>
      </c>
      <c r="Y1177" s="5" t="s">
        <v>320</v>
      </c>
      <c r="Z1177" s="13">
        <v>1212</v>
      </c>
      <c r="AA1177" s="9" t="s">
        <v>351</v>
      </c>
    </row>
    <row r="1178" spans="1:27" x14ac:dyDescent="0.2">
      <c r="A1178" s="5"/>
      <c r="B1178" s="5"/>
      <c r="C1178" s="5"/>
      <c r="D1178" s="5"/>
      <c r="E1178" s="5"/>
      <c r="F1178" s="5"/>
      <c r="G1178" s="5"/>
      <c r="H1178" s="25"/>
      <c r="I1178" s="25"/>
      <c r="J1178" s="25"/>
      <c r="K1178" s="25" t="s">
        <v>880</v>
      </c>
      <c r="L1178" s="25">
        <v>176.73000000000002</v>
      </c>
      <c r="M1178" s="25">
        <v>176.73000000000002</v>
      </c>
      <c r="N1178" s="25">
        <v>1200.7099999999998</v>
      </c>
      <c r="O1178" s="5"/>
      <c r="P1178" s="5"/>
      <c r="Q1178" s="5"/>
      <c r="R1178" s="5"/>
      <c r="S1178" s="2">
        <v>6725</v>
      </c>
      <c r="T1178" s="5" t="s">
        <v>16</v>
      </c>
      <c r="U1178" s="5" t="s">
        <v>0</v>
      </c>
      <c r="V1178" s="9" t="s">
        <v>809</v>
      </c>
      <c r="W1178" s="9" t="s">
        <v>354</v>
      </c>
      <c r="X1178" s="5" t="s">
        <v>356</v>
      </c>
      <c r="Y1178" s="5" t="s">
        <v>320</v>
      </c>
      <c r="Z1178" s="13">
        <v>1212</v>
      </c>
      <c r="AA1178" s="9" t="s">
        <v>351</v>
      </c>
    </row>
    <row r="1179" spans="1:27" x14ac:dyDescent="0.2">
      <c r="A1179" s="5"/>
      <c r="B1179" s="5"/>
      <c r="C1179" s="5"/>
      <c r="D1179" s="5"/>
      <c r="E1179" s="5"/>
      <c r="F1179" s="5"/>
      <c r="G1179" s="5"/>
      <c r="H1179" s="25"/>
      <c r="I1179" s="25"/>
      <c r="J1179" s="25"/>
      <c r="K1179" s="25" t="s">
        <v>880</v>
      </c>
      <c r="L1179" s="25">
        <v>1124.8499999999997</v>
      </c>
      <c r="M1179" s="25">
        <v>1093.0699999999997</v>
      </c>
      <c r="N1179" s="25">
        <v>1124.8499999999997</v>
      </c>
      <c r="O1179" s="5"/>
      <c r="P1179" s="5"/>
      <c r="Q1179" s="5"/>
      <c r="R1179" s="5"/>
      <c r="S1179" s="2">
        <v>6714</v>
      </c>
      <c r="T1179" s="5" t="s">
        <v>16</v>
      </c>
      <c r="U1179" s="5" t="s">
        <v>0</v>
      </c>
      <c r="V1179" s="9" t="s">
        <v>809</v>
      </c>
      <c r="W1179" s="9" t="s">
        <v>354</v>
      </c>
      <c r="X1179" s="5" t="s">
        <v>356</v>
      </c>
      <c r="Y1179" s="5" t="s">
        <v>320</v>
      </c>
      <c r="Z1179" s="13">
        <v>1212</v>
      </c>
      <c r="AA1179" s="9" t="s">
        <v>351</v>
      </c>
    </row>
    <row r="1180" spans="1:27" x14ac:dyDescent="0.2">
      <c r="A1180" s="5"/>
      <c r="B1180" s="5"/>
      <c r="C1180" s="5"/>
      <c r="D1180" s="5"/>
      <c r="E1180" s="5"/>
      <c r="F1180" s="5"/>
      <c r="G1180" s="5"/>
      <c r="H1180" s="25"/>
      <c r="I1180" s="25"/>
      <c r="J1180" s="25"/>
      <c r="K1180" s="25" t="s">
        <v>880</v>
      </c>
      <c r="L1180" s="25">
        <v>34.049999999999997</v>
      </c>
      <c r="M1180" s="25">
        <v>34.049999999999997</v>
      </c>
      <c r="N1180" s="25">
        <v>1010.37</v>
      </c>
      <c r="O1180" s="5"/>
      <c r="P1180" s="5"/>
      <c r="Q1180" s="5"/>
      <c r="R1180" s="5"/>
      <c r="S1180" s="2">
        <v>6712</v>
      </c>
      <c r="T1180" s="5" t="s">
        <v>16</v>
      </c>
      <c r="U1180" s="5" t="s">
        <v>0</v>
      </c>
      <c r="V1180" s="9" t="s">
        <v>809</v>
      </c>
      <c r="W1180" s="9" t="s">
        <v>354</v>
      </c>
      <c r="X1180" s="5" t="s">
        <v>356</v>
      </c>
      <c r="Y1180" s="5" t="s">
        <v>320</v>
      </c>
      <c r="Z1180" s="13">
        <v>1212</v>
      </c>
      <c r="AA1180" s="9" t="s">
        <v>351</v>
      </c>
    </row>
    <row r="1181" spans="1:27" x14ac:dyDescent="0.2">
      <c r="A1181" s="5"/>
      <c r="B1181" s="5"/>
      <c r="C1181" s="5"/>
      <c r="D1181" s="5"/>
      <c r="E1181" s="5"/>
      <c r="F1181" s="5"/>
      <c r="G1181" s="5"/>
      <c r="H1181" s="25"/>
      <c r="I1181" s="25"/>
      <c r="J1181" s="25"/>
      <c r="K1181" s="25" t="s">
        <v>880</v>
      </c>
      <c r="L1181" s="25">
        <v>1009.6800000000002</v>
      </c>
      <c r="M1181" s="25">
        <v>1009.6800000000002</v>
      </c>
      <c r="N1181" s="25">
        <v>1009.6800000000002</v>
      </c>
      <c r="O1181" s="5"/>
      <c r="P1181" s="5"/>
      <c r="Q1181" s="5"/>
      <c r="R1181" s="5"/>
      <c r="S1181" s="2">
        <v>6693</v>
      </c>
      <c r="T1181" s="5" t="s">
        <v>16</v>
      </c>
      <c r="U1181" s="5" t="s">
        <v>0</v>
      </c>
      <c r="V1181" s="9" t="s">
        <v>809</v>
      </c>
      <c r="W1181" s="9" t="s">
        <v>354</v>
      </c>
      <c r="X1181" s="5" t="s">
        <v>356</v>
      </c>
      <c r="Y1181" s="5" t="s">
        <v>320</v>
      </c>
      <c r="Z1181" s="13">
        <v>1212</v>
      </c>
      <c r="AA1181" s="9" t="s">
        <v>351</v>
      </c>
    </row>
    <row r="1182" spans="1:27" x14ac:dyDescent="0.2">
      <c r="A1182" s="5"/>
      <c r="B1182" s="5"/>
      <c r="C1182" s="5"/>
      <c r="D1182" s="5"/>
      <c r="E1182" s="5"/>
      <c r="F1182" s="5"/>
      <c r="G1182" s="5"/>
      <c r="H1182" s="25"/>
      <c r="I1182" s="25"/>
      <c r="J1182" s="25"/>
      <c r="K1182" s="25" t="s">
        <v>880</v>
      </c>
      <c r="L1182" s="25">
        <v>0</v>
      </c>
      <c r="M1182" s="25">
        <v>0</v>
      </c>
      <c r="N1182" s="25">
        <v>937.95</v>
      </c>
      <c r="O1182" s="5"/>
      <c r="P1182" s="5"/>
      <c r="Q1182" s="5"/>
      <c r="R1182" s="5"/>
      <c r="S1182" s="2">
        <v>6706</v>
      </c>
      <c r="T1182" s="5" t="s">
        <v>16</v>
      </c>
      <c r="U1182" s="5" t="s">
        <v>0</v>
      </c>
      <c r="V1182" s="9" t="s">
        <v>809</v>
      </c>
      <c r="W1182" s="9" t="s">
        <v>354</v>
      </c>
      <c r="X1182" s="5" t="s">
        <v>356</v>
      </c>
      <c r="Y1182" s="5" t="s">
        <v>320</v>
      </c>
      <c r="Z1182" s="13">
        <v>1212</v>
      </c>
      <c r="AA1182" s="9" t="s">
        <v>351</v>
      </c>
    </row>
    <row r="1183" spans="1:27" x14ac:dyDescent="0.2">
      <c r="A1183" s="5"/>
      <c r="B1183" s="5"/>
      <c r="C1183" s="5"/>
      <c r="D1183" s="5"/>
      <c r="E1183" s="5"/>
      <c r="F1183" s="5"/>
      <c r="G1183" s="5"/>
      <c r="H1183" s="25"/>
      <c r="I1183" s="25"/>
      <c r="J1183" s="25"/>
      <c r="K1183" s="25" t="s">
        <v>880</v>
      </c>
      <c r="L1183" s="25">
        <v>2291.6699999999996</v>
      </c>
      <c r="M1183" s="25">
        <v>1527.76</v>
      </c>
      <c r="N1183" s="25">
        <v>1527.74</v>
      </c>
      <c r="O1183" s="5"/>
      <c r="P1183" s="5"/>
      <c r="Q1183" s="5"/>
      <c r="R1183" s="5"/>
      <c r="S1183" s="2">
        <v>6710</v>
      </c>
      <c r="T1183" s="5" t="s">
        <v>336</v>
      </c>
      <c r="U1183" s="5" t="s">
        <v>3</v>
      </c>
      <c r="V1183" s="9" t="s">
        <v>507</v>
      </c>
      <c r="W1183" s="9" t="s">
        <v>353</v>
      </c>
      <c r="X1183" s="5" t="s">
        <v>399</v>
      </c>
      <c r="Y1183" s="5" t="s">
        <v>66</v>
      </c>
      <c r="Z1183" s="13">
        <v>2734</v>
      </c>
      <c r="AA1183" s="9" t="s">
        <v>351</v>
      </c>
    </row>
    <row r="1184" spans="1:27" x14ac:dyDescent="0.2">
      <c r="A1184" s="5"/>
      <c r="B1184" s="5"/>
      <c r="C1184" s="5"/>
      <c r="D1184" s="5"/>
      <c r="E1184" s="5"/>
      <c r="F1184" s="5"/>
      <c r="G1184" s="5"/>
      <c r="H1184" s="25"/>
      <c r="I1184" s="25"/>
      <c r="J1184" s="25"/>
      <c r="K1184" s="25" t="s">
        <v>880</v>
      </c>
      <c r="L1184" s="25">
        <v>1660.0999999999997</v>
      </c>
      <c r="M1184" s="25">
        <v>1660.0699999999997</v>
      </c>
      <c r="N1184" s="25">
        <v>1660.0999999999997</v>
      </c>
      <c r="O1184" s="5"/>
      <c r="P1184" s="5"/>
      <c r="Q1184" s="5"/>
      <c r="R1184" s="5"/>
      <c r="S1184" s="2">
        <v>6731</v>
      </c>
      <c r="T1184" s="5" t="s">
        <v>336</v>
      </c>
      <c r="U1184" s="5" t="s">
        <v>3</v>
      </c>
      <c r="V1184" s="9" t="s">
        <v>507</v>
      </c>
      <c r="W1184" s="9" t="s">
        <v>353</v>
      </c>
      <c r="X1184" s="5" t="s">
        <v>399</v>
      </c>
      <c r="Y1184" s="5" t="s">
        <v>66</v>
      </c>
      <c r="Z1184" s="13">
        <v>2734</v>
      </c>
      <c r="AA1184" s="9" t="s">
        <v>351</v>
      </c>
    </row>
    <row r="1185" spans="1:27" x14ac:dyDescent="0.2">
      <c r="A1185" s="5"/>
      <c r="B1185" s="5"/>
      <c r="C1185" s="5"/>
      <c r="D1185" s="5"/>
      <c r="E1185" s="5"/>
      <c r="F1185" s="5"/>
      <c r="G1185" s="5"/>
      <c r="H1185" s="25"/>
      <c r="I1185" s="25"/>
      <c r="J1185" s="25"/>
      <c r="K1185" s="25" t="s">
        <v>880</v>
      </c>
      <c r="L1185" s="25">
        <v>18000.000000000007</v>
      </c>
      <c r="M1185" s="25">
        <v>8951.39</v>
      </c>
      <c r="N1185" s="25">
        <v>9366.8000000000011</v>
      </c>
      <c r="O1185" s="5"/>
      <c r="P1185" s="5"/>
      <c r="Q1185" s="5"/>
      <c r="R1185" s="5"/>
      <c r="S1185" s="2">
        <v>6764</v>
      </c>
      <c r="T1185" s="5" t="s">
        <v>222</v>
      </c>
      <c r="U1185" s="5" t="s">
        <v>6</v>
      </c>
      <c r="V1185" s="9" t="s">
        <v>808</v>
      </c>
      <c r="W1185" s="9" t="s">
        <v>388</v>
      </c>
      <c r="X1185" s="5" t="s">
        <v>364</v>
      </c>
      <c r="Y1185" s="5" t="s">
        <v>30</v>
      </c>
      <c r="Z1185" s="13">
        <v>1501</v>
      </c>
      <c r="AA1185" s="9" t="s">
        <v>357</v>
      </c>
    </row>
    <row r="1186" spans="1:27" x14ac:dyDescent="0.2">
      <c r="A1186" s="5"/>
      <c r="B1186" s="5"/>
      <c r="C1186" s="5"/>
      <c r="D1186" s="5"/>
      <c r="E1186" s="5"/>
      <c r="F1186" s="5"/>
      <c r="G1186" s="5"/>
      <c r="H1186" s="25"/>
      <c r="I1186" s="25"/>
      <c r="J1186" s="25"/>
      <c r="K1186" s="25" t="s">
        <v>880</v>
      </c>
      <c r="L1186" s="25">
        <v>2151.9799999999996</v>
      </c>
      <c r="M1186" s="25">
        <v>2151.9799999999996</v>
      </c>
      <c r="N1186" s="25">
        <v>4094.3600000000019</v>
      </c>
      <c r="O1186" s="5"/>
      <c r="P1186" s="5"/>
      <c r="Q1186" s="5"/>
      <c r="R1186" s="5"/>
      <c r="S1186" s="2">
        <v>6734</v>
      </c>
      <c r="T1186" s="5" t="s">
        <v>161</v>
      </c>
      <c r="U1186" s="5" t="s">
        <v>6</v>
      </c>
      <c r="V1186" s="9" t="s">
        <v>808</v>
      </c>
      <c r="W1186" s="9" t="s">
        <v>359</v>
      </c>
      <c r="X1186" s="5" t="s">
        <v>360</v>
      </c>
      <c r="Y1186" s="5" t="s">
        <v>361</v>
      </c>
      <c r="Z1186" s="13">
        <v>1137</v>
      </c>
      <c r="AA1186" s="9" t="s">
        <v>357</v>
      </c>
    </row>
    <row r="1187" spans="1:27" x14ac:dyDescent="0.2">
      <c r="A1187" s="5"/>
      <c r="B1187" s="5"/>
      <c r="C1187" s="5"/>
      <c r="D1187" s="5"/>
      <c r="E1187" s="5"/>
      <c r="F1187" s="5"/>
      <c r="G1187" s="5"/>
      <c r="H1187" s="25"/>
      <c r="I1187" s="25"/>
      <c r="J1187" s="28"/>
      <c r="K1187" s="28" t="s">
        <v>880</v>
      </c>
      <c r="L1187" s="25">
        <v>681.75</v>
      </c>
      <c r="M1187" s="25">
        <v>681.75</v>
      </c>
      <c r="N1187" s="25">
        <v>681.75</v>
      </c>
      <c r="O1187" s="5"/>
      <c r="P1187" s="5"/>
      <c r="Q1187" s="5"/>
      <c r="R1187" s="5"/>
      <c r="S1187" s="2">
        <v>6716</v>
      </c>
      <c r="T1187" s="5" t="s">
        <v>628</v>
      </c>
      <c r="U1187" s="5" t="s">
        <v>6</v>
      </c>
      <c r="V1187" s="9" t="s">
        <v>808</v>
      </c>
      <c r="W1187" s="9" t="s">
        <v>359</v>
      </c>
      <c r="X1187" s="5" t="s">
        <v>364</v>
      </c>
      <c r="Y1187" s="5" t="s">
        <v>53</v>
      </c>
      <c r="Z1187" s="13">
        <v>1227</v>
      </c>
      <c r="AA1187" s="9" t="s">
        <v>357</v>
      </c>
    </row>
    <row r="1188" spans="1:27" x14ac:dyDescent="0.2">
      <c r="A1188" s="5"/>
      <c r="B1188" s="5"/>
      <c r="C1188" s="5"/>
      <c r="D1188" s="5"/>
      <c r="E1188" s="5"/>
      <c r="F1188" s="5"/>
      <c r="G1188" s="5"/>
      <c r="H1188" s="25"/>
      <c r="I1188" s="25"/>
      <c r="J1188" s="25"/>
      <c r="K1188" s="25" t="s">
        <v>880</v>
      </c>
      <c r="L1188" s="25">
        <v>11036.22</v>
      </c>
      <c r="M1188" s="25">
        <v>2969.4199999999996</v>
      </c>
      <c r="N1188" s="25">
        <v>2969.4599999999996</v>
      </c>
      <c r="O1188" s="5"/>
      <c r="P1188" s="5"/>
      <c r="Q1188" s="5"/>
      <c r="R1188" s="5"/>
      <c r="S1188" s="2">
        <v>6720</v>
      </c>
      <c r="T1188" s="5" t="s">
        <v>628</v>
      </c>
      <c r="U1188" s="5" t="s">
        <v>6</v>
      </c>
      <c r="V1188" s="9" t="s">
        <v>808</v>
      </c>
      <c r="W1188" s="9" t="s">
        <v>359</v>
      </c>
      <c r="X1188" s="5" t="s">
        <v>364</v>
      </c>
      <c r="Y1188" s="5" t="s">
        <v>53</v>
      </c>
      <c r="Z1188" s="13">
        <v>1227</v>
      </c>
      <c r="AA1188" s="9" t="s">
        <v>357</v>
      </c>
    </row>
    <row r="1189" spans="1:27" x14ac:dyDescent="0.2">
      <c r="A1189" s="5"/>
      <c r="B1189" s="5"/>
      <c r="C1189" s="5"/>
      <c r="D1189" s="5"/>
      <c r="E1189" s="5"/>
      <c r="F1189" s="5"/>
      <c r="G1189" s="5"/>
      <c r="H1189" s="25"/>
      <c r="I1189" s="25"/>
      <c r="J1189" s="25"/>
      <c r="K1189" s="25" t="s">
        <v>880</v>
      </c>
      <c r="L1189" s="25">
        <v>3128.0400000000004</v>
      </c>
      <c r="M1189" s="25">
        <v>3128</v>
      </c>
      <c r="N1189" s="25">
        <v>3128.0400000000004</v>
      </c>
      <c r="O1189" s="5"/>
      <c r="P1189" s="5"/>
      <c r="Q1189" s="5"/>
      <c r="R1189" s="5"/>
      <c r="S1189" s="2">
        <v>6751</v>
      </c>
      <c r="T1189" s="5" t="s">
        <v>45</v>
      </c>
      <c r="U1189" s="5" t="s">
        <v>6</v>
      </c>
      <c r="V1189" s="9" t="s">
        <v>808</v>
      </c>
      <c r="W1189" s="9" t="s">
        <v>355</v>
      </c>
      <c r="X1189" s="5" t="s">
        <v>365</v>
      </c>
      <c r="Y1189" s="5" t="s">
        <v>46</v>
      </c>
      <c r="Z1189" s="13">
        <v>1835</v>
      </c>
      <c r="AA1189" s="9" t="s">
        <v>351</v>
      </c>
    </row>
    <row r="1190" spans="1:27" x14ac:dyDescent="0.2">
      <c r="A1190" s="5"/>
      <c r="B1190" s="5"/>
      <c r="C1190" s="5"/>
      <c r="D1190" s="5"/>
      <c r="E1190" s="5"/>
      <c r="F1190" s="5"/>
      <c r="G1190" s="5"/>
      <c r="H1190" s="25"/>
      <c r="I1190" s="25"/>
      <c r="J1190" s="25"/>
      <c r="K1190" s="25" t="s">
        <v>880</v>
      </c>
      <c r="L1190" s="25">
        <v>3764.4699999999984</v>
      </c>
      <c r="M1190" s="25">
        <v>2833.150000000001</v>
      </c>
      <c r="N1190" s="25">
        <v>2833.150000000001</v>
      </c>
      <c r="O1190" s="5"/>
      <c r="P1190" s="5"/>
      <c r="Q1190" s="5"/>
      <c r="R1190" s="5"/>
      <c r="S1190" s="2">
        <v>6749</v>
      </c>
      <c r="T1190" s="5" t="s">
        <v>340</v>
      </c>
      <c r="U1190" s="5" t="s">
        <v>6</v>
      </c>
      <c r="V1190" s="9" t="s">
        <v>808</v>
      </c>
      <c r="W1190" s="9" t="s">
        <v>355</v>
      </c>
      <c r="X1190" s="5" t="s">
        <v>364</v>
      </c>
      <c r="Y1190" s="5" t="s">
        <v>53</v>
      </c>
      <c r="Z1190" s="13">
        <v>1227</v>
      </c>
      <c r="AA1190" s="9" t="s">
        <v>357</v>
      </c>
    </row>
    <row r="1191" spans="1:27" x14ac:dyDescent="0.2">
      <c r="A1191" s="5"/>
      <c r="B1191" s="5"/>
      <c r="C1191" s="5"/>
      <c r="D1191" s="5"/>
      <c r="E1191" s="5"/>
      <c r="F1191" s="5"/>
      <c r="G1191" s="5"/>
      <c r="H1191" s="25"/>
      <c r="I1191" s="25"/>
      <c r="J1191" s="25"/>
      <c r="K1191" s="25" t="s">
        <v>880</v>
      </c>
      <c r="L1191" s="25">
        <v>2750.4600000000005</v>
      </c>
      <c r="M1191" s="25">
        <v>2750.4600000000005</v>
      </c>
      <c r="N1191" s="25">
        <v>2750.4600000000005</v>
      </c>
      <c r="O1191" s="5"/>
      <c r="P1191" s="5"/>
      <c r="Q1191" s="5"/>
      <c r="R1191" s="5"/>
      <c r="S1191" s="2">
        <v>6737</v>
      </c>
      <c r="T1191" s="5" t="s">
        <v>372</v>
      </c>
      <c r="U1191" s="5" t="s">
        <v>3</v>
      </c>
      <c r="V1191" s="9" t="s">
        <v>506</v>
      </c>
      <c r="W1191" s="9" t="s">
        <v>355</v>
      </c>
      <c r="X1191" s="5" t="s">
        <v>369</v>
      </c>
      <c r="Y1191" s="5" t="s">
        <v>44</v>
      </c>
      <c r="Z1191" s="13">
        <v>3315</v>
      </c>
      <c r="AA1191" s="9" t="s">
        <v>357</v>
      </c>
    </row>
    <row r="1192" spans="1:27" x14ac:dyDescent="0.2">
      <c r="A1192" s="5"/>
      <c r="B1192" s="5"/>
      <c r="C1192" s="5"/>
      <c r="D1192" s="5"/>
      <c r="E1192" s="5"/>
      <c r="F1192" s="5"/>
      <c r="G1192" s="5"/>
      <c r="H1192" s="25"/>
      <c r="I1192" s="25"/>
      <c r="J1192" s="25"/>
      <c r="K1192" s="25" t="s">
        <v>880</v>
      </c>
      <c r="L1192" s="25">
        <v>2027.3900000000006</v>
      </c>
      <c r="M1192" s="25">
        <v>2027.3800000000003</v>
      </c>
      <c r="N1192" s="25">
        <v>2027.3900000000006</v>
      </c>
      <c r="O1192" s="5"/>
      <c r="P1192" s="5"/>
      <c r="Q1192" s="5"/>
      <c r="R1192" s="5"/>
      <c r="S1192" s="2">
        <v>6780</v>
      </c>
      <c r="T1192" s="5" t="s">
        <v>352</v>
      </c>
      <c r="U1192" s="5" t="s">
        <v>3</v>
      </c>
      <c r="V1192" s="9" t="s">
        <v>507</v>
      </c>
      <c r="W1192" s="9" t="s">
        <v>353</v>
      </c>
      <c r="X1192" s="5" t="s">
        <v>367</v>
      </c>
      <c r="Y1192" s="5" t="s">
        <v>73</v>
      </c>
      <c r="Z1192" s="13">
        <v>2634</v>
      </c>
      <c r="AA1192" s="9" t="s">
        <v>351</v>
      </c>
    </row>
    <row r="1193" spans="1:27" x14ac:dyDescent="0.2">
      <c r="A1193" s="5"/>
      <c r="B1193" s="5"/>
      <c r="C1193" s="5"/>
      <c r="D1193" s="5"/>
      <c r="E1193" s="5"/>
      <c r="F1193" s="5"/>
      <c r="G1193" s="5"/>
      <c r="H1193" s="25"/>
      <c r="I1193" s="25"/>
      <c r="J1193" s="25"/>
      <c r="K1193" s="25" t="s">
        <v>880</v>
      </c>
      <c r="L1193" s="25">
        <v>6669.6</v>
      </c>
      <c r="M1193" s="25">
        <v>1905.5899999999997</v>
      </c>
      <c r="N1193" s="25">
        <v>1905.5899999999992</v>
      </c>
      <c r="O1193" s="5"/>
      <c r="P1193" s="5"/>
      <c r="Q1193" s="5"/>
      <c r="R1193" s="5"/>
      <c r="S1193" s="2">
        <v>6761</v>
      </c>
      <c r="T1193" s="5" t="s">
        <v>156</v>
      </c>
      <c r="U1193" s="5" t="s">
        <v>6</v>
      </c>
      <c r="V1193" s="9" t="s">
        <v>808</v>
      </c>
      <c r="W1193" s="9" t="s">
        <v>349</v>
      </c>
      <c r="X1193" s="5" t="s">
        <v>373</v>
      </c>
      <c r="Y1193" s="5" t="s">
        <v>52</v>
      </c>
      <c r="Z1193" s="13">
        <v>1408</v>
      </c>
      <c r="AA1193" s="9" t="s">
        <v>351</v>
      </c>
    </row>
    <row r="1194" spans="1:27" x14ac:dyDescent="0.2">
      <c r="A1194" s="5"/>
      <c r="B1194" s="5"/>
      <c r="C1194" s="5"/>
      <c r="D1194" s="5"/>
      <c r="E1194" s="5"/>
      <c r="F1194" s="5"/>
      <c r="G1194" s="5"/>
      <c r="H1194" s="25"/>
      <c r="I1194" s="25"/>
      <c r="J1194" s="25"/>
      <c r="K1194" s="25" t="s">
        <v>880</v>
      </c>
      <c r="L1194" s="25">
        <v>3175.3800000000006</v>
      </c>
      <c r="M1194" s="25">
        <v>3175.3800000000006</v>
      </c>
      <c r="N1194" s="25">
        <v>3175.3800000000006</v>
      </c>
      <c r="O1194" s="5"/>
      <c r="P1194" s="5"/>
      <c r="Q1194" s="5"/>
      <c r="R1194" s="5"/>
      <c r="S1194" s="2">
        <v>6765</v>
      </c>
      <c r="T1194" s="5" t="s">
        <v>271</v>
      </c>
      <c r="U1194" s="5" t="s">
        <v>6</v>
      </c>
      <c r="V1194" s="9" t="s">
        <v>808</v>
      </c>
      <c r="W1194" s="9" t="s">
        <v>359</v>
      </c>
      <c r="X1194" s="5" t="s">
        <v>364</v>
      </c>
      <c r="Y1194" s="5" t="s">
        <v>508</v>
      </c>
      <c r="Z1194" s="13">
        <v>1405</v>
      </c>
      <c r="AA1194" s="9" t="s">
        <v>357</v>
      </c>
    </row>
    <row r="1195" spans="1:27" x14ac:dyDescent="0.2">
      <c r="A1195" s="5"/>
      <c r="B1195" s="5"/>
      <c r="C1195" s="5"/>
      <c r="D1195" s="5"/>
      <c r="E1195" s="5"/>
      <c r="F1195" s="5"/>
      <c r="G1195" s="5"/>
      <c r="H1195" s="25"/>
      <c r="I1195" s="25"/>
      <c r="J1195" s="25"/>
      <c r="K1195" s="25" t="s">
        <v>880</v>
      </c>
      <c r="L1195" s="25">
        <v>681.84</v>
      </c>
      <c r="M1195" s="25">
        <v>681.84</v>
      </c>
      <c r="N1195" s="25">
        <v>681.84</v>
      </c>
      <c r="O1195" s="5"/>
      <c r="P1195" s="5"/>
      <c r="Q1195" s="5"/>
      <c r="R1195" s="5"/>
      <c r="S1195" s="2">
        <v>6776</v>
      </c>
      <c r="T1195" s="5" t="s">
        <v>75</v>
      </c>
      <c r="U1195" s="5" t="s">
        <v>0</v>
      </c>
      <c r="V1195" s="9" t="s">
        <v>809</v>
      </c>
      <c r="W1195" s="9" t="s">
        <v>354</v>
      </c>
      <c r="X1195" s="5" t="s">
        <v>363</v>
      </c>
      <c r="Y1195" s="5" t="s">
        <v>320</v>
      </c>
      <c r="Z1195" s="13">
        <v>1212</v>
      </c>
      <c r="AA1195" s="9" t="s">
        <v>351</v>
      </c>
    </row>
    <row r="1196" spans="1:27" x14ac:dyDescent="0.2">
      <c r="A1196" s="5"/>
      <c r="B1196" s="5"/>
      <c r="C1196" s="5"/>
      <c r="D1196" s="5"/>
      <c r="E1196" s="5"/>
      <c r="F1196" s="5"/>
      <c r="G1196" s="5"/>
      <c r="H1196" s="25"/>
      <c r="I1196" s="25"/>
      <c r="J1196" s="25"/>
      <c r="K1196" s="25" t="s">
        <v>880</v>
      </c>
      <c r="L1196" s="25">
        <v>719.79000000000008</v>
      </c>
      <c r="M1196" s="25">
        <v>684.50000000000011</v>
      </c>
      <c r="N1196" s="25">
        <v>684.53000000000009</v>
      </c>
      <c r="O1196" s="5"/>
      <c r="P1196" s="5"/>
      <c r="Q1196" s="5"/>
      <c r="R1196" s="5"/>
      <c r="S1196" s="2">
        <v>6770</v>
      </c>
      <c r="T1196" s="5" t="s">
        <v>75</v>
      </c>
      <c r="U1196" s="5" t="s">
        <v>0</v>
      </c>
      <c r="V1196" s="9" t="s">
        <v>809</v>
      </c>
      <c r="W1196" s="9" t="s">
        <v>354</v>
      </c>
      <c r="X1196" s="5" t="s">
        <v>363</v>
      </c>
      <c r="Y1196" s="5" t="s">
        <v>320</v>
      </c>
      <c r="Z1196" s="13">
        <v>1212</v>
      </c>
      <c r="AA1196" s="9" t="s">
        <v>351</v>
      </c>
    </row>
    <row r="1197" spans="1:27" x14ac:dyDescent="0.2">
      <c r="A1197" s="5"/>
      <c r="B1197" s="5"/>
      <c r="C1197" s="5"/>
      <c r="D1197" s="5"/>
      <c r="E1197" s="5"/>
      <c r="F1197" s="5"/>
      <c r="G1197" s="5"/>
      <c r="H1197" s="25"/>
      <c r="I1197" s="25"/>
      <c r="J1197" s="25"/>
      <c r="K1197" s="25" t="s">
        <v>880</v>
      </c>
      <c r="L1197" s="25">
        <v>1524.96</v>
      </c>
      <c r="M1197" s="25">
        <v>1524.96</v>
      </c>
      <c r="N1197" s="25">
        <v>1524.96</v>
      </c>
      <c r="O1197" s="5"/>
      <c r="P1197" s="5"/>
      <c r="Q1197" s="5"/>
      <c r="R1197" s="5"/>
      <c r="S1197" s="2">
        <v>6758</v>
      </c>
      <c r="T1197" s="5" t="s">
        <v>314</v>
      </c>
      <c r="U1197" s="5" t="s">
        <v>0</v>
      </c>
      <c r="V1197" s="9" t="s">
        <v>809</v>
      </c>
      <c r="W1197" s="9" t="s">
        <v>353</v>
      </c>
      <c r="X1197" s="5" t="s">
        <v>385</v>
      </c>
      <c r="Y1197" s="5" t="s">
        <v>198</v>
      </c>
      <c r="Z1197" s="13">
        <v>1228</v>
      </c>
      <c r="AA1197" s="9" t="s">
        <v>351</v>
      </c>
    </row>
    <row r="1198" spans="1:27" x14ac:dyDescent="0.2">
      <c r="A1198" s="5"/>
      <c r="B1198" s="5"/>
      <c r="C1198" s="5"/>
      <c r="D1198" s="5"/>
      <c r="E1198" s="5"/>
      <c r="F1198" s="5"/>
      <c r="G1198" s="5"/>
      <c r="H1198" s="25"/>
      <c r="I1198" s="25"/>
      <c r="J1198" s="25"/>
      <c r="K1198" s="25" t="s">
        <v>880</v>
      </c>
      <c r="L1198" s="25">
        <v>2781.55</v>
      </c>
      <c r="M1198" s="25">
        <v>2781.55</v>
      </c>
      <c r="N1198" s="25">
        <v>2781.55</v>
      </c>
      <c r="O1198" s="5"/>
      <c r="P1198" s="5"/>
      <c r="Q1198" s="5"/>
      <c r="R1198" s="5"/>
      <c r="S1198" s="2">
        <v>6782</v>
      </c>
      <c r="T1198" s="5" t="s">
        <v>38</v>
      </c>
      <c r="U1198" s="5" t="s">
        <v>6</v>
      </c>
      <c r="V1198" s="9" t="s">
        <v>808</v>
      </c>
      <c r="W1198" s="9" t="s">
        <v>349</v>
      </c>
      <c r="X1198" s="5" t="s">
        <v>364</v>
      </c>
      <c r="Y1198" s="5" t="s">
        <v>158</v>
      </c>
      <c r="Z1198" s="13">
        <v>1114</v>
      </c>
      <c r="AA1198" s="9" t="s">
        <v>351</v>
      </c>
    </row>
    <row r="1199" spans="1:27" x14ac:dyDescent="0.2">
      <c r="A1199" s="5"/>
      <c r="B1199" s="5"/>
      <c r="C1199" s="5"/>
      <c r="D1199" s="5"/>
      <c r="E1199" s="5"/>
      <c r="F1199" s="5"/>
      <c r="G1199" s="5"/>
      <c r="H1199" s="25"/>
      <c r="I1199" s="25"/>
      <c r="J1199" s="25"/>
      <c r="K1199" s="25" t="s">
        <v>880</v>
      </c>
      <c r="L1199" s="25">
        <v>7520.029999999997</v>
      </c>
      <c r="M1199" s="25">
        <v>6062.1800000000012</v>
      </c>
      <c r="N1199" s="25">
        <v>6062.1900000000005</v>
      </c>
      <c r="O1199" s="5"/>
      <c r="P1199" s="5"/>
      <c r="Q1199" s="5"/>
      <c r="R1199" s="5"/>
      <c r="S1199" s="2">
        <v>6820</v>
      </c>
      <c r="T1199" s="5" t="s">
        <v>221</v>
      </c>
      <c r="U1199" s="5" t="s">
        <v>6</v>
      </c>
      <c r="V1199" s="9" t="s">
        <v>808</v>
      </c>
      <c r="W1199" s="9" t="s">
        <v>387</v>
      </c>
      <c r="X1199" s="5" t="s">
        <v>364</v>
      </c>
      <c r="Y1199" s="5" t="s">
        <v>30</v>
      </c>
      <c r="Z1199" s="13">
        <v>1501</v>
      </c>
      <c r="AA1199" s="9" t="s">
        <v>357</v>
      </c>
    </row>
    <row r="1200" spans="1:27" x14ac:dyDescent="0.2">
      <c r="A1200" s="5"/>
      <c r="B1200" s="5"/>
      <c r="C1200" s="5"/>
      <c r="D1200" s="5"/>
      <c r="E1200" s="5"/>
      <c r="F1200" s="5"/>
      <c r="G1200" s="5"/>
      <c r="H1200" s="25"/>
      <c r="I1200" s="25"/>
      <c r="J1200" s="25"/>
      <c r="K1200" s="25" t="s">
        <v>880</v>
      </c>
      <c r="L1200" s="25">
        <v>2137.02</v>
      </c>
      <c r="M1200" s="25">
        <v>2051.08</v>
      </c>
      <c r="N1200" s="25">
        <v>2051.06</v>
      </c>
      <c r="O1200" s="5"/>
      <c r="P1200" s="5"/>
      <c r="Q1200" s="5"/>
      <c r="R1200" s="5"/>
      <c r="S1200" s="2">
        <v>6785</v>
      </c>
      <c r="T1200" s="5" t="s">
        <v>133</v>
      </c>
      <c r="U1200" s="5" t="s">
        <v>0</v>
      </c>
      <c r="V1200" s="9" t="s">
        <v>809</v>
      </c>
      <c r="W1200" s="9" t="s">
        <v>349</v>
      </c>
      <c r="X1200" s="5" t="s">
        <v>385</v>
      </c>
      <c r="Y1200" s="5" t="s">
        <v>330</v>
      </c>
      <c r="Z1200" s="13">
        <v>1224</v>
      </c>
      <c r="AA1200" s="9" t="s">
        <v>351</v>
      </c>
    </row>
    <row r="1201" spans="1:27" x14ac:dyDescent="0.2">
      <c r="A1201" s="5"/>
      <c r="B1201" s="5"/>
      <c r="C1201" s="5"/>
      <c r="D1201" s="5"/>
      <c r="E1201" s="5"/>
      <c r="F1201" s="5"/>
      <c r="G1201" s="5"/>
      <c r="H1201" s="25"/>
      <c r="I1201" s="25"/>
      <c r="J1201" s="25"/>
      <c r="K1201" s="25" t="s">
        <v>880</v>
      </c>
      <c r="L1201" s="25">
        <v>917.51999999999987</v>
      </c>
      <c r="M1201" s="25">
        <v>917.49999999999989</v>
      </c>
      <c r="N1201" s="25">
        <v>917.51999999999987</v>
      </c>
      <c r="O1201" s="5"/>
      <c r="P1201" s="5"/>
      <c r="Q1201" s="5"/>
      <c r="R1201" s="5"/>
      <c r="S1201" s="2">
        <v>6816</v>
      </c>
      <c r="T1201" s="5" t="s">
        <v>16</v>
      </c>
      <c r="U1201" s="5" t="s">
        <v>0</v>
      </c>
      <c r="V1201" s="9" t="s">
        <v>809</v>
      </c>
      <c r="W1201" s="9" t="s">
        <v>354</v>
      </c>
      <c r="X1201" s="5" t="s">
        <v>356</v>
      </c>
      <c r="Y1201" s="5" t="s">
        <v>320</v>
      </c>
      <c r="Z1201" s="13">
        <v>1212</v>
      </c>
      <c r="AA1201" s="9" t="s">
        <v>351</v>
      </c>
    </row>
    <row r="1202" spans="1:27" x14ac:dyDescent="0.2">
      <c r="A1202" s="5"/>
      <c r="B1202" s="5"/>
      <c r="C1202" s="5"/>
      <c r="D1202" s="5"/>
      <c r="E1202" s="5"/>
      <c r="F1202" s="5"/>
      <c r="G1202" s="5"/>
      <c r="H1202" s="25"/>
      <c r="I1202" s="25"/>
      <c r="J1202" s="25"/>
      <c r="K1202" s="25" t="s">
        <v>880</v>
      </c>
      <c r="L1202" s="25">
        <v>1024.8700000000001</v>
      </c>
      <c r="M1202" s="25">
        <v>1024.8500000000001</v>
      </c>
      <c r="N1202" s="25">
        <v>1024.8700000000001</v>
      </c>
      <c r="O1202" s="5"/>
      <c r="P1202" s="5"/>
      <c r="Q1202" s="5"/>
      <c r="R1202" s="5"/>
      <c r="S1202" s="2">
        <v>6829</v>
      </c>
      <c r="T1202" s="5" t="s">
        <v>16</v>
      </c>
      <c r="U1202" s="5" t="s">
        <v>0</v>
      </c>
      <c r="V1202" s="9" t="s">
        <v>809</v>
      </c>
      <c r="W1202" s="9" t="s">
        <v>354</v>
      </c>
      <c r="X1202" s="5" t="s">
        <v>356</v>
      </c>
      <c r="Y1202" s="5" t="s">
        <v>320</v>
      </c>
      <c r="Z1202" s="13">
        <v>1212</v>
      </c>
      <c r="AA1202" s="9" t="s">
        <v>351</v>
      </c>
    </row>
    <row r="1203" spans="1:27" x14ac:dyDescent="0.2">
      <c r="A1203" s="5"/>
      <c r="B1203" s="5"/>
      <c r="C1203" s="5"/>
      <c r="D1203" s="5"/>
      <c r="E1203" s="5"/>
      <c r="F1203" s="5"/>
      <c r="G1203" s="5"/>
      <c r="H1203" s="25"/>
      <c r="I1203" s="25"/>
      <c r="J1203" s="25"/>
      <c r="K1203" s="25" t="s">
        <v>880</v>
      </c>
      <c r="L1203" s="25">
        <v>1406.43</v>
      </c>
      <c r="M1203" s="25">
        <v>1406.41</v>
      </c>
      <c r="N1203" s="25">
        <v>1406.43</v>
      </c>
      <c r="O1203" s="5"/>
      <c r="P1203" s="5"/>
      <c r="Q1203" s="5"/>
      <c r="R1203" s="5"/>
      <c r="S1203" s="2">
        <v>6821</v>
      </c>
      <c r="T1203" s="5" t="s">
        <v>16</v>
      </c>
      <c r="U1203" s="5" t="s">
        <v>0</v>
      </c>
      <c r="V1203" s="9" t="s">
        <v>809</v>
      </c>
      <c r="W1203" s="9" t="s">
        <v>354</v>
      </c>
      <c r="X1203" s="5" t="s">
        <v>356</v>
      </c>
      <c r="Y1203" s="5" t="s">
        <v>320</v>
      </c>
      <c r="Z1203" s="13">
        <v>1212</v>
      </c>
      <c r="AA1203" s="9" t="s">
        <v>351</v>
      </c>
    </row>
    <row r="1204" spans="1:27" x14ac:dyDescent="0.2">
      <c r="A1204" s="5"/>
      <c r="B1204" s="5"/>
      <c r="C1204" s="5"/>
      <c r="D1204" s="5"/>
      <c r="E1204" s="5"/>
      <c r="F1204" s="5"/>
      <c r="G1204" s="5"/>
      <c r="H1204" s="25"/>
      <c r="I1204" s="25"/>
      <c r="J1204" s="25"/>
      <c r="K1204" s="25" t="s">
        <v>880</v>
      </c>
      <c r="L1204" s="25">
        <v>1178.25</v>
      </c>
      <c r="M1204" s="25">
        <v>1178.25</v>
      </c>
      <c r="N1204" s="25">
        <v>1178.25</v>
      </c>
      <c r="O1204" s="5"/>
      <c r="P1204" s="5"/>
      <c r="Q1204" s="5"/>
      <c r="R1204" s="5"/>
      <c r="S1204" s="2">
        <v>6799</v>
      </c>
      <c r="T1204" s="5" t="s">
        <v>16</v>
      </c>
      <c r="U1204" s="5" t="s">
        <v>0</v>
      </c>
      <c r="V1204" s="9" t="s">
        <v>809</v>
      </c>
      <c r="W1204" s="9" t="s">
        <v>354</v>
      </c>
      <c r="X1204" s="5" t="s">
        <v>356</v>
      </c>
      <c r="Y1204" s="5" t="s">
        <v>320</v>
      </c>
      <c r="Z1204" s="13">
        <v>1212</v>
      </c>
      <c r="AA1204" s="9" t="s">
        <v>351</v>
      </c>
    </row>
    <row r="1205" spans="1:27" x14ac:dyDescent="0.2">
      <c r="A1205" s="5"/>
      <c r="B1205" s="5"/>
      <c r="C1205" s="5"/>
      <c r="D1205" s="5"/>
      <c r="E1205" s="5"/>
      <c r="F1205" s="5"/>
      <c r="G1205" s="5"/>
      <c r="H1205" s="25"/>
      <c r="I1205" s="25"/>
      <c r="J1205" s="25"/>
      <c r="K1205" s="25" t="s">
        <v>880</v>
      </c>
      <c r="L1205" s="25">
        <v>1755.4000000000003</v>
      </c>
      <c r="M1205" s="25">
        <v>1376.7800000000002</v>
      </c>
      <c r="N1205" s="25">
        <v>1376.8000000000002</v>
      </c>
      <c r="O1205" s="5"/>
      <c r="P1205" s="5"/>
      <c r="Q1205" s="5"/>
      <c r="R1205" s="5"/>
      <c r="S1205" s="2">
        <v>6825</v>
      </c>
      <c r="T1205" s="5" t="s">
        <v>16</v>
      </c>
      <c r="U1205" s="5" t="s">
        <v>0</v>
      </c>
      <c r="V1205" s="9" t="s">
        <v>809</v>
      </c>
      <c r="W1205" s="9" t="s">
        <v>354</v>
      </c>
      <c r="X1205" s="5" t="s">
        <v>363</v>
      </c>
      <c r="Y1205" s="5" t="s">
        <v>320</v>
      </c>
      <c r="Z1205" s="13">
        <v>1212</v>
      </c>
      <c r="AA1205" s="9" t="s">
        <v>351</v>
      </c>
    </row>
    <row r="1206" spans="1:27" x14ac:dyDescent="0.2">
      <c r="A1206" s="5"/>
      <c r="B1206" s="5"/>
      <c r="C1206" s="5"/>
      <c r="D1206" s="5"/>
      <c r="E1206" s="5"/>
      <c r="F1206" s="5"/>
      <c r="G1206" s="5"/>
      <c r="H1206" s="25"/>
      <c r="I1206" s="25"/>
      <c r="J1206" s="25"/>
      <c r="K1206" s="25" t="s">
        <v>880</v>
      </c>
      <c r="L1206" s="25">
        <v>6913.8499999999995</v>
      </c>
      <c r="M1206" s="25">
        <v>3683.08</v>
      </c>
      <c r="N1206" s="25">
        <v>3683.1099999999997</v>
      </c>
      <c r="O1206" s="5"/>
      <c r="P1206" s="5"/>
      <c r="Q1206" s="5"/>
      <c r="R1206" s="5"/>
      <c r="S1206" s="2">
        <v>6832</v>
      </c>
      <c r="T1206" s="5" t="s">
        <v>326</v>
      </c>
      <c r="U1206" s="5" t="s">
        <v>6</v>
      </c>
      <c r="V1206" s="9" t="s">
        <v>808</v>
      </c>
      <c r="W1206" s="9" t="s">
        <v>359</v>
      </c>
      <c r="X1206" s="5" t="s">
        <v>360</v>
      </c>
      <c r="Y1206" s="5" t="s">
        <v>361</v>
      </c>
      <c r="Z1206" s="13">
        <v>1137</v>
      </c>
      <c r="AA1206" s="9" t="s">
        <v>357</v>
      </c>
    </row>
    <row r="1207" spans="1:27" x14ac:dyDescent="0.2">
      <c r="A1207" s="5"/>
      <c r="B1207" s="5"/>
      <c r="C1207" s="5"/>
      <c r="D1207" s="5"/>
      <c r="E1207" s="5"/>
      <c r="F1207" s="5"/>
      <c r="G1207" s="5"/>
      <c r="H1207" s="25"/>
      <c r="I1207" s="25"/>
      <c r="J1207" s="25"/>
      <c r="K1207" s="25" t="s">
        <v>880</v>
      </c>
      <c r="L1207" s="25">
        <v>457.77</v>
      </c>
      <c r="M1207" s="25">
        <v>457.77</v>
      </c>
      <c r="N1207" s="25">
        <v>457.77</v>
      </c>
      <c r="O1207" s="5"/>
      <c r="P1207" s="5"/>
      <c r="Q1207" s="5"/>
      <c r="R1207" s="5"/>
      <c r="S1207" s="2">
        <v>6791</v>
      </c>
      <c r="T1207" s="5" t="s">
        <v>75</v>
      </c>
      <c r="U1207" s="5" t="s">
        <v>0</v>
      </c>
      <c r="V1207" s="9" t="s">
        <v>809</v>
      </c>
      <c r="W1207" s="9" t="s">
        <v>354</v>
      </c>
      <c r="X1207" s="5" t="s">
        <v>356</v>
      </c>
      <c r="Y1207" s="5" t="s">
        <v>320</v>
      </c>
      <c r="Z1207" s="13">
        <v>1212</v>
      </c>
      <c r="AA1207" s="9" t="s">
        <v>351</v>
      </c>
    </row>
    <row r="1208" spans="1:27" x14ac:dyDescent="0.2">
      <c r="A1208" s="5"/>
      <c r="B1208" s="5"/>
      <c r="C1208" s="5"/>
      <c r="D1208" s="5"/>
      <c r="E1208" s="5"/>
      <c r="F1208" s="5"/>
      <c r="G1208" s="5"/>
      <c r="H1208" s="25"/>
      <c r="I1208" s="25"/>
      <c r="J1208" s="25"/>
      <c r="K1208" s="25" t="s">
        <v>880</v>
      </c>
      <c r="L1208" s="25">
        <v>14767.890000000007</v>
      </c>
      <c r="M1208" s="25">
        <v>3493.19</v>
      </c>
      <c r="N1208" s="25">
        <v>3493.25</v>
      </c>
      <c r="O1208" s="5"/>
      <c r="P1208" s="5"/>
      <c r="Q1208" s="5"/>
      <c r="R1208" s="5"/>
      <c r="S1208" s="2">
        <v>6800</v>
      </c>
      <c r="T1208" s="5" t="s">
        <v>305</v>
      </c>
      <c r="U1208" s="5" t="s">
        <v>6</v>
      </c>
      <c r="V1208" s="9" t="s">
        <v>808</v>
      </c>
      <c r="W1208" s="9" t="s">
        <v>359</v>
      </c>
      <c r="X1208" s="5" t="s">
        <v>364</v>
      </c>
      <c r="Y1208" s="5" t="s">
        <v>248</v>
      </c>
      <c r="Z1208" s="13">
        <v>1161</v>
      </c>
      <c r="AA1208" s="9" t="s">
        <v>357</v>
      </c>
    </row>
    <row r="1209" spans="1:27" x14ac:dyDescent="0.2">
      <c r="A1209" s="5"/>
      <c r="B1209" s="5"/>
      <c r="C1209" s="5"/>
      <c r="D1209" s="5"/>
      <c r="E1209" s="5"/>
      <c r="F1209" s="5"/>
      <c r="G1209" s="5"/>
      <c r="H1209" s="25"/>
      <c r="I1209" s="25"/>
      <c r="J1209" s="25"/>
      <c r="K1209" s="25" t="s">
        <v>880</v>
      </c>
      <c r="L1209" s="25">
        <v>1319.8999999999999</v>
      </c>
      <c r="M1209" s="25">
        <v>1319.8799999999997</v>
      </c>
      <c r="N1209" s="25">
        <v>1319.8999999999999</v>
      </c>
      <c r="O1209" s="5"/>
      <c r="P1209" s="5"/>
      <c r="Q1209" s="5"/>
      <c r="R1209" s="5"/>
      <c r="S1209" s="2">
        <v>6837</v>
      </c>
      <c r="T1209" s="5" t="s">
        <v>16</v>
      </c>
      <c r="U1209" s="5" t="s">
        <v>0</v>
      </c>
      <c r="V1209" s="9" t="s">
        <v>809</v>
      </c>
      <c r="W1209" s="9" t="s">
        <v>354</v>
      </c>
      <c r="X1209" s="5" t="s">
        <v>356</v>
      </c>
      <c r="Y1209" s="5" t="s">
        <v>320</v>
      </c>
      <c r="Z1209" s="13">
        <v>1212</v>
      </c>
      <c r="AA1209" s="9" t="s">
        <v>351</v>
      </c>
    </row>
    <row r="1210" spans="1:27" x14ac:dyDescent="0.2">
      <c r="A1210" s="5"/>
      <c r="B1210" s="5"/>
      <c r="C1210" s="5"/>
      <c r="D1210" s="5"/>
      <c r="E1210" s="5"/>
      <c r="F1210" s="5"/>
      <c r="G1210" s="5"/>
      <c r="H1210" s="25"/>
      <c r="I1210" s="25"/>
      <c r="J1210" s="28"/>
      <c r="K1210" s="28" t="s">
        <v>880</v>
      </c>
      <c r="L1210" s="25">
        <v>1295.9700000000003</v>
      </c>
      <c r="M1210" s="25">
        <v>1295.9700000000003</v>
      </c>
      <c r="N1210" s="25">
        <v>1295.9700000000003</v>
      </c>
      <c r="O1210" s="5"/>
      <c r="P1210" s="5"/>
      <c r="Q1210" s="5"/>
      <c r="R1210" s="5"/>
      <c r="S1210" s="2">
        <v>6790</v>
      </c>
      <c r="T1210" s="5" t="s">
        <v>16</v>
      </c>
      <c r="U1210" s="5" t="s">
        <v>0</v>
      </c>
      <c r="V1210" s="9" t="s">
        <v>809</v>
      </c>
      <c r="W1210" s="9" t="s">
        <v>354</v>
      </c>
      <c r="X1210" s="5" t="s">
        <v>363</v>
      </c>
      <c r="Y1210" s="5" t="s">
        <v>320</v>
      </c>
      <c r="Z1210" s="13">
        <v>1212</v>
      </c>
      <c r="AA1210" s="9" t="s">
        <v>351</v>
      </c>
    </row>
    <row r="1211" spans="1:27" x14ac:dyDescent="0.2">
      <c r="A1211" s="5"/>
      <c r="B1211" s="5"/>
      <c r="C1211" s="5"/>
      <c r="D1211" s="5"/>
      <c r="E1211" s="5"/>
      <c r="F1211" s="5"/>
      <c r="G1211" s="5"/>
      <c r="H1211" s="25"/>
      <c r="I1211" s="25"/>
      <c r="J1211" s="25"/>
      <c r="K1211" s="25" t="s">
        <v>880</v>
      </c>
      <c r="L1211" s="25">
        <v>1593.7699999999993</v>
      </c>
      <c r="M1211" s="25">
        <v>1593.7699999999993</v>
      </c>
      <c r="N1211" s="25">
        <v>1593.7699999999993</v>
      </c>
      <c r="O1211" s="5"/>
      <c r="P1211" s="5"/>
      <c r="Q1211" s="5"/>
      <c r="R1211" s="5"/>
      <c r="S1211" s="2">
        <v>6843</v>
      </c>
      <c r="T1211" s="5" t="s">
        <v>16</v>
      </c>
      <c r="U1211" s="5" t="s">
        <v>0</v>
      </c>
      <c r="V1211" s="9" t="s">
        <v>809</v>
      </c>
      <c r="W1211" s="9" t="s">
        <v>354</v>
      </c>
      <c r="X1211" s="5" t="s">
        <v>363</v>
      </c>
      <c r="Y1211" s="5" t="s">
        <v>320</v>
      </c>
      <c r="Z1211" s="13">
        <v>1212</v>
      </c>
      <c r="AA1211" s="9" t="s">
        <v>351</v>
      </c>
    </row>
    <row r="1212" spans="1:27" x14ac:dyDescent="0.2">
      <c r="A1212" s="5"/>
      <c r="B1212" s="5"/>
      <c r="C1212" s="5"/>
      <c r="D1212" s="5"/>
      <c r="E1212" s="5"/>
      <c r="F1212" s="5"/>
      <c r="G1212" s="5"/>
      <c r="H1212" s="25"/>
      <c r="I1212" s="25"/>
      <c r="J1212" s="28"/>
      <c r="K1212" s="28" t="s">
        <v>880</v>
      </c>
      <c r="L1212" s="25">
        <v>599.56000000000006</v>
      </c>
      <c r="M1212" s="25">
        <v>599.56000000000006</v>
      </c>
      <c r="N1212" s="25">
        <v>599.56000000000006</v>
      </c>
      <c r="O1212" s="5"/>
      <c r="P1212" s="5"/>
      <c r="Q1212" s="5"/>
      <c r="R1212" s="5"/>
      <c r="S1212" s="2">
        <v>6835</v>
      </c>
      <c r="T1212" s="5" t="s">
        <v>16</v>
      </c>
      <c r="U1212" s="5" t="s">
        <v>0</v>
      </c>
      <c r="V1212" s="9" t="s">
        <v>809</v>
      </c>
      <c r="W1212" s="9" t="s">
        <v>354</v>
      </c>
      <c r="X1212" s="5" t="s">
        <v>363</v>
      </c>
      <c r="Y1212" s="5" t="s">
        <v>320</v>
      </c>
      <c r="Z1212" s="13">
        <v>1212</v>
      </c>
      <c r="AA1212" s="9" t="s">
        <v>351</v>
      </c>
    </row>
    <row r="1213" spans="1:27" x14ac:dyDescent="0.2">
      <c r="A1213" s="5"/>
      <c r="B1213" s="5"/>
      <c r="C1213" s="5"/>
      <c r="D1213" s="5"/>
      <c r="E1213" s="5"/>
      <c r="F1213" s="5"/>
      <c r="G1213" s="5"/>
      <c r="H1213" s="25"/>
      <c r="I1213" s="25"/>
      <c r="J1213" s="25"/>
      <c r="K1213" s="25" t="s">
        <v>880</v>
      </c>
      <c r="L1213" s="25">
        <v>820.51999999999987</v>
      </c>
      <c r="M1213" s="25">
        <v>820.51999999999987</v>
      </c>
      <c r="N1213" s="25">
        <v>1503.4400000000003</v>
      </c>
      <c r="O1213" s="5"/>
      <c r="P1213" s="5"/>
      <c r="Q1213" s="5"/>
      <c r="R1213" s="5"/>
      <c r="S1213" s="2">
        <v>6788</v>
      </c>
      <c r="T1213" s="5" t="s">
        <v>16</v>
      </c>
      <c r="U1213" s="5" t="s">
        <v>0</v>
      </c>
      <c r="V1213" s="9" t="s">
        <v>809</v>
      </c>
      <c r="W1213" s="9" t="s">
        <v>354</v>
      </c>
      <c r="X1213" s="5" t="s">
        <v>356</v>
      </c>
      <c r="Y1213" s="5" t="s">
        <v>320</v>
      </c>
      <c r="Z1213" s="13">
        <v>1212</v>
      </c>
      <c r="AA1213" s="9" t="s">
        <v>351</v>
      </c>
    </row>
    <row r="1214" spans="1:27" x14ac:dyDescent="0.2">
      <c r="A1214" s="5"/>
      <c r="B1214" s="5"/>
      <c r="C1214" s="5"/>
      <c r="D1214" s="5"/>
      <c r="E1214" s="5"/>
      <c r="F1214" s="5"/>
      <c r="G1214" s="5"/>
      <c r="H1214" s="25"/>
      <c r="I1214" s="25"/>
      <c r="J1214" s="25"/>
      <c r="K1214" s="25" t="s">
        <v>880</v>
      </c>
      <c r="L1214" s="25">
        <v>0</v>
      </c>
      <c r="M1214" s="25">
        <v>0</v>
      </c>
      <c r="N1214" s="25">
        <v>940.93999999999994</v>
      </c>
      <c r="O1214" s="5"/>
      <c r="P1214" s="5"/>
      <c r="Q1214" s="5"/>
      <c r="R1214" s="5"/>
      <c r="S1214" s="2">
        <v>6823</v>
      </c>
      <c r="T1214" s="5" t="s">
        <v>16</v>
      </c>
      <c r="U1214" s="5" t="s">
        <v>0</v>
      </c>
      <c r="V1214" s="9" t="s">
        <v>809</v>
      </c>
      <c r="W1214" s="9" t="s">
        <v>354</v>
      </c>
      <c r="X1214" s="5" t="s">
        <v>356</v>
      </c>
      <c r="Y1214" s="5" t="s">
        <v>320</v>
      </c>
      <c r="Z1214" s="13">
        <v>1212</v>
      </c>
      <c r="AA1214" s="9" t="s">
        <v>351</v>
      </c>
    </row>
    <row r="1215" spans="1:27" x14ac:dyDescent="0.2">
      <c r="A1215" s="5"/>
      <c r="B1215" s="5"/>
      <c r="C1215" s="5"/>
      <c r="D1215" s="5"/>
      <c r="E1215" s="5"/>
      <c r="F1215" s="5"/>
      <c r="G1215" s="5"/>
      <c r="H1215" s="25"/>
      <c r="I1215" s="25"/>
      <c r="J1215" s="25"/>
      <c r="K1215" s="25" t="s">
        <v>880</v>
      </c>
      <c r="L1215" s="25">
        <v>1241.57</v>
      </c>
      <c r="M1215" s="25">
        <v>1241.56</v>
      </c>
      <c r="N1215" s="25">
        <v>1241.57</v>
      </c>
      <c r="O1215" s="5"/>
      <c r="P1215" s="5"/>
      <c r="Q1215" s="5"/>
      <c r="R1215" s="5"/>
      <c r="S1215" s="2">
        <v>6807</v>
      </c>
      <c r="T1215" s="5" t="s">
        <v>16</v>
      </c>
      <c r="U1215" s="5" t="s">
        <v>0</v>
      </c>
      <c r="V1215" s="9" t="s">
        <v>809</v>
      </c>
      <c r="W1215" s="9" t="s">
        <v>354</v>
      </c>
      <c r="X1215" s="5" t="s">
        <v>363</v>
      </c>
      <c r="Y1215" s="5" t="s">
        <v>320</v>
      </c>
      <c r="Z1215" s="13">
        <v>1212</v>
      </c>
      <c r="AA1215" s="9" t="s">
        <v>351</v>
      </c>
    </row>
    <row r="1216" spans="1:27" x14ac:dyDescent="0.2">
      <c r="A1216" s="5"/>
      <c r="B1216" s="5"/>
      <c r="C1216" s="5"/>
      <c r="D1216" s="5"/>
      <c r="E1216" s="5"/>
      <c r="F1216" s="5"/>
      <c r="G1216" s="5"/>
      <c r="H1216" s="25"/>
      <c r="I1216" s="25"/>
      <c r="J1216" s="28"/>
      <c r="K1216" s="28" t="s">
        <v>880</v>
      </c>
      <c r="L1216" s="25">
        <v>554.12</v>
      </c>
      <c r="M1216" s="25">
        <v>554.12</v>
      </c>
      <c r="N1216" s="25">
        <v>554.12</v>
      </c>
      <c r="O1216" s="5"/>
      <c r="P1216" s="5"/>
      <c r="Q1216" s="5"/>
      <c r="R1216" s="5"/>
      <c r="S1216" s="2">
        <v>6814</v>
      </c>
      <c r="T1216" s="5" t="s">
        <v>16</v>
      </c>
      <c r="U1216" s="5" t="s">
        <v>0</v>
      </c>
      <c r="V1216" s="9" t="s">
        <v>809</v>
      </c>
      <c r="W1216" s="9" t="s">
        <v>354</v>
      </c>
      <c r="X1216" s="5" t="s">
        <v>356</v>
      </c>
      <c r="Y1216" s="5" t="s">
        <v>320</v>
      </c>
      <c r="Z1216" s="13">
        <v>1212</v>
      </c>
      <c r="AA1216" s="9" t="s">
        <v>351</v>
      </c>
    </row>
    <row r="1217" spans="1:27" x14ac:dyDescent="0.2">
      <c r="A1217" s="5"/>
      <c r="B1217" s="5"/>
      <c r="C1217" s="5"/>
      <c r="D1217" s="5"/>
      <c r="E1217" s="5"/>
      <c r="F1217" s="5"/>
      <c r="G1217" s="5"/>
      <c r="H1217" s="25"/>
      <c r="I1217" s="25"/>
      <c r="J1217" s="28"/>
      <c r="K1217" s="28" t="s">
        <v>880</v>
      </c>
      <c r="L1217" s="25">
        <v>560.71</v>
      </c>
      <c r="M1217" s="25">
        <v>560.71</v>
      </c>
      <c r="N1217" s="25">
        <v>560.71</v>
      </c>
      <c r="O1217" s="5"/>
      <c r="P1217" s="5"/>
      <c r="Q1217" s="5"/>
      <c r="R1217" s="5"/>
      <c r="S1217" s="2">
        <v>6792</v>
      </c>
      <c r="T1217" s="5" t="s">
        <v>16</v>
      </c>
      <c r="U1217" s="5" t="s">
        <v>0</v>
      </c>
      <c r="V1217" s="9" t="s">
        <v>809</v>
      </c>
      <c r="W1217" s="9" t="s">
        <v>354</v>
      </c>
      <c r="X1217" s="5" t="s">
        <v>356</v>
      </c>
      <c r="Y1217" s="5" t="s">
        <v>320</v>
      </c>
      <c r="Z1217" s="13">
        <v>1212</v>
      </c>
      <c r="AA1217" s="9" t="s">
        <v>351</v>
      </c>
    </row>
    <row r="1218" spans="1:27" x14ac:dyDescent="0.2">
      <c r="A1218" s="5"/>
      <c r="B1218" s="5"/>
      <c r="C1218" s="5"/>
      <c r="D1218" s="5"/>
      <c r="E1218" s="5"/>
      <c r="F1218" s="5"/>
      <c r="G1218" s="5"/>
      <c r="H1218" s="25"/>
      <c r="I1218" s="25"/>
      <c r="J1218" s="28"/>
      <c r="K1218" s="28" t="s">
        <v>880</v>
      </c>
      <c r="L1218" s="25">
        <v>188.87</v>
      </c>
      <c r="M1218" s="25">
        <v>188.87</v>
      </c>
      <c r="N1218" s="25">
        <v>188.87</v>
      </c>
      <c r="O1218" s="5"/>
      <c r="P1218" s="5"/>
      <c r="Q1218" s="5"/>
      <c r="R1218" s="5"/>
      <c r="S1218" s="2">
        <v>6809</v>
      </c>
      <c r="T1218" s="5" t="s">
        <v>16</v>
      </c>
      <c r="U1218" s="5" t="s">
        <v>0</v>
      </c>
      <c r="V1218" s="9" t="s">
        <v>809</v>
      </c>
      <c r="W1218" s="9" t="s">
        <v>354</v>
      </c>
      <c r="X1218" s="5" t="s">
        <v>356</v>
      </c>
      <c r="Y1218" s="5" t="s">
        <v>320</v>
      </c>
      <c r="Z1218" s="13">
        <v>1212</v>
      </c>
      <c r="AA1218" s="9" t="s">
        <v>351</v>
      </c>
    </row>
    <row r="1219" spans="1:27" x14ac:dyDescent="0.2">
      <c r="A1219" s="5"/>
      <c r="B1219" s="5"/>
      <c r="C1219" s="5"/>
      <c r="D1219" s="5"/>
      <c r="E1219" s="5"/>
      <c r="F1219" s="5"/>
      <c r="G1219" s="5"/>
      <c r="H1219" s="25"/>
      <c r="I1219" s="25"/>
      <c r="J1219" s="25"/>
      <c r="K1219" s="25" t="s">
        <v>880</v>
      </c>
      <c r="L1219" s="25">
        <v>7825.79</v>
      </c>
      <c r="M1219" s="25">
        <v>3130.309999999999</v>
      </c>
      <c r="N1219" s="25">
        <v>3130.3299999999995</v>
      </c>
      <c r="O1219" s="5"/>
      <c r="P1219" s="5"/>
      <c r="Q1219" s="5"/>
      <c r="R1219" s="5"/>
      <c r="S1219" s="2">
        <v>6861</v>
      </c>
      <c r="T1219" s="5" t="s">
        <v>45</v>
      </c>
      <c r="U1219" s="5" t="s">
        <v>6</v>
      </c>
      <c r="V1219" s="9" t="s">
        <v>808</v>
      </c>
      <c r="W1219" s="9" t="s">
        <v>355</v>
      </c>
      <c r="X1219" s="5" t="s">
        <v>365</v>
      </c>
      <c r="Y1219" s="5" t="s">
        <v>46</v>
      </c>
      <c r="Z1219" s="13">
        <v>1835</v>
      </c>
      <c r="AA1219" s="9" t="s">
        <v>351</v>
      </c>
    </row>
    <row r="1220" spans="1:27" x14ac:dyDescent="0.2">
      <c r="A1220" s="5"/>
      <c r="B1220" s="5"/>
      <c r="C1220" s="5"/>
      <c r="D1220" s="5"/>
      <c r="E1220" s="5"/>
      <c r="F1220" s="5"/>
      <c r="G1220" s="5"/>
      <c r="H1220" s="25"/>
      <c r="I1220" s="25"/>
      <c r="J1220" s="25"/>
      <c r="K1220" s="25" t="s">
        <v>880</v>
      </c>
      <c r="L1220" s="25">
        <v>3505.1999999999985</v>
      </c>
      <c r="M1220" s="25">
        <v>3505.1799999999989</v>
      </c>
      <c r="N1220" s="25">
        <v>3505.1999999999985</v>
      </c>
      <c r="O1220" s="5"/>
      <c r="P1220" s="5"/>
      <c r="Q1220" s="5"/>
      <c r="R1220" s="5"/>
      <c r="S1220" s="2">
        <v>6855</v>
      </c>
      <c r="T1220" s="5" t="s">
        <v>628</v>
      </c>
      <c r="U1220" s="5" t="s">
        <v>6</v>
      </c>
      <c r="V1220" s="9" t="s">
        <v>808</v>
      </c>
      <c r="W1220" s="9" t="s">
        <v>359</v>
      </c>
      <c r="X1220" s="5" t="s">
        <v>364</v>
      </c>
      <c r="Y1220" s="5" t="s">
        <v>53</v>
      </c>
      <c r="Z1220" s="13">
        <v>1227</v>
      </c>
      <c r="AA1220" s="9" t="s">
        <v>357</v>
      </c>
    </row>
    <row r="1221" spans="1:27" x14ac:dyDescent="0.2">
      <c r="A1221" s="5"/>
      <c r="B1221" s="5"/>
      <c r="C1221" s="5"/>
      <c r="D1221" s="5"/>
      <c r="E1221" s="5"/>
      <c r="F1221" s="5"/>
      <c r="G1221" s="5"/>
      <c r="H1221" s="25"/>
      <c r="I1221" s="25"/>
      <c r="J1221" s="25"/>
      <c r="K1221" s="25" t="s">
        <v>880</v>
      </c>
      <c r="L1221" s="25">
        <v>57.24</v>
      </c>
      <c r="M1221" s="25">
        <v>57.24</v>
      </c>
      <c r="N1221" s="25">
        <v>1452.3899999999996</v>
      </c>
      <c r="O1221" s="5"/>
      <c r="P1221" s="5"/>
      <c r="Q1221" s="5"/>
      <c r="R1221" s="5"/>
      <c r="S1221" s="2">
        <v>6854</v>
      </c>
      <c r="T1221" s="5" t="s">
        <v>314</v>
      </c>
      <c r="U1221" s="5" t="s">
        <v>0</v>
      </c>
      <c r="V1221" s="9" t="s">
        <v>809</v>
      </c>
      <c r="W1221" s="9" t="s">
        <v>353</v>
      </c>
      <c r="X1221" s="5" t="s">
        <v>385</v>
      </c>
      <c r="Y1221" s="5" t="s">
        <v>198</v>
      </c>
      <c r="Z1221" s="13">
        <v>1228</v>
      </c>
      <c r="AA1221" s="9" t="s">
        <v>351</v>
      </c>
    </row>
    <row r="1222" spans="1:27" x14ac:dyDescent="0.2">
      <c r="A1222" s="5"/>
      <c r="B1222" s="5"/>
      <c r="C1222" s="5"/>
      <c r="D1222" s="5"/>
      <c r="E1222" s="5"/>
      <c r="F1222" s="5"/>
      <c r="G1222" s="5"/>
      <c r="H1222" s="25"/>
      <c r="I1222" s="25"/>
      <c r="J1222" s="28"/>
      <c r="K1222" s="28" t="s">
        <v>880</v>
      </c>
      <c r="L1222" s="25">
        <v>0</v>
      </c>
      <c r="M1222" s="25">
        <v>0</v>
      </c>
      <c r="N1222" s="25">
        <v>1248.5100000000002</v>
      </c>
      <c r="O1222" s="5"/>
      <c r="P1222" s="5"/>
      <c r="Q1222" s="5"/>
      <c r="R1222" s="5"/>
      <c r="S1222" s="2">
        <v>6862</v>
      </c>
      <c r="T1222" s="5" t="s">
        <v>108</v>
      </c>
      <c r="U1222" s="5" t="s">
        <v>0</v>
      </c>
      <c r="V1222" s="9" t="s">
        <v>809</v>
      </c>
      <c r="W1222" s="9" t="s">
        <v>349</v>
      </c>
      <c r="X1222" s="5" t="s">
        <v>385</v>
      </c>
      <c r="Y1222" s="5" t="s">
        <v>198</v>
      </c>
      <c r="Z1222" s="13">
        <v>1228</v>
      </c>
      <c r="AA1222" s="9" t="s">
        <v>351</v>
      </c>
    </row>
    <row r="1223" spans="1:27" x14ac:dyDescent="0.2">
      <c r="A1223" s="5"/>
      <c r="B1223" s="5"/>
      <c r="C1223" s="5"/>
      <c r="D1223" s="5"/>
      <c r="E1223" s="5"/>
      <c r="F1223" s="5"/>
      <c r="G1223" s="5"/>
      <c r="H1223" s="25"/>
      <c r="I1223" s="25"/>
      <c r="J1223" s="25"/>
      <c r="K1223" s="25" t="s">
        <v>880</v>
      </c>
      <c r="L1223" s="25">
        <v>3597.8200000000006</v>
      </c>
      <c r="M1223" s="25">
        <v>1980.2599999999998</v>
      </c>
      <c r="N1223" s="25">
        <v>1980.2399999999998</v>
      </c>
      <c r="O1223" s="5"/>
      <c r="P1223" s="5"/>
      <c r="Q1223" s="5"/>
      <c r="R1223" s="5"/>
      <c r="S1223" s="2">
        <v>6891</v>
      </c>
      <c r="T1223" s="5" t="s">
        <v>431</v>
      </c>
      <c r="U1223" s="5" t="s">
        <v>6</v>
      </c>
      <c r="V1223" s="9" t="s">
        <v>808</v>
      </c>
      <c r="W1223" s="9" t="s">
        <v>349</v>
      </c>
      <c r="X1223" s="5" t="s">
        <v>364</v>
      </c>
      <c r="Y1223" s="5" t="s">
        <v>313</v>
      </c>
      <c r="Z1223" s="13">
        <v>1508</v>
      </c>
      <c r="AA1223" s="9" t="s">
        <v>351</v>
      </c>
    </row>
    <row r="1224" spans="1:27" x14ac:dyDescent="0.2">
      <c r="A1224" s="5"/>
      <c r="B1224" s="5"/>
      <c r="C1224" s="5"/>
      <c r="D1224" s="5"/>
      <c r="E1224" s="5"/>
      <c r="F1224" s="5"/>
      <c r="G1224" s="5"/>
      <c r="H1224" s="25"/>
      <c r="I1224" s="25"/>
      <c r="J1224" s="25"/>
      <c r="K1224" s="25" t="s">
        <v>880</v>
      </c>
      <c r="L1224" s="25">
        <v>1348.7700000000002</v>
      </c>
      <c r="M1224" s="25">
        <v>1348.7600000000002</v>
      </c>
      <c r="N1224" s="25">
        <v>1348.7700000000002</v>
      </c>
      <c r="O1224" s="5"/>
      <c r="P1224" s="5"/>
      <c r="Q1224" s="5"/>
      <c r="R1224" s="5"/>
      <c r="S1224" s="2">
        <v>6904</v>
      </c>
      <c r="T1224" s="5" t="s">
        <v>16</v>
      </c>
      <c r="U1224" s="5" t="s">
        <v>0</v>
      </c>
      <c r="V1224" s="9" t="s">
        <v>809</v>
      </c>
      <c r="W1224" s="9" t="s">
        <v>354</v>
      </c>
      <c r="X1224" s="5" t="s">
        <v>356</v>
      </c>
      <c r="Y1224" s="5" t="s">
        <v>320</v>
      </c>
      <c r="Z1224" s="13">
        <v>1212</v>
      </c>
      <c r="AA1224" s="9" t="s">
        <v>351</v>
      </c>
    </row>
    <row r="1225" spans="1:27" x14ac:dyDescent="0.2">
      <c r="A1225" s="5"/>
      <c r="B1225" s="5"/>
      <c r="C1225" s="5"/>
      <c r="D1225" s="5"/>
      <c r="E1225" s="5"/>
      <c r="F1225" s="5"/>
      <c r="G1225" s="5"/>
      <c r="H1225" s="25"/>
      <c r="I1225" s="25"/>
      <c r="J1225" s="25"/>
      <c r="K1225" s="25" t="s">
        <v>880</v>
      </c>
      <c r="L1225" s="25">
        <v>1927.34</v>
      </c>
      <c r="M1225" s="25">
        <v>1320.4099999999999</v>
      </c>
      <c r="N1225" s="25">
        <v>1320.4199999999998</v>
      </c>
      <c r="O1225" s="5"/>
      <c r="P1225" s="5"/>
      <c r="Q1225" s="5"/>
      <c r="R1225" s="5"/>
      <c r="S1225" s="2">
        <v>6885</v>
      </c>
      <c r="T1225" s="5" t="s">
        <v>16</v>
      </c>
      <c r="U1225" s="5" t="s">
        <v>0</v>
      </c>
      <c r="V1225" s="9" t="s">
        <v>809</v>
      </c>
      <c r="W1225" s="9" t="s">
        <v>354</v>
      </c>
      <c r="X1225" s="5" t="s">
        <v>356</v>
      </c>
      <c r="Y1225" s="5" t="s">
        <v>320</v>
      </c>
      <c r="Z1225" s="13">
        <v>1212</v>
      </c>
      <c r="AA1225" s="9" t="s">
        <v>351</v>
      </c>
    </row>
    <row r="1226" spans="1:27" x14ac:dyDescent="0.2">
      <c r="A1226" s="5"/>
      <c r="B1226" s="5"/>
      <c r="C1226" s="5"/>
      <c r="D1226" s="5"/>
      <c r="E1226" s="5"/>
      <c r="F1226" s="5"/>
      <c r="G1226" s="5"/>
      <c r="H1226" s="25"/>
      <c r="I1226" s="25"/>
      <c r="J1226" s="28"/>
      <c r="K1226" s="28" t="s">
        <v>880</v>
      </c>
      <c r="L1226" s="25">
        <v>159.91</v>
      </c>
      <c r="M1226" s="25">
        <v>159.91</v>
      </c>
      <c r="N1226" s="25">
        <v>159.91</v>
      </c>
      <c r="O1226" s="5"/>
      <c r="P1226" s="5"/>
      <c r="Q1226" s="5"/>
      <c r="R1226" s="5"/>
      <c r="S1226" s="2">
        <v>6897</v>
      </c>
      <c r="T1226" s="5" t="s">
        <v>16</v>
      </c>
      <c r="U1226" s="5" t="s">
        <v>0</v>
      </c>
      <c r="V1226" s="9" t="s">
        <v>809</v>
      </c>
      <c r="W1226" s="9" t="s">
        <v>354</v>
      </c>
      <c r="X1226" s="5" t="s">
        <v>356</v>
      </c>
      <c r="Y1226" s="5" t="s">
        <v>320</v>
      </c>
      <c r="Z1226" s="13">
        <v>1212</v>
      </c>
      <c r="AA1226" s="9" t="s">
        <v>351</v>
      </c>
    </row>
    <row r="1227" spans="1:27" x14ac:dyDescent="0.2">
      <c r="A1227" s="5"/>
      <c r="B1227" s="5"/>
      <c r="C1227" s="5"/>
      <c r="D1227" s="5"/>
      <c r="E1227" s="5"/>
      <c r="F1227" s="5"/>
      <c r="G1227" s="5"/>
      <c r="H1227" s="25"/>
      <c r="I1227" s="25"/>
      <c r="J1227" s="28"/>
      <c r="K1227" s="28" t="s">
        <v>880</v>
      </c>
      <c r="L1227" s="25">
        <v>136.79</v>
      </c>
      <c r="M1227" s="25">
        <v>136.79</v>
      </c>
      <c r="N1227" s="25">
        <v>136.79</v>
      </c>
      <c r="O1227" s="5"/>
      <c r="P1227" s="5"/>
      <c r="Q1227" s="5"/>
      <c r="R1227" s="5"/>
      <c r="S1227" s="2">
        <v>6890</v>
      </c>
      <c r="T1227" s="5" t="s">
        <v>16</v>
      </c>
      <c r="U1227" s="5" t="s">
        <v>0</v>
      </c>
      <c r="V1227" s="9" t="s">
        <v>809</v>
      </c>
      <c r="W1227" s="9" t="s">
        <v>354</v>
      </c>
      <c r="X1227" s="5" t="s">
        <v>356</v>
      </c>
      <c r="Y1227" s="5" t="s">
        <v>320</v>
      </c>
      <c r="Z1227" s="13">
        <v>1212</v>
      </c>
      <c r="AA1227" s="9" t="s">
        <v>351</v>
      </c>
    </row>
    <row r="1228" spans="1:27" x14ac:dyDescent="0.2">
      <c r="A1228" s="5"/>
      <c r="B1228" s="5"/>
      <c r="C1228" s="5"/>
      <c r="D1228" s="5"/>
      <c r="E1228" s="5"/>
      <c r="F1228" s="5"/>
      <c r="G1228" s="5"/>
      <c r="H1228" s="25"/>
      <c r="I1228" s="25"/>
      <c r="J1228" s="25"/>
      <c r="K1228" s="25" t="s">
        <v>880</v>
      </c>
      <c r="L1228" s="25">
        <v>1147.5600000000002</v>
      </c>
      <c r="M1228" s="25">
        <v>1147.5600000000002</v>
      </c>
      <c r="N1228" s="25">
        <v>1147.5600000000002</v>
      </c>
      <c r="O1228" s="5"/>
      <c r="P1228" s="5"/>
      <c r="Q1228" s="5"/>
      <c r="R1228" s="5"/>
      <c r="S1228" s="2">
        <v>6894</v>
      </c>
      <c r="T1228" s="5" t="s">
        <v>16</v>
      </c>
      <c r="U1228" s="5" t="s">
        <v>0</v>
      </c>
      <c r="V1228" s="9" t="s">
        <v>809</v>
      </c>
      <c r="W1228" s="9" t="s">
        <v>354</v>
      </c>
      <c r="X1228" s="5" t="s">
        <v>363</v>
      </c>
      <c r="Y1228" s="5" t="s">
        <v>320</v>
      </c>
      <c r="Z1228" s="13">
        <v>1212</v>
      </c>
      <c r="AA1228" s="9" t="s">
        <v>351</v>
      </c>
    </row>
    <row r="1229" spans="1:27" x14ac:dyDescent="0.2">
      <c r="A1229" s="5"/>
      <c r="B1229" s="5"/>
      <c r="C1229" s="5"/>
      <c r="D1229" s="5"/>
      <c r="E1229" s="5"/>
      <c r="F1229" s="5"/>
      <c r="G1229" s="5"/>
      <c r="H1229" s="25"/>
      <c r="I1229" s="25"/>
      <c r="J1229" s="25"/>
      <c r="K1229" s="25" t="s">
        <v>880</v>
      </c>
      <c r="L1229" s="25">
        <v>1093.22</v>
      </c>
      <c r="M1229" s="25">
        <v>1093.22</v>
      </c>
      <c r="N1229" s="25">
        <v>1093.22</v>
      </c>
      <c r="O1229" s="5"/>
      <c r="P1229" s="5"/>
      <c r="Q1229" s="5"/>
      <c r="R1229" s="5"/>
      <c r="S1229" s="2">
        <v>6886</v>
      </c>
      <c r="T1229" s="5" t="s">
        <v>16</v>
      </c>
      <c r="U1229" s="5" t="s">
        <v>0</v>
      </c>
      <c r="V1229" s="9" t="s">
        <v>809</v>
      </c>
      <c r="W1229" s="9" t="s">
        <v>354</v>
      </c>
      <c r="X1229" s="5" t="s">
        <v>363</v>
      </c>
      <c r="Y1229" s="5" t="s">
        <v>320</v>
      </c>
      <c r="Z1229" s="13">
        <v>1212</v>
      </c>
      <c r="AA1229" s="9" t="s">
        <v>351</v>
      </c>
    </row>
    <row r="1230" spans="1:27" x14ac:dyDescent="0.2">
      <c r="A1230" s="5"/>
      <c r="B1230" s="5"/>
      <c r="C1230" s="5"/>
      <c r="D1230" s="5"/>
      <c r="E1230" s="5"/>
      <c r="F1230" s="5"/>
      <c r="G1230" s="5"/>
      <c r="H1230" s="25"/>
      <c r="I1230" s="25"/>
      <c r="J1230" s="28"/>
      <c r="K1230" s="28" t="s">
        <v>880</v>
      </c>
      <c r="L1230" s="25">
        <v>130.61000000000001</v>
      </c>
      <c r="M1230" s="25">
        <v>130.61000000000001</v>
      </c>
      <c r="N1230" s="25">
        <v>130.61000000000001</v>
      </c>
      <c r="O1230" s="5"/>
      <c r="P1230" s="5"/>
      <c r="Q1230" s="5"/>
      <c r="R1230" s="5"/>
      <c r="S1230" s="2">
        <v>6898</v>
      </c>
      <c r="T1230" s="5" t="s">
        <v>16</v>
      </c>
      <c r="U1230" s="5" t="s">
        <v>0</v>
      </c>
      <c r="V1230" s="9" t="s">
        <v>809</v>
      </c>
      <c r="W1230" s="9" t="s">
        <v>354</v>
      </c>
      <c r="X1230" s="5" t="s">
        <v>363</v>
      </c>
      <c r="Y1230" s="5" t="s">
        <v>320</v>
      </c>
      <c r="Z1230" s="13">
        <v>1212</v>
      </c>
      <c r="AA1230" s="9" t="s">
        <v>351</v>
      </c>
    </row>
    <row r="1231" spans="1:27" x14ac:dyDescent="0.2">
      <c r="A1231" s="5"/>
      <c r="B1231" s="5"/>
      <c r="C1231" s="5"/>
      <c r="D1231" s="5"/>
      <c r="E1231" s="5"/>
      <c r="F1231" s="5"/>
      <c r="G1231" s="5"/>
      <c r="H1231" s="25"/>
      <c r="I1231" s="25"/>
      <c r="J1231" s="25"/>
      <c r="K1231" s="25" t="s">
        <v>880</v>
      </c>
      <c r="L1231" s="25">
        <v>1417.35</v>
      </c>
      <c r="M1231" s="25">
        <v>1133.8699999999999</v>
      </c>
      <c r="N1231" s="25">
        <v>1133.8699999999999</v>
      </c>
      <c r="O1231" s="5"/>
      <c r="P1231" s="5"/>
      <c r="Q1231" s="5"/>
      <c r="R1231" s="5"/>
      <c r="S1231" s="2">
        <v>6908</v>
      </c>
      <c r="T1231" s="5" t="s">
        <v>16</v>
      </c>
      <c r="U1231" s="5" t="s">
        <v>0</v>
      </c>
      <c r="V1231" s="9" t="s">
        <v>809</v>
      </c>
      <c r="W1231" s="9" t="s">
        <v>354</v>
      </c>
      <c r="X1231" s="5" t="s">
        <v>363</v>
      </c>
      <c r="Y1231" s="5" t="s">
        <v>320</v>
      </c>
      <c r="Z1231" s="13">
        <v>1212</v>
      </c>
      <c r="AA1231" s="9" t="s">
        <v>351</v>
      </c>
    </row>
    <row r="1232" spans="1:27" x14ac:dyDescent="0.2">
      <c r="A1232" s="5"/>
      <c r="B1232" s="5"/>
      <c r="C1232" s="5"/>
      <c r="D1232" s="5"/>
      <c r="E1232" s="5"/>
      <c r="F1232" s="5"/>
      <c r="G1232" s="5"/>
      <c r="H1232" s="25"/>
      <c r="I1232" s="25"/>
      <c r="J1232" s="25"/>
      <c r="K1232" s="25" t="s">
        <v>880</v>
      </c>
      <c r="L1232" s="25">
        <v>1095.1200000000001</v>
      </c>
      <c r="M1232" s="25">
        <v>1095.0900000000001</v>
      </c>
      <c r="N1232" s="25">
        <v>1095.1200000000001</v>
      </c>
      <c r="O1232" s="5"/>
      <c r="P1232" s="5"/>
      <c r="Q1232" s="5"/>
      <c r="R1232" s="5"/>
      <c r="S1232" s="2">
        <v>6876</v>
      </c>
      <c r="T1232" s="5" t="s">
        <v>16</v>
      </c>
      <c r="U1232" s="5" t="s">
        <v>0</v>
      </c>
      <c r="V1232" s="9" t="s">
        <v>809</v>
      </c>
      <c r="W1232" s="9" t="s">
        <v>354</v>
      </c>
      <c r="X1232" s="5" t="s">
        <v>363</v>
      </c>
      <c r="Y1232" s="5" t="s">
        <v>320</v>
      </c>
      <c r="Z1232" s="13">
        <v>1212</v>
      </c>
      <c r="AA1232" s="9" t="s">
        <v>351</v>
      </c>
    </row>
    <row r="1233" spans="1:27" x14ac:dyDescent="0.2">
      <c r="A1233" s="5"/>
      <c r="B1233" s="5"/>
      <c r="C1233" s="5"/>
      <c r="D1233" s="5"/>
      <c r="E1233" s="5"/>
      <c r="F1233" s="5"/>
      <c r="G1233" s="5"/>
      <c r="H1233" s="25"/>
      <c r="I1233" s="25"/>
      <c r="J1233" s="25"/>
      <c r="K1233" s="25" t="s">
        <v>880</v>
      </c>
      <c r="L1233" s="25">
        <v>987.1400000000001</v>
      </c>
      <c r="M1233" s="25">
        <v>987.13000000000011</v>
      </c>
      <c r="N1233" s="25">
        <v>987.1400000000001</v>
      </c>
      <c r="O1233" s="5"/>
      <c r="P1233" s="5"/>
      <c r="Q1233" s="5"/>
      <c r="R1233" s="5"/>
      <c r="S1233" s="2">
        <v>6905</v>
      </c>
      <c r="T1233" s="5" t="s">
        <v>16</v>
      </c>
      <c r="U1233" s="5" t="s">
        <v>0</v>
      </c>
      <c r="V1233" s="9" t="s">
        <v>809</v>
      </c>
      <c r="W1233" s="9" t="s">
        <v>354</v>
      </c>
      <c r="X1233" s="5" t="s">
        <v>363</v>
      </c>
      <c r="Y1233" s="5" t="s">
        <v>320</v>
      </c>
      <c r="Z1233" s="13">
        <v>1212</v>
      </c>
      <c r="AA1233" s="9" t="s">
        <v>351</v>
      </c>
    </row>
    <row r="1234" spans="1:27" x14ac:dyDescent="0.2">
      <c r="A1234" s="5"/>
      <c r="B1234" s="5"/>
      <c r="C1234" s="5"/>
      <c r="D1234" s="5"/>
      <c r="E1234" s="5"/>
      <c r="F1234" s="5"/>
      <c r="G1234" s="5"/>
      <c r="H1234" s="25"/>
      <c r="I1234" s="25"/>
      <c r="J1234" s="25"/>
      <c r="K1234" s="25" t="s">
        <v>880</v>
      </c>
      <c r="L1234" s="25">
        <v>3546.3199999999988</v>
      </c>
      <c r="M1234" s="25">
        <v>1364.8300000000004</v>
      </c>
      <c r="N1234" s="25">
        <v>1364.8200000000004</v>
      </c>
      <c r="O1234" s="5"/>
      <c r="P1234" s="5"/>
      <c r="Q1234" s="5"/>
      <c r="R1234" s="5"/>
      <c r="S1234" s="2">
        <v>6912</v>
      </c>
      <c r="T1234" s="5" t="s">
        <v>16</v>
      </c>
      <c r="U1234" s="5" t="s">
        <v>0</v>
      </c>
      <c r="V1234" s="9" t="s">
        <v>809</v>
      </c>
      <c r="W1234" s="9" t="s">
        <v>354</v>
      </c>
      <c r="X1234" s="5" t="s">
        <v>363</v>
      </c>
      <c r="Y1234" s="5" t="s">
        <v>320</v>
      </c>
      <c r="Z1234" s="13">
        <v>1212</v>
      </c>
      <c r="AA1234" s="9" t="s">
        <v>351</v>
      </c>
    </row>
    <row r="1235" spans="1:27" x14ac:dyDescent="0.2">
      <c r="A1235" s="5"/>
      <c r="B1235" s="5"/>
      <c r="C1235" s="5"/>
      <c r="D1235" s="5"/>
      <c r="E1235" s="5"/>
      <c r="F1235" s="5"/>
      <c r="G1235" s="5"/>
      <c r="H1235" s="25"/>
      <c r="I1235" s="25"/>
      <c r="J1235" s="25"/>
      <c r="K1235" s="25" t="s">
        <v>880</v>
      </c>
      <c r="L1235" s="25">
        <v>6009.7999999999975</v>
      </c>
      <c r="M1235" s="25">
        <v>4368.010000000002</v>
      </c>
      <c r="N1235" s="25">
        <v>4367.9900000000016</v>
      </c>
      <c r="O1235" s="5"/>
      <c r="P1235" s="5"/>
      <c r="Q1235" s="5"/>
      <c r="R1235" s="5"/>
      <c r="S1235" s="2">
        <v>6924</v>
      </c>
      <c r="T1235" s="5" t="s">
        <v>147</v>
      </c>
      <c r="U1235" s="5" t="s">
        <v>6</v>
      </c>
      <c r="V1235" s="9" t="s">
        <v>808</v>
      </c>
      <c r="W1235" s="9" t="s">
        <v>370</v>
      </c>
      <c r="X1235" s="5" t="s">
        <v>360</v>
      </c>
      <c r="Y1235" s="5" t="s">
        <v>327</v>
      </c>
      <c r="Z1235" s="13">
        <v>1135</v>
      </c>
      <c r="AA1235" s="9" t="s">
        <v>357</v>
      </c>
    </row>
    <row r="1236" spans="1:27" x14ac:dyDescent="0.2">
      <c r="A1236" s="5"/>
      <c r="B1236" s="5"/>
      <c r="C1236" s="5"/>
      <c r="D1236" s="5"/>
      <c r="E1236" s="5"/>
      <c r="F1236" s="5"/>
      <c r="G1236" s="5"/>
      <c r="H1236" s="25"/>
      <c r="I1236" s="25"/>
      <c r="J1236" s="25"/>
      <c r="K1236" s="25" t="s">
        <v>880</v>
      </c>
      <c r="L1236" s="25">
        <v>18000.000000000004</v>
      </c>
      <c r="M1236" s="25">
        <v>3976.1899999999991</v>
      </c>
      <c r="N1236" s="25">
        <v>3976.2499999999977</v>
      </c>
      <c r="O1236" s="5"/>
      <c r="P1236" s="5"/>
      <c r="Q1236" s="5"/>
      <c r="R1236" s="5"/>
      <c r="S1236" s="2">
        <v>6914</v>
      </c>
      <c r="T1236" s="5" t="s">
        <v>476</v>
      </c>
      <c r="U1236" s="5" t="s">
        <v>6</v>
      </c>
      <c r="V1236" s="9" t="s">
        <v>808</v>
      </c>
      <c r="W1236" s="9" t="s">
        <v>359</v>
      </c>
      <c r="X1236" s="5" t="s">
        <v>364</v>
      </c>
      <c r="Y1236" s="5" t="s">
        <v>509</v>
      </c>
      <c r="Z1236" s="13">
        <v>1416</v>
      </c>
      <c r="AA1236" s="9" t="s">
        <v>357</v>
      </c>
    </row>
    <row r="1237" spans="1:27" x14ac:dyDescent="0.2">
      <c r="A1237" s="5"/>
      <c r="B1237" s="5"/>
      <c r="C1237" s="5"/>
      <c r="D1237" s="5"/>
      <c r="E1237" s="5"/>
      <c r="F1237" s="5"/>
      <c r="G1237" s="5"/>
      <c r="H1237" s="25"/>
      <c r="I1237" s="25"/>
      <c r="J1237" s="25"/>
      <c r="K1237" s="25" t="s">
        <v>880</v>
      </c>
      <c r="L1237" s="25">
        <v>9657.7299999999977</v>
      </c>
      <c r="M1237" s="25">
        <v>4758.5899999999983</v>
      </c>
      <c r="N1237" s="25">
        <v>4758.5999999999985</v>
      </c>
      <c r="O1237" s="5"/>
      <c r="P1237" s="5"/>
      <c r="Q1237" s="5"/>
      <c r="R1237" s="5"/>
      <c r="S1237" s="2">
        <v>6902</v>
      </c>
      <c r="T1237" s="5" t="s">
        <v>510</v>
      </c>
      <c r="U1237" s="5" t="s">
        <v>6</v>
      </c>
      <c r="V1237" s="9" t="s">
        <v>808</v>
      </c>
      <c r="W1237" s="9" t="s">
        <v>370</v>
      </c>
      <c r="X1237" s="5" t="s">
        <v>364</v>
      </c>
      <c r="Y1237" s="5" t="s">
        <v>508</v>
      </c>
      <c r="Z1237" s="13">
        <v>1405</v>
      </c>
      <c r="AA1237" s="9" t="s">
        <v>357</v>
      </c>
    </row>
    <row r="1238" spans="1:27" x14ac:dyDescent="0.2">
      <c r="A1238" s="5"/>
      <c r="B1238" s="5"/>
      <c r="C1238" s="5"/>
      <c r="D1238" s="5"/>
      <c r="E1238" s="5"/>
      <c r="F1238" s="5"/>
      <c r="G1238" s="5"/>
      <c r="H1238" s="25"/>
      <c r="I1238" s="25"/>
      <c r="J1238" s="25"/>
      <c r="K1238" s="25" t="s">
        <v>880</v>
      </c>
      <c r="L1238" s="25">
        <v>18000.000000000011</v>
      </c>
      <c r="M1238" s="25">
        <v>3473.9</v>
      </c>
      <c r="N1238" s="25">
        <v>3473.91</v>
      </c>
      <c r="O1238" s="5"/>
      <c r="P1238" s="5"/>
      <c r="Q1238" s="5"/>
      <c r="R1238" s="5"/>
      <c r="S1238" s="2">
        <v>6941</v>
      </c>
      <c r="T1238" s="5" t="s">
        <v>285</v>
      </c>
      <c r="U1238" s="5" t="s">
        <v>6</v>
      </c>
      <c r="V1238" s="9" t="s">
        <v>808</v>
      </c>
      <c r="W1238" s="9" t="s">
        <v>359</v>
      </c>
      <c r="X1238" s="5" t="s">
        <v>364</v>
      </c>
      <c r="Y1238" s="5" t="s">
        <v>164</v>
      </c>
      <c r="Z1238" s="13">
        <v>1118</v>
      </c>
      <c r="AA1238" s="9" t="s">
        <v>357</v>
      </c>
    </row>
    <row r="1239" spans="1:27" x14ac:dyDescent="0.2">
      <c r="A1239" s="5"/>
      <c r="B1239" s="5"/>
      <c r="C1239" s="5"/>
      <c r="D1239" s="5"/>
      <c r="E1239" s="5"/>
      <c r="F1239" s="5"/>
      <c r="G1239" s="5"/>
      <c r="H1239" s="25"/>
      <c r="I1239" s="25"/>
      <c r="J1239" s="28"/>
      <c r="K1239" s="28" t="s">
        <v>880</v>
      </c>
      <c r="L1239" s="25">
        <v>433.08</v>
      </c>
      <c r="M1239" s="25">
        <v>288.72000000000003</v>
      </c>
      <c r="N1239" s="25">
        <v>288.71000000000004</v>
      </c>
      <c r="O1239" s="5"/>
      <c r="P1239" s="5"/>
      <c r="Q1239" s="5"/>
      <c r="R1239" s="5"/>
      <c r="S1239" s="2">
        <v>6937</v>
      </c>
      <c r="T1239" s="5" t="s">
        <v>654</v>
      </c>
      <c r="U1239" s="5" t="s">
        <v>6</v>
      </c>
      <c r="V1239" s="9" t="s">
        <v>808</v>
      </c>
      <c r="W1239" s="9" t="s">
        <v>355</v>
      </c>
      <c r="X1239" s="5" t="s">
        <v>480</v>
      </c>
      <c r="Y1239" s="5" t="s">
        <v>690</v>
      </c>
      <c r="Z1239" s="13">
        <v>1221</v>
      </c>
      <c r="AA1239" s="9" t="s">
        <v>357</v>
      </c>
    </row>
    <row r="1240" spans="1:27" x14ac:dyDescent="0.2">
      <c r="A1240" s="5"/>
      <c r="B1240" s="5"/>
      <c r="C1240" s="5"/>
      <c r="D1240" s="5"/>
      <c r="E1240" s="5"/>
      <c r="F1240" s="5"/>
      <c r="G1240" s="5"/>
      <c r="H1240" s="25"/>
      <c r="I1240" s="25"/>
      <c r="J1240" s="25"/>
      <c r="K1240" s="25" t="s">
        <v>880</v>
      </c>
      <c r="L1240" s="25">
        <v>2702.89</v>
      </c>
      <c r="M1240" s="25">
        <v>2544.73</v>
      </c>
      <c r="N1240" s="25">
        <v>2544.73</v>
      </c>
      <c r="O1240" s="5"/>
      <c r="P1240" s="5"/>
      <c r="Q1240" s="5"/>
      <c r="R1240" s="5"/>
      <c r="S1240" s="2">
        <v>6987</v>
      </c>
      <c r="T1240" s="5" t="s">
        <v>2</v>
      </c>
      <c r="U1240" s="5" t="s">
        <v>3</v>
      </c>
      <c r="V1240" s="9" t="s">
        <v>507</v>
      </c>
      <c r="W1240" s="9" t="s">
        <v>349</v>
      </c>
      <c r="X1240" s="5" t="s">
        <v>369</v>
      </c>
      <c r="Y1240" s="5" t="s">
        <v>65</v>
      </c>
      <c r="Z1240" s="13">
        <v>2636</v>
      </c>
      <c r="AA1240" s="9" t="s">
        <v>351</v>
      </c>
    </row>
    <row r="1241" spans="1:27" x14ac:dyDescent="0.2">
      <c r="A1241" s="5"/>
      <c r="B1241" s="5"/>
      <c r="C1241" s="5"/>
      <c r="D1241" s="5"/>
      <c r="E1241" s="5"/>
      <c r="F1241" s="5"/>
      <c r="G1241" s="5"/>
      <c r="H1241" s="25"/>
      <c r="I1241" s="25"/>
      <c r="J1241" s="25"/>
      <c r="K1241" s="25" t="s">
        <v>880</v>
      </c>
      <c r="L1241" s="25">
        <v>2993.6499999999992</v>
      </c>
      <c r="M1241" s="25">
        <v>2660.1899999999996</v>
      </c>
      <c r="N1241" s="25">
        <v>2660.1299999999997</v>
      </c>
      <c r="O1241" s="5"/>
      <c r="P1241" s="5"/>
      <c r="Q1241" s="5"/>
      <c r="R1241" s="5"/>
      <c r="S1241" s="2">
        <v>6982</v>
      </c>
      <c r="T1241" s="5" t="s">
        <v>325</v>
      </c>
      <c r="U1241" s="5" t="s">
        <v>6</v>
      </c>
      <c r="V1241" s="9" t="s">
        <v>808</v>
      </c>
      <c r="W1241" s="9" t="s">
        <v>355</v>
      </c>
      <c r="X1241" s="5" t="s">
        <v>364</v>
      </c>
      <c r="Y1241" s="5" t="s">
        <v>509</v>
      </c>
      <c r="Z1241" s="13">
        <v>1416</v>
      </c>
      <c r="AA1241" s="9" t="s">
        <v>357</v>
      </c>
    </row>
    <row r="1242" spans="1:27" x14ac:dyDescent="0.2">
      <c r="A1242" s="5"/>
      <c r="B1242" s="5"/>
      <c r="C1242" s="5"/>
      <c r="D1242" s="5"/>
      <c r="E1242" s="5"/>
      <c r="F1242" s="5"/>
      <c r="G1242" s="5"/>
      <c r="H1242" s="25"/>
      <c r="I1242" s="25"/>
      <c r="J1242" s="25"/>
      <c r="K1242" s="25" t="s">
        <v>880</v>
      </c>
      <c r="L1242" s="25">
        <v>3547.7800000000016</v>
      </c>
      <c r="M1242" s="25">
        <v>3275.9700000000003</v>
      </c>
      <c r="N1242" s="25">
        <v>3276.0200000000013</v>
      </c>
      <c r="O1242" s="5"/>
      <c r="P1242" s="5"/>
      <c r="Q1242" s="5"/>
      <c r="R1242" s="5"/>
      <c r="S1242" s="2">
        <v>6975</v>
      </c>
      <c r="T1242" s="5" t="s">
        <v>628</v>
      </c>
      <c r="U1242" s="5" t="s">
        <v>6</v>
      </c>
      <c r="V1242" s="9" t="s">
        <v>808</v>
      </c>
      <c r="W1242" s="9" t="s">
        <v>359</v>
      </c>
      <c r="X1242" s="5" t="s">
        <v>364</v>
      </c>
      <c r="Y1242" s="5" t="s">
        <v>53</v>
      </c>
      <c r="Z1242" s="13">
        <v>1227</v>
      </c>
      <c r="AA1242" s="9" t="s">
        <v>357</v>
      </c>
    </row>
    <row r="1243" spans="1:27" x14ac:dyDescent="0.2">
      <c r="A1243" s="5"/>
      <c r="B1243" s="5"/>
      <c r="C1243" s="5"/>
      <c r="D1243" s="5"/>
      <c r="E1243" s="5"/>
      <c r="F1243" s="5"/>
      <c r="G1243" s="5"/>
      <c r="H1243" s="25"/>
      <c r="I1243" s="25"/>
      <c r="J1243" s="25"/>
      <c r="K1243" s="25" t="s">
        <v>880</v>
      </c>
      <c r="L1243" s="25">
        <v>2150.79</v>
      </c>
      <c r="M1243" s="25">
        <v>2150.79</v>
      </c>
      <c r="N1243" s="25">
        <v>2150.79</v>
      </c>
      <c r="O1243" s="5"/>
      <c r="P1243" s="5"/>
      <c r="Q1243" s="5"/>
      <c r="R1243" s="5"/>
      <c r="S1243" s="2">
        <v>6956</v>
      </c>
      <c r="T1243" s="5" t="s">
        <v>10</v>
      </c>
      <c r="U1243" s="5" t="s">
        <v>6</v>
      </c>
      <c r="V1243" s="9" t="s">
        <v>808</v>
      </c>
      <c r="W1243" s="9" t="s">
        <v>353</v>
      </c>
      <c r="X1243" s="5" t="s">
        <v>364</v>
      </c>
      <c r="Y1243" s="5" t="s">
        <v>138</v>
      </c>
      <c r="Z1243" s="13">
        <v>1401</v>
      </c>
      <c r="AA1243" s="9" t="s">
        <v>351</v>
      </c>
    </row>
    <row r="1244" spans="1:27" x14ac:dyDescent="0.2">
      <c r="A1244" s="5"/>
      <c r="B1244" s="5"/>
      <c r="C1244" s="5"/>
      <c r="D1244" s="5"/>
      <c r="E1244" s="5"/>
      <c r="F1244" s="5"/>
      <c r="G1244" s="5"/>
      <c r="H1244" s="25"/>
      <c r="I1244" s="25"/>
      <c r="J1244" s="28"/>
      <c r="K1244" s="28" t="s">
        <v>880</v>
      </c>
      <c r="L1244" s="25">
        <v>3013.19</v>
      </c>
      <c r="M1244" s="25">
        <v>2329.92</v>
      </c>
      <c r="N1244" s="25">
        <v>2329.9100000000003</v>
      </c>
      <c r="O1244" s="5"/>
      <c r="P1244" s="5"/>
      <c r="Q1244" s="5"/>
      <c r="R1244" s="5"/>
      <c r="S1244" s="2">
        <v>6944</v>
      </c>
      <c r="T1244" s="5" t="s">
        <v>49</v>
      </c>
      <c r="U1244" s="5" t="s">
        <v>3</v>
      </c>
      <c r="V1244" s="9" t="s">
        <v>506</v>
      </c>
      <c r="W1244" s="9" t="s">
        <v>349</v>
      </c>
      <c r="X1244" s="5" t="s">
        <v>368</v>
      </c>
      <c r="Y1244" s="5" t="s">
        <v>144</v>
      </c>
      <c r="Z1244" s="13">
        <v>3306</v>
      </c>
      <c r="AA1244" s="9" t="s">
        <v>351</v>
      </c>
    </row>
    <row r="1245" spans="1:27" x14ac:dyDescent="0.2">
      <c r="A1245" s="5"/>
      <c r="B1245" s="5"/>
      <c r="C1245" s="5"/>
      <c r="D1245" s="5"/>
      <c r="E1245" s="5"/>
      <c r="F1245" s="5"/>
      <c r="G1245" s="5"/>
      <c r="H1245" s="25"/>
      <c r="I1245" s="25"/>
      <c r="J1245" s="25"/>
      <c r="K1245" s="25" t="s">
        <v>880</v>
      </c>
      <c r="L1245" s="25">
        <v>2634.4199999999996</v>
      </c>
      <c r="M1245" s="25">
        <v>2534.0599999999995</v>
      </c>
      <c r="N1245" s="25">
        <v>2534.0599999999995</v>
      </c>
      <c r="O1245" s="5"/>
      <c r="P1245" s="5"/>
      <c r="Q1245" s="5"/>
      <c r="R1245" s="5"/>
      <c r="S1245" s="2">
        <v>6953</v>
      </c>
      <c r="T1245" s="5" t="s">
        <v>49</v>
      </c>
      <c r="U1245" s="5" t="s">
        <v>3</v>
      </c>
      <c r="V1245" s="9" t="s">
        <v>507</v>
      </c>
      <c r="W1245" s="9" t="s">
        <v>349</v>
      </c>
      <c r="X1245" s="5" t="s">
        <v>368</v>
      </c>
      <c r="Y1245" s="5" t="s">
        <v>375</v>
      </c>
      <c r="Z1245" s="13">
        <v>2653</v>
      </c>
      <c r="AA1245" s="9" t="s">
        <v>351</v>
      </c>
    </row>
    <row r="1246" spans="1:27" x14ac:dyDescent="0.2">
      <c r="A1246" s="5"/>
      <c r="B1246" s="5"/>
      <c r="C1246" s="5"/>
      <c r="D1246" s="5"/>
      <c r="E1246" s="5"/>
      <c r="F1246" s="5"/>
      <c r="G1246" s="5"/>
      <c r="H1246" s="25"/>
      <c r="I1246" s="25"/>
      <c r="J1246" s="25"/>
      <c r="K1246" s="25" t="s">
        <v>880</v>
      </c>
      <c r="L1246" s="25">
        <v>2478.8300000000004</v>
      </c>
      <c r="M1246" s="25">
        <v>1582.2600000000002</v>
      </c>
      <c r="N1246" s="25">
        <v>1582.2600000000002</v>
      </c>
      <c r="O1246" s="5"/>
      <c r="P1246" s="5"/>
      <c r="Q1246" s="5"/>
      <c r="R1246" s="5"/>
      <c r="S1246" s="2">
        <v>6968</v>
      </c>
      <c r="T1246" s="5" t="s">
        <v>333</v>
      </c>
      <c r="U1246" s="5" t="s">
        <v>3</v>
      </c>
      <c r="V1246" s="9" t="s">
        <v>507</v>
      </c>
      <c r="W1246" s="9" t="s">
        <v>354</v>
      </c>
      <c r="X1246" s="5" t="s">
        <v>390</v>
      </c>
      <c r="Y1246" s="5" t="s">
        <v>42</v>
      </c>
      <c r="Z1246" s="13">
        <v>2637</v>
      </c>
      <c r="AA1246" s="9" t="s">
        <v>351</v>
      </c>
    </row>
    <row r="1247" spans="1:27" x14ac:dyDescent="0.2">
      <c r="A1247" s="5"/>
      <c r="B1247" s="5"/>
      <c r="C1247" s="5"/>
      <c r="D1247" s="5"/>
      <c r="E1247" s="5"/>
      <c r="F1247" s="5"/>
      <c r="G1247" s="5"/>
      <c r="H1247" s="25"/>
      <c r="I1247" s="25"/>
      <c r="J1247" s="25"/>
      <c r="K1247" s="25" t="s">
        <v>880</v>
      </c>
      <c r="L1247" s="25">
        <v>17999.999999999996</v>
      </c>
      <c r="M1247" s="25">
        <v>4900.79</v>
      </c>
      <c r="N1247" s="25">
        <v>4900.72</v>
      </c>
      <c r="O1247" s="5"/>
      <c r="P1247" s="5"/>
      <c r="Q1247" s="5"/>
      <c r="R1247" s="5"/>
      <c r="S1247" s="2">
        <v>7025</v>
      </c>
      <c r="T1247" s="5" t="s">
        <v>150</v>
      </c>
      <c r="U1247" s="5" t="s">
        <v>6</v>
      </c>
      <c r="V1247" s="9" t="s">
        <v>808</v>
      </c>
      <c r="W1247" s="9" t="s">
        <v>387</v>
      </c>
      <c r="X1247" s="5" t="s">
        <v>378</v>
      </c>
      <c r="Y1247" s="5" t="s">
        <v>151</v>
      </c>
      <c r="Z1247" s="13">
        <v>1827</v>
      </c>
      <c r="AA1247" s="9" t="s">
        <v>357</v>
      </c>
    </row>
    <row r="1248" spans="1:27" x14ac:dyDescent="0.2">
      <c r="A1248" s="5"/>
      <c r="B1248" s="5"/>
      <c r="C1248" s="5"/>
      <c r="D1248" s="5"/>
      <c r="E1248" s="5"/>
      <c r="F1248" s="5"/>
      <c r="G1248" s="5"/>
      <c r="H1248" s="25"/>
      <c r="I1248" s="25"/>
      <c r="J1248" s="28"/>
      <c r="K1248" s="28" t="s">
        <v>880</v>
      </c>
      <c r="L1248" s="25">
        <v>320.84000000000003</v>
      </c>
      <c r="M1248" s="25">
        <v>0</v>
      </c>
      <c r="N1248" s="25">
        <v>0</v>
      </c>
      <c r="O1248" s="5"/>
      <c r="P1248" s="5"/>
      <c r="Q1248" s="5"/>
      <c r="R1248" s="5"/>
      <c r="S1248" s="2">
        <v>7009</v>
      </c>
      <c r="T1248" s="5" t="s">
        <v>622</v>
      </c>
      <c r="U1248" s="5" t="s">
        <v>6</v>
      </c>
      <c r="V1248" s="9" t="s">
        <v>808</v>
      </c>
      <c r="W1248" s="9" t="s">
        <v>355</v>
      </c>
      <c r="X1248" s="5" t="s">
        <v>364</v>
      </c>
      <c r="Y1248" s="5" t="s">
        <v>138</v>
      </c>
      <c r="Z1248" s="13">
        <v>1401</v>
      </c>
      <c r="AA1248" s="9" t="s">
        <v>357</v>
      </c>
    </row>
    <row r="1249" spans="1:27" x14ac:dyDescent="0.2">
      <c r="A1249" s="5"/>
      <c r="B1249" s="5"/>
      <c r="C1249" s="5"/>
      <c r="D1249" s="5"/>
      <c r="E1249" s="5"/>
      <c r="F1249" s="5"/>
      <c r="G1249" s="5"/>
      <c r="H1249" s="25"/>
      <c r="I1249" s="25"/>
      <c r="J1249" s="25"/>
      <c r="K1249" s="25" t="s">
        <v>880</v>
      </c>
      <c r="L1249" s="25">
        <v>17773.21</v>
      </c>
      <c r="M1249" s="25">
        <v>2845.1599999999994</v>
      </c>
      <c r="N1249" s="25">
        <v>2845.1299999999992</v>
      </c>
      <c r="O1249" s="5"/>
      <c r="P1249" s="5"/>
      <c r="Q1249" s="5"/>
      <c r="R1249" s="5"/>
      <c r="S1249" s="2">
        <v>7050</v>
      </c>
      <c r="T1249" s="5" t="s">
        <v>131</v>
      </c>
      <c r="U1249" s="5" t="s">
        <v>6</v>
      </c>
      <c r="V1249" s="9" t="s">
        <v>808</v>
      </c>
      <c r="W1249" s="9" t="s">
        <v>359</v>
      </c>
      <c r="X1249" s="5" t="s">
        <v>360</v>
      </c>
      <c r="Y1249" s="5" t="s">
        <v>327</v>
      </c>
      <c r="Z1249" s="13">
        <v>1135</v>
      </c>
      <c r="AA1249" s="9" t="s">
        <v>357</v>
      </c>
    </row>
    <row r="1250" spans="1:27" x14ac:dyDescent="0.2">
      <c r="A1250" s="5"/>
      <c r="B1250" s="5"/>
      <c r="C1250" s="5"/>
      <c r="D1250" s="5"/>
      <c r="E1250" s="5"/>
      <c r="F1250" s="5"/>
      <c r="G1250" s="5"/>
      <c r="H1250" s="25"/>
      <c r="I1250" s="25"/>
      <c r="J1250" s="25"/>
      <c r="K1250" s="25" t="s">
        <v>880</v>
      </c>
      <c r="L1250" s="25">
        <v>2034.63</v>
      </c>
      <c r="M1250" s="25">
        <v>1706.7700000000004</v>
      </c>
      <c r="N1250" s="25">
        <v>1706.7800000000004</v>
      </c>
      <c r="O1250" s="5"/>
      <c r="P1250" s="5"/>
      <c r="Q1250" s="5"/>
      <c r="R1250" s="5"/>
      <c r="S1250" s="2">
        <v>7012</v>
      </c>
      <c r="T1250" s="5" t="s">
        <v>342</v>
      </c>
      <c r="U1250" s="5" t="s">
        <v>0</v>
      </c>
      <c r="V1250" s="9" t="s">
        <v>809</v>
      </c>
      <c r="W1250" s="9" t="s">
        <v>349</v>
      </c>
      <c r="X1250" s="5" t="s">
        <v>393</v>
      </c>
      <c r="Y1250" s="5" t="s">
        <v>39</v>
      </c>
      <c r="Z1250" s="13">
        <v>1215</v>
      </c>
      <c r="AA1250" s="9" t="s">
        <v>351</v>
      </c>
    </row>
    <row r="1251" spans="1:27" x14ac:dyDescent="0.2">
      <c r="A1251" s="5"/>
      <c r="B1251" s="5"/>
      <c r="C1251" s="5"/>
      <c r="D1251" s="5"/>
      <c r="E1251" s="5"/>
      <c r="F1251" s="5"/>
      <c r="G1251" s="5"/>
      <c r="H1251" s="25"/>
      <c r="I1251" s="25"/>
      <c r="J1251" s="25"/>
      <c r="K1251" s="25" t="s">
        <v>880</v>
      </c>
      <c r="L1251" s="25">
        <v>5719.93</v>
      </c>
      <c r="M1251" s="25">
        <v>3985.6800000000003</v>
      </c>
      <c r="N1251" s="25">
        <v>4701.09</v>
      </c>
      <c r="O1251" s="5"/>
      <c r="P1251" s="5"/>
      <c r="Q1251" s="5"/>
      <c r="R1251" s="5"/>
      <c r="S1251" s="2">
        <v>7036</v>
      </c>
      <c r="T1251" s="5" t="s">
        <v>424</v>
      </c>
      <c r="U1251" s="5" t="s">
        <v>6</v>
      </c>
      <c r="V1251" s="9" t="s">
        <v>808</v>
      </c>
      <c r="W1251" s="9" t="s">
        <v>387</v>
      </c>
      <c r="X1251" s="5" t="s">
        <v>364</v>
      </c>
      <c r="Y1251" s="5" t="s">
        <v>53</v>
      </c>
      <c r="Z1251" s="13">
        <v>1227</v>
      </c>
      <c r="AA1251" s="9" t="s">
        <v>357</v>
      </c>
    </row>
    <row r="1252" spans="1:27" x14ac:dyDescent="0.2">
      <c r="A1252" s="5"/>
      <c r="B1252" s="5"/>
      <c r="C1252" s="5"/>
      <c r="D1252" s="5"/>
      <c r="E1252" s="5"/>
      <c r="F1252" s="5"/>
      <c r="G1252" s="5"/>
      <c r="H1252" s="25"/>
      <c r="I1252" s="25"/>
      <c r="J1252" s="25"/>
      <c r="K1252" s="25" t="s">
        <v>880</v>
      </c>
      <c r="L1252" s="25">
        <v>2125.5099999999993</v>
      </c>
      <c r="M1252" s="25">
        <v>1678.03</v>
      </c>
      <c r="N1252" s="25">
        <v>1678.03</v>
      </c>
      <c r="O1252" s="5"/>
      <c r="P1252" s="5"/>
      <c r="Q1252" s="5"/>
      <c r="R1252" s="5"/>
      <c r="S1252" s="2">
        <v>7047</v>
      </c>
      <c r="T1252" s="5" t="s">
        <v>323</v>
      </c>
      <c r="U1252" s="5" t="s">
        <v>6</v>
      </c>
      <c r="V1252" s="9" t="s">
        <v>808</v>
      </c>
      <c r="W1252" s="9" t="s">
        <v>349</v>
      </c>
      <c r="X1252" s="5" t="s">
        <v>360</v>
      </c>
      <c r="Y1252" s="5" t="s">
        <v>361</v>
      </c>
      <c r="Z1252" s="13">
        <v>1137</v>
      </c>
      <c r="AA1252" s="9" t="s">
        <v>351</v>
      </c>
    </row>
    <row r="1253" spans="1:27" x14ac:dyDescent="0.2">
      <c r="A1253" s="5"/>
      <c r="B1253" s="5"/>
      <c r="C1253" s="5"/>
      <c r="D1253" s="5"/>
      <c r="E1253" s="5"/>
      <c r="F1253" s="5"/>
      <c r="G1253" s="5"/>
      <c r="H1253" s="25"/>
      <c r="I1253" s="25"/>
      <c r="J1253" s="25"/>
      <c r="K1253" s="25" t="s">
        <v>880</v>
      </c>
      <c r="L1253" s="25">
        <v>2263.2499999999991</v>
      </c>
      <c r="M1253" s="25">
        <v>1761.3399999999992</v>
      </c>
      <c r="N1253" s="25">
        <v>1761.3399999999992</v>
      </c>
      <c r="O1253" s="5"/>
      <c r="P1253" s="5"/>
      <c r="Q1253" s="5"/>
      <c r="R1253" s="5"/>
      <c r="S1253" s="2">
        <v>7051</v>
      </c>
      <c r="T1253" s="5" t="s">
        <v>661</v>
      </c>
      <c r="U1253" s="5" t="s">
        <v>6</v>
      </c>
      <c r="V1253" s="9" t="s">
        <v>808</v>
      </c>
      <c r="W1253" s="9" t="s">
        <v>355</v>
      </c>
      <c r="X1253" s="5" t="s">
        <v>364</v>
      </c>
      <c r="Y1253" s="5" t="s">
        <v>181</v>
      </c>
      <c r="Z1253" s="13">
        <v>1133</v>
      </c>
      <c r="AA1253" s="9" t="s">
        <v>357</v>
      </c>
    </row>
    <row r="1254" spans="1:27" x14ac:dyDescent="0.2">
      <c r="A1254" s="5"/>
      <c r="B1254" s="5"/>
      <c r="C1254" s="5"/>
      <c r="D1254" s="5"/>
      <c r="E1254" s="5"/>
      <c r="F1254" s="5"/>
      <c r="G1254" s="5"/>
      <c r="H1254" s="25"/>
      <c r="I1254" s="25"/>
      <c r="J1254" s="25"/>
      <c r="K1254" s="25" t="s">
        <v>880</v>
      </c>
      <c r="L1254" s="25">
        <v>3447.6700000000014</v>
      </c>
      <c r="M1254" s="25">
        <v>2153.5699999999997</v>
      </c>
      <c r="N1254" s="25">
        <v>2153.5299999999997</v>
      </c>
      <c r="O1254" s="5"/>
      <c r="P1254" s="5"/>
      <c r="Q1254" s="5"/>
      <c r="R1254" s="5"/>
      <c r="S1254" s="2">
        <v>7043</v>
      </c>
      <c r="T1254" s="5" t="s">
        <v>131</v>
      </c>
      <c r="U1254" s="5" t="s">
        <v>6</v>
      </c>
      <c r="V1254" s="9" t="s">
        <v>808</v>
      </c>
      <c r="W1254" s="9" t="s">
        <v>359</v>
      </c>
      <c r="X1254" s="5" t="s">
        <v>360</v>
      </c>
      <c r="Y1254" s="5" t="s">
        <v>327</v>
      </c>
      <c r="Z1254" s="13">
        <v>1135</v>
      </c>
      <c r="AA1254" s="9" t="s">
        <v>357</v>
      </c>
    </row>
    <row r="1255" spans="1:27" x14ac:dyDescent="0.2">
      <c r="A1255" s="5"/>
      <c r="B1255" s="5"/>
      <c r="C1255" s="5"/>
      <c r="D1255" s="5"/>
      <c r="E1255" s="5"/>
      <c r="F1255" s="5"/>
      <c r="G1255" s="5"/>
      <c r="H1255" s="25"/>
      <c r="I1255" s="25"/>
      <c r="J1255" s="25"/>
      <c r="K1255" s="25" t="s">
        <v>880</v>
      </c>
      <c r="L1255" s="25">
        <v>1692.18</v>
      </c>
      <c r="M1255" s="25">
        <v>1197.04</v>
      </c>
      <c r="N1255" s="25">
        <v>1197.04</v>
      </c>
      <c r="O1255" s="5"/>
      <c r="P1255" s="5"/>
      <c r="Q1255" s="5"/>
      <c r="R1255" s="5"/>
      <c r="S1255" s="2">
        <v>7054</v>
      </c>
      <c r="T1255" s="5" t="s">
        <v>314</v>
      </c>
      <c r="U1255" s="5" t="s">
        <v>0</v>
      </c>
      <c r="V1255" s="9" t="s">
        <v>809</v>
      </c>
      <c r="W1255" s="9" t="s">
        <v>353</v>
      </c>
      <c r="X1255" s="5" t="s">
        <v>385</v>
      </c>
      <c r="Y1255" s="5" t="s">
        <v>198</v>
      </c>
      <c r="Z1255" s="13">
        <v>1228</v>
      </c>
      <c r="AA1255" s="9" t="s">
        <v>351</v>
      </c>
    </row>
    <row r="1256" spans="1:27" x14ac:dyDescent="0.2">
      <c r="A1256" s="5"/>
      <c r="B1256" s="5"/>
      <c r="C1256" s="5"/>
      <c r="D1256" s="5"/>
      <c r="E1256" s="5"/>
      <c r="F1256" s="5"/>
      <c r="G1256" s="5"/>
      <c r="H1256" s="25"/>
      <c r="I1256" s="25"/>
      <c r="J1256" s="25"/>
      <c r="K1256" s="25" t="s">
        <v>880</v>
      </c>
      <c r="L1256" s="25">
        <v>4215.3599999999988</v>
      </c>
      <c r="M1256" s="25">
        <v>2268.69</v>
      </c>
      <c r="N1256" s="25">
        <v>2268.65</v>
      </c>
      <c r="O1256" s="5"/>
      <c r="P1256" s="5"/>
      <c r="Q1256" s="5"/>
      <c r="R1256" s="5"/>
      <c r="S1256" s="2">
        <v>7077</v>
      </c>
      <c r="T1256" s="5" t="s">
        <v>271</v>
      </c>
      <c r="U1256" s="5" t="s">
        <v>6</v>
      </c>
      <c r="V1256" s="9" t="s">
        <v>808</v>
      </c>
      <c r="W1256" s="9" t="s">
        <v>359</v>
      </c>
      <c r="X1256" s="5" t="s">
        <v>364</v>
      </c>
      <c r="Y1256" s="5" t="s">
        <v>508</v>
      </c>
      <c r="Z1256" s="13">
        <v>1405</v>
      </c>
      <c r="AA1256" s="9" t="s">
        <v>357</v>
      </c>
    </row>
    <row r="1257" spans="1:27" x14ac:dyDescent="0.2">
      <c r="A1257" s="5"/>
      <c r="B1257" s="5"/>
      <c r="C1257" s="5"/>
      <c r="D1257" s="5"/>
      <c r="E1257" s="5"/>
      <c r="F1257" s="5"/>
      <c r="G1257" s="5"/>
      <c r="H1257" s="25"/>
      <c r="I1257" s="25"/>
      <c r="J1257" s="25"/>
      <c r="K1257" s="25" t="s">
        <v>880</v>
      </c>
      <c r="L1257" s="25">
        <v>566.1600000000002</v>
      </c>
      <c r="M1257" s="25">
        <v>348.38000000000005</v>
      </c>
      <c r="N1257" s="25">
        <v>1317.3400000000001</v>
      </c>
      <c r="O1257" s="5"/>
      <c r="P1257" s="5"/>
      <c r="Q1257" s="5"/>
      <c r="R1257" s="5"/>
      <c r="S1257" s="2">
        <v>7064</v>
      </c>
      <c r="T1257" s="5" t="s">
        <v>201</v>
      </c>
      <c r="U1257" s="5" t="s">
        <v>6</v>
      </c>
      <c r="V1257" s="9" t="s">
        <v>808</v>
      </c>
      <c r="W1257" s="9" t="s">
        <v>359</v>
      </c>
      <c r="X1257" s="5" t="s">
        <v>364</v>
      </c>
      <c r="Y1257" s="5" t="s">
        <v>202</v>
      </c>
      <c r="Z1257" s="13">
        <v>1129</v>
      </c>
      <c r="AA1257" s="9" t="s">
        <v>357</v>
      </c>
    </row>
    <row r="1258" spans="1:27" x14ac:dyDescent="0.2">
      <c r="A1258" s="5"/>
      <c r="B1258" s="5"/>
      <c r="C1258" s="5"/>
      <c r="D1258" s="5"/>
      <c r="E1258" s="5"/>
      <c r="F1258" s="5"/>
      <c r="G1258" s="5"/>
      <c r="H1258" s="25"/>
      <c r="I1258" s="25"/>
      <c r="J1258" s="25"/>
      <c r="K1258" s="25" t="s">
        <v>880</v>
      </c>
      <c r="L1258" s="25">
        <v>2307.0999999999995</v>
      </c>
      <c r="M1258" s="25">
        <v>1523.4699999999996</v>
      </c>
      <c r="N1258" s="25">
        <v>1523.4699999999996</v>
      </c>
      <c r="O1258" s="5"/>
      <c r="P1258" s="5"/>
      <c r="Q1258" s="5"/>
      <c r="R1258" s="5"/>
      <c r="S1258" s="2">
        <v>7073</v>
      </c>
      <c r="T1258" s="5" t="s">
        <v>260</v>
      </c>
      <c r="U1258" s="5" t="s">
        <v>6</v>
      </c>
      <c r="V1258" s="9" t="s">
        <v>808</v>
      </c>
      <c r="W1258" s="9" t="s">
        <v>349</v>
      </c>
      <c r="X1258" s="5" t="s">
        <v>364</v>
      </c>
      <c r="Y1258" s="5" t="s">
        <v>215</v>
      </c>
      <c r="Z1258" s="13">
        <v>1407</v>
      </c>
      <c r="AA1258" s="9" t="s">
        <v>351</v>
      </c>
    </row>
    <row r="1259" spans="1:27" x14ac:dyDescent="0.2">
      <c r="A1259" s="5"/>
      <c r="B1259" s="5"/>
      <c r="C1259" s="5"/>
      <c r="D1259" s="5"/>
      <c r="E1259" s="5"/>
      <c r="F1259" s="5"/>
      <c r="G1259" s="5"/>
      <c r="H1259" s="25"/>
      <c r="I1259" s="25"/>
      <c r="J1259" s="28"/>
      <c r="K1259" s="28" t="s">
        <v>880</v>
      </c>
      <c r="L1259" s="25">
        <v>434.34000000000003</v>
      </c>
      <c r="M1259" s="25">
        <v>0</v>
      </c>
      <c r="N1259" s="25">
        <v>0</v>
      </c>
      <c r="O1259" s="5"/>
      <c r="P1259" s="5"/>
      <c r="Q1259" s="5"/>
      <c r="R1259" s="5"/>
      <c r="S1259" s="2">
        <v>7071</v>
      </c>
      <c r="T1259" s="5" t="s">
        <v>135</v>
      </c>
      <c r="U1259" s="5" t="s">
        <v>6</v>
      </c>
      <c r="V1259" s="9" t="s">
        <v>808</v>
      </c>
      <c r="W1259" s="9" t="s">
        <v>355</v>
      </c>
      <c r="X1259" s="5" t="s">
        <v>364</v>
      </c>
      <c r="Y1259" s="5" t="s">
        <v>80</v>
      </c>
      <c r="Z1259" s="13">
        <v>1128</v>
      </c>
      <c r="AA1259" s="9" t="s">
        <v>357</v>
      </c>
    </row>
    <row r="1260" spans="1:27" x14ac:dyDescent="0.2">
      <c r="A1260" s="5"/>
      <c r="B1260" s="5"/>
      <c r="C1260" s="5"/>
      <c r="D1260" s="5"/>
      <c r="E1260" s="5"/>
      <c r="F1260" s="5"/>
      <c r="G1260" s="5"/>
      <c r="H1260" s="25"/>
      <c r="I1260" s="25"/>
      <c r="J1260" s="25"/>
      <c r="K1260" s="25" t="s">
        <v>880</v>
      </c>
      <c r="L1260" s="25">
        <v>1881.5399999999997</v>
      </c>
      <c r="M1260" s="25">
        <v>1156.4000000000001</v>
      </c>
      <c r="N1260" s="25">
        <v>1156.4000000000001</v>
      </c>
      <c r="O1260" s="5"/>
      <c r="P1260" s="5"/>
      <c r="Q1260" s="5"/>
      <c r="R1260" s="5"/>
      <c r="S1260" s="2">
        <v>7075</v>
      </c>
      <c r="T1260" s="5" t="s">
        <v>342</v>
      </c>
      <c r="U1260" s="5" t="s">
        <v>0</v>
      </c>
      <c r="V1260" s="9" t="s">
        <v>809</v>
      </c>
      <c r="W1260" s="9" t="s">
        <v>349</v>
      </c>
      <c r="X1260" s="5" t="s">
        <v>393</v>
      </c>
      <c r="Y1260" s="5" t="s">
        <v>39</v>
      </c>
      <c r="Z1260" s="13">
        <v>1215</v>
      </c>
      <c r="AA1260" s="9" t="s">
        <v>351</v>
      </c>
    </row>
    <row r="1261" spans="1:27" x14ac:dyDescent="0.2">
      <c r="A1261" s="5"/>
      <c r="B1261" s="5"/>
      <c r="C1261" s="5"/>
      <c r="D1261" s="5"/>
      <c r="E1261" s="5"/>
      <c r="F1261" s="5"/>
      <c r="G1261" s="5"/>
      <c r="H1261" s="25"/>
      <c r="I1261" s="25"/>
      <c r="J1261" s="28"/>
      <c r="K1261" s="28" t="s">
        <v>880</v>
      </c>
      <c r="L1261" s="25">
        <v>554.56999999999994</v>
      </c>
      <c r="M1261" s="25">
        <v>0</v>
      </c>
      <c r="N1261" s="25">
        <v>0</v>
      </c>
      <c r="O1261" s="5"/>
      <c r="P1261" s="5"/>
      <c r="Q1261" s="5"/>
      <c r="R1261" s="5"/>
      <c r="S1261" s="2">
        <v>7066</v>
      </c>
      <c r="T1261" s="5" t="s">
        <v>342</v>
      </c>
      <c r="U1261" s="5" t="s">
        <v>0</v>
      </c>
      <c r="V1261" s="9" t="s">
        <v>809</v>
      </c>
      <c r="W1261" s="9" t="s">
        <v>349</v>
      </c>
      <c r="X1261" s="5" t="s">
        <v>393</v>
      </c>
      <c r="Y1261" s="5" t="s">
        <v>39</v>
      </c>
      <c r="Z1261" s="13">
        <v>1215</v>
      </c>
      <c r="AA1261" s="9" t="s">
        <v>351</v>
      </c>
    </row>
    <row r="1262" spans="1:27" x14ac:dyDescent="0.2">
      <c r="A1262" s="5"/>
      <c r="B1262" s="5"/>
      <c r="C1262" s="5"/>
      <c r="D1262" s="5"/>
      <c r="E1262" s="5"/>
      <c r="F1262" s="5"/>
      <c r="G1262" s="5"/>
      <c r="H1262" s="25"/>
      <c r="I1262" s="25"/>
      <c r="J1262" s="25"/>
      <c r="K1262" s="25" t="s">
        <v>880</v>
      </c>
      <c r="L1262" s="25">
        <v>4683.9300000000012</v>
      </c>
      <c r="M1262" s="25">
        <v>2715.8100000000004</v>
      </c>
      <c r="N1262" s="25">
        <v>2715.8100000000004</v>
      </c>
      <c r="O1262" s="5"/>
      <c r="P1262" s="5"/>
      <c r="Q1262" s="5"/>
      <c r="R1262" s="5"/>
      <c r="S1262" s="2">
        <v>7082</v>
      </c>
      <c r="T1262" s="5" t="s">
        <v>191</v>
      </c>
      <c r="U1262" s="5" t="s">
        <v>6</v>
      </c>
      <c r="V1262" s="9" t="s">
        <v>808</v>
      </c>
      <c r="W1262" s="9" t="s">
        <v>370</v>
      </c>
      <c r="X1262" s="5" t="s">
        <v>364</v>
      </c>
      <c r="Y1262" s="5" t="s">
        <v>80</v>
      </c>
      <c r="Z1262" s="13">
        <v>1128</v>
      </c>
      <c r="AA1262" s="9" t="s">
        <v>357</v>
      </c>
    </row>
    <row r="1263" spans="1:27" x14ac:dyDescent="0.2">
      <c r="A1263" s="5"/>
      <c r="B1263" s="5"/>
      <c r="C1263" s="5"/>
      <c r="D1263" s="5"/>
      <c r="E1263" s="5"/>
      <c r="F1263" s="5"/>
      <c r="G1263" s="5"/>
      <c r="H1263" s="25"/>
      <c r="I1263" s="25"/>
      <c r="J1263" s="25"/>
      <c r="K1263" s="25" t="s">
        <v>880</v>
      </c>
      <c r="L1263" s="25">
        <v>2106.92</v>
      </c>
      <c r="M1263" s="25">
        <v>1322.66</v>
      </c>
      <c r="N1263" s="25">
        <v>1322.6600000000003</v>
      </c>
      <c r="O1263" s="5"/>
      <c r="P1263" s="5"/>
      <c r="Q1263" s="5"/>
      <c r="R1263" s="5"/>
      <c r="S1263" s="2">
        <v>7080</v>
      </c>
      <c r="T1263" s="5" t="s">
        <v>342</v>
      </c>
      <c r="U1263" s="5" t="s">
        <v>0</v>
      </c>
      <c r="V1263" s="9" t="s">
        <v>809</v>
      </c>
      <c r="W1263" s="9" t="s">
        <v>349</v>
      </c>
      <c r="X1263" s="5" t="s">
        <v>393</v>
      </c>
      <c r="Y1263" s="5" t="s">
        <v>39</v>
      </c>
      <c r="Z1263" s="13">
        <v>1215</v>
      </c>
      <c r="AA1263" s="9" t="s">
        <v>351</v>
      </c>
    </row>
    <row r="1264" spans="1:27" x14ac:dyDescent="0.2">
      <c r="A1264" s="11"/>
      <c r="B1264" s="11"/>
      <c r="C1264" s="11"/>
      <c r="D1264" s="11"/>
      <c r="E1264" s="11"/>
      <c r="F1264" s="11"/>
      <c r="G1264" s="11"/>
      <c r="H1264" s="25"/>
      <c r="I1264" s="25"/>
      <c r="J1264" s="28"/>
      <c r="K1264" s="28" t="s">
        <v>880</v>
      </c>
      <c r="L1264" s="25">
        <v>2360.21</v>
      </c>
      <c r="M1264" s="25">
        <v>872.41000000000008</v>
      </c>
      <c r="N1264" s="25">
        <v>872.40000000000009</v>
      </c>
      <c r="O1264" s="11"/>
      <c r="P1264" s="11"/>
      <c r="Q1264" s="11"/>
      <c r="R1264" s="11"/>
      <c r="S1264" s="18">
        <v>7089</v>
      </c>
      <c r="T1264" s="11" t="s">
        <v>342</v>
      </c>
      <c r="U1264" s="11" t="s">
        <v>0</v>
      </c>
      <c r="V1264" s="9" t="s">
        <v>809</v>
      </c>
      <c r="W1264" s="10" t="s">
        <v>349</v>
      </c>
      <c r="X1264" s="11" t="s">
        <v>393</v>
      </c>
      <c r="Y1264" s="11" t="s">
        <v>39</v>
      </c>
      <c r="Z1264" s="21">
        <v>1215</v>
      </c>
      <c r="AA1264" s="10" t="s">
        <v>351</v>
      </c>
    </row>
    <row r="1265" spans="1:27" x14ac:dyDescent="0.2">
      <c r="A1265" s="5"/>
      <c r="B1265" s="5"/>
      <c r="C1265" s="5"/>
      <c r="D1265" s="5"/>
      <c r="E1265" s="5"/>
      <c r="F1265" s="5"/>
      <c r="G1265" s="5"/>
      <c r="H1265" s="25"/>
      <c r="I1265" s="25"/>
      <c r="J1265" s="28"/>
      <c r="K1265" s="28" t="s">
        <v>880</v>
      </c>
      <c r="L1265" s="25">
        <v>840.94</v>
      </c>
      <c r="M1265" s="25">
        <v>0</v>
      </c>
      <c r="N1265" s="25">
        <v>0</v>
      </c>
      <c r="O1265" s="5"/>
      <c r="P1265" s="5"/>
      <c r="Q1265" s="5"/>
      <c r="R1265" s="5"/>
      <c r="S1265" s="2">
        <v>7081</v>
      </c>
      <c r="T1265" s="5" t="s">
        <v>142</v>
      </c>
      <c r="U1265" s="5" t="s">
        <v>6</v>
      </c>
      <c r="V1265" s="9" t="s">
        <v>808</v>
      </c>
      <c r="W1265" s="9" t="s">
        <v>355</v>
      </c>
      <c r="X1265" s="5" t="s">
        <v>373</v>
      </c>
      <c r="Y1265" s="5" t="s">
        <v>215</v>
      </c>
      <c r="Z1265" s="13">
        <v>1407</v>
      </c>
      <c r="AA1265" s="9" t="s">
        <v>351</v>
      </c>
    </row>
    <row r="1266" spans="1:27" x14ac:dyDescent="0.2">
      <c r="A1266" s="5"/>
      <c r="B1266" s="5"/>
      <c r="C1266" s="5"/>
      <c r="D1266" s="5"/>
      <c r="E1266" s="5"/>
      <c r="F1266" s="5"/>
      <c r="G1266" s="5"/>
      <c r="H1266" s="25"/>
      <c r="I1266" s="25"/>
      <c r="J1266" s="25"/>
      <c r="K1266" s="25" t="s">
        <v>880</v>
      </c>
      <c r="L1266" s="25">
        <v>1745.2899999999997</v>
      </c>
      <c r="M1266" s="25">
        <v>944.02</v>
      </c>
      <c r="N1266" s="25">
        <v>944.05</v>
      </c>
      <c r="O1266" s="5"/>
      <c r="P1266" s="5"/>
      <c r="Q1266" s="5"/>
      <c r="R1266" s="5"/>
      <c r="S1266" s="2">
        <v>7086</v>
      </c>
      <c r="T1266" s="5" t="s">
        <v>145</v>
      </c>
      <c r="U1266" s="5" t="s">
        <v>6</v>
      </c>
      <c r="V1266" s="9" t="s">
        <v>808</v>
      </c>
      <c r="W1266" s="9" t="s">
        <v>353</v>
      </c>
      <c r="X1266" s="5" t="s">
        <v>364</v>
      </c>
      <c r="Y1266" s="5" t="s">
        <v>149</v>
      </c>
      <c r="Z1266" s="13">
        <v>1119</v>
      </c>
      <c r="AA1266" s="9" t="s">
        <v>351</v>
      </c>
    </row>
    <row r="1267" spans="1:27" x14ac:dyDescent="0.2">
      <c r="A1267" s="5"/>
      <c r="B1267" s="5"/>
      <c r="C1267" s="5"/>
      <c r="D1267" s="5"/>
      <c r="E1267" s="5"/>
      <c r="F1267" s="5"/>
      <c r="G1267" s="5"/>
      <c r="H1267" s="25"/>
      <c r="I1267" s="25"/>
      <c r="J1267" s="25"/>
      <c r="K1267" s="25" t="s">
        <v>880</v>
      </c>
      <c r="L1267" s="25">
        <v>2792.63</v>
      </c>
      <c r="M1267" s="25">
        <v>1229.6500000000001</v>
      </c>
      <c r="N1267" s="25">
        <v>1229.6500000000001</v>
      </c>
      <c r="O1267" s="5"/>
      <c r="P1267" s="5"/>
      <c r="Q1267" s="5"/>
      <c r="R1267" s="5"/>
      <c r="S1267" s="2">
        <v>7147</v>
      </c>
      <c r="T1267" s="5" t="s">
        <v>45</v>
      </c>
      <c r="U1267" s="5" t="s">
        <v>6</v>
      </c>
      <c r="V1267" s="9" t="s">
        <v>808</v>
      </c>
      <c r="W1267" s="9" t="s">
        <v>355</v>
      </c>
      <c r="X1267" s="5" t="s">
        <v>365</v>
      </c>
      <c r="Y1267" s="5" t="s">
        <v>46</v>
      </c>
      <c r="Z1267" s="13">
        <v>1835</v>
      </c>
      <c r="AA1267" s="9" t="s">
        <v>351</v>
      </c>
    </row>
    <row r="1268" spans="1:27" x14ac:dyDescent="0.2">
      <c r="A1268" s="5"/>
      <c r="B1268" s="5"/>
      <c r="C1268" s="5"/>
      <c r="D1268" s="5"/>
      <c r="E1268" s="5"/>
      <c r="F1268" s="5"/>
      <c r="G1268" s="5"/>
      <c r="H1268" s="25"/>
      <c r="I1268" s="25"/>
      <c r="J1268" s="25"/>
      <c r="K1268" s="25" t="s">
        <v>880</v>
      </c>
      <c r="L1268" s="25">
        <v>4495.0700000000015</v>
      </c>
      <c r="M1268" s="25">
        <v>1702.4399999999996</v>
      </c>
      <c r="N1268" s="25">
        <v>1702.4499999999998</v>
      </c>
      <c r="O1268" s="5"/>
      <c r="P1268" s="5"/>
      <c r="Q1268" s="5"/>
      <c r="R1268" s="5"/>
      <c r="S1268" s="2">
        <v>7110</v>
      </c>
      <c r="T1268" s="5" t="s">
        <v>278</v>
      </c>
      <c r="U1268" s="5" t="s">
        <v>6</v>
      </c>
      <c r="V1268" s="9" t="s">
        <v>808</v>
      </c>
      <c r="W1268" s="9" t="s">
        <v>359</v>
      </c>
      <c r="X1268" s="5" t="s">
        <v>363</v>
      </c>
      <c r="Y1268" s="5" t="s">
        <v>324</v>
      </c>
      <c r="Z1268" s="13">
        <v>1156</v>
      </c>
      <c r="AA1268" s="9" t="s">
        <v>357</v>
      </c>
    </row>
    <row r="1269" spans="1:27" x14ac:dyDescent="0.2">
      <c r="A1269" s="5"/>
      <c r="B1269" s="5"/>
      <c r="C1269" s="5"/>
      <c r="D1269" s="5"/>
      <c r="E1269" s="5"/>
      <c r="F1269" s="5"/>
      <c r="G1269" s="5"/>
      <c r="H1269" s="25"/>
      <c r="I1269" s="25"/>
      <c r="J1269" s="28"/>
      <c r="K1269" s="28" t="s">
        <v>880</v>
      </c>
      <c r="L1269" s="25">
        <v>470.44000000000005</v>
      </c>
      <c r="M1269" s="25">
        <v>0</v>
      </c>
      <c r="N1269" s="25">
        <v>0</v>
      </c>
      <c r="O1269" s="5"/>
      <c r="P1269" s="5"/>
      <c r="Q1269" s="5"/>
      <c r="R1269" s="5"/>
      <c r="S1269" s="2">
        <v>7135</v>
      </c>
      <c r="T1269" s="5" t="s">
        <v>16</v>
      </c>
      <c r="U1269" s="5" t="s">
        <v>0</v>
      </c>
      <c r="V1269" s="9" t="s">
        <v>809</v>
      </c>
      <c r="W1269" s="9" t="s">
        <v>354</v>
      </c>
      <c r="X1269" s="5" t="s">
        <v>363</v>
      </c>
      <c r="Y1269" s="5" t="s">
        <v>320</v>
      </c>
      <c r="Z1269" s="13">
        <v>1212</v>
      </c>
      <c r="AA1269" s="9" t="s">
        <v>351</v>
      </c>
    </row>
    <row r="1270" spans="1:27" x14ac:dyDescent="0.2">
      <c r="A1270" s="5"/>
      <c r="B1270" s="5"/>
      <c r="C1270" s="5"/>
      <c r="D1270" s="5"/>
      <c r="E1270" s="5"/>
      <c r="F1270" s="5"/>
      <c r="G1270" s="5"/>
      <c r="H1270" s="25"/>
      <c r="I1270" s="25"/>
      <c r="J1270" s="25"/>
      <c r="K1270" s="25" t="s">
        <v>880</v>
      </c>
      <c r="L1270" s="25">
        <v>815.06000000000006</v>
      </c>
      <c r="M1270" s="25">
        <v>361.95</v>
      </c>
      <c r="N1270" s="25">
        <v>361.95</v>
      </c>
      <c r="O1270" s="5"/>
      <c r="P1270" s="5"/>
      <c r="Q1270" s="5"/>
      <c r="R1270" s="5"/>
      <c r="S1270" s="2">
        <v>7157</v>
      </c>
      <c r="T1270" s="5" t="s">
        <v>75</v>
      </c>
      <c r="U1270" s="5" t="s">
        <v>0</v>
      </c>
      <c r="V1270" s="9" t="s">
        <v>809</v>
      </c>
      <c r="W1270" s="9" t="s">
        <v>354</v>
      </c>
      <c r="X1270" s="5" t="s">
        <v>363</v>
      </c>
      <c r="Y1270" s="5" t="s">
        <v>320</v>
      </c>
      <c r="Z1270" s="13">
        <v>1212</v>
      </c>
      <c r="AA1270" s="9" t="s">
        <v>351</v>
      </c>
    </row>
    <row r="1271" spans="1:27" x14ac:dyDescent="0.2">
      <c r="G1271" s="1"/>
      <c r="H1271" s="25"/>
      <c r="I1271" s="25"/>
      <c r="J1271" s="25"/>
      <c r="K1271" s="25" t="s">
        <v>880</v>
      </c>
      <c r="L1271" s="25">
        <v>1786.21</v>
      </c>
      <c r="M1271" s="25">
        <v>916.96000000000015</v>
      </c>
      <c r="N1271" s="25">
        <v>916.96000000000015</v>
      </c>
      <c r="S1271" s="2">
        <v>7164</v>
      </c>
      <c r="T1271" s="1" t="s">
        <v>635</v>
      </c>
      <c r="U1271" s="1" t="s">
        <v>0</v>
      </c>
      <c r="V1271" s="9" t="s">
        <v>809</v>
      </c>
      <c r="W1271" s="3" t="s">
        <v>355</v>
      </c>
      <c r="X1271" s="1" t="s">
        <v>356</v>
      </c>
      <c r="Y1271" s="1" t="s">
        <v>320</v>
      </c>
      <c r="Z1271" s="7">
        <v>1212</v>
      </c>
      <c r="AA1271" s="3" t="s">
        <v>357</v>
      </c>
    </row>
    <row r="1272" spans="1:27" x14ac:dyDescent="0.2">
      <c r="A1272" s="5"/>
      <c r="B1272" s="5"/>
      <c r="C1272" s="5"/>
      <c r="D1272" s="5"/>
      <c r="E1272" s="5"/>
      <c r="F1272" s="5"/>
      <c r="G1272" s="5"/>
      <c r="H1272" s="25"/>
      <c r="I1272" s="25"/>
      <c r="J1272" s="25"/>
      <c r="K1272" s="25" t="s">
        <v>880</v>
      </c>
      <c r="L1272" s="25">
        <v>1947.7400000000002</v>
      </c>
      <c r="M1272" s="25">
        <v>813.62</v>
      </c>
      <c r="N1272" s="25">
        <v>813.62</v>
      </c>
      <c r="O1272" s="5"/>
      <c r="P1272" s="5"/>
      <c r="Q1272" s="5"/>
      <c r="R1272" s="5"/>
      <c r="S1272" s="2">
        <v>7161</v>
      </c>
      <c r="T1272" s="5" t="s">
        <v>342</v>
      </c>
      <c r="U1272" s="5" t="s">
        <v>0</v>
      </c>
      <c r="V1272" s="9" t="s">
        <v>809</v>
      </c>
      <c r="W1272" s="9" t="s">
        <v>349</v>
      </c>
      <c r="X1272" s="5" t="s">
        <v>363</v>
      </c>
      <c r="Y1272" s="5" t="s">
        <v>39</v>
      </c>
      <c r="Z1272" s="13">
        <v>1215</v>
      </c>
      <c r="AA1272" s="9" t="s">
        <v>351</v>
      </c>
    </row>
    <row r="1273" spans="1:27" x14ac:dyDescent="0.2">
      <c r="A1273" s="5"/>
      <c r="B1273" s="5"/>
      <c r="C1273" s="5"/>
      <c r="D1273" s="5"/>
      <c r="E1273" s="5"/>
      <c r="F1273" s="5"/>
      <c r="G1273" s="5"/>
      <c r="H1273" s="25"/>
      <c r="I1273" s="25"/>
      <c r="J1273" s="28"/>
      <c r="K1273" s="28" t="s">
        <v>880</v>
      </c>
      <c r="L1273" s="25">
        <v>283</v>
      </c>
      <c r="M1273" s="25">
        <v>0</v>
      </c>
      <c r="N1273" s="25">
        <v>0</v>
      </c>
      <c r="O1273" s="5"/>
      <c r="P1273" s="5"/>
      <c r="Q1273" s="5"/>
      <c r="R1273" s="5"/>
      <c r="S1273" s="2">
        <v>7163</v>
      </c>
      <c r="T1273" s="5" t="s">
        <v>75</v>
      </c>
      <c r="U1273" s="5" t="s">
        <v>0</v>
      </c>
      <c r="V1273" s="9" t="s">
        <v>809</v>
      </c>
      <c r="W1273" s="9" t="s">
        <v>354</v>
      </c>
      <c r="X1273" s="5" t="s">
        <v>363</v>
      </c>
      <c r="Y1273" s="5" t="s">
        <v>320</v>
      </c>
      <c r="Z1273" s="13">
        <v>1212</v>
      </c>
      <c r="AA1273" s="9" t="s">
        <v>351</v>
      </c>
    </row>
    <row r="1274" spans="1:27" x14ac:dyDescent="0.2">
      <c r="A1274" s="5"/>
      <c r="B1274" s="5"/>
      <c r="C1274" s="5"/>
      <c r="D1274" s="5"/>
      <c r="E1274" s="5"/>
      <c r="F1274" s="5"/>
      <c r="G1274" s="5"/>
      <c r="H1274" s="25"/>
      <c r="I1274" s="25"/>
      <c r="J1274" s="25"/>
      <c r="K1274" s="25" t="s">
        <v>880</v>
      </c>
      <c r="L1274" s="25">
        <v>835.09999999999991</v>
      </c>
      <c r="M1274" s="25">
        <v>322.18</v>
      </c>
      <c r="N1274" s="25">
        <v>322.19</v>
      </c>
      <c r="O1274" s="5"/>
      <c r="P1274" s="5"/>
      <c r="Q1274" s="5"/>
      <c r="R1274" s="5"/>
      <c r="S1274" s="2">
        <v>7162</v>
      </c>
      <c r="T1274" s="5" t="s">
        <v>75</v>
      </c>
      <c r="U1274" s="5" t="s">
        <v>0</v>
      </c>
      <c r="V1274" s="9" t="s">
        <v>809</v>
      </c>
      <c r="W1274" s="9" t="s">
        <v>354</v>
      </c>
      <c r="X1274" s="5" t="s">
        <v>363</v>
      </c>
      <c r="Y1274" s="5" t="s">
        <v>320</v>
      </c>
      <c r="Z1274" s="13">
        <v>1212</v>
      </c>
      <c r="AA1274" s="9" t="s">
        <v>351</v>
      </c>
    </row>
    <row r="1275" spans="1:27" x14ac:dyDescent="0.2">
      <c r="A1275" s="5"/>
      <c r="B1275" s="5"/>
      <c r="C1275" s="5"/>
      <c r="D1275" s="5"/>
      <c r="E1275" s="5"/>
      <c r="F1275" s="5"/>
      <c r="G1275" s="5"/>
      <c r="H1275" s="25"/>
      <c r="I1275" s="25"/>
      <c r="J1275" s="25"/>
      <c r="K1275" s="25" t="s">
        <v>880</v>
      </c>
      <c r="L1275" s="25">
        <v>820.11000000000013</v>
      </c>
      <c r="M1275" s="25">
        <v>284.5</v>
      </c>
      <c r="N1275" s="25">
        <v>284.51</v>
      </c>
      <c r="O1275" s="5"/>
      <c r="P1275" s="5"/>
      <c r="Q1275" s="5"/>
      <c r="R1275" s="5"/>
      <c r="S1275" s="2">
        <v>7178</v>
      </c>
      <c r="T1275" s="5" t="s">
        <v>75</v>
      </c>
      <c r="U1275" s="5" t="s">
        <v>0</v>
      </c>
      <c r="V1275" s="9" t="s">
        <v>809</v>
      </c>
      <c r="W1275" s="9" t="s">
        <v>354</v>
      </c>
      <c r="X1275" s="5" t="s">
        <v>363</v>
      </c>
      <c r="Y1275" s="5" t="s">
        <v>320</v>
      </c>
      <c r="Z1275" s="13">
        <v>1212</v>
      </c>
      <c r="AA1275" s="9" t="s">
        <v>351</v>
      </c>
    </row>
    <row r="1276" spans="1:27" x14ac:dyDescent="0.2">
      <c r="A1276" s="5"/>
      <c r="B1276" s="5"/>
      <c r="C1276" s="5"/>
      <c r="D1276" s="5"/>
      <c r="E1276" s="5"/>
      <c r="F1276" s="5"/>
      <c r="G1276" s="5"/>
      <c r="H1276" s="25"/>
      <c r="I1276" s="25"/>
      <c r="J1276" s="25"/>
      <c r="K1276" s="25" t="s">
        <v>880</v>
      </c>
      <c r="L1276" s="25">
        <v>2824.1400000000008</v>
      </c>
      <c r="M1276" s="25">
        <v>794.74</v>
      </c>
      <c r="N1276" s="25">
        <v>794.70999999999992</v>
      </c>
      <c r="O1276" s="5"/>
      <c r="P1276" s="5"/>
      <c r="Q1276" s="5"/>
      <c r="R1276" s="5"/>
      <c r="S1276" s="2">
        <v>7187</v>
      </c>
      <c r="T1276" s="5" t="s">
        <v>11</v>
      </c>
      <c r="U1276" s="5" t="s">
        <v>6</v>
      </c>
      <c r="V1276" s="9" t="s">
        <v>808</v>
      </c>
      <c r="W1276" s="9" t="s">
        <v>355</v>
      </c>
      <c r="X1276" s="5" t="s">
        <v>360</v>
      </c>
      <c r="Y1276" s="5" t="s">
        <v>224</v>
      </c>
      <c r="Z1276" s="13">
        <v>1823</v>
      </c>
      <c r="AA1276" s="9" t="s">
        <v>357</v>
      </c>
    </row>
    <row r="1277" spans="1:27" x14ac:dyDescent="0.2">
      <c r="A1277" s="5"/>
      <c r="B1277" s="5"/>
      <c r="C1277" s="5"/>
      <c r="D1277" s="5"/>
      <c r="E1277" s="5"/>
      <c r="F1277" s="5"/>
      <c r="G1277" s="5"/>
      <c r="H1277" s="25"/>
      <c r="I1277" s="25"/>
      <c r="J1277" s="25"/>
      <c r="K1277" s="25" t="s">
        <v>880</v>
      </c>
      <c r="L1277" s="25">
        <v>636.62</v>
      </c>
      <c r="M1277" s="25">
        <v>636.62</v>
      </c>
      <c r="N1277" s="25">
        <v>636.62</v>
      </c>
      <c r="O1277" s="5"/>
      <c r="P1277" s="5"/>
      <c r="Q1277" s="5"/>
      <c r="R1277" s="5"/>
      <c r="S1277" s="2">
        <v>7182</v>
      </c>
      <c r="T1277" s="5" t="s">
        <v>652</v>
      </c>
      <c r="U1277" s="5" t="s">
        <v>6</v>
      </c>
      <c r="V1277" s="9" t="s">
        <v>808</v>
      </c>
      <c r="W1277" s="9" t="s">
        <v>349</v>
      </c>
      <c r="X1277" s="5" t="s">
        <v>364</v>
      </c>
      <c r="Y1277" s="5" t="s">
        <v>233</v>
      </c>
      <c r="Z1277" s="13">
        <v>1504</v>
      </c>
      <c r="AA1277" s="9" t="s">
        <v>351</v>
      </c>
    </row>
    <row r="1278" spans="1:27" x14ac:dyDescent="0.2">
      <c r="A1278" s="5"/>
      <c r="B1278" s="5"/>
      <c r="C1278" s="5"/>
      <c r="D1278" s="5"/>
      <c r="E1278" s="5"/>
      <c r="F1278" s="5"/>
      <c r="G1278" s="5"/>
      <c r="H1278" s="25"/>
      <c r="I1278" s="25"/>
      <c r="J1278" s="25"/>
      <c r="K1278" s="25" t="s">
        <v>880</v>
      </c>
      <c r="L1278" s="25">
        <v>2093.41</v>
      </c>
      <c r="M1278" s="25">
        <v>741.03</v>
      </c>
      <c r="N1278" s="25">
        <v>741.04</v>
      </c>
      <c r="O1278" s="5"/>
      <c r="P1278" s="5"/>
      <c r="Q1278" s="5"/>
      <c r="R1278" s="5"/>
      <c r="S1278" s="2">
        <v>7179</v>
      </c>
      <c r="T1278" s="5" t="s">
        <v>342</v>
      </c>
      <c r="U1278" s="5" t="s">
        <v>0</v>
      </c>
      <c r="V1278" s="9" t="s">
        <v>809</v>
      </c>
      <c r="W1278" s="9" t="s">
        <v>349</v>
      </c>
      <c r="X1278" s="5" t="s">
        <v>393</v>
      </c>
      <c r="Y1278" s="5" t="s">
        <v>39</v>
      </c>
      <c r="Z1278" s="13">
        <v>1215</v>
      </c>
      <c r="AA1278" s="9" t="s">
        <v>351</v>
      </c>
    </row>
    <row r="1279" spans="1:27" x14ac:dyDescent="0.2">
      <c r="A1279" s="5"/>
      <c r="B1279" s="5"/>
      <c r="C1279" s="5"/>
      <c r="D1279" s="5"/>
      <c r="E1279" s="5"/>
      <c r="F1279" s="5"/>
      <c r="G1279" s="5"/>
      <c r="H1279" s="25"/>
      <c r="I1279" s="25"/>
      <c r="J1279" s="25"/>
      <c r="K1279" s="25" t="s">
        <v>880</v>
      </c>
      <c r="L1279" s="25">
        <v>6723.6300000000037</v>
      </c>
      <c r="M1279" s="25">
        <v>773.22</v>
      </c>
      <c r="N1279" s="25">
        <v>773.24</v>
      </c>
      <c r="O1279" s="5"/>
      <c r="P1279" s="5"/>
      <c r="Q1279" s="5"/>
      <c r="R1279" s="5"/>
      <c r="S1279" s="2">
        <v>7188</v>
      </c>
      <c r="T1279" s="5" t="s">
        <v>123</v>
      </c>
      <c r="U1279" s="5" t="s">
        <v>6</v>
      </c>
      <c r="V1279" s="9" t="s">
        <v>808</v>
      </c>
      <c r="W1279" s="9" t="s">
        <v>359</v>
      </c>
      <c r="X1279" s="5" t="s">
        <v>365</v>
      </c>
      <c r="Y1279" s="5" t="s">
        <v>115</v>
      </c>
      <c r="Z1279" s="13">
        <v>1829</v>
      </c>
      <c r="AA1279" s="9" t="s">
        <v>357</v>
      </c>
    </row>
    <row r="1280" spans="1:27" x14ac:dyDescent="0.2">
      <c r="A1280" s="5"/>
      <c r="B1280" s="5"/>
      <c r="C1280" s="5"/>
      <c r="D1280" s="5"/>
      <c r="E1280" s="5"/>
      <c r="F1280" s="5"/>
      <c r="G1280" s="5"/>
      <c r="H1280" s="25"/>
      <c r="I1280" s="25"/>
      <c r="J1280" s="25"/>
      <c r="K1280" s="25" t="s">
        <v>880</v>
      </c>
      <c r="L1280" s="25">
        <v>1183.0099999999998</v>
      </c>
      <c r="M1280" s="25">
        <v>365.77999999999992</v>
      </c>
      <c r="N1280" s="25">
        <v>365.77999999999992</v>
      </c>
      <c r="O1280" s="5"/>
      <c r="P1280" s="5"/>
      <c r="Q1280" s="5"/>
      <c r="R1280" s="5"/>
      <c r="S1280" s="2">
        <v>7172</v>
      </c>
      <c r="T1280" s="5" t="s">
        <v>16</v>
      </c>
      <c r="U1280" s="5" t="s">
        <v>0</v>
      </c>
      <c r="V1280" s="9" t="s">
        <v>809</v>
      </c>
      <c r="W1280" s="9" t="s">
        <v>354</v>
      </c>
      <c r="X1280" s="5" t="s">
        <v>356</v>
      </c>
      <c r="Y1280" s="5" t="s">
        <v>320</v>
      </c>
      <c r="Z1280" s="13">
        <v>1212</v>
      </c>
      <c r="AA1280" s="9" t="s">
        <v>351</v>
      </c>
    </row>
    <row r="1281" spans="1:27" x14ac:dyDescent="0.2">
      <c r="A1281" s="5"/>
      <c r="B1281" s="5"/>
      <c r="C1281" s="5"/>
      <c r="D1281" s="5"/>
      <c r="E1281" s="5"/>
      <c r="F1281" s="5"/>
      <c r="G1281" s="5"/>
      <c r="H1281" s="25"/>
      <c r="I1281" s="25"/>
      <c r="J1281" s="25"/>
      <c r="K1281" s="25" t="s">
        <v>880</v>
      </c>
      <c r="L1281" s="25">
        <v>1158.42</v>
      </c>
      <c r="M1281" s="25">
        <v>345.64</v>
      </c>
      <c r="N1281" s="25">
        <v>345.65</v>
      </c>
      <c r="O1281" s="5"/>
      <c r="P1281" s="5"/>
      <c r="Q1281" s="5"/>
      <c r="R1281" s="5"/>
      <c r="S1281" s="2">
        <v>7175</v>
      </c>
      <c r="T1281" s="5" t="s">
        <v>16</v>
      </c>
      <c r="U1281" s="5" t="s">
        <v>0</v>
      </c>
      <c r="V1281" s="9" t="s">
        <v>809</v>
      </c>
      <c r="W1281" s="9" t="s">
        <v>354</v>
      </c>
      <c r="X1281" s="5" t="s">
        <v>356</v>
      </c>
      <c r="Y1281" s="5" t="s">
        <v>320</v>
      </c>
      <c r="Z1281" s="13">
        <v>1212</v>
      </c>
      <c r="AA1281" s="9" t="s">
        <v>351</v>
      </c>
    </row>
    <row r="1282" spans="1:27" x14ac:dyDescent="0.2">
      <c r="A1282" s="5"/>
      <c r="B1282" s="5"/>
      <c r="C1282" s="5"/>
      <c r="D1282" s="5"/>
      <c r="E1282" s="5"/>
      <c r="F1282" s="5"/>
      <c r="G1282" s="5"/>
      <c r="H1282" s="25"/>
      <c r="I1282" s="25"/>
      <c r="J1282" s="28"/>
      <c r="K1282" s="28" t="s">
        <v>880</v>
      </c>
      <c r="L1282" s="25">
        <v>426.74999999999994</v>
      </c>
      <c r="M1282" s="25">
        <v>0</v>
      </c>
      <c r="N1282" s="25">
        <v>0</v>
      </c>
      <c r="O1282" s="5"/>
      <c r="P1282" s="5"/>
      <c r="Q1282" s="5"/>
      <c r="R1282" s="5"/>
      <c r="S1282" s="2">
        <v>7166</v>
      </c>
      <c r="T1282" s="5" t="s">
        <v>16</v>
      </c>
      <c r="U1282" s="5" t="s">
        <v>0</v>
      </c>
      <c r="V1282" s="9" t="s">
        <v>809</v>
      </c>
      <c r="W1282" s="9" t="s">
        <v>354</v>
      </c>
      <c r="X1282" s="5" t="s">
        <v>356</v>
      </c>
      <c r="Y1282" s="5" t="s">
        <v>320</v>
      </c>
      <c r="Z1282" s="13">
        <v>1212</v>
      </c>
      <c r="AA1282" s="9" t="s">
        <v>351</v>
      </c>
    </row>
    <row r="1283" spans="1:27" x14ac:dyDescent="0.2">
      <c r="A1283" s="5"/>
      <c r="B1283" s="5"/>
      <c r="C1283" s="5"/>
      <c r="D1283" s="5"/>
      <c r="E1283" s="5"/>
      <c r="F1283" s="5"/>
      <c r="G1283" s="5"/>
      <c r="H1283" s="25"/>
      <c r="I1283" s="25"/>
      <c r="J1283" s="25"/>
      <c r="K1283" s="25" t="s">
        <v>880</v>
      </c>
      <c r="L1283" s="25">
        <v>1302.33</v>
      </c>
      <c r="M1283" s="25">
        <v>379.09</v>
      </c>
      <c r="N1283" s="25">
        <v>379.09</v>
      </c>
      <c r="O1283" s="5"/>
      <c r="P1283" s="5"/>
      <c r="Q1283" s="5"/>
      <c r="R1283" s="5"/>
      <c r="S1283" s="2">
        <v>7193</v>
      </c>
      <c r="T1283" s="5" t="s">
        <v>16</v>
      </c>
      <c r="U1283" s="5" t="s">
        <v>0</v>
      </c>
      <c r="V1283" s="9" t="s">
        <v>809</v>
      </c>
      <c r="W1283" s="9" t="s">
        <v>354</v>
      </c>
      <c r="X1283" s="5" t="s">
        <v>356</v>
      </c>
      <c r="Y1283" s="5" t="s">
        <v>320</v>
      </c>
      <c r="Z1283" s="13">
        <v>1212</v>
      </c>
      <c r="AA1283" s="9" t="s">
        <v>351</v>
      </c>
    </row>
    <row r="1284" spans="1:27" x14ac:dyDescent="0.2">
      <c r="A1284" s="5"/>
      <c r="B1284" s="5"/>
      <c r="C1284" s="5"/>
      <c r="D1284" s="5"/>
      <c r="E1284" s="5"/>
      <c r="F1284" s="5"/>
      <c r="G1284" s="5"/>
      <c r="H1284" s="25"/>
      <c r="I1284" s="25"/>
      <c r="J1284" s="25"/>
      <c r="K1284" s="25" t="s">
        <v>880</v>
      </c>
      <c r="L1284" s="25">
        <v>1135.6200000000001</v>
      </c>
      <c r="M1284" s="25">
        <v>337.06000000000006</v>
      </c>
      <c r="N1284" s="25">
        <v>337.07000000000005</v>
      </c>
      <c r="O1284" s="5"/>
      <c r="P1284" s="5"/>
      <c r="Q1284" s="5"/>
      <c r="R1284" s="5"/>
      <c r="S1284" s="2">
        <v>7201</v>
      </c>
      <c r="T1284" s="5" t="s">
        <v>16</v>
      </c>
      <c r="U1284" s="5" t="s">
        <v>0</v>
      </c>
      <c r="V1284" s="9" t="s">
        <v>809</v>
      </c>
      <c r="W1284" s="9" t="s">
        <v>354</v>
      </c>
      <c r="X1284" s="5" t="s">
        <v>356</v>
      </c>
      <c r="Y1284" s="5" t="s">
        <v>320</v>
      </c>
      <c r="Z1284" s="13">
        <v>1212</v>
      </c>
      <c r="AA1284" s="9" t="s">
        <v>351</v>
      </c>
    </row>
    <row r="1285" spans="1:27" x14ac:dyDescent="0.2">
      <c r="A1285" s="5"/>
      <c r="B1285" s="5"/>
      <c r="C1285" s="5"/>
      <c r="D1285" s="5"/>
      <c r="E1285" s="5"/>
      <c r="F1285" s="5"/>
      <c r="G1285" s="5"/>
      <c r="H1285" s="25"/>
      <c r="I1285" s="25"/>
      <c r="J1285" s="25"/>
      <c r="K1285" s="25" t="s">
        <v>880</v>
      </c>
      <c r="L1285" s="25">
        <v>566.48</v>
      </c>
      <c r="M1285" s="25">
        <v>86.320000000000022</v>
      </c>
      <c r="N1285" s="25">
        <v>345.29999999999995</v>
      </c>
      <c r="O1285" s="5"/>
      <c r="P1285" s="5"/>
      <c r="Q1285" s="5"/>
      <c r="R1285" s="5"/>
      <c r="S1285" s="2">
        <v>7210</v>
      </c>
      <c r="T1285" s="5" t="s">
        <v>16</v>
      </c>
      <c r="U1285" s="5" t="s">
        <v>0</v>
      </c>
      <c r="V1285" s="9" t="s">
        <v>809</v>
      </c>
      <c r="W1285" s="9" t="s">
        <v>354</v>
      </c>
      <c r="X1285" s="5" t="s">
        <v>356</v>
      </c>
      <c r="Y1285" s="5" t="s">
        <v>320</v>
      </c>
      <c r="Z1285" s="13">
        <v>1212</v>
      </c>
      <c r="AA1285" s="9" t="s">
        <v>351</v>
      </c>
    </row>
    <row r="1286" spans="1:27" x14ac:dyDescent="0.2">
      <c r="A1286" s="5"/>
      <c r="B1286" s="5"/>
      <c r="C1286" s="5"/>
      <c r="D1286" s="5"/>
      <c r="E1286" s="5"/>
      <c r="F1286" s="5"/>
      <c r="G1286" s="5"/>
      <c r="H1286" s="25"/>
      <c r="I1286" s="25"/>
      <c r="J1286" s="28"/>
      <c r="K1286" s="28" t="s">
        <v>880</v>
      </c>
      <c r="L1286" s="25">
        <v>345.23</v>
      </c>
      <c r="M1286" s="25">
        <v>0</v>
      </c>
      <c r="N1286" s="25">
        <v>0</v>
      </c>
      <c r="O1286" s="5"/>
      <c r="P1286" s="5"/>
      <c r="Q1286" s="5"/>
      <c r="R1286" s="5"/>
      <c r="S1286" s="2">
        <v>7206</v>
      </c>
      <c r="T1286" s="5" t="s">
        <v>16</v>
      </c>
      <c r="U1286" s="5" t="s">
        <v>0</v>
      </c>
      <c r="V1286" s="9" t="s">
        <v>809</v>
      </c>
      <c r="W1286" s="9" t="s">
        <v>354</v>
      </c>
      <c r="X1286" s="5" t="s">
        <v>363</v>
      </c>
      <c r="Y1286" s="5" t="s">
        <v>320</v>
      </c>
      <c r="Z1286" s="13">
        <v>1212</v>
      </c>
      <c r="AA1286" s="9" t="s">
        <v>351</v>
      </c>
    </row>
    <row r="1287" spans="1:27" x14ac:dyDescent="0.2">
      <c r="A1287" s="5"/>
      <c r="B1287" s="5"/>
      <c r="C1287" s="5"/>
      <c r="D1287" s="5"/>
      <c r="E1287" s="5"/>
      <c r="F1287" s="5"/>
      <c r="G1287" s="5"/>
      <c r="H1287" s="25"/>
      <c r="I1287" s="25"/>
      <c r="J1287" s="25"/>
      <c r="K1287" s="25" t="s">
        <v>880</v>
      </c>
      <c r="L1287" s="25">
        <v>1126.6299999999999</v>
      </c>
      <c r="M1287" s="25">
        <v>327.95000000000005</v>
      </c>
      <c r="N1287" s="25">
        <v>327.96000000000004</v>
      </c>
      <c r="O1287" s="5"/>
      <c r="P1287" s="5"/>
      <c r="Q1287" s="5"/>
      <c r="R1287" s="5"/>
      <c r="S1287" s="2">
        <v>7209</v>
      </c>
      <c r="T1287" s="5" t="s">
        <v>16</v>
      </c>
      <c r="U1287" s="5" t="s">
        <v>0</v>
      </c>
      <c r="V1287" s="9" t="s">
        <v>809</v>
      </c>
      <c r="W1287" s="9" t="s">
        <v>354</v>
      </c>
      <c r="X1287" s="5" t="s">
        <v>363</v>
      </c>
      <c r="Y1287" s="5" t="s">
        <v>320</v>
      </c>
      <c r="Z1287" s="13">
        <v>1212</v>
      </c>
      <c r="AA1287" s="9" t="s">
        <v>351</v>
      </c>
    </row>
    <row r="1288" spans="1:27" x14ac:dyDescent="0.2">
      <c r="A1288" s="5"/>
      <c r="B1288" s="5"/>
      <c r="C1288" s="5"/>
      <c r="D1288" s="5"/>
      <c r="E1288" s="5"/>
      <c r="F1288" s="5"/>
      <c r="G1288" s="5"/>
      <c r="H1288" s="25"/>
      <c r="I1288" s="25"/>
      <c r="J1288" s="25"/>
      <c r="K1288" s="25" t="s">
        <v>880</v>
      </c>
      <c r="L1288" s="25">
        <v>1024.48</v>
      </c>
      <c r="M1288" s="25">
        <v>282.37</v>
      </c>
      <c r="N1288" s="25">
        <v>282.38</v>
      </c>
      <c r="O1288" s="5"/>
      <c r="P1288" s="5"/>
      <c r="Q1288" s="5"/>
      <c r="R1288" s="5"/>
      <c r="S1288" s="2">
        <v>7208</v>
      </c>
      <c r="T1288" s="5" t="s">
        <v>16</v>
      </c>
      <c r="U1288" s="5" t="s">
        <v>0</v>
      </c>
      <c r="V1288" s="9" t="s">
        <v>809</v>
      </c>
      <c r="W1288" s="9" t="s">
        <v>354</v>
      </c>
      <c r="X1288" s="5" t="s">
        <v>363</v>
      </c>
      <c r="Y1288" s="5" t="s">
        <v>320</v>
      </c>
      <c r="Z1288" s="13">
        <v>1212</v>
      </c>
      <c r="AA1288" s="9" t="s">
        <v>351</v>
      </c>
    </row>
    <row r="1289" spans="1:27" x14ac:dyDescent="0.2">
      <c r="A1289" s="5"/>
      <c r="B1289" s="5"/>
      <c r="C1289" s="5"/>
      <c r="D1289" s="5"/>
      <c r="E1289" s="5"/>
      <c r="F1289" s="5"/>
      <c r="G1289" s="5"/>
      <c r="H1289" s="25"/>
      <c r="I1289" s="25"/>
      <c r="J1289" s="25"/>
      <c r="K1289" s="25" t="s">
        <v>880</v>
      </c>
      <c r="L1289" s="25">
        <v>1097.3300000000002</v>
      </c>
      <c r="M1289" s="25">
        <v>317.02999999999997</v>
      </c>
      <c r="N1289" s="25">
        <v>317.02999999999997</v>
      </c>
      <c r="O1289" s="5"/>
      <c r="P1289" s="5"/>
      <c r="Q1289" s="5"/>
      <c r="R1289" s="5"/>
      <c r="S1289" s="2">
        <v>7194</v>
      </c>
      <c r="T1289" s="5" t="s">
        <v>16</v>
      </c>
      <c r="U1289" s="5" t="s">
        <v>0</v>
      </c>
      <c r="V1289" s="9" t="s">
        <v>809</v>
      </c>
      <c r="W1289" s="9" t="s">
        <v>354</v>
      </c>
      <c r="X1289" s="5" t="s">
        <v>363</v>
      </c>
      <c r="Y1289" s="5" t="s">
        <v>320</v>
      </c>
      <c r="Z1289" s="13">
        <v>1212</v>
      </c>
      <c r="AA1289" s="9" t="s">
        <v>351</v>
      </c>
    </row>
    <row r="1290" spans="1:27" x14ac:dyDescent="0.2">
      <c r="A1290" s="5"/>
      <c r="B1290" s="5"/>
      <c r="C1290" s="5"/>
      <c r="D1290" s="5"/>
      <c r="E1290" s="5"/>
      <c r="F1290" s="5"/>
      <c r="G1290" s="5"/>
      <c r="H1290" s="25"/>
      <c r="I1290" s="25"/>
      <c r="J1290" s="28"/>
      <c r="K1290" s="28" t="s">
        <v>880</v>
      </c>
      <c r="L1290" s="25">
        <v>367.54999999999995</v>
      </c>
      <c r="M1290" s="25">
        <v>0</v>
      </c>
      <c r="N1290" s="25">
        <v>0</v>
      </c>
      <c r="O1290" s="5"/>
      <c r="P1290" s="5"/>
      <c r="Q1290" s="5"/>
      <c r="R1290" s="5"/>
      <c r="S1290" s="2">
        <v>7195</v>
      </c>
      <c r="T1290" s="5" t="s">
        <v>16</v>
      </c>
      <c r="U1290" s="5" t="s">
        <v>0</v>
      </c>
      <c r="V1290" s="9" t="s">
        <v>809</v>
      </c>
      <c r="W1290" s="9" t="s">
        <v>354</v>
      </c>
      <c r="X1290" s="5" t="s">
        <v>363</v>
      </c>
      <c r="Y1290" s="5" t="s">
        <v>320</v>
      </c>
      <c r="Z1290" s="13">
        <v>1212</v>
      </c>
      <c r="AA1290" s="9" t="s">
        <v>351</v>
      </c>
    </row>
    <row r="1291" spans="1:27" x14ac:dyDescent="0.2">
      <c r="A1291" s="5"/>
      <c r="B1291" s="5"/>
      <c r="C1291" s="5"/>
      <c r="D1291" s="5"/>
      <c r="E1291" s="5"/>
      <c r="F1291" s="5"/>
      <c r="G1291" s="5"/>
      <c r="H1291" s="25"/>
      <c r="I1291" s="25"/>
      <c r="J1291" s="28"/>
      <c r="K1291" s="28" t="s">
        <v>880</v>
      </c>
      <c r="L1291" s="25">
        <v>218.31000000000003</v>
      </c>
      <c r="M1291" s="25">
        <v>0</v>
      </c>
      <c r="N1291" s="25">
        <v>0</v>
      </c>
      <c r="O1291" s="5"/>
      <c r="P1291" s="5"/>
      <c r="Q1291" s="5"/>
      <c r="R1291" s="5"/>
      <c r="S1291" s="2">
        <v>7171</v>
      </c>
      <c r="T1291" s="5" t="s">
        <v>16</v>
      </c>
      <c r="U1291" s="5" t="s">
        <v>0</v>
      </c>
      <c r="V1291" s="9" t="s">
        <v>809</v>
      </c>
      <c r="W1291" s="9" t="s">
        <v>354</v>
      </c>
      <c r="X1291" s="5" t="s">
        <v>363</v>
      </c>
      <c r="Y1291" s="5" t="s">
        <v>320</v>
      </c>
      <c r="Z1291" s="13">
        <v>1212</v>
      </c>
      <c r="AA1291" s="9" t="s">
        <v>351</v>
      </c>
    </row>
    <row r="1292" spans="1:27" x14ac:dyDescent="0.2">
      <c r="A1292" s="5"/>
      <c r="B1292" s="5"/>
      <c r="C1292" s="5"/>
      <c r="D1292" s="5"/>
      <c r="E1292" s="5"/>
      <c r="F1292" s="5"/>
      <c r="G1292" s="5"/>
      <c r="H1292" s="25"/>
      <c r="I1292" s="25"/>
      <c r="J1292" s="28"/>
      <c r="K1292" s="28" t="s">
        <v>880</v>
      </c>
      <c r="L1292" s="25">
        <v>481.28999999999996</v>
      </c>
      <c r="M1292" s="25">
        <v>0</v>
      </c>
      <c r="N1292" s="25">
        <v>0</v>
      </c>
      <c r="O1292" s="5"/>
      <c r="P1292" s="5"/>
      <c r="Q1292" s="5"/>
      <c r="R1292" s="5"/>
      <c r="S1292" s="2">
        <v>7213</v>
      </c>
      <c r="T1292" s="5" t="s">
        <v>16</v>
      </c>
      <c r="U1292" s="5" t="s">
        <v>0</v>
      </c>
      <c r="V1292" s="9" t="s">
        <v>809</v>
      </c>
      <c r="W1292" s="9" t="s">
        <v>354</v>
      </c>
      <c r="X1292" s="5" t="s">
        <v>363</v>
      </c>
      <c r="Y1292" s="5" t="s">
        <v>320</v>
      </c>
      <c r="Z1292" s="13">
        <v>1212</v>
      </c>
      <c r="AA1292" s="9" t="s">
        <v>351</v>
      </c>
    </row>
    <row r="1293" spans="1:27" x14ac:dyDescent="0.2">
      <c r="A1293" s="5"/>
      <c r="B1293" s="5"/>
      <c r="C1293" s="5"/>
      <c r="D1293" s="5"/>
      <c r="E1293" s="5"/>
      <c r="F1293" s="5"/>
      <c r="G1293" s="5"/>
      <c r="H1293" s="25"/>
      <c r="I1293" s="25"/>
      <c r="J1293" s="25"/>
      <c r="K1293" s="25" t="s">
        <v>880</v>
      </c>
      <c r="L1293" s="25">
        <v>1040.02</v>
      </c>
      <c r="M1293" s="25">
        <v>301.52</v>
      </c>
      <c r="N1293" s="25">
        <v>301.52</v>
      </c>
      <c r="O1293" s="5"/>
      <c r="P1293" s="5"/>
      <c r="Q1293" s="5"/>
      <c r="R1293" s="5"/>
      <c r="S1293" s="2">
        <v>7173</v>
      </c>
      <c r="T1293" s="5" t="s">
        <v>16</v>
      </c>
      <c r="U1293" s="5" t="s">
        <v>0</v>
      </c>
      <c r="V1293" s="9" t="s">
        <v>809</v>
      </c>
      <c r="W1293" s="9" t="s">
        <v>354</v>
      </c>
      <c r="X1293" s="5" t="s">
        <v>363</v>
      </c>
      <c r="Y1293" s="5" t="s">
        <v>320</v>
      </c>
      <c r="Z1293" s="13">
        <v>1212</v>
      </c>
      <c r="AA1293" s="9" t="s">
        <v>351</v>
      </c>
    </row>
    <row r="1294" spans="1:27" x14ac:dyDescent="0.2">
      <c r="A1294" s="5"/>
      <c r="B1294" s="5"/>
      <c r="C1294" s="5"/>
      <c r="D1294" s="5"/>
      <c r="E1294" s="5"/>
      <c r="F1294" s="5"/>
      <c r="G1294" s="5"/>
      <c r="H1294" s="25"/>
      <c r="I1294" s="25"/>
      <c r="J1294" s="28"/>
      <c r="K1294" s="28" t="s">
        <v>880</v>
      </c>
      <c r="L1294" s="25">
        <v>622.04000000000008</v>
      </c>
      <c r="M1294" s="25">
        <v>0</v>
      </c>
      <c r="N1294" s="25">
        <v>0</v>
      </c>
      <c r="O1294" s="5"/>
      <c r="P1294" s="5"/>
      <c r="Q1294" s="5"/>
      <c r="R1294" s="5"/>
      <c r="S1294" s="2">
        <v>7203</v>
      </c>
      <c r="T1294" s="5" t="s">
        <v>16</v>
      </c>
      <c r="U1294" s="5" t="s">
        <v>0</v>
      </c>
      <c r="V1294" s="9" t="s">
        <v>809</v>
      </c>
      <c r="W1294" s="9" t="s">
        <v>354</v>
      </c>
      <c r="X1294" s="5" t="s">
        <v>363</v>
      </c>
      <c r="Y1294" s="5" t="s">
        <v>320</v>
      </c>
      <c r="Z1294" s="13">
        <v>1212</v>
      </c>
      <c r="AA1294" s="9" t="s">
        <v>351</v>
      </c>
    </row>
    <row r="1295" spans="1:27" x14ac:dyDescent="0.2">
      <c r="A1295" s="5"/>
      <c r="B1295" s="5"/>
      <c r="C1295" s="5"/>
      <c r="D1295" s="5"/>
      <c r="E1295" s="5"/>
      <c r="F1295" s="5"/>
      <c r="G1295" s="5"/>
      <c r="H1295" s="25"/>
      <c r="I1295" s="25"/>
      <c r="J1295" s="25"/>
      <c r="K1295" s="25" t="s">
        <v>880</v>
      </c>
      <c r="L1295" s="25">
        <v>264.37</v>
      </c>
      <c r="M1295" s="25">
        <v>76.390000000000015</v>
      </c>
      <c r="N1295" s="25">
        <v>305.62</v>
      </c>
      <c r="O1295" s="5"/>
      <c r="P1295" s="5"/>
      <c r="Q1295" s="5"/>
      <c r="R1295" s="5"/>
      <c r="S1295" s="2">
        <v>7207</v>
      </c>
      <c r="T1295" s="5" t="s">
        <v>16</v>
      </c>
      <c r="U1295" s="5" t="s">
        <v>0</v>
      </c>
      <c r="V1295" s="9" t="s">
        <v>809</v>
      </c>
      <c r="W1295" s="9" t="s">
        <v>354</v>
      </c>
      <c r="X1295" s="5" t="s">
        <v>363</v>
      </c>
      <c r="Y1295" s="5" t="s">
        <v>320</v>
      </c>
      <c r="Z1295" s="13">
        <v>1212</v>
      </c>
      <c r="AA1295" s="9" t="s">
        <v>351</v>
      </c>
    </row>
    <row r="1296" spans="1:27" x14ac:dyDescent="0.2">
      <c r="A1296" s="5"/>
      <c r="B1296" s="5"/>
      <c r="C1296" s="5"/>
      <c r="D1296" s="5"/>
      <c r="E1296" s="5"/>
      <c r="F1296" s="5"/>
      <c r="G1296" s="5"/>
      <c r="H1296" s="25"/>
      <c r="I1296" s="25"/>
      <c r="J1296" s="25"/>
      <c r="K1296" s="25" t="s">
        <v>880</v>
      </c>
      <c r="L1296" s="25">
        <v>1024.2799999999997</v>
      </c>
      <c r="M1296" s="25">
        <v>316.38</v>
      </c>
      <c r="N1296" s="25">
        <v>316.39</v>
      </c>
      <c r="O1296" s="5"/>
      <c r="P1296" s="5"/>
      <c r="Q1296" s="5"/>
      <c r="R1296" s="5"/>
      <c r="S1296" s="2">
        <v>7184</v>
      </c>
      <c r="T1296" s="5" t="s">
        <v>16</v>
      </c>
      <c r="U1296" s="5" t="s">
        <v>0</v>
      </c>
      <c r="V1296" s="9" t="s">
        <v>809</v>
      </c>
      <c r="W1296" s="9" t="s">
        <v>354</v>
      </c>
      <c r="X1296" s="5" t="s">
        <v>363</v>
      </c>
      <c r="Y1296" s="5" t="s">
        <v>320</v>
      </c>
      <c r="Z1296" s="13">
        <v>1212</v>
      </c>
      <c r="AA1296" s="9" t="s">
        <v>351</v>
      </c>
    </row>
    <row r="1297" spans="1:27" x14ac:dyDescent="0.2">
      <c r="A1297" s="5"/>
      <c r="B1297" s="5"/>
      <c r="C1297" s="5"/>
      <c r="D1297" s="5"/>
      <c r="E1297" s="5"/>
      <c r="F1297" s="5"/>
      <c r="G1297" s="5"/>
      <c r="H1297" s="25"/>
      <c r="I1297" s="25"/>
      <c r="J1297" s="25"/>
      <c r="K1297" s="25" t="s">
        <v>880</v>
      </c>
      <c r="L1297" s="25">
        <v>1044.2299999999998</v>
      </c>
      <c r="M1297" s="25">
        <v>309.02</v>
      </c>
      <c r="N1297" s="25">
        <v>309.02999999999997</v>
      </c>
      <c r="O1297" s="5"/>
      <c r="P1297" s="5"/>
      <c r="Q1297" s="5"/>
      <c r="R1297" s="5"/>
      <c r="S1297" s="2">
        <v>7165</v>
      </c>
      <c r="T1297" s="5" t="s">
        <v>16</v>
      </c>
      <c r="U1297" s="5" t="s">
        <v>0</v>
      </c>
      <c r="V1297" s="9" t="s">
        <v>809</v>
      </c>
      <c r="W1297" s="9" t="s">
        <v>354</v>
      </c>
      <c r="X1297" s="5" t="s">
        <v>363</v>
      </c>
      <c r="Y1297" s="5" t="s">
        <v>320</v>
      </c>
      <c r="Z1297" s="13">
        <v>1212</v>
      </c>
      <c r="AA1297" s="9" t="s">
        <v>351</v>
      </c>
    </row>
    <row r="1298" spans="1:27" x14ac:dyDescent="0.2">
      <c r="A1298" s="5"/>
      <c r="B1298" s="5"/>
      <c r="C1298" s="5"/>
      <c r="D1298" s="5"/>
      <c r="E1298" s="5"/>
      <c r="F1298" s="5"/>
      <c r="G1298" s="5"/>
      <c r="H1298" s="25"/>
      <c r="I1298" s="25"/>
      <c r="J1298" s="25"/>
      <c r="K1298" s="25" t="s">
        <v>880</v>
      </c>
      <c r="L1298" s="25">
        <v>1231.0299999999997</v>
      </c>
      <c r="M1298" s="25">
        <v>352.95</v>
      </c>
      <c r="N1298" s="25">
        <v>352.96</v>
      </c>
      <c r="O1298" s="5"/>
      <c r="P1298" s="5"/>
      <c r="Q1298" s="5"/>
      <c r="R1298" s="5"/>
      <c r="S1298" s="2">
        <v>7192</v>
      </c>
      <c r="T1298" s="5" t="s">
        <v>16</v>
      </c>
      <c r="U1298" s="5" t="s">
        <v>0</v>
      </c>
      <c r="V1298" s="9" t="s">
        <v>809</v>
      </c>
      <c r="W1298" s="9" t="s">
        <v>354</v>
      </c>
      <c r="X1298" s="5" t="s">
        <v>356</v>
      </c>
      <c r="Y1298" s="5" t="s">
        <v>320</v>
      </c>
      <c r="Z1298" s="13">
        <v>1212</v>
      </c>
      <c r="AA1298" s="9" t="s">
        <v>351</v>
      </c>
    </row>
    <row r="1299" spans="1:27" x14ac:dyDescent="0.2">
      <c r="A1299" s="5"/>
      <c r="B1299" s="5"/>
      <c r="C1299" s="5"/>
      <c r="D1299" s="5"/>
      <c r="E1299" s="5"/>
      <c r="F1299" s="5"/>
      <c r="G1299" s="5"/>
      <c r="H1299" s="25"/>
      <c r="I1299" s="25"/>
      <c r="J1299" s="25"/>
      <c r="K1299" s="25" t="s">
        <v>880</v>
      </c>
      <c r="L1299" s="25">
        <v>1813.4599999999994</v>
      </c>
      <c r="M1299" s="25">
        <v>506.26000000000005</v>
      </c>
      <c r="N1299" s="25">
        <v>506.26000000000005</v>
      </c>
      <c r="O1299" s="5"/>
      <c r="P1299" s="5"/>
      <c r="Q1299" s="5"/>
      <c r="R1299" s="5"/>
      <c r="S1299" s="2">
        <v>7189</v>
      </c>
      <c r="T1299" s="5" t="s">
        <v>276</v>
      </c>
      <c r="U1299" s="5" t="s">
        <v>6</v>
      </c>
      <c r="V1299" s="9" t="s">
        <v>808</v>
      </c>
      <c r="W1299" s="9" t="s">
        <v>349</v>
      </c>
      <c r="X1299" s="5" t="s">
        <v>364</v>
      </c>
      <c r="Y1299" s="5" t="s">
        <v>32</v>
      </c>
      <c r="Z1299" s="13">
        <v>1107</v>
      </c>
      <c r="AA1299" s="9" t="s">
        <v>351</v>
      </c>
    </row>
    <row r="1300" spans="1:27" x14ac:dyDescent="0.2">
      <c r="A1300" s="5"/>
      <c r="B1300" s="5"/>
      <c r="C1300" s="5"/>
      <c r="D1300" s="5"/>
      <c r="E1300" s="5"/>
      <c r="F1300" s="5"/>
      <c r="G1300" s="5"/>
      <c r="H1300" s="25"/>
      <c r="I1300" s="25"/>
      <c r="J1300" s="25"/>
      <c r="K1300" s="25" t="s">
        <v>880</v>
      </c>
      <c r="L1300" s="25">
        <v>1859.5300000000002</v>
      </c>
      <c r="M1300" s="25">
        <v>443.94</v>
      </c>
      <c r="N1300" s="25">
        <v>443.93</v>
      </c>
      <c r="O1300" s="5"/>
      <c r="P1300" s="5"/>
      <c r="Q1300" s="5"/>
      <c r="R1300" s="5"/>
      <c r="S1300" s="2">
        <v>7220</v>
      </c>
      <c r="T1300" s="5" t="s">
        <v>314</v>
      </c>
      <c r="U1300" s="5" t="s">
        <v>0</v>
      </c>
      <c r="V1300" s="9" t="s">
        <v>809</v>
      </c>
      <c r="W1300" s="9" t="s">
        <v>353</v>
      </c>
      <c r="X1300" s="5" t="s">
        <v>385</v>
      </c>
      <c r="Y1300" s="5" t="s">
        <v>198</v>
      </c>
      <c r="Z1300" s="13">
        <v>1228</v>
      </c>
      <c r="AA1300" s="9" t="s">
        <v>351</v>
      </c>
    </row>
    <row r="1301" spans="1:27" x14ac:dyDescent="0.2">
      <c r="A1301" s="5"/>
      <c r="B1301" s="5"/>
      <c r="C1301" s="5"/>
      <c r="D1301" s="5"/>
      <c r="E1301" s="5"/>
      <c r="F1301" s="5"/>
      <c r="G1301" s="5"/>
      <c r="H1301" s="25"/>
      <c r="I1301" s="25"/>
      <c r="J1301" s="25"/>
      <c r="K1301" s="25" t="s">
        <v>880</v>
      </c>
      <c r="L1301" s="25">
        <v>1621.3299999999997</v>
      </c>
      <c r="M1301" s="25">
        <v>400.80999999999995</v>
      </c>
      <c r="N1301" s="25">
        <v>400.81999999999994</v>
      </c>
      <c r="O1301" s="5"/>
      <c r="P1301" s="5"/>
      <c r="Q1301" s="5"/>
      <c r="R1301" s="5"/>
      <c r="S1301" s="2">
        <v>7215</v>
      </c>
      <c r="T1301" s="5" t="s">
        <v>314</v>
      </c>
      <c r="U1301" s="5" t="s">
        <v>0</v>
      </c>
      <c r="V1301" s="9" t="s">
        <v>809</v>
      </c>
      <c r="W1301" s="9" t="s">
        <v>353</v>
      </c>
      <c r="X1301" s="5" t="s">
        <v>385</v>
      </c>
      <c r="Y1301" s="5" t="s">
        <v>198</v>
      </c>
      <c r="Z1301" s="13">
        <v>1228</v>
      </c>
      <c r="AA1301" s="9" t="s">
        <v>351</v>
      </c>
    </row>
    <row r="1302" spans="1:27" x14ac:dyDescent="0.2">
      <c r="A1302" s="5"/>
      <c r="B1302" s="5"/>
      <c r="C1302" s="5"/>
      <c r="D1302" s="5"/>
      <c r="E1302" s="5"/>
      <c r="F1302" s="5"/>
      <c r="G1302" s="5"/>
      <c r="H1302" s="25"/>
      <c r="I1302" s="25"/>
      <c r="J1302" s="25"/>
      <c r="K1302" s="25" t="s">
        <v>880</v>
      </c>
      <c r="L1302" s="25">
        <v>2332.5600000000004</v>
      </c>
      <c r="M1302" s="25">
        <v>409.76</v>
      </c>
      <c r="N1302" s="25">
        <v>409.76</v>
      </c>
      <c r="O1302" s="5"/>
      <c r="P1302" s="5"/>
      <c r="Q1302" s="5"/>
      <c r="R1302" s="5"/>
      <c r="S1302" s="2">
        <v>7196</v>
      </c>
      <c r="T1302" s="5" t="s">
        <v>314</v>
      </c>
      <c r="U1302" s="5" t="s">
        <v>0</v>
      </c>
      <c r="V1302" s="9" t="s">
        <v>809</v>
      </c>
      <c r="W1302" s="9" t="s">
        <v>353</v>
      </c>
      <c r="X1302" s="5" t="s">
        <v>385</v>
      </c>
      <c r="Y1302" s="5" t="s">
        <v>198</v>
      </c>
      <c r="Z1302" s="13">
        <v>1228</v>
      </c>
      <c r="AA1302" s="9" t="s">
        <v>351</v>
      </c>
    </row>
    <row r="1303" spans="1:27" x14ac:dyDescent="0.2">
      <c r="A1303" s="5"/>
      <c r="B1303" s="5"/>
      <c r="C1303" s="5"/>
      <c r="D1303" s="5"/>
      <c r="E1303" s="5"/>
      <c r="F1303" s="5"/>
      <c r="G1303" s="5"/>
      <c r="H1303" s="25"/>
      <c r="I1303" s="25"/>
      <c r="J1303" s="25"/>
      <c r="K1303" s="25" t="s">
        <v>880</v>
      </c>
      <c r="L1303" s="25">
        <v>1555.08</v>
      </c>
      <c r="M1303" s="25">
        <v>425.96000000000004</v>
      </c>
      <c r="N1303" s="25">
        <v>425.96000000000004</v>
      </c>
      <c r="O1303" s="5"/>
      <c r="P1303" s="5"/>
      <c r="Q1303" s="5"/>
      <c r="R1303" s="5"/>
      <c r="S1303" s="2">
        <v>7200</v>
      </c>
      <c r="T1303" s="5" t="s">
        <v>314</v>
      </c>
      <c r="U1303" s="5" t="s">
        <v>0</v>
      </c>
      <c r="V1303" s="9" t="s">
        <v>809</v>
      </c>
      <c r="W1303" s="9" t="s">
        <v>353</v>
      </c>
      <c r="X1303" s="5" t="s">
        <v>385</v>
      </c>
      <c r="Y1303" s="5" t="s">
        <v>198</v>
      </c>
      <c r="Z1303" s="13">
        <v>1228</v>
      </c>
      <c r="AA1303" s="9" t="s">
        <v>351</v>
      </c>
    </row>
    <row r="1304" spans="1:27" x14ac:dyDescent="0.2">
      <c r="A1304" s="5"/>
      <c r="B1304" s="5"/>
      <c r="C1304" s="5"/>
      <c r="D1304" s="5"/>
      <c r="E1304" s="5"/>
      <c r="F1304" s="5"/>
      <c r="G1304" s="5"/>
      <c r="H1304" s="25"/>
      <c r="I1304" s="25"/>
      <c r="J1304" s="25"/>
      <c r="K1304" s="25" t="s">
        <v>880</v>
      </c>
      <c r="L1304" s="25">
        <v>2259.52</v>
      </c>
      <c r="M1304" s="25">
        <v>418.67000000000007</v>
      </c>
      <c r="N1304" s="25">
        <v>418.65000000000009</v>
      </c>
      <c r="O1304" s="5"/>
      <c r="P1304" s="5"/>
      <c r="Q1304" s="5"/>
      <c r="R1304" s="5"/>
      <c r="S1304" s="2">
        <v>7174</v>
      </c>
      <c r="T1304" s="5" t="s">
        <v>314</v>
      </c>
      <c r="U1304" s="5" t="s">
        <v>0</v>
      </c>
      <c r="V1304" s="9" t="s">
        <v>809</v>
      </c>
      <c r="W1304" s="9" t="s">
        <v>353</v>
      </c>
      <c r="X1304" s="5" t="s">
        <v>385</v>
      </c>
      <c r="Y1304" s="5" t="s">
        <v>198</v>
      </c>
      <c r="Z1304" s="13">
        <v>1228</v>
      </c>
      <c r="AA1304" s="9" t="s">
        <v>351</v>
      </c>
    </row>
    <row r="1305" spans="1:27" x14ac:dyDescent="0.2">
      <c r="A1305" s="5"/>
      <c r="B1305" s="5"/>
      <c r="C1305" s="5"/>
      <c r="D1305" s="5"/>
      <c r="E1305" s="5"/>
      <c r="F1305" s="5"/>
      <c r="G1305" s="5"/>
      <c r="H1305" s="25"/>
      <c r="I1305" s="25"/>
      <c r="J1305" s="25"/>
      <c r="K1305" s="25" t="s">
        <v>880</v>
      </c>
      <c r="L1305" s="25">
        <v>12743.650000000009</v>
      </c>
      <c r="M1305" s="25">
        <v>996.76</v>
      </c>
      <c r="N1305" s="25">
        <v>996.7399999999999</v>
      </c>
      <c r="O1305" s="5"/>
      <c r="P1305" s="5"/>
      <c r="Q1305" s="5"/>
      <c r="R1305" s="5"/>
      <c r="S1305" s="2">
        <v>7233</v>
      </c>
      <c r="T1305" s="5" t="s">
        <v>175</v>
      </c>
      <c r="U1305" s="5" t="s">
        <v>6</v>
      </c>
      <c r="V1305" s="9" t="s">
        <v>808</v>
      </c>
      <c r="W1305" s="9" t="s">
        <v>359</v>
      </c>
      <c r="X1305" s="5" t="s">
        <v>360</v>
      </c>
      <c r="Y1305" s="5" t="s">
        <v>361</v>
      </c>
      <c r="Z1305" s="13">
        <v>1137</v>
      </c>
      <c r="AA1305" s="9" t="s">
        <v>357</v>
      </c>
    </row>
    <row r="1306" spans="1:27" x14ac:dyDescent="0.2">
      <c r="A1306" s="5"/>
      <c r="B1306" s="5"/>
      <c r="C1306" s="5"/>
      <c r="D1306" s="5"/>
      <c r="E1306" s="5"/>
      <c r="F1306" s="5"/>
      <c r="G1306" s="5"/>
      <c r="H1306" s="25"/>
      <c r="I1306" s="25"/>
      <c r="J1306" s="25"/>
      <c r="K1306" s="25" t="s">
        <v>880</v>
      </c>
      <c r="L1306" s="25">
        <v>1032.4399999999998</v>
      </c>
      <c r="M1306" s="25">
        <v>196.76000000000005</v>
      </c>
      <c r="N1306" s="25">
        <v>196.78000000000003</v>
      </c>
      <c r="O1306" s="5"/>
      <c r="P1306" s="5"/>
      <c r="Q1306" s="5"/>
      <c r="R1306" s="5"/>
      <c r="S1306" s="2">
        <v>7226</v>
      </c>
      <c r="T1306" s="5" t="s">
        <v>16</v>
      </c>
      <c r="U1306" s="5" t="s">
        <v>0</v>
      </c>
      <c r="V1306" s="9" t="s">
        <v>809</v>
      </c>
      <c r="W1306" s="9" t="s">
        <v>354</v>
      </c>
      <c r="X1306" s="5" t="s">
        <v>363</v>
      </c>
      <c r="Y1306" s="5" t="s">
        <v>320</v>
      </c>
      <c r="Z1306" s="13">
        <v>1212</v>
      </c>
      <c r="AA1306" s="9" t="s">
        <v>351</v>
      </c>
    </row>
    <row r="1307" spans="1:27" x14ac:dyDescent="0.2">
      <c r="A1307" s="5"/>
      <c r="B1307" s="5"/>
      <c r="C1307" s="5"/>
      <c r="D1307" s="5"/>
      <c r="E1307" s="5"/>
      <c r="F1307" s="5"/>
      <c r="G1307" s="5"/>
      <c r="H1307" s="25"/>
      <c r="I1307" s="25"/>
      <c r="J1307" s="25"/>
      <c r="K1307" s="25" t="s">
        <v>880</v>
      </c>
      <c r="L1307" s="25">
        <v>1105.7800000000002</v>
      </c>
      <c r="M1307" s="25">
        <v>250.48</v>
      </c>
      <c r="N1307" s="25">
        <v>250.48</v>
      </c>
      <c r="O1307" s="5"/>
      <c r="P1307" s="5"/>
      <c r="Q1307" s="5"/>
      <c r="R1307" s="5"/>
      <c r="S1307" s="2">
        <v>7223</v>
      </c>
      <c r="T1307" s="5" t="s">
        <v>16</v>
      </c>
      <c r="U1307" s="5" t="s">
        <v>0</v>
      </c>
      <c r="V1307" s="9" t="s">
        <v>809</v>
      </c>
      <c r="W1307" s="9" t="s">
        <v>354</v>
      </c>
      <c r="X1307" s="5" t="s">
        <v>363</v>
      </c>
      <c r="Y1307" s="5" t="s">
        <v>320</v>
      </c>
      <c r="Z1307" s="13">
        <v>1212</v>
      </c>
      <c r="AA1307" s="9" t="s">
        <v>351</v>
      </c>
    </row>
    <row r="1308" spans="1:27" x14ac:dyDescent="0.2">
      <c r="A1308" s="5"/>
      <c r="B1308" s="5"/>
      <c r="C1308" s="5"/>
      <c r="D1308" s="5"/>
      <c r="E1308" s="5"/>
      <c r="F1308" s="5"/>
      <c r="G1308" s="5"/>
      <c r="H1308" s="25"/>
      <c r="I1308" s="25"/>
      <c r="J1308" s="25"/>
      <c r="K1308" s="25" t="s">
        <v>880</v>
      </c>
      <c r="L1308" s="25">
        <v>937.44</v>
      </c>
      <c r="M1308" s="25">
        <v>221.02000000000004</v>
      </c>
      <c r="N1308" s="25">
        <v>190.57999999999998</v>
      </c>
      <c r="O1308" s="5"/>
      <c r="P1308" s="5"/>
      <c r="Q1308" s="5"/>
      <c r="R1308" s="5"/>
      <c r="S1308" s="2">
        <v>7231</v>
      </c>
      <c r="T1308" s="5" t="s">
        <v>16</v>
      </c>
      <c r="U1308" s="5" t="s">
        <v>0</v>
      </c>
      <c r="V1308" s="9" t="s">
        <v>809</v>
      </c>
      <c r="W1308" s="9" t="s">
        <v>354</v>
      </c>
      <c r="X1308" s="5" t="s">
        <v>363</v>
      </c>
      <c r="Y1308" s="5" t="s">
        <v>320</v>
      </c>
      <c r="Z1308" s="13">
        <v>1212</v>
      </c>
      <c r="AA1308" s="9" t="s">
        <v>351</v>
      </c>
    </row>
    <row r="1309" spans="1:27" x14ac:dyDescent="0.2">
      <c r="A1309" s="5"/>
      <c r="B1309" s="5"/>
      <c r="C1309" s="5"/>
      <c r="D1309" s="5"/>
      <c r="E1309" s="5"/>
      <c r="F1309" s="5"/>
      <c r="G1309" s="5"/>
      <c r="H1309" s="25"/>
      <c r="I1309" s="25"/>
      <c r="J1309" s="28"/>
      <c r="K1309" s="28" t="s">
        <v>880</v>
      </c>
      <c r="L1309" s="25">
        <v>682.92</v>
      </c>
      <c r="M1309" s="25">
        <v>0</v>
      </c>
      <c r="N1309" s="25">
        <v>0</v>
      </c>
      <c r="O1309" s="5"/>
      <c r="P1309" s="5"/>
      <c r="Q1309" s="5"/>
      <c r="R1309" s="5"/>
      <c r="S1309" s="2">
        <v>7228</v>
      </c>
      <c r="T1309" s="5" t="s">
        <v>16</v>
      </c>
      <c r="U1309" s="5" t="s">
        <v>0</v>
      </c>
      <c r="V1309" s="9" t="s">
        <v>809</v>
      </c>
      <c r="W1309" s="9" t="s">
        <v>354</v>
      </c>
      <c r="X1309" s="5" t="s">
        <v>363</v>
      </c>
      <c r="Y1309" s="5" t="s">
        <v>320</v>
      </c>
      <c r="Z1309" s="13">
        <v>1212</v>
      </c>
      <c r="AA1309" s="9" t="s">
        <v>351</v>
      </c>
    </row>
    <row r="1310" spans="1:27" x14ac:dyDescent="0.2">
      <c r="A1310" s="31"/>
      <c r="B1310" s="31"/>
      <c r="C1310" s="31"/>
      <c r="D1310" s="31"/>
      <c r="E1310" s="31"/>
      <c r="F1310" s="31"/>
      <c r="G1310" s="31"/>
      <c r="H1310" s="25"/>
      <c r="I1310" s="25"/>
      <c r="J1310" s="28"/>
      <c r="K1310" s="28" t="s">
        <v>880</v>
      </c>
      <c r="L1310" s="28">
        <v>866.24999999999989</v>
      </c>
      <c r="M1310" s="28">
        <v>81.47</v>
      </c>
      <c r="N1310" s="28">
        <v>81.47</v>
      </c>
      <c r="O1310" s="31"/>
      <c r="P1310" s="31"/>
      <c r="Q1310" s="31"/>
      <c r="R1310" s="31"/>
      <c r="S1310" s="32">
        <v>7246</v>
      </c>
      <c r="T1310" s="31" t="s">
        <v>16</v>
      </c>
      <c r="U1310" s="31" t="s">
        <v>0</v>
      </c>
      <c r="V1310" s="33" t="s">
        <v>809</v>
      </c>
      <c r="W1310" s="33" t="s">
        <v>354</v>
      </c>
      <c r="X1310" s="31" t="s">
        <v>363</v>
      </c>
      <c r="Y1310" s="31" t="s">
        <v>320</v>
      </c>
      <c r="Z1310" s="30">
        <v>1212</v>
      </c>
      <c r="AA1310" s="33" t="s">
        <v>351</v>
      </c>
    </row>
    <row r="1311" spans="1:27" x14ac:dyDescent="0.2">
      <c r="A1311" s="5"/>
      <c r="B1311" s="5"/>
      <c r="C1311" s="5"/>
      <c r="D1311" s="5"/>
      <c r="E1311" s="5"/>
      <c r="F1311" s="5"/>
      <c r="G1311" s="5"/>
      <c r="H1311" s="25"/>
      <c r="I1311" s="25"/>
      <c r="J1311" s="28"/>
      <c r="K1311" s="28" t="s">
        <v>880</v>
      </c>
      <c r="L1311" s="25">
        <v>633.45999999999992</v>
      </c>
      <c r="M1311" s="25">
        <v>0</v>
      </c>
      <c r="N1311" s="25">
        <v>0</v>
      </c>
      <c r="O1311" s="5"/>
      <c r="P1311" s="5"/>
      <c r="Q1311" s="5"/>
      <c r="R1311" s="5"/>
      <c r="S1311" s="2">
        <v>7243</v>
      </c>
      <c r="T1311" s="5" t="s">
        <v>16</v>
      </c>
      <c r="U1311" s="5" t="s">
        <v>0</v>
      </c>
      <c r="V1311" s="9" t="s">
        <v>809</v>
      </c>
      <c r="W1311" s="9" t="s">
        <v>354</v>
      </c>
      <c r="X1311" s="5" t="s">
        <v>363</v>
      </c>
      <c r="Y1311" s="5" t="s">
        <v>320</v>
      </c>
      <c r="Z1311" s="13">
        <v>1212</v>
      </c>
      <c r="AA1311" s="9" t="s">
        <v>351</v>
      </c>
    </row>
    <row r="1312" spans="1:27" x14ac:dyDescent="0.2">
      <c r="A1312" s="5"/>
      <c r="B1312" s="5"/>
      <c r="C1312" s="5"/>
      <c r="D1312" s="5"/>
      <c r="E1312" s="5"/>
      <c r="F1312" s="5"/>
      <c r="G1312" s="5"/>
      <c r="H1312" s="25"/>
      <c r="I1312" s="25"/>
      <c r="J1312" s="28"/>
      <c r="K1312" s="28" t="s">
        <v>880</v>
      </c>
      <c r="L1312" s="25">
        <v>551.53</v>
      </c>
      <c r="M1312" s="25">
        <v>0</v>
      </c>
      <c r="N1312" s="25">
        <v>0</v>
      </c>
      <c r="O1312" s="5"/>
      <c r="P1312" s="5"/>
      <c r="Q1312" s="5"/>
      <c r="R1312" s="5"/>
      <c r="S1312" s="2">
        <v>7234</v>
      </c>
      <c r="T1312" s="5" t="s">
        <v>16</v>
      </c>
      <c r="U1312" s="5" t="s">
        <v>0</v>
      </c>
      <c r="V1312" s="9" t="s">
        <v>809</v>
      </c>
      <c r="W1312" s="9" t="s">
        <v>354</v>
      </c>
      <c r="X1312" s="5" t="s">
        <v>363</v>
      </c>
      <c r="Y1312" s="5" t="s">
        <v>320</v>
      </c>
      <c r="Z1312" s="13">
        <v>1212</v>
      </c>
      <c r="AA1312" s="9" t="s">
        <v>351</v>
      </c>
    </row>
    <row r="1313" spans="1:27" x14ac:dyDescent="0.2">
      <c r="A1313" s="5"/>
      <c r="B1313" s="5"/>
      <c r="C1313" s="5"/>
      <c r="D1313" s="5"/>
      <c r="E1313" s="5"/>
      <c r="F1313" s="5"/>
      <c r="G1313" s="5"/>
      <c r="H1313" s="25"/>
      <c r="I1313" s="25"/>
      <c r="J1313" s="28"/>
      <c r="K1313" s="28" t="s">
        <v>880</v>
      </c>
      <c r="L1313" s="25">
        <v>1276.7199999999998</v>
      </c>
      <c r="M1313" s="25">
        <v>347.07</v>
      </c>
      <c r="N1313" s="25">
        <v>347.1</v>
      </c>
      <c r="O1313" s="5"/>
      <c r="P1313" s="5"/>
      <c r="Q1313" s="5"/>
      <c r="R1313" s="5"/>
      <c r="S1313" s="2">
        <v>7240</v>
      </c>
      <c r="T1313" s="5" t="s">
        <v>16</v>
      </c>
      <c r="U1313" s="5" t="s">
        <v>0</v>
      </c>
      <c r="V1313" s="9" t="s">
        <v>809</v>
      </c>
      <c r="W1313" s="9" t="s">
        <v>354</v>
      </c>
      <c r="X1313" s="5" t="s">
        <v>363</v>
      </c>
      <c r="Y1313" s="5" t="s">
        <v>320</v>
      </c>
      <c r="Z1313" s="13">
        <v>1212</v>
      </c>
      <c r="AA1313" s="9" t="s">
        <v>351</v>
      </c>
    </row>
    <row r="1314" spans="1:27" x14ac:dyDescent="0.2">
      <c r="A1314" s="5"/>
      <c r="B1314" s="5"/>
      <c r="C1314" s="5"/>
      <c r="D1314" s="5"/>
      <c r="E1314" s="5"/>
      <c r="F1314" s="5"/>
      <c r="G1314" s="5"/>
      <c r="H1314" s="25"/>
      <c r="I1314" s="25"/>
      <c r="J1314" s="25"/>
      <c r="K1314" s="25" t="s">
        <v>880</v>
      </c>
      <c r="L1314" s="25">
        <v>784.62</v>
      </c>
      <c r="M1314" s="25">
        <v>179.23</v>
      </c>
      <c r="N1314" s="25">
        <v>179.23999999999998</v>
      </c>
      <c r="O1314" s="5"/>
      <c r="P1314" s="5"/>
      <c r="Q1314" s="5"/>
      <c r="R1314" s="5"/>
      <c r="S1314" s="2">
        <v>7245</v>
      </c>
      <c r="T1314" s="5" t="s">
        <v>75</v>
      </c>
      <c r="U1314" s="5" t="s">
        <v>0</v>
      </c>
      <c r="V1314" s="9" t="s">
        <v>809</v>
      </c>
      <c r="W1314" s="9" t="s">
        <v>354</v>
      </c>
      <c r="X1314" s="5" t="s">
        <v>363</v>
      </c>
      <c r="Y1314" s="5" t="s">
        <v>320</v>
      </c>
      <c r="Z1314" s="13">
        <v>1212</v>
      </c>
      <c r="AA1314" s="9" t="s">
        <v>351</v>
      </c>
    </row>
    <row r="1315" spans="1:27" s="29" customFormat="1" x14ac:dyDescent="0.2">
      <c r="A1315" s="5"/>
      <c r="B1315" s="5"/>
      <c r="C1315" s="5"/>
      <c r="D1315" s="5"/>
      <c r="E1315" s="5"/>
      <c r="F1315" s="5"/>
      <c r="G1315" s="5"/>
      <c r="H1315" s="25"/>
      <c r="I1315" s="25"/>
      <c r="J1315" s="28"/>
      <c r="K1315" s="28" t="s">
        <v>880</v>
      </c>
      <c r="L1315" s="25">
        <v>682.31000000000006</v>
      </c>
      <c r="M1315" s="25">
        <v>0</v>
      </c>
      <c r="N1315" s="25">
        <v>0</v>
      </c>
      <c r="O1315" s="5"/>
      <c r="P1315" s="5"/>
      <c r="Q1315" s="5"/>
      <c r="R1315" s="5"/>
      <c r="S1315" s="2">
        <v>7232</v>
      </c>
      <c r="T1315" s="5" t="s">
        <v>16</v>
      </c>
      <c r="U1315" s="5" t="s">
        <v>0</v>
      </c>
      <c r="V1315" s="9" t="s">
        <v>809</v>
      </c>
      <c r="W1315" s="9" t="s">
        <v>354</v>
      </c>
      <c r="X1315" s="5" t="s">
        <v>363</v>
      </c>
      <c r="Y1315" s="5" t="s">
        <v>320</v>
      </c>
      <c r="Z1315" s="13">
        <v>1212</v>
      </c>
      <c r="AA1315" s="9" t="s">
        <v>351</v>
      </c>
    </row>
    <row r="1316" spans="1:27" x14ac:dyDescent="0.2">
      <c r="A1316" s="31"/>
      <c r="B1316" s="31"/>
      <c r="C1316" s="31"/>
      <c r="D1316" s="31"/>
      <c r="E1316" s="31"/>
      <c r="F1316" s="31"/>
      <c r="G1316" s="31"/>
      <c r="H1316" s="25"/>
      <c r="I1316" s="25"/>
      <c r="J1316" s="28"/>
      <c r="K1316" s="28" t="s">
        <v>880</v>
      </c>
      <c r="L1316" s="28">
        <v>2545.5099999999993</v>
      </c>
      <c r="M1316" s="28">
        <v>0</v>
      </c>
      <c r="N1316" s="28">
        <v>0</v>
      </c>
      <c r="O1316" s="31"/>
      <c r="P1316" s="31"/>
      <c r="Q1316" s="31"/>
      <c r="R1316" s="31"/>
      <c r="S1316" s="32">
        <v>7224</v>
      </c>
      <c r="T1316" s="31" t="s">
        <v>201</v>
      </c>
      <c r="U1316" s="31" t="s">
        <v>6</v>
      </c>
      <c r="V1316" s="33" t="s">
        <v>808</v>
      </c>
      <c r="W1316" s="33" t="s">
        <v>359</v>
      </c>
      <c r="X1316" s="31" t="s">
        <v>364</v>
      </c>
      <c r="Y1316" s="31" t="s">
        <v>202</v>
      </c>
      <c r="Z1316" s="30">
        <v>1129</v>
      </c>
      <c r="AA1316" s="33" t="s">
        <v>357</v>
      </c>
    </row>
    <row r="1317" spans="1:27" x14ac:dyDescent="0.2">
      <c r="A1317" s="5"/>
      <c r="B1317" s="5"/>
      <c r="C1317" s="5"/>
      <c r="D1317" s="5"/>
      <c r="E1317" s="5"/>
      <c r="F1317" s="5"/>
      <c r="G1317" s="5"/>
      <c r="H1317" s="25"/>
      <c r="I1317" s="25"/>
      <c r="J1317" s="25"/>
      <c r="K1317" s="25" t="s">
        <v>880</v>
      </c>
      <c r="L1317" s="25">
        <v>9058.7999999999993</v>
      </c>
      <c r="M1317" s="25">
        <v>602.89</v>
      </c>
      <c r="N1317" s="25">
        <v>602.88</v>
      </c>
      <c r="O1317" s="5"/>
      <c r="P1317" s="5"/>
      <c r="Q1317" s="5"/>
      <c r="R1317" s="5"/>
      <c r="S1317" s="2" t="s">
        <v>679</v>
      </c>
      <c r="T1317" s="5" t="s">
        <v>235</v>
      </c>
      <c r="U1317" s="5" t="s">
        <v>3</v>
      </c>
      <c r="V1317" s="9" t="s">
        <v>506</v>
      </c>
      <c r="W1317" s="9" t="s">
        <v>370</v>
      </c>
      <c r="X1317" s="5" t="s">
        <v>368</v>
      </c>
      <c r="Y1317" s="5" t="s">
        <v>67</v>
      </c>
      <c r="Z1317" s="13">
        <v>3307</v>
      </c>
      <c r="AA1317" s="9" t="s">
        <v>357</v>
      </c>
    </row>
    <row r="1318" spans="1:27" x14ac:dyDescent="0.2">
      <c r="A1318" s="5"/>
      <c r="B1318" s="5"/>
      <c r="C1318" s="5"/>
      <c r="D1318" s="5"/>
      <c r="E1318" s="5"/>
      <c r="F1318" s="5"/>
      <c r="G1318" s="5"/>
      <c r="H1318" s="25"/>
      <c r="I1318" s="25"/>
      <c r="J1318" s="25"/>
      <c r="K1318" s="25" t="s">
        <v>880</v>
      </c>
      <c r="L1318" s="25">
        <v>2678.4600000000009</v>
      </c>
      <c r="M1318" s="25">
        <v>421.28</v>
      </c>
      <c r="N1318" s="25">
        <v>421.28</v>
      </c>
      <c r="O1318" s="5"/>
      <c r="P1318" s="5"/>
      <c r="Q1318" s="5"/>
      <c r="R1318" s="5"/>
      <c r="S1318" s="2" t="s">
        <v>670</v>
      </c>
      <c r="T1318" s="5" t="s">
        <v>59</v>
      </c>
      <c r="U1318" s="5" t="s">
        <v>6</v>
      </c>
      <c r="V1318" s="9" t="s">
        <v>808</v>
      </c>
      <c r="W1318" s="9" t="s">
        <v>355</v>
      </c>
      <c r="X1318" s="5" t="s">
        <v>364</v>
      </c>
      <c r="Y1318" s="5" t="s">
        <v>273</v>
      </c>
      <c r="Z1318" s="13">
        <v>1209</v>
      </c>
      <c r="AA1318" s="9" t="s">
        <v>357</v>
      </c>
    </row>
    <row r="1319" spans="1:27" x14ac:dyDescent="0.2">
      <c r="A1319" s="31"/>
      <c r="B1319" s="31"/>
      <c r="C1319" s="31"/>
      <c r="D1319" s="31"/>
      <c r="E1319" s="31"/>
      <c r="F1319" s="31"/>
      <c r="G1319" s="31"/>
      <c r="H1319" s="25"/>
      <c r="I1319" s="25"/>
      <c r="J1319" s="28"/>
      <c r="K1319" s="28" t="s">
        <v>880</v>
      </c>
      <c r="L1319" s="28">
        <v>823.14999999999986</v>
      </c>
      <c r="M1319" s="28">
        <v>0</v>
      </c>
      <c r="N1319" s="28">
        <v>0</v>
      </c>
      <c r="O1319" s="31"/>
      <c r="P1319" s="31"/>
      <c r="Q1319" s="31"/>
      <c r="R1319" s="31"/>
      <c r="S1319" s="32" t="s">
        <v>669</v>
      </c>
      <c r="T1319" s="31" t="s">
        <v>16</v>
      </c>
      <c r="U1319" s="31" t="s">
        <v>0</v>
      </c>
      <c r="V1319" s="33" t="s">
        <v>809</v>
      </c>
      <c r="W1319" s="33" t="s">
        <v>354</v>
      </c>
      <c r="X1319" s="31" t="s">
        <v>356</v>
      </c>
      <c r="Y1319" s="31" t="s">
        <v>320</v>
      </c>
      <c r="Z1319" s="30">
        <v>1212</v>
      </c>
      <c r="AA1319" s="33" t="s">
        <v>351</v>
      </c>
    </row>
    <row r="1320" spans="1:27" x14ac:dyDescent="0.2">
      <c r="A1320" s="5"/>
      <c r="B1320" s="5"/>
      <c r="C1320" s="5"/>
      <c r="D1320" s="5"/>
      <c r="E1320" s="5"/>
      <c r="F1320" s="5"/>
      <c r="G1320" s="5"/>
      <c r="H1320" s="25"/>
      <c r="I1320" s="25"/>
      <c r="J1320" s="28"/>
      <c r="K1320" s="28" t="s">
        <v>880</v>
      </c>
      <c r="L1320" s="25">
        <v>189.84</v>
      </c>
      <c r="M1320" s="25">
        <v>0</v>
      </c>
      <c r="N1320" s="25">
        <v>0</v>
      </c>
      <c r="O1320" s="5"/>
      <c r="P1320" s="5"/>
      <c r="Q1320" s="5"/>
      <c r="R1320" s="5"/>
      <c r="S1320" s="2" t="s">
        <v>673</v>
      </c>
      <c r="T1320" s="5" t="s">
        <v>16</v>
      </c>
      <c r="U1320" s="5" t="s">
        <v>0</v>
      </c>
      <c r="V1320" s="9" t="s">
        <v>809</v>
      </c>
      <c r="W1320" s="9" t="s">
        <v>354</v>
      </c>
      <c r="X1320" s="5" t="s">
        <v>356</v>
      </c>
      <c r="Y1320" s="5" t="s">
        <v>320</v>
      </c>
      <c r="Z1320" s="13">
        <v>1212</v>
      </c>
      <c r="AA1320" s="9" t="s">
        <v>351</v>
      </c>
    </row>
    <row r="1321" spans="1:27" s="29" customFormat="1" x14ac:dyDescent="0.2">
      <c r="A1321" s="5"/>
      <c r="B1321" s="5"/>
      <c r="C1321" s="5"/>
      <c r="D1321" s="5"/>
      <c r="E1321" s="5"/>
      <c r="F1321" s="5"/>
      <c r="G1321" s="5"/>
      <c r="H1321" s="25"/>
      <c r="I1321" s="25"/>
      <c r="J1321" s="25"/>
      <c r="K1321" s="25" t="s">
        <v>880</v>
      </c>
      <c r="L1321" s="25">
        <v>1267.2299999999998</v>
      </c>
      <c r="M1321" s="25">
        <v>155.69999999999999</v>
      </c>
      <c r="N1321" s="25">
        <v>155.69999999999999</v>
      </c>
      <c r="O1321" s="5"/>
      <c r="P1321" s="5"/>
      <c r="Q1321" s="5"/>
      <c r="R1321" s="5"/>
      <c r="S1321" s="2" t="s">
        <v>663</v>
      </c>
      <c r="T1321" s="5" t="s">
        <v>16</v>
      </c>
      <c r="U1321" s="5" t="s">
        <v>0</v>
      </c>
      <c r="V1321" s="9" t="s">
        <v>809</v>
      </c>
      <c r="W1321" s="9" t="s">
        <v>354</v>
      </c>
      <c r="X1321" s="5" t="s">
        <v>356</v>
      </c>
      <c r="Y1321" s="5" t="s">
        <v>320</v>
      </c>
      <c r="Z1321" s="13">
        <v>1212</v>
      </c>
      <c r="AA1321" s="9" t="s">
        <v>351</v>
      </c>
    </row>
    <row r="1322" spans="1:27" x14ac:dyDescent="0.2">
      <c r="A1322" s="5"/>
      <c r="B1322" s="5"/>
      <c r="C1322" s="5"/>
      <c r="D1322" s="5"/>
      <c r="E1322" s="5"/>
      <c r="F1322" s="5"/>
      <c r="G1322" s="5"/>
      <c r="H1322" s="25"/>
      <c r="I1322" s="25"/>
      <c r="J1322" s="25"/>
      <c r="K1322" s="25" t="s">
        <v>880</v>
      </c>
      <c r="L1322" s="25">
        <v>1129.2999999999997</v>
      </c>
      <c r="M1322" s="25">
        <v>119.37</v>
      </c>
      <c r="N1322" s="25">
        <v>119.37</v>
      </c>
      <c r="O1322" s="5"/>
      <c r="P1322" s="5"/>
      <c r="Q1322" s="5"/>
      <c r="R1322" s="5"/>
      <c r="S1322" s="2" t="s">
        <v>678</v>
      </c>
      <c r="T1322" s="5" t="s">
        <v>16</v>
      </c>
      <c r="U1322" s="5" t="s">
        <v>0</v>
      </c>
      <c r="V1322" s="9" t="s">
        <v>809</v>
      </c>
      <c r="W1322" s="9" t="s">
        <v>354</v>
      </c>
      <c r="X1322" s="5" t="s">
        <v>356</v>
      </c>
      <c r="Y1322" s="5" t="s">
        <v>320</v>
      </c>
      <c r="Z1322" s="13">
        <v>1212</v>
      </c>
      <c r="AA1322" s="9" t="s">
        <v>351</v>
      </c>
    </row>
    <row r="1323" spans="1:27" x14ac:dyDescent="0.2">
      <c r="A1323" s="5"/>
      <c r="B1323" s="5"/>
      <c r="C1323" s="5"/>
      <c r="D1323" s="5"/>
      <c r="E1323" s="5"/>
      <c r="F1323" s="5"/>
      <c r="G1323" s="5"/>
      <c r="H1323" s="25"/>
      <c r="I1323" s="25"/>
      <c r="J1323" s="25"/>
      <c r="K1323" s="25" t="s">
        <v>880</v>
      </c>
      <c r="L1323" s="25">
        <v>950.16999999999985</v>
      </c>
      <c r="M1323" s="25">
        <v>85.5</v>
      </c>
      <c r="N1323" s="25">
        <v>85.5</v>
      </c>
      <c r="O1323" s="5"/>
      <c r="P1323" s="5"/>
      <c r="Q1323" s="5"/>
      <c r="R1323" s="5"/>
      <c r="S1323" s="2" t="s">
        <v>674</v>
      </c>
      <c r="T1323" s="5" t="s">
        <v>16</v>
      </c>
      <c r="U1323" s="5" t="s">
        <v>0</v>
      </c>
      <c r="V1323" s="9" t="s">
        <v>809</v>
      </c>
      <c r="W1323" s="9" t="s">
        <v>354</v>
      </c>
      <c r="X1323" s="5" t="s">
        <v>356</v>
      </c>
      <c r="Y1323" s="5" t="s">
        <v>320</v>
      </c>
      <c r="Z1323" s="13">
        <v>1212</v>
      </c>
      <c r="AA1323" s="9" t="s">
        <v>351</v>
      </c>
    </row>
    <row r="1324" spans="1:27" s="29" customFormat="1" x14ac:dyDescent="0.2">
      <c r="A1324" s="5"/>
      <c r="B1324" s="5"/>
      <c r="C1324" s="5"/>
      <c r="D1324" s="5"/>
      <c r="E1324" s="5"/>
      <c r="F1324" s="5"/>
      <c r="G1324" s="5"/>
      <c r="H1324" s="25"/>
      <c r="I1324" s="25"/>
      <c r="J1324" s="25"/>
      <c r="K1324" s="25" t="s">
        <v>880</v>
      </c>
      <c r="L1324" s="25">
        <v>986.93000000000029</v>
      </c>
      <c r="M1324" s="25">
        <v>106.39000000000001</v>
      </c>
      <c r="N1324" s="25">
        <v>106.39000000000001</v>
      </c>
      <c r="O1324" s="5"/>
      <c r="P1324" s="5"/>
      <c r="Q1324" s="5"/>
      <c r="R1324" s="5"/>
      <c r="S1324" s="2" t="s">
        <v>667</v>
      </c>
      <c r="T1324" s="5" t="s">
        <v>16</v>
      </c>
      <c r="U1324" s="5" t="s">
        <v>0</v>
      </c>
      <c r="V1324" s="9" t="s">
        <v>809</v>
      </c>
      <c r="W1324" s="9" t="s">
        <v>354</v>
      </c>
      <c r="X1324" s="5" t="s">
        <v>356</v>
      </c>
      <c r="Y1324" s="5" t="s">
        <v>320</v>
      </c>
      <c r="Z1324" s="13">
        <v>1212</v>
      </c>
      <c r="AA1324" s="9" t="s">
        <v>351</v>
      </c>
    </row>
    <row r="1325" spans="1:27" x14ac:dyDescent="0.2">
      <c r="A1325" s="5"/>
      <c r="B1325" s="5"/>
      <c r="C1325" s="5"/>
      <c r="D1325" s="5"/>
      <c r="E1325" s="5"/>
      <c r="F1325" s="5"/>
      <c r="G1325" s="5"/>
      <c r="H1325" s="25"/>
      <c r="I1325" s="25"/>
      <c r="J1325" s="28"/>
      <c r="K1325" s="28" t="s">
        <v>880</v>
      </c>
      <c r="L1325" s="25">
        <v>422.92</v>
      </c>
      <c r="M1325" s="25">
        <v>0</v>
      </c>
      <c r="N1325" s="25">
        <v>0</v>
      </c>
      <c r="O1325" s="5"/>
      <c r="P1325" s="5"/>
      <c r="Q1325" s="5"/>
      <c r="R1325" s="5"/>
      <c r="S1325" s="2" t="s">
        <v>680</v>
      </c>
      <c r="T1325" s="5" t="s">
        <v>16</v>
      </c>
      <c r="U1325" s="5" t="s">
        <v>0</v>
      </c>
      <c r="V1325" s="9" t="s">
        <v>809</v>
      </c>
      <c r="W1325" s="9" t="s">
        <v>354</v>
      </c>
      <c r="X1325" s="5" t="s">
        <v>356</v>
      </c>
      <c r="Y1325" s="5" t="s">
        <v>320</v>
      </c>
      <c r="Z1325" s="13">
        <v>1212</v>
      </c>
      <c r="AA1325" s="9" t="s">
        <v>351</v>
      </c>
    </row>
    <row r="1326" spans="1:27" x14ac:dyDescent="0.2">
      <c r="A1326" s="5"/>
      <c r="B1326" s="5"/>
      <c r="C1326" s="5"/>
      <c r="D1326" s="5"/>
      <c r="E1326" s="5"/>
      <c r="F1326" s="5"/>
      <c r="G1326" s="5"/>
      <c r="H1326" s="25"/>
      <c r="I1326" s="25"/>
      <c r="J1326" s="28"/>
      <c r="K1326" s="28" t="s">
        <v>880</v>
      </c>
      <c r="L1326" s="25">
        <v>149.01</v>
      </c>
      <c r="M1326" s="25">
        <v>0</v>
      </c>
      <c r="N1326" s="25">
        <v>0</v>
      </c>
      <c r="O1326" s="5"/>
      <c r="P1326" s="5"/>
      <c r="Q1326" s="5"/>
      <c r="R1326" s="5"/>
      <c r="S1326" s="2" t="s">
        <v>676</v>
      </c>
      <c r="T1326" s="5" t="s">
        <v>16</v>
      </c>
      <c r="U1326" s="5" t="s">
        <v>0</v>
      </c>
      <c r="V1326" s="9" t="s">
        <v>809</v>
      </c>
      <c r="W1326" s="9" t="s">
        <v>354</v>
      </c>
      <c r="X1326" s="5" t="s">
        <v>356</v>
      </c>
      <c r="Y1326" s="5" t="s">
        <v>320</v>
      </c>
      <c r="Z1326" s="13">
        <v>1212</v>
      </c>
      <c r="AA1326" s="9" t="s">
        <v>351</v>
      </c>
    </row>
    <row r="1327" spans="1:27" x14ac:dyDescent="0.2">
      <c r="A1327" s="5"/>
      <c r="B1327" s="5"/>
      <c r="C1327" s="5"/>
      <c r="D1327" s="5"/>
      <c r="E1327" s="5"/>
      <c r="F1327" s="5"/>
      <c r="G1327" s="5"/>
      <c r="H1327" s="25"/>
      <c r="I1327" s="25"/>
      <c r="J1327" s="25"/>
      <c r="K1327" s="25" t="s">
        <v>880</v>
      </c>
      <c r="L1327" s="25">
        <v>1189.22</v>
      </c>
      <c r="M1327" s="25">
        <v>130.01000000000002</v>
      </c>
      <c r="N1327" s="25">
        <v>130.02000000000001</v>
      </c>
      <c r="O1327" s="5"/>
      <c r="P1327" s="5"/>
      <c r="Q1327" s="5"/>
      <c r="R1327" s="5"/>
      <c r="S1327" s="2" t="s">
        <v>668</v>
      </c>
      <c r="T1327" s="5" t="s">
        <v>16</v>
      </c>
      <c r="U1327" s="5" t="s">
        <v>0</v>
      </c>
      <c r="V1327" s="9" t="s">
        <v>809</v>
      </c>
      <c r="W1327" s="9" t="s">
        <v>354</v>
      </c>
      <c r="X1327" s="5" t="s">
        <v>356</v>
      </c>
      <c r="Y1327" s="5" t="s">
        <v>320</v>
      </c>
      <c r="Z1327" s="13">
        <v>1212</v>
      </c>
      <c r="AA1327" s="9" t="s">
        <v>351</v>
      </c>
    </row>
    <row r="1328" spans="1:27" x14ac:dyDescent="0.2">
      <c r="A1328" s="5"/>
      <c r="B1328" s="5"/>
      <c r="C1328" s="5"/>
      <c r="D1328" s="5"/>
      <c r="E1328" s="5"/>
      <c r="F1328" s="5"/>
      <c r="G1328" s="5"/>
      <c r="H1328" s="25"/>
      <c r="I1328" s="25"/>
      <c r="J1328" s="25"/>
      <c r="K1328" s="25" t="s">
        <v>880</v>
      </c>
      <c r="L1328" s="25">
        <v>1126.3400000000001</v>
      </c>
      <c r="M1328" s="25">
        <v>134.68</v>
      </c>
      <c r="N1328" s="25">
        <v>134.69</v>
      </c>
      <c r="O1328" s="5"/>
      <c r="P1328" s="5"/>
      <c r="Q1328" s="5"/>
      <c r="R1328" s="5"/>
      <c r="S1328" s="2" t="s">
        <v>675</v>
      </c>
      <c r="T1328" s="5" t="s">
        <v>16</v>
      </c>
      <c r="U1328" s="5" t="s">
        <v>0</v>
      </c>
      <c r="V1328" s="9" t="s">
        <v>809</v>
      </c>
      <c r="W1328" s="9" t="s">
        <v>354</v>
      </c>
      <c r="X1328" s="5" t="s">
        <v>356</v>
      </c>
      <c r="Y1328" s="5" t="s">
        <v>320</v>
      </c>
      <c r="Z1328" s="13">
        <v>1212</v>
      </c>
      <c r="AA1328" s="9" t="s">
        <v>351</v>
      </c>
    </row>
    <row r="1329" spans="1:27" x14ac:dyDescent="0.2">
      <c r="A1329" s="5"/>
      <c r="B1329" s="5"/>
      <c r="C1329" s="5"/>
      <c r="D1329" s="5"/>
      <c r="E1329" s="5"/>
      <c r="F1329" s="5"/>
      <c r="G1329" s="5"/>
      <c r="H1329" s="25"/>
      <c r="I1329" s="25"/>
      <c r="J1329" s="28"/>
      <c r="K1329" s="28" t="s">
        <v>880</v>
      </c>
      <c r="L1329" s="25">
        <v>296.76</v>
      </c>
      <c r="M1329" s="25">
        <v>0</v>
      </c>
      <c r="N1329" s="25">
        <v>0</v>
      </c>
      <c r="O1329" s="5"/>
      <c r="P1329" s="5"/>
      <c r="Q1329" s="5"/>
      <c r="R1329" s="5"/>
      <c r="S1329" s="2" t="s">
        <v>665</v>
      </c>
      <c r="T1329" s="5" t="s">
        <v>16</v>
      </c>
      <c r="U1329" s="5" t="s">
        <v>0</v>
      </c>
      <c r="V1329" s="9" t="s">
        <v>809</v>
      </c>
      <c r="W1329" s="9" t="s">
        <v>354</v>
      </c>
      <c r="X1329" s="5" t="s">
        <v>356</v>
      </c>
      <c r="Y1329" s="5" t="s">
        <v>320</v>
      </c>
      <c r="Z1329" s="13">
        <v>1212</v>
      </c>
      <c r="AA1329" s="9" t="s">
        <v>351</v>
      </c>
    </row>
    <row r="1330" spans="1:27" x14ac:dyDescent="0.2">
      <c r="A1330" s="5"/>
      <c r="B1330" s="5"/>
      <c r="C1330" s="5"/>
      <c r="D1330" s="5"/>
      <c r="E1330" s="5"/>
      <c r="F1330" s="5"/>
      <c r="G1330" s="5"/>
      <c r="H1330" s="25"/>
      <c r="I1330" s="25"/>
      <c r="J1330" s="28"/>
      <c r="K1330" s="28" t="s">
        <v>880</v>
      </c>
      <c r="L1330" s="25">
        <v>736.97</v>
      </c>
      <c r="M1330" s="25">
        <v>0</v>
      </c>
      <c r="N1330" s="25">
        <v>0</v>
      </c>
      <c r="O1330" s="5"/>
      <c r="P1330" s="5"/>
      <c r="Q1330" s="5"/>
      <c r="R1330" s="5"/>
      <c r="S1330" s="2" t="s">
        <v>664</v>
      </c>
      <c r="T1330" s="5" t="s">
        <v>16</v>
      </c>
      <c r="U1330" s="5" t="s">
        <v>0</v>
      </c>
      <c r="V1330" s="9" t="s">
        <v>809</v>
      </c>
      <c r="W1330" s="9" t="s">
        <v>354</v>
      </c>
      <c r="X1330" s="5" t="s">
        <v>356</v>
      </c>
      <c r="Y1330" s="5" t="s">
        <v>320</v>
      </c>
      <c r="Z1330" s="13">
        <v>1212</v>
      </c>
      <c r="AA1330" s="9" t="s">
        <v>351</v>
      </c>
    </row>
    <row r="1331" spans="1:27" x14ac:dyDescent="0.2">
      <c r="A1331" s="5"/>
      <c r="B1331" s="5"/>
      <c r="C1331" s="5"/>
      <c r="D1331" s="5"/>
      <c r="E1331" s="5"/>
      <c r="F1331" s="5"/>
      <c r="G1331" s="5"/>
      <c r="H1331" s="25"/>
      <c r="I1331" s="25"/>
      <c r="J1331" s="28"/>
      <c r="K1331" s="28" t="s">
        <v>880</v>
      </c>
      <c r="L1331" s="25">
        <v>353.52</v>
      </c>
      <c r="M1331" s="25">
        <v>0</v>
      </c>
      <c r="N1331" s="25">
        <v>0</v>
      </c>
      <c r="O1331" s="5"/>
      <c r="P1331" s="5"/>
      <c r="Q1331" s="5"/>
      <c r="R1331" s="5"/>
      <c r="S1331" s="2" t="s">
        <v>677</v>
      </c>
      <c r="T1331" s="5" t="s">
        <v>16</v>
      </c>
      <c r="U1331" s="5" t="s">
        <v>0</v>
      </c>
      <c r="V1331" s="9" t="s">
        <v>809</v>
      </c>
      <c r="W1331" s="9" t="s">
        <v>354</v>
      </c>
      <c r="X1331" s="5" t="s">
        <v>356</v>
      </c>
      <c r="Y1331" s="5" t="s">
        <v>320</v>
      </c>
      <c r="Z1331" s="13">
        <v>1212</v>
      </c>
      <c r="AA1331" s="9" t="s">
        <v>351</v>
      </c>
    </row>
    <row r="1332" spans="1:27" x14ac:dyDescent="0.2">
      <c r="A1332" s="31"/>
      <c r="B1332" s="31"/>
      <c r="C1332" s="31"/>
      <c r="D1332" s="31"/>
      <c r="E1332" s="31"/>
      <c r="F1332" s="31"/>
      <c r="G1332" s="31"/>
      <c r="H1332" s="25"/>
      <c r="I1332" s="25"/>
      <c r="J1332" s="28"/>
      <c r="K1332" s="28" t="s">
        <v>880</v>
      </c>
      <c r="L1332" s="28">
        <v>753.74999999999989</v>
      </c>
      <c r="M1332" s="28">
        <v>0</v>
      </c>
      <c r="N1332" s="28">
        <v>0</v>
      </c>
      <c r="O1332" s="31"/>
      <c r="P1332" s="31"/>
      <c r="Q1332" s="31"/>
      <c r="R1332" s="31"/>
      <c r="S1332" s="32" t="s">
        <v>671</v>
      </c>
      <c r="T1332" s="31" t="s">
        <v>16</v>
      </c>
      <c r="U1332" s="31" t="s">
        <v>0</v>
      </c>
      <c r="V1332" s="33" t="s">
        <v>809</v>
      </c>
      <c r="W1332" s="33" t="s">
        <v>354</v>
      </c>
      <c r="X1332" s="31" t="s">
        <v>356</v>
      </c>
      <c r="Y1332" s="31" t="s">
        <v>320</v>
      </c>
      <c r="Z1332" s="30">
        <v>1212</v>
      </c>
      <c r="AA1332" s="33" t="s">
        <v>351</v>
      </c>
    </row>
    <row r="1333" spans="1:27" x14ac:dyDescent="0.2">
      <c r="A1333" s="5"/>
      <c r="B1333" s="5"/>
      <c r="C1333" s="5"/>
      <c r="D1333" s="5"/>
      <c r="E1333" s="5"/>
      <c r="F1333" s="5"/>
      <c r="G1333" s="5"/>
      <c r="H1333" s="25"/>
      <c r="I1333" s="25"/>
      <c r="J1333" s="25"/>
      <c r="K1333" s="25" t="s">
        <v>880</v>
      </c>
      <c r="L1333" s="25">
        <v>1311.8100000000002</v>
      </c>
      <c r="M1333" s="25">
        <v>182.85999999999999</v>
      </c>
      <c r="N1333" s="25">
        <v>182.87</v>
      </c>
      <c r="O1333" s="5"/>
      <c r="P1333" s="5"/>
      <c r="Q1333" s="5"/>
      <c r="R1333" s="5"/>
      <c r="S1333" s="2" t="s">
        <v>666</v>
      </c>
      <c r="T1333" s="5" t="s">
        <v>332</v>
      </c>
      <c r="U1333" s="5" t="s">
        <v>3</v>
      </c>
      <c r="V1333" s="9" t="s">
        <v>507</v>
      </c>
      <c r="W1333" s="9" t="s">
        <v>354</v>
      </c>
      <c r="X1333" s="5" t="s">
        <v>405</v>
      </c>
      <c r="Y1333" s="5" t="s">
        <v>40</v>
      </c>
      <c r="Z1333" s="13">
        <v>2739</v>
      </c>
      <c r="AA1333" s="9" t="s">
        <v>351</v>
      </c>
    </row>
    <row r="1334" spans="1:27" x14ac:dyDescent="0.2">
      <c r="A1334" s="5"/>
      <c r="B1334" s="5"/>
      <c r="C1334" s="5"/>
      <c r="D1334" s="5"/>
      <c r="E1334" s="5"/>
      <c r="F1334" s="5"/>
      <c r="G1334" s="5"/>
      <c r="H1334" s="25"/>
      <c r="I1334" s="25"/>
      <c r="J1334" s="25"/>
      <c r="K1334" s="25" t="s">
        <v>880</v>
      </c>
      <c r="L1334" s="25">
        <v>2017.39</v>
      </c>
      <c r="M1334" s="25">
        <v>234.24</v>
      </c>
      <c r="N1334" s="25">
        <v>234.23</v>
      </c>
      <c r="O1334" s="5"/>
      <c r="P1334" s="5"/>
      <c r="Q1334" s="5"/>
      <c r="R1334" s="5"/>
      <c r="S1334" s="2" t="s">
        <v>672</v>
      </c>
      <c r="T1334" s="5" t="s">
        <v>431</v>
      </c>
      <c r="U1334" s="5" t="s">
        <v>6</v>
      </c>
      <c r="V1334" s="9" t="s">
        <v>808</v>
      </c>
      <c r="W1334" s="9" t="s">
        <v>349</v>
      </c>
      <c r="X1334" s="5" t="s">
        <v>364</v>
      </c>
      <c r="Y1334" s="5" t="s">
        <v>313</v>
      </c>
      <c r="Z1334" s="13">
        <v>1508</v>
      </c>
      <c r="AA1334" s="9" t="s">
        <v>351</v>
      </c>
    </row>
    <row r="1335" spans="1:27" x14ac:dyDescent="0.2">
      <c r="A1335" s="5"/>
      <c r="B1335" s="5"/>
      <c r="C1335" s="5"/>
      <c r="D1335" s="5"/>
      <c r="E1335" s="5"/>
      <c r="F1335" s="5"/>
      <c r="G1335" s="5"/>
      <c r="H1335" s="25"/>
      <c r="I1335" s="25"/>
      <c r="J1335" s="25"/>
      <c r="K1335" s="25" t="s">
        <v>880</v>
      </c>
      <c r="L1335" s="25">
        <v>2231.6700000000005</v>
      </c>
      <c r="M1335" s="25">
        <v>266.39</v>
      </c>
      <c r="N1335" s="25">
        <v>266.39</v>
      </c>
      <c r="O1335" s="5"/>
      <c r="P1335" s="5"/>
      <c r="Q1335" s="5"/>
      <c r="R1335" s="5"/>
      <c r="S1335" s="2" t="s">
        <v>684</v>
      </c>
      <c r="T1335" s="5" t="s">
        <v>342</v>
      </c>
      <c r="U1335" s="5" t="s">
        <v>0</v>
      </c>
      <c r="V1335" s="9" t="s">
        <v>809</v>
      </c>
      <c r="W1335" s="9" t="s">
        <v>349</v>
      </c>
      <c r="X1335" s="5" t="s">
        <v>363</v>
      </c>
      <c r="Y1335" s="5" t="s">
        <v>39</v>
      </c>
      <c r="Z1335" s="13">
        <v>1215</v>
      </c>
      <c r="AA1335" s="9" t="s">
        <v>351</v>
      </c>
    </row>
    <row r="1336" spans="1:27" x14ac:dyDescent="0.2">
      <c r="A1336" s="5"/>
      <c r="B1336" s="5"/>
      <c r="C1336" s="5"/>
      <c r="D1336" s="5"/>
      <c r="E1336" s="5"/>
      <c r="F1336" s="5"/>
      <c r="G1336" s="5"/>
      <c r="H1336" s="25"/>
      <c r="I1336" s="25"/>
      <c r="J1336" s="25"/>
      <c r="K1336" s="25" t="s">
        <v>880</v>
      </c>
      <c r="L1336" s="25">
        <v>2051.7199999999998</v>
      </c>
      <c r="M1336" s="25">
        <v>167.5</v>
      </c>
      <c r="N1336" s="25">
        <v>167.5</v>
      </c>
      <c r="O1336" s="5"/>
      <c r="P1336" s="5"/>
      <c r="Q1336" s="5"/>
      <c r="R1336" s="5"/>
      <c r="S1336" s="2" t="s">
        <v>685</v>
      </c>
      <c r="T1336" s="5" t="s">
        <v>133</v>
      </c>
      <c r="U1336" s="5" t="s">
        <v>0</v>
      </c>
      <c r="V1336" s="9" t="s">
        <v>809</v>
      </c>
      <c r="W1336" s="9" t="s">
        <v>349</v>
      </c>
      <c r="X1336" s="5" t="s">
        <v>363</v>
      </c>
      <c r="Y1336" s="5" t="s">
        <v>330</v>
      </c>
      <c r="Z1336" s="13">
        <v>1224</v>
      </c>
      <c r="AA1336" s="9" t="s">
        <v>351</v>
      </c>
    </row>
    <row r="1337" spans="1:27" s="29" customFormat="1" x14ac:dyDescent="0.2">
      <c r="A1337" s="11"/>
      <c r="B1337" s="11"/>
      <c r="C1337" s="11"/>
      <c r="D1337" s="11"/>
      <c r="E1337" s="11"/>
      <c r="F1337" s="11"/>
      <c r="G1337" s="11"/>
      <c r="H1337" s="25"/>
      <c r="I1337" s="25"/>
      <c r="J1337" s="28"/>
      <c r="K1337" s="28" t="s">
        <v>880</v>
      </c>
      <c r="L1337" s="25">
        <v>1400.6899999999998</v>
      </c>
      <c r="M1337" s="25">
        <v>141.38999999999999</v>
      </c>
      <c r="N1337" s="25">
        <v>141.38999999999999</v>
      </c>
      <c r="O1337" s="11"/>
      <c r="P1337" s="11"/>
      <c r="Q1337" s="11"/>
      <c r="R1337" s="11"/>
      <c r="S1337" s="18" t="s">
        <v>686</v>
      </c>
      <c r="T1337" s="11" t="s">
        <v>342</v>
      </c>
      <c r="U1337" s="11" t="s">
        <v>0</v>
      </c>
      <c r="V1337" s="9" t="s">
        <v>809</v>
      </c>
      <c r="W1337" s="10" t="s">
        <v>349</v>
      </c>
      <c r="X1337" s="11" t="s">
        <v>393</v>
      </c>
      <c r="Y1337" s="11" t="s">
        <v>39</v>
      </c>
      <c r="Z1337" s="21">
        <v>1215</v>
      </c>
      <c r="AA1337" s="10" t="s">
        <v>351</v>
      </c>
    </row>
    <row r="1338" spans="1:27" x14ac:dyDescent="0.2">
      <c r="A1338" s="5"/>
      <c r="B1338" s="5"/>
      <c r="C1338" s="5"/>
      <c r="D1338" s="5"/>
      <c r="E1338" s="5"/>
      <c r="F1338" s="5"/>
      <c r="G1338" s="5"/>
      <c r="H1338" s="25"/>
      <c r="I1338" s="25"/>
      <c r="J1338" s="28"/>
      <c r="K1338" s="28" t="s">
        <v>880</v>
      </c>
      <c r="L1338" s="25">
        <v>3179.4600000000005</v>
      </c>
      <c r="M1338" s="25">
        <v>0</v>
      </c>
      <c r="N1338" s="25">
        <v>0</v>
      </c>
      <c r="O1338" s="5"/>
      <c r="P1338" s="5"/>
      <c r="Q1338" s="5"/>
      <c r="R1338" s="5"/>
      <c r="S1338" s="2">
        <v>7301</v>
      </c>
      <c r="T1338" s="5" t="s">
        <v>323</v>
      </c>
      <c r="U1338" s="5" t="s">
        <v>6</v>
      </c>
      <c r="V1338" s="9" t="s">
        <v>808</v>
      </c>
      <c r="W1338" s="9" t="s">
        <v>349</v>
      </c>
      <c r="X1338" s="5" t="s">
        <v>360</v>
      </c>
      <c r="Y1338" s="5" t="s">
        <v>361</v>
      </c>
      <c r="Z1338" s="13">
        <v>1137</v>
      </c>
      <c r="AA1338" s="9" t="s">
        <v>351</v>
      </c>
    </row>
    <row r="1339" spans="1:27" x14ac:dyDescent="0.2">
      <c r="A1339" s="31"/>
      <c r="B1339" s="31"/>
      <c r="C1339" s="31"/>
      <c r="D1339" s="31"/>
      <c r="E1339" s="31"/>
      <c r="F1339" s="31"/>
      <c r="G1339" s="31"/>
      <c r="H1339" s="25"/>
      <c r="I1339" s="25"/>
      <c r="J1339" s="28"/>
      <c r="K1339" s="28" t="s">
        <v>880</v>
      </c>
      <c r="L1339" s="28">
        <v>6266.7000000000016</v>
      </c>
      <c r="M1339" s="28">
        <v>0</v>
      </c>
      <c r="N1339" s="28">
        <v>0</v>
      </c>
      <c r="O1339" s="31"/>
      <c r="P1339" s="31"/>
      <c r="Q1339" s="31"/>
      <c r="R1339" s="31"/>
      <c r="S1339" s="32">
        <v>7319</v>
      </c>
      <c r="T1339" s="31" t="s">
        <v>307</v>
      </c>
      <c r="U1339" s="31" t="s">
        <v>6</v>
      </c>
      <c r="V1339" s="33" t="s">
        <v>808</v>
      </c>
      <c r="W1339" s="33" t="s">
        <v>355</v>
      </c>
      <c r="X1339" s="31" t="s">
        <v>364</v>
      </c>
      <c r="Y1339" s="31" t="s">
        <v>270</v>
      </c>
      <c r="Z1339" s="30">
        <v>1913</v>
      </c>
      <c r="AA1339" s="33" t="s">
        <v>357</v>
      </c>
    </row>
    <row r="1340" spans="1:27" x14ac:dyDescent="0.2">
      <c r="A1340" s="5"/>
      <c r="B1340" s="5"/>
      <c r="C1340" s="5"/>
      <c r="D1340" s="5"/>
      <c r="E1340" s="5"/>
      <c r="F1340" s="5"/>
      <c r="G1340" s="5"/>
      <c r="H1340" s="25"/>
      <c r="I1340" s="25"/>
      <c r="J1340" s="28"/>
      <c r="K1340" s="28" t="s">
        <v>880</v>
      </c>
      <c r="L1340" s="25">
        <v>2319.3200000000011</v>
      </c>
      <c r="M1340" s="25">
        <v>0</v>
      </c>
      <c r="N1340" s="25">
        <v>0</v>
      </c>
      <c r="O1340" s="5"/>
      <c r="P1340" s="5"/>
      <c r="Q1340" s="5"/>
      <c r="R1340" s="5"/>
      <c r="S1340" s="2">
        <v>7313</v>
      </c>
      <c r="T1340" s="5" t="s">
        <v>190</v>
      </c>
      <c r="U1340" s="5" t="s">
        <v>6</v>
      </c>
      <c r="V1340" s="9" t="s">
        <v>808</v>
      </c>
      <c r="W1340" s="9" t="s">
        <v>359</v>
      </c>
      <c r="X1340" s="5" t="s">
        <v>364</v>
      </c>
      <c r="Y1340" s="5" t="s">
        <v>80</v>
      </c>
      <c r="Z1340" s="13">
        <v>1128</v>
      </c>
      <c r="AA1340" s="9" t="s">
        <v>357</v>
      </c>
    </row>
    <row r="1341" spans="1:27" x14ac:dyDescent="0.2">
      <c r="G1341" s="1"/>
      <c r="H1341" s="25"/>
      <c r="I1341" s="25"/>
      <c r="J1341" s="28"/>
      <c r="K1341" s="28" t="s">
        <v>880</v>
      </c>
      <c r="L1341" s="25">
        <v>865.29</v>
      </c>
      <c r="M1341" s="25">
        <v>0</v>
      </c>
      <c r="N1341" s="25">
        <v>0</v>
      </c>
      <c r="S1341" s="2">
        <v>7347</v>
      </c>
      <c r="T1341" s="1" t="s">
        <v>16</v>
      </c>
      <c r="U1341" s="1" t="s">
        <v>0</v>
      </c>
      <c r="V1341" s="9" t="s">
        <v>809</v>
      </c>
      <c r="W1341" s="3" t="s">
        <v>354</v>
      </c>
      <c r="X1341" s="1" t="s">
        <v>356</v>
      </c>
      <c r="Y1341" s="1" t="s">
        <v>320</v>
      </c>
      <c r="Z1341" s="7">
        <v>1212</v>
      </c>
      <c r="AA1341" s="3" t="s">
        <v>351</v>
      </c>
    </row>
    <row r="1342" spans="1:27" x14ac:dyDescent="0.2">
      <c r="G1342" s="1"/>
      <c r="H1342" s="25"/>
      <c r="I1342" s="25"/>
      <c r="J1342" s="28"/>
      <c r="K1342" s="28" t="s">
        <v>880</v>
      </c>
      <c r="L1342" s="25">
        <v>353.98</v>
      </c>
      <c r="M1342" s="25">
        <v>0</v>
      </c>
      <c r="N1342" s="25">
        <v>0</v>
      </c>
      <c r="S1342" s="2">
        <v>7324</v>
      </c>
      <c r="T1342" s="1" t="s">
        <v>16</v>
      </c>
      <c r="U1342" s="1" t="s">
        <v>0</v>
      </c>
      <c r="V1342" s="9" t="s">
        <v>809</v>
      </c>
      <c r="W1342" s="3" t="s">
        <v>354</v>
      </c>
      <c r="X1342" s="1" t="s">
        <v>356</v>
      </c>
      <c r="Y1342" s="1" t="s">
        <v>320</v>
      </c>
      <c r="Z1342" s="7">
        <v>1212</v>
      </c>
      <c r="AA1342" s="3" t="s">
        <v>351</v>
      </c>
    </row>
    <row r="1343" spans="1:27" x14ac:dyDescent="0.2">
      <c r="G1343" s="1"/>
      <c r="H1343" s="25"/>
      <c r="I1343" s="25"/>
      <c r="J1343" s="28"/>
      <c r="K1343" s="28" t="s">
        <v>880</v>
      </c>
      <c r="L1343" s="25">
        <v>722.54000000000019</v>
      </c>
      <c r="M1343" s="25">
        <v>0</v>
      </c>
      <c r="N1343" s="25">
        <v>0</v>
      </c>
      <c r="S1343" s="2">
        <v>7330</v>
      </c>
      <c r="T1343" s="1" t="s">
        <v>16</v>
      </c>
      <c r="U1343" s="1" t="s">
        <v>0</v>
      </c>
      <c r="V1343" s="9" t="s">
        <v>809</v>
      </c>
      <c r="W1343" s="3" t="s">
        <v>354</v>
      </c>
      <c r="X1343" s="1" t="s">
        <v>356</v>
      </c>
      <c r="Y1343" s="1" t="s">
        <v>320</v>
      </c>
      <c r="Z1343" s="7">
        <v>1212</v>
      </c>
      <c r="AA1343" s="3" t="s">
        <v>351</v>
      </c>
    </row>
    <row r="1344" spans="1:27" s="29" customFormat="1" x14ac:dyDescent="0.2">
      <c r="A1344" s="1"/>
      <c r="B1344" s="1"/>
      <c r="C1344" s="1"/>
      <c r="D1344" s="1"/>
      <c r="E1344" s="1"/>
      <c r="F1344" s="1"/>
      <c r="G1344" s="1"/>
      <c r="H1344" s="25"/>
      <c r="I1344" s="25"/>
      <c r="J1344" s="25"/>
      <c r="K1344" s="25" t="s">
        <v>880</v>
      </c>
      <c r="L1344" s="25">
        <v>0</v>
      </c>
      <c r="M1344" s="25">
        <v>0</v>
      </c>
      <c r="N1344" s="25">
        <v>0</v>
      </c>
      <c r="O1344" s="1"/>
      <c r="P1344" s="1"/>
      <c r="Q1344" s="1"/>
      <c r="R1344" s="1"/>
      <c r="S1344" s="2">
        <v>7322</v>
      </c>
      <c r="T1344" s="1" t="s">
        <v>16</v>
      </c>
      <c r="U1344" s="1" t="s">
        <v>0</v>
      </c>
      <c r="V1344" s="9" t="s">
        <v>809</v>
      </c>
      <c r="W1344" s="3" t="s">
        <v>354</v>
      </c>
      <c r="X1344" s="1" t="s">
        <v>356</v>
      </c>
      <c r="Y1344" s="1" t="s">
        <v>320</v>
      </c>
      <c r="Z1344" s="7">
        <v>1212</v>
      </c>
      <c r="AA1344" s="3" t="s">
        <v>351</v>
      </c>
    </row>
    <row r="1345" spans="1:27" x14ac:dyDescent="0.2">
      <c r="G1345" s="1"/>
      <c r="H1345" s="25"/>
      <c r="I1345" s="25"/>
      <c r="J1345" s="28"/>
      <c r="K1345" s="28" t="s">
        <v>880</v>
      </c>
      <c r="L1345" s="25">
        <v>1911.2099999999998</v>
      </c>
      <c r="M1345" s="25">
        <v>0</v>
      </c>
      <c r="N1345" s="25">
        <v>0</v>
      </c>
      <c r="S1345" s="2">
        <v>7344</v>
      </c>
      <c r="T1345" s="1" t="s">
        <v>16</v>
      </c>
      <c r="U1345" s="1" t="s">
        <v>0</v>
      </c>
      <c r="V1345" s="9" t="s">
        <v>809</v>
      </c>
      <c r="W1345" s="3" t="s">
        <v>354</v>
      </c>
      <c r="X1345" s="1" t="s">
        <v>356</v>
      </c>
      <c r="Y1345" s="1" t="s">
        <v>320</v>
      </c>
      <c r="Z1345" s="7">
        <v>1212</v>
      </c>
      <c r="AA1345" s="3" t="s">
        <v>351</v>
      </c>
    </row>
    <row r="1346" spans="1:27" x14ac:dyDescent="0.2">
      <c r="G1346" s="1"/>
      <c r="H1346" s="25"/>
      <c r="I1346" s="25"/>
      <c r="J1346" s="28"/>
      <c r="K1346" s="28" t="s">
        <v>880</v>
      </c>
      <c r="L1346" s="25">
        <v>788.48000000000013</v>
      </c>
      <c r="M1346" s="25">
        <v>0</v>
      </c>
      <c r="N1346" s="25">
        <v>0</v>
      </c>
      <c r="S1346" s="2">
        <v>7337</v>
      </c>
      <c r="T1346" s="1" t="s">
        <v>16</v>
      </c>
      <c r="U1346" s="1" t="s">
        <v>0</v>
      </c>
      <c r="V1346" s="9" t="s">
        <v>809</v>
      </c>
      <c r="W1346" s="3" t="s">
        <v>354</v>
      </c>
      <c r="X1346" s="1" t="s">
        <v>356</v>
      </c>
      <c r="Y1346" s="1" t="s">
        <v>320</v>
      </c>
      <c r="Z1346" s="7">
        <v>1212</v>
      </c>
      <c r="AA1346" s="3" t="s">
        <v>351</v>
      </c>
    </row>
    <row r="1347" spans="1:27" x14ac:dyDescent="0.2">
      <c r="G1347" s="1"/>
      <c r="H1347" s="25"/>
      <c r="I1347" s="25"/>
      <c r="J1347" s="28"/>
      <c r="K1347" s="28" t="s">
        <v>880</v>
      </c>
      <c r="L1347" s="25">
        <v>737.31000000000006</v>
      </c>
      <c r="M1347" s="25">
        <v>0</v>
      </c>
      <c r="N1347" s="25">
        <v>0</v>
      </c>
      <c r="S1347" s="2">
        <v>7332</v>
      </c>
      <c r="T1347" s="1" t="s">
        <v>16</v>
      </c>
      <c r="U1347" s="1" t="s">
        <v>0</v>
      </c>
      <c r="V1347" s="9" t="s">
        <v>809</v>
      </c>
      <c r="W1347" s="3" t="s">
        <v>354</v>
      </c>
      <c r="X1347" s="1" t="s">
        <v>356</v>
      </c>
      <c r="Y1347" s="1" t="s">
        <v>320</v>
      </c>
      <c r="Z1347" s="7">
        <v>1212</v>
      </c>
      <c r="AA1347" s="3" t="s">
        <v>351</v>
      </c>
    </row>
    <row r="1348" spans="1:27" x14ac:dyDescent="0.2">
      <c r="G1348" s="1"/>
      <c r="H1348" s="25"/>
      <c r="I1348" s="25"/>
      <c r="J1348" s="28"/>
      <c r="K1348" s="28" t="s">
        <v>880</v>
      </c>
      <c r="L1348" s="25">
        <v>844.53</v>
      </c>
      <c r="M1348" s="25">
        <v>0</v>
      </c>
      <c r="N1348" s="25">
        <v>0</v>
      </c>
      <c r="S1348" s="2">
        <v>7352</v>
      </c>
      <c r="T1348" s="1" t="s">
        <v>16</v>
      </c>
      <c r="U1348" s="1" t="s">
        <v>0</v>
      </c>
      <c r="V1348" s="9" t="s">
        <v>809</v>
      </c>
      <c r="W1348" s="3" t="s">
        <v>354</v>
      </c>
      <c r="X1348" s="1" t="s">
        <v>363</v>
      </c>
      <c r="Y1348" s="1" t="s">
        <v>320</v>
      </c>
      <c r="Z1348" s="7">
        <v>1212</v>
      </c>
      <c r="AA1348" s="3" t="s">
        <v>351</v>
      </c>
    </row>
    <row r="1349" spans="1:27" x14ac:dyDescent="0.2">
      <c r="G1349" s="1"/>
      <c r="H1349" s="25"/>
      <c r="I1349" s="25"/>
      <c r="J1349" s="28"/>
      <c r="K1349" s="28" t="s">
        <v>880</v>
      </c>
      <c r="L1349" s="25">
        <v>795.29000000000008</v>
      </c>
      <c r="M1349" s="25">
        <v>0</v>
      </c>
      <c r="N1349" s="25">
        <v>0</v>
      </c>
      <c r="S1349" s="2">
        <v>7343</v>
      </c>
      <c r="T1349" s="1" t="s">
        <v>16</v>
      </c>
      <c r="U1349" s="1" t="s">
        <v>0</v>
      </c>
      <c r="V1349" s="9" t="s">
        <v>809</v>
      </c>
      <c r="W1349" s="3" t="s">
        <v>354</v>
      </c>
      <c r="X1349" s="1" t="s">
        <v>363</v>
      </c>
      <c r="Y1349" s="1" t="s">
        <v>320</v>
      </c>
      <c r="Z1349" s="7">
        <v>1212</v>
      </c>
      <c r="AA1349" s="3" t="s">
        <v>351</v>
      </c>
    </row>
    <row r="1350" spans="1:27" x14ac:dyDescent="0.2">
      <c r="G1350" s="1"/>
      <c r="H1350" s="25"/>
      <c r="I1350" s="25"/>
      <c r="J1350" s="28"/>
      <c r="K1350" s="28" t="s">
        <v>880</v>
      </c>
      <c r="L1350" s="25">
        <v>790.93999999999994</v>
      </c>
      <c r="M1350" s="25">
        <v>0</v>
      </c>
      <c r="N1350" s="25">
        <v>0</v>
      </c>
      <c r="S1350" s="2">
        <v>7340</v>
      </c>
      <c r="T1350" s="1" t="s">
        <v>16</v>
      </c>
      <c r="U1350" s="1" t="s">
        <v>0</v>
      </c>
      <c r="V1350" s="9" t="s">
        <v>809</v>
      </c>
      <c r="W1350" s="3" t="s">
        <v>354</v>
      </c>
      <c r="X1350" s="1" t="s">
        <v>363</v>
      </c>
      <c r="Y1350" s="1" t="s">
        <v>320</v>
      </c>
      <c r="Z1350" s="7">
        <v>1212</v>
      </c>
      <c r="AA1350" s="3" t="s">
        <v>351</v>
      </c>
    </row>
    <row r="1351" spans="1:27" x14ac:dyDescent="0.2">
      <c r="G1351" s="1"/>
      <c r="H1351" s="25"/>
      <c r="I1351" s="25"/>
      <c r="J1351" s="28"/>
      <c r="K1351" s="28" t="s">
        <v>880</v>
      </c>
      <c r="L1351" s="25">
        <v>894.96000000000015</v>
      </c>
      <c r="M1351" s="25">
        <v>0</v>
      </c>
      <c r="N1351" s="25">
        <v>0</v>
      </c>
      <c r="S1351" s="2">
        <v>7355</v>
      </c>
      <c r="T1351" s="1" t="s">
        <v>16</v>
      </c>
      <c r="U1351" s="1" t="s">
        <v>0</v>
      </c>
      <c r="V1351" s="9" t="s">
        <v>809</v>
      </c>
      <c r="W1351" s="3" t="s">
        <v>354</v>
      </c>
      <c r="X1351" s="1" t="s">
        <v>363</v>
      </c>
      <c r="Y1351" s="1" t="s">
        <v>320</v>
      </c>
      <c r="Z1351" s="7">
        <v>1212</v>
      </c>
      <c r="AA1351" s="3" t="s">
        <v>351</v>
      </c>
    </row>
    <row r="1352" spans="1:27" x14ac:dyDescent="0.2">
      <c r="G1352" s="1"/>
      <c r="H1352" s="25"/>
      <c r="I1352" s="25"/>
      <c r="J1352" s="28"/>
      <c r="K1352" s="28" t="s">
        <v>880</v>
      </c>
      <c r="L1352" s="25">
        <v>807.93</v>
      </c>
      <c r="M1352" s="25">
        <v>0</v>
      </c>
      <c r="N1352" s="25">
        <v>0</v>
      </c>
      <c r="S1352" s="2">
        <v>7335</v>
      </c>
      <c r="T1352" s="1" t="s">
        <v>16</v>
      </c>
      <c r="U1352" s="1" t="s">
        <v>0</v>
      </c>
      <c r="V1352" s="9" t="s">
        <v>809</v>
      </c>
      <c r="W1352" s="3" t="s">
        <v>354</v>
      </c>
      <c r="X1352" s="1" t="s">
        <v>363</v>
      </c>
      <c r="Y1352" s="1" t="s">
        <v>320</v>
      </c>
      <c r="Z1352" s="7">
        <v>1212</v>
      </c>
      <c r="AA1352" s="3" t="s">
        <v>351</v>
      </c>
    </row>
    <row r="1353" spans="1:27" x14ac:dyDescent="0.2">
      <c r="G1353" s="1"/>
      <c r="H1353" s="25"/>
      <c r="I1353" s="25"/>
      <c r="J1353" s="28"/>
      <c r="K1353" s="28" t="s">
        <v>880</v>
      </c>
      <c r="L1353" s="25">
        <v>809.13</v>
      </c>
      <c r="M1353" s="25">
        <v>0</v>
      </c>
      <c r="N1353" s="25">
        <v>0</v>
      </c>
      <c r="S1353" s="2">
        <v>7348</v>
      </c>
      <c r="T1353" s="1" t="s">
        <v>16</v>
      </c>
      <c r="U1353" s="1" t="s">
        <v>0</v>
      </c>
      <c r="V1353" s="9" t="s">
        <v>809</v>
      </c>
      <c r="W1353" s="3" t="s">
        <v>354</v>
      </c>
      <c r="X1353" s="1" t="s">
        <v>363</v>
      </c>
      <c r="Y1353" s="1" t="s">
        <v>320</v>
      </c>
      <c r="Z1353" s="7">
        <v>1212</v>
      </c>
      <c r="AA1353" s="3" t="s">
        <v>351</v>
      </c>
    </row>
    <row r="1354" spans="1:27" x14ac:dyDescent="0.2">
      <c r="A1354" s="29"/>
      <c r="B1354" s="29"/>
      <c r="C1354" s="29"/>
      <c r="D1354" s="29"/>
      <c r="E1354" s="29"/>
      <c r="F1354" s="29"/>
      <c r="G1354" s="29"/>
      <c r="H1354" s="25"/>
      <c r="I1354" s="25"/>
      <c r="J1354" s="28"/>
      <c r="K1354" s="28" t="s">
        <v>880</v>
      </c>
      <c r="L1354" s="28">
        <v>842.03000000000009</v>
      </c>
      <c r="M1354" s="28">
        <v>0</v>
      </c>
      <c r="N1354" s="28">
        <v>0</v>
      </c>
      <c r="O1354" s="29"/>
      <c r="P1354" s="29"/>
      <c r="Q1354" s="29"/>
      <c r="R1354" s="29"/>
      <c r="S1354" s="32">
        <v>7350</v>
      </c>
      <c r="T1354" s="29" t="s">
        <v>16</v>
      </c>
      <c r="U1354" s="29" t="s">
        <v>0</v>
      </c>
      <c r="V1354" s="33" t="s">
        <v>809</v>
      </c>
      <c r="W1354" s="34" t="s">
        <v>354</v>
      </c>
      <c r="X1354" s="29" t="s">
        <v>356</v>
      </c>
      <c r="Y1354" s="29" t="s">
        <v>320</v>
      </c>
      <c r="Z1354" s="35">
        <v>1212</v>
      </c>
      <c r="AA1354" s="34" t="s">
        <v>351</v>
      </c>
    </row>
    <row r="1355" spans="1:27" x14ac:dyDescent="0.2">
      <c r="G1355" s="1"/>
      <c r="H1355" s="25"/>
      <c r="I1355" s="25"/>
      <c r="J1355" s="28"/>
      <c r="K1355" s="28" t="s">
        <v>880</v>
      </c>
      <c r="L1355" s="25">
        <v>920.71</v>
      </c>
      <c r="M1355" s="25">
        <v>0</v>
      </c>
      <c r="N1355" s="25">
        <v>0</v>
      </c>
      <c r="S1355" s="2">
        <v>7336</v>
      </c>
      <c r="T1355" s="1" t="s">
        <v>16</v>
      </c>
      <c r="U1355" s="1" t="s">
        <v>0</v>
      </c>
      <c r="V1355" s="9" t="s">
        <v>809</v>
      </c>
      <c r="W1355" s="3" t="s">
        <v>354</v>
      </c>
      <c r="X1355" s="1" t="s">
        <v>363</v>
      </c>
      <c r="Y1355" s="1" t="s">
        <v>320</v>
      </c>
      <c r="Z1355" s="7">
        <v>1212</v>
      </c>
      <c r="AA1355" s="3" t="s">
        <v>351</v>
      </c>
    </row>
    <row r="1356" spans="1:27" x14ac:dyDescent="0.2">
      <c r="G1356" s="1"/>
      <c r="H1356" s="25"/>
      <c r="I1356" s="25"/>
      <c r="J1356" s="28"/>
      <c r="K1356" s="28" t="s">
        <v>880</v>
      </c>
      <c r="L1356" s="25">
        <v>1003.86</v>
      </c>
      <c r="M1356" s="25">
        <v>0</v>
      </c>
      <c r="N1356" s="25">
        <v>0</v>
      </c>
      <c r="S1356" s="2">
        <v>7346</v>
      </c>
      <c r="T1356" s="1" t="s">
        <v>2</v>
      </c>
      <c r="U1356" s="1" t="s">
        <v>3</v>
      </c>
      <c r="V1356" s="9" t="s">
        <v>507</v>
      </c>
      <c r="W1356" s="3" t="s">
        <v>349</v>
      </c>
      <c r="X1356" s="1" t="s">
        <v>390</v>
      </c>
      <c r="Y1356" s="1" t="s">
        <v>42</v>
      </c>
      <c r="Z1356" s="7">
        <v>2637</v>
      </c>
      <c r="AA1356" s="3" t="s">
        <v>351</v>
      </c>
    </row>
    <row r="1357" spans="1:27" x14ac:dyDescent="0.2">
      <c r="G1357" s="1"/>
      <c r="H1357" s="25"/>
      <c r="I1357" s="25"/>
      <c r="J1357" s="28"/>
      <c r="K1357" s="28" t="s">
        <v>880</v>
      </c>
      <c r="L1357" s="25">
        <v>2229.8100000000004</v>
      </c>
      <c r="M1357" s="25">
        <v>0</v>
      </c>
      <c r="N1357" s="25">
        <v>0</v>
      </c>
      <c r="S1357" s="2">
        <v>7356</v>
      </c>
      <c r="T1357" s="1" t="s">
        <v>155</v>
      </c>
      <c r="U1357" s="1" t="s">
        <v>6</v>
      </c>
      <c r="V1357" s="9" t="s">
        <v>808</v>
      </c>
      <c r="W1357" s="3" t="s">
        <v>355</v>
      </c>
      <c r="X1357" s="1" t="s">
        <v>360</v>
      </c>
      <c r="Y1357" s="1" t="s">
        <v>361</v>
      </c>
      <c r="Z1357" s="7">
        <v>1137</v>
      </c>
      <c r="AA1357" s="3" t="s">
        <v>351</v>
      </c>
    </row>
    <row r="1358" spans="1:27" x14ac:dyDescent="0.2">
      <c r="A1358" s="17"/>
      <c r="B1358" s="17"/>
      <c r="C1358" s="17"/>
      <c r="D1358" s="17"/>
      <c r="E1358" s="17"/>
      <c r="F1358" s="17"/>
      <c r="G1358" s="17"/>
      <c r="H1358" s="25"/>
      <c r="I1358" s="25"/>
      <c r="J1358" s="28"/>
      <c r="K1358" s="28" t="s">
        <v>880</v>
      </c>
      <c r="L1358" s="25">
        <v>4548.67</v>
      </c>
      <c r="M1358" s="25">
        <v>0</v>
      </c>
      <c r="N1358" s="25">
        <v>0</v>
      </c>
      <c r="O1358" s="17"/>
      <c r="P1358" s="17"/>
      <c r="Q1358" s="17"/>
      <c r="R1358" s="17"/>
      <c r="S1358" s="8">
        <v>7444</v>
      </c>
      <c r="T1358" s="17" t="s">
        <v>219</v>
      </c>
      <c r="U1358" s="17" t="s">
        <v>6</v>
      </c>
      <c r="V1358" s="9" t="s">
        <v>808</v>
      </c>
      <c r="W1358" s="9" t="s">
        <v>387</v>
      </c>
      <c r="X1358" s="17" t="s">
        <v>364</v>
      </c>
      <c r="Y1358" s="17" t="s">
        <v>93</v>
      </c>
      <c r="Z1358" s="13">
        <v>1125</v>
      </c>
      <c r="AA1358" s="9" t="s">
        <v>357</v>
      </c>
    </row>
    <row r="1359" spans="1:27" s="29" customFormat="1" x14ac:dyDescent="0.2">
      <c r="A1359" s="17"/>
      <c r="B1359" s="17"/>
      <c r="C1359" s="17"/>
      <c r="D1359" s="17"/>
      <c r="E1359" s="17"/>
      <c r="F1359" s="17"/>
      <c r="G1359" s="17"/>
      <c r="H1359" s="25"/>
      <c r="I1359" s="25"/>
      <c r="J1359" s="28"/>
      <c r="K1359" s="28" t="s">
        <v>880</v>
      </c>
      <c r="L1359" s="25">
        <v>2668.1000000000004</v>
      </c>
      <c r="M1359" s="25">
        <v>0</v>
      </c>
      <c r="N1359" s="25">
        <v>0</v>
      </c>
      <c r="O1359" s="17"/>
      <c r="P1359" s="17"/>
      <c r="Q1359" s="17"/>
      <c r="R1359" s="17"/>
      <c r="S1359" s="8">
        <v>7449</v>
      </c>
      <c r="T1359" s="17" t="s">
        <v>63</v>
      </c>
      <c r="U1359" s="17" t="s">
        <v>3</v>
      </c>
      <c r="V1359" s="9" t="s">
        <v>506</v>
      </c>
      <c r="W1359" s="9" t="s">
        <v>359</v>
      </c>
      <c r="X1359" s="17" t="s">
        <v>368</v>
      </c>
      <c r="Y1359" s="17" t="s">
        <v>90</v>
      </c>
      <c r="Z1359" s="13">
        <v>2612</v>
      </c>
      <c r="AA1359" s="9" t="s">
        <v>357</v>
      </c>
    </row>
    <row r="1360" spans="1:27" x14ac:dyDescent="0.2">
      <c r="A1360" s="36"/>
      <c r="B1360" s="36"/>
      <c r="C1360" s="36"/>
      <c r="D1360" s="36"/>
      <c r="E1360" s="36"/>
      <c r="F1360" s="36"/>
      <c r="G1360" s="36"/>
      <c r="H1360" s="25"/>
      <c r="I1360" s="25"/>
      <c r="J1360" s="28"/>
      <c r="K1360" s="28" t="s">
        <v>880</v>
      </c>
      <c r="L1360" s="28">
        <v>977.6400000000001</v>
      </c>
      <c r="M1360" s="28">
        <v>0</v>
      </c>
      <c r="N1360" s="28">
        <v>0</v>
      </c>
      <c r="O1360" s="36"/>
      <c r="P1360" s="36"/>
      <c r="Q1360" s="36"/>
      <c r="R1360" s="36"/>
      <c r="S1360" s="37">
        <v>7443</v>
      </c>
      <c r="T1360" s="36" t="s">
        <v>323</v>
      </c>
      <c r="U1360" s="36" t="s">
        <v>6</v>
      </c>
      <c r="V1360" s="33" t="s">
        <v>808</v>
      </c>
      <c r="W1360" s="33" t="s">
        <v>349</v>
      </c>
      <c r="X1360" s="36" t="s">
        <v>360</v>
      </c>
      <c r="Y1360" s="36" t="s">
        <v>361</v>
      </c>
      <c r="Z1360" s="30">
        <v>1137</v>
      </c>
      <c r="AA1360" s="33" t="s">
        <v>351</v>
      </c>
    </row>
    <row r="1361" spans="1:27" x14ac:dyDescent="0.2">
      <c r="A1361" s="17"/>
      <c r="B1361" s="17"/>
      <c r="C1361" s="17"/>
      <c r="D1361" s="17"/>
      <c r="E1361" s="17"/>
      <c r="F1361" s="17"/>
      <c r="G1361" s="17"/>
      <c r="H1361" s="25"/>
      <c r="I1361" s="25"/>
      <c r="J1361" s="28"/>
      <c r="K1361" s="28" t="s">
        <v>880</v>
      </c>
      <c r="L1361" s="25">
        <v>777.57999999999993</v>
      </c>
      <c r="M1361" s="25">
        <v>0</v>
      </c>
      <c r="N1361" s="25">
        <v>0</v>
      </c>
      <c r="O1361" s="17"/>
      <c r="P1361" s="17"/>
      <c r="Q1361" s="17"/>
      <c r="R1361" s="17"/>
      <c r="S1361" s="8">
        <v>7464</v>
      </c>
      <c r="T1361" s="17" t="s">
        <v>342</v>
      </c>
      <c r="U1361" s="17" t="s">
        <v>0</v>
      </c>
      <c r="V1361" s="9" t="s">
        <v>809</v>
      </c>
      <c r="W1361" s="9" t="s">
        <v>349</v>
      </c>
      <c r="X1361" s="17" t="s">
        <v>393</v>
      </c>
      <c r="Y1361" s="17" t="s">
        <v>39</v>
      </c>
      <c r="Z1361" s="13">
        <v>1215</v>
      </c>
      <c r="AA1361" s="9" t="s">
        <v>351</v>
      </c>
    </row>
    <row r="1362" spans="1:27" x14ac:dyDescent="0.2">
      <c r="A1362" s="17"/>
      <c r="B1362" s="17"/>
      <c r="C1362" s="17"/>
      <c r="D1362" s="17"/>
      <c r="E1362" s="17"/>
      <c r="F1362" s="17"/>
      <c r="G1362" s="17"/>
      <c r="H1362" s="25"/>
      <c r="I1362" s="25"/>
      <c r="J1362" s="28"/>
      <c r="K1362" s="28" t="s">
        <v>880</v>
      </c>
      <c r="L1362" s="25">
        <v>912.32999999999993</v>
      </c>
      <c r="M1362" s="25">
        <v>0</v>
      </c>
      <c r="N1362" s="25">
        <v>0</v>
      </c>
      <c r="O1362" s="17"/>
      <c r="P1362" s="17"/>
      <c r="Q1362" s="17"/>
      <c r="R1362" s="17"/>
      <c r="S1362" s="8">
        <v>7434</v>
      </c>
      <c r="T1362" s="17" t="s">
        <v>342</v>
      </c>
      <c r="U1362" s="17" t="s">
        <v>0</v>
      </c>
      <c r="V1362" s="9" t="s">
        <v>809</v>
      </c>
      <c r="W1362" s="9" t="s">
        <v>349</v>
      </c>
      <c r="X1362" s="17" t="s">
        <v>363</v>
      </c>
      <c r="Y1362" s="17" t="s">
        <v>39</v>
      </c>
      <c r="Z1362" s="13">
        <v>1215</v>
      </c>
      <c r="AA1362" s="9" t="s">
        <v>351</v>
      </c>
    </row>
    <row r="1363" spans="1:27" x14ac:dyDescent="0.2">
      <c r="A1363" s="17"/>
      <c r="B1363" s="17"/>
      <c r="C1363" s="17"/>
      <c r="D1363" s="17"/>
      <c r="E1363" s="17"/>
      <c r="F1363" s="17"/>
      <c r="G1363" s="17"/>
      <c r="H1363" s="25"/>
      <c r="I1363" s="25"/>
      <c r="J1363" s="28"/>
      <c r="K1363" s="28" t="s">
        <v>880</v>
      </c>
      <c r="L1363" s="25">
        <v>907.38999999999987</v>
      </c>
      <c r="M1363" s="25">
        <v>0</v>
      </c>
      <c r="N1363" s="25">
        <v>0</v>
      </c>
      <c r="O1363" s="17"/>
      <c r="P1363" s="17"/>
      <c r="Q1363" s="17"/>
      <c r="R1363" s="17"/>
      <c r="S1363" s="8">
        <v>7433</v>
      </c>
      <c r="T1363" s="17" t="s">
        <v>342</v>
      </c>
      <c r="U1363" s="17" t="s">
        <v>0</v>
      </c>
      <c r="V1363" s="9" t="s">
        <v>809</v>
      </c>
      <c r="W1363" s="9" t="s">
        <v>349</v>
      </c>
      <c r="X1363" s="17" t="s">
        <v>393</v>
      </c>
      <c r="Y1363" s="17" t="s">
        <v>39</v>
      </c>
      <c r="Z1363" s="13">
        <v>1215</v>
      </c>
      <c r="AA1363" s="9" t="s">
        <v>351</v>
      </c>
    </row>
    <row r="1364" spans="1:27" x14ac:dyDescent="0.2">
      <c r="A1364" s="17"/>
      <c r="B1364" s="17"/>
      <c r="C1364" s="17"/>
      <c r="D1364" s="17"/>
      <c r="E1364" s="17"/>
      <c r="F1364" s="17"/>
      <c r="G1364" s="17"/>
      <c r="H1364" s="25"/>
      <c r="I1364" s="25"/>
      <c r="J1364" s="28"/>
      <c r="K1364" s="28" t="s">
        <v>880</v>
      </c>
      <c r="L1364" s="25">
        <v>962.06999999999994</v>
      </c>
      <c r="M1364" s="25">
        <v>0</v>
      </c>
      <c r="N1364" s="25">
        <v>0</v>
      </c>
      <c r="O1364" s="17"/>
      <c r="P1364" s="17"/>
      <c r="Q1364" s="17"/>
      <c r="R1364" s="17"/>
      <c r="S1364" s="8">
        <v>7432</v>
      </c>
      <c r="T1364" s="17" t="s">
        <v>342</v>
      </c>
      <c r="U1364" s="17" t="s">
        <v>0</v>
      </c>
      <c r="V1364" s="9" t="s">
        <v>809</v>
      </c>
      <c r="W1364" s="9" t="s">
        <v>349</v>
      </c>
      <c r="X1364" s="17" t="s">
        <v>393</v>
      </c>
      <c r="Y1364" s="17" t="s">
        <v>39</v>
      </c>
      <c r="Z1364" s="13">
        <v>1215</v>
      </c>
      <c r="AA1364" s="9" t="s">
        <v>351</v>
      </c>
    </row>
    <row r="1365" spans="1:27" x14ac:dyDescent="0.2">
      <c r="A1365" s="36"/>
      <c r="B1365" s="36"/>
      <c r="C1365" s="36"/>
      <c r="D1365" s="36"/>
      <c r="E1365" s="36"/>
      <c r="F1365" s="36"/>
      <c r="G1365" s="36"/>
      <c r="H1365" s="25"/>
      <c r="I1365" s="25"/>
      <c r="J1365" s="28"/>
      <c r="K1365" s="28" t="s">
        <v>880</v>
      </c>
      <c r="L1365" s="28">
        <v>368.57000000000005</v>
      </c>
      <c r="M1365" s="28">
        <v>0</v>
      </c>
      <c r="N1365" s="28">
        <v>0</v>
      </c>
      <c r="O1365" s="36"/>
      <c r="P1365" s="36"/>
      <c r="Q1365" s="36"/>
      <c r="R1365" s="36"/>
      <c r="S1365" s="37">
        <v>7463</v>
      </c>
      <c r="T1365" s="36" t="s">
        <v>25</v>
      </c>
      <c r="U1365" s="36" t="s">
        <v>6</v>
      </c>
      <c r="V1365" s="33" t="s">
        <v>808</v>
      </c>
      <c r="W1365" s="33" t="s">
        <v>370</v>
      </c>
      <c r="X1365" s="36" t="s">
        <v>360</v>
      </c>
      <c r="Y1365" s="36" t="s">
        <v>26</v>
      </c>
      <c r="Z1365" s="30">
        <v>1838</v>
      </c>
      <c r="AA1365" s="33" t="s">
        <v>357</v>
      </c>
    </row>
    <row r="1366" spans="1:27" x14ac:dyDescent="0.2">
      <c r="A1366" s="36"/>
      <c r="B1366" s="36"/>
      <c r="C1366" s="36"/>
      <c r="D1366" s="36"/>
      <c r="E1366" s="36"/>
      <c r="F1366" s="36"/>
      <c r="G1366" s="36"/>
      <c r="H1366" s="25"/>
      <c r="I1366" s="25"/>
      <c r="J1366" s="28"/>
      <c r="K1366" s="28" t="s">
        <v>880</v>
      </c>
      <c r="L1366" s="28">
        <v>1525.66</v>
      </c>
      <c r="M1366" s="28">
        <v>0</v>
      </c>
      <c r="N1366" s="28">
        <v>0</v>
      </c>
      <c r="O1366" s="36"/>
      <c r="P1366" s="36"/>
      <c r="Q1366" s="36"/>
      <c r="R1366" s="36"/>
      <c r="S1366" s="37">
        <v>7453</v>
      </c>
      <c r="T1366" s="36" t="s">
        <v>747</v>
      </c>
      <c r="U1366" s="36" t="s">
        <v>6</v>
      </c>
      <c r="V1366" s="33" t="s">
        <v>808</v>
      </c>
      <c r="W1366" s="33" t="s">
        <v>370</v>
      </c>
      <c r="X1366" s="36" t="s">
        <v>364</v>
      </c>
      <c r="Y1366" s="36" t="s">
        <v>181</v>
      </c>
      <c r="Z1366" s="30">
        <v>1133</v>
      </c>
      <c r="AA1366" s="33" t="s">
        <v>357</v>
      </c>
    </row>
    <row r="1367" spans="1:27" x14ac:dyDescent="0.2">
      <c r="A1367" s="17"/>
      <c r="B1367" s="17"/>
      <c r="C1367" s="17"/>
      <c r="D1367" s="17"/>
      <c r="E1367" s="17"/>
      <c r="F1367" s="17"/>
      <c r="G1367" s="17"/>
      <c r="H1367" s="25"/>
      <c r="I1367" s="25"/>
      <c r="J1367" s="28"/>
      <c r="K1367" s="28" t="s">
        <v>880</v>
      </c>
      <c r="L1367" s="25">
        <v>1777.3400000000004</v>
      </c>
      <c r="M1367" s="25">
        <v>0</v>
      </c>
      <c r="N1367" s="25">
        <v>0</v>
      </c>
      <c r="O1367" s="17"/>
      <c r="P1367" s="17"/>
      <c r="Q1367" s="17"/>
      <c r="R1367" s="17"/>
      <c r="S1367" s="8">
        <v>7458</v>
      </c>
      <c r="T1367" s="17" t="s">
        <v>293</v>
      </c>
      <c r="U1367" s="17" t="s">
        <v>6</v>
      </c>
      <c r="V1367" s="9" t="s">
        <v>808</v>
      </c>
      <c r="W1367" s="9" t="s">
        <v>370</v>
      </c>
      <c r="X1367" s="17" t="s">
        <v>364</v>
      </c>
      <c r="Y1367" s="17" t="s">
        <v>202</v>
      </c>
      <c r="Z1367" s="13">
        <v>1129</v>
      </c>
      <c r="AA1367" s="9" t="s">
        <v>357</v>
      </c>
    </row>
    <row r="1368" spans="1:27" x14ac:dyDescent="0.2">
      <c r="A1368" s="17"/>
      <c r="B1368" s="17"/>
      <c r="C1368" s="17"/>
      <c r="D1368" s="17"/>
      <c r="E1368" s="17"/>
      <c r="F1368" s="17"/>
      <c r="G1368" s="17"/>
      <c r="H1368" s="25"/>
      <c r="I1368" s="25"/>
      <c r="J1368" s="28"/>
      <c r="K1368" s="28" t="s">
        <v>880</v>
      </c>
      <c r="L1368" s="25">
        <v>1053.8600000000001</v>
      </c>
      <c r="M1368" s="25">
        <v>0</v>
      </c>
      <c r="N1368" s="25">
        <v>0</v>
      </c>
      <c r="O1368" s="17"/>
      <c r="P1368" s="17"/>
      <c r="Q1368" s="17"/>
      <c r="R1368" s="17"/>
      <c r="S1368" s="8">
        <v>7467</v>
      </c>
      <c r="T1368" s="17" t="s">
        <v>135</v>
      </c>
      <c r="U1368" s="17" t="s">
        <v>6</v>
      </c>
      <c r="V1368" s="9" t="s">
        <v>808</v>
      </c>
      <c r="W1368" s="9" t="s">
        <v>355</v>
      </c>
      <c r="X1368" s="17" t="s">
        <v>364</v>
      </c>
      <c r="Y1368" s="17" t="s">
        <v>80</v>
      </c>
      <c r="Z1368" s="13">
        <v>1128</v>
      </c>
      <c r="AA1368" s="9" t="s">
        <v>357</v>
      </c>
    </row>
    <row r="1369" spans="1:27" x14ac:dyDescent="0.2">
      <c r="A1369" s="17"/>
      <c r="B1369" s="17"/>
      <c r="C1369" s="17"/>
      <c r="D1369" s="17"/>
      <c r="E1369" s="17"/>
      <c r="F1369" s="17"/>
      <c r="G1369" s="17"/>
      <c r="H1369" s="25"/>
      <c r="I1369" s="25"/>
      <c r="J1369" s="28"/>
      <c r="K1369" s="28" t="s">
        <v>880</v>
      </c>
      <c r="L1369" s="25">
        <v>2085.1</v>
      </c>
      <c r="M1369" s="25">
        <v>0</v>
      </c>
      <c r="N1369" s="25">
        <v>0</v>
      </c>
      <c r="O1369" s="17"/>
      <c r="P1369" s="17"/>
      <c r="Q1369" s="17"/>
      <c r="R1369" s="17"/>
      <c r="S1369" s="8">
        <v>7473</v>
      </c>
      <c r="T1369" s="17" t="s">
        <v>123</v>
      </c>
      <c r="U1369" s="17" t="s">
        <v>6</v>
      </c>
      <c r="V1369" s="9" t="s">
        <v>808</v>
      </c>
      <c r="W1369" s="9" t="s">
        <v>359</v>
      </c>
      <c r="X1369" s="17" t="s">
        <v>360</v>
      </c>
      <c r="Y1369" s="17" t="s">
        <v>94</v>
      </c>
      <c r="Z1369" s="13">
        <v>1822</v>
      </c>
      <c r="AA1369" s="9" t="s">
        <v>357</v>
      </c>
    </row>
    <row r="1370" spans="1:27" x14ac:dyDescent="0.2">
      <c r="G1370" s="1"/>
      <c r="H1370" s="25"/>
      <c r="I1370" s="25"/>
      <c r="J1370" s="28"/>
      <c r="K1370" s="28" t="s">
        <v>880</v>
      </c>
      <c r="L1370" s="25">
        <v>800</v>
      </c>
      <c r="M1370" s="25">
        <v>0</v>
      </c>
      <c r="N1370" s="25">
        <v>0</v>
      </c>
      <c r="S1370" s="2" t="s">
        <v>759</v>
      </c>
      <c r="T1370" s="1" t="s">
        <v>135</v>
      </c>
      <c r="U1370" s="1" t="s">
        <v>6</v>
      </c>
      <c r="V1370" s="9" t="s">
        <v>808</v>
      </c>
      <c r="W1370" s="3" t="s">
        <v>355</v>
      </c>
      <c r="X1370" s="1" t="s">
        <v>364</v>
      </c>
      <c r="Y1370" s="1" t="s">
        <v>80</v>
      </c>
      <c r="Z1370" s="7">
        <v>1128</v>
      </c>
      <c r="AA1370" s="3" t="s">
        <v>357</v>
      </c>
    </row>
    <row r="1371" spans="1:27" s="29" customFormat="1" x14ac:dyDescent="0.2">
      <c r="A1371" s="1"/>
      <c r="B1371" s="1"/>
      <c r="C1371" s="1"/>
      <c r="D1371" s="1"/>
      <c r="E1371" s="1"/>
      <c r="F1371" s="1"/>
      <c r="G1371" s="1"/>
      <c r="H1371" s="25"/>
      <c r="I1371" s="25"/>
      <c r="J1371" s="28"/>
      <c r="K1371" s="28" t="s">
        <v>880</v>
      </c>
      <c r="L1371" s="25">
        <v>1009.1999999999999</v>
      </c>
      <c r="M1371" s="25">
        <v>0</v>
      </c>
      <c r="N1371" s="25">
        <v>0</v>
      </c>
      <c r="O1371" s="1"/>
      <c r="P1371" s="1"/>
      <c r="Q1371" s="1"/>
      <c r="R1371" s="1"/>
      <c r="S1371" s="2" t="s">
        <v>763</v>
      </c>
      <c r="T1371" s="1" t="s">
        <v>123</v>
      </c>
      <c r="U1371" s="1" t="s">
        <v>6</v>
      </c>
      <c r="V1371" s="9" t="s">
        <v>808</v>
      </c>
      <c r="W1371" s="3" t="s">
        <v>359</v>
      </c>
      <c r="X1371" s="1" t="s">
        <v>404</v>
      </c>
      <c r="Y1371" s="1" t="s">
        <v>137</v>
      </c>
      <c r="Z1371" s="7">
        <v>1828</v>
      </c>
      <c r="AA1371" s="3" t="s">
        <v>357</v>
      </c>
    </row>
    <row r="1372" spans="1:27" x14ac:dyDescent="0.2">
      <c r="G1372" s="1"/>
      <c r="H1372" s="25"/>
      <c r="I1372" s="25"/>
      <c r="J1372" s="28"/>
      <c r="K1372" s="28" t="s">
        <v>880</v>
      </c>
      <c r="L1372" s="25">
        <v>321.96000000000004</v>
      </c>
      <c r="M1372" s="25">
        <v>0</v>
      </c>
      <c r="N1372" s="25">
        <v>0</v>
      </c>
      <c r="S1372" s="2" t="s">
        <v>764</v>
      </c>
      <c r="T1372" s="1" t="s">
        <v>16</v>
      </c>
      <c r="U1372" s="1" t="s">
        <v>0</v>
      </c>
      <c r="V1372" s="9" t="s">
        <v>809</v>
      </c>
      <c r="W1372" s="3" t="s">
        <v>354</v>
      </c>
      <c r="X1372" s="1" t="s">
        <v>356</v>
      </c>
      <c r="Y1372" s="1" t="s">
        <v>320</v>
      </c>
      <c r="Z1372" s="7">
        <v>1212</v>
      </c>
      <c r="AA1372" s="3" t="s">
        <v>351</v>
      </c>
    </row>
    <row r="1373" spans="1:27" x14ac:dyDescent="0.2">
      <c r="G1373" s="1"/>
      <c r="H1373" s="25"/>
      <c r="I1373" s="25"/>
      <c r="J1373" s="28"/>
      <c r="K1373" s="28" t="s">
        <v>880</v>
      </c>
      <c r="L1373" s="25">
        <v>351.52</v>
      </c>
      <c r="M1373" s="25">
        <v>0</v>
      </c>
      <c r="N1373" s="25">
        <v>0</v>
      </c>
      <c r="S1373" s="2" t="s">
        <v>771</v>
      </c>
      <c r="T1373" s="1" t="s">
        <v>16</v>
      </c>
      <c r="U1373" s="1" t="s">
        <v>0</v>
      </c>
      <c r="V1373" s="9" t="s">
        <v>809</v>
      </c>
      <c r="W1373" s="3" t="s">
        <v>354</v>
      </c>
      <c r="X1373" s="1" t="s">
        <v>356</v>
      </c>
      <c r="Y1373" s="1" t="s">
        <v>320</v>
      </c>
      <c r="Z1373" s="7">
        <v>1212</v>
      </c>
      <c r="AA1373" s="3" t="s">
        <v>351</v>
      </c>
    </row>
    <row r="1374" spans="1:27" x14ac:dyDescent="0.2">
      <c r="G1374" s="1"/>
      <c r="H1374" s="25"/>
      <c r="I1374" s="25"/>
      <c r="J1374" s="28"/>
      <c r="K1374" s="28" t="s">
        <v>880</v>
      </c>
      <c r="L1374" s="25">
        <v>355.27</v>
      </c>
      <c r="M1374" s="25">
        <v>0</v>
      </c>
      <c r="N1374" s="25">
        <v>0</v>
      </c>
      <c r="S1374" s="2" t="s">
        <v>756</v>
      </c>
      <c r="T1374" s="1" t="s">
        <v>16</v>
      </c>
      <c r="U1374" s="1" t="s">
        <v>0</v>
      </c>
      <c r="V1374" s="9" t="s">
        <v>809</v>
      </c>
      <c r="W1374" s="3" t="s">
        <v>354</v>
      </c>
      <c r="X1374" s="1" t="s">
        <v>356</v>
      </c>
      <c r="Y1374" s="1" t="s">
        <v>320</v>
      </c>
      <c r="Z1374" s="7">
        <v>1212</v>
      </c>
      <c r="AA1374" s="3" t="s">
        <v>351</v>
      </c>
    </row>
    <row r="1375" spans="1:27" x14ac:dyDescent="0.2">
      <c r="G1375" s="1"/>
      <c r="H1375" s="25"/>
      <c r="I1375" s="25"/>
      <c r="J1375" s="28"/>
      <c r="K1375" s="28" t="s">
        <v>880</v>
      </c>
      <c r="L1375" s="25">
        <v>363.84000000000003</v>
      </c>
      <c r="M1375" s="25">
        <v>0</v>
      </c>
      <c r="N1375" s="25">
        <v>0</v>
      </c>
      <c r="S1375" s="2" t="s">
        <v>765</v>
      </c>
      <c r="T1375" s="1" t="s">
        <v>16</v>
      </c>
      <c r="U1375" s="1" t="s">
        <v>0</v>
      </c>
      <c r="V1375" s="9" t="s">
        <v>809</v>
      </c>
      <c r="W1375" s="3" t="s">
        <v>354</v>
      </c>
      <c r="X1375" s="1" t="s">
        <v>356</v>
      </c>
      <c r="Y1375" s="1" t="s">
        <v>320</v>
      </c>
      <c r="Z1375" s="7">
        <v>1212</v>
      </c>
      <c r="AA1375" s="3" t="s">
        <v>351</v>
      </c>
    </row>
    <row r="1376" spans="1:27" x14ac:dyDescent="0.2">
      <c r="A1376" s="29"/>
      <c r="B1376" s="29"/>
      <c r="C1376" s="29"/>
      <c r="D1376" s="29"/>
      <c r="E1376" s="29"/>
      <c r="F1376" s="29"/>
      <c r="G1376" s="29"/>
      <c r="H1376" s="25"/>
      <c r="I1376" s="25"/>
      <c r="J1376" s="28"/>
      <c r="K1376" s="28" t="s">
        <v>880</v>
      </c>
      <c r="L1376" s="28">
        <v>574</v>
      </c>
      <c r="M1376" s="28">
        <v>0</v>
      </c>
      <c r="N1376" s="28">
        <v>0</v>
      </c>
      <c r="O1376" s="29"/>
      <c r="P1376" s="29"/>
      <c r="Q1376" s="29"/>
      <c r="R1376" s="29"/>
      <c r="S1376" s="32" t="s">
        <v>762</v>
      </c>
      <c r="T1376" s="29" t="s">
        <v>16</v>
      </c>
      <c r="U1376" s="29" t="s">
        <v>0</v>
      </c>
      <c r="V1376" s="33" t="s">
        <v>809</v>
      </c>
      <c r="W1376" s="34" t="s">
        <v>354</v>
      </c>
      <c r="X1376" s="29" t="s">
        <v>356</v>
      </c>
      <c r="Y1376" s="29" t="s">
        <v>320</v>
      </c>
      <c r="Z1376" s="35">
        <v>1212</v>
      </c>
      <c r="AA1376" s="34" t="s">
        <v>351</v>
      </c>
    </row>
    <row r="1377" spans="1:27" x14ac:dyDescent="0.2">
      <c r="G1377" s="1"/>
      <c r="H1377" s="25"/>
      <c r="I1377" s="25"/>
      <c r="J1377" s="28"/>
      <c r="K1377" s="28" t="s">
        <v>880</v>
      </c>
      <c r="L1377" s="25">
        <v>336.61</v>
      </c>
      <c r="M1377" s="25">
        <v>0</v>
      </c>
      <c r="N1377" s="25">
        <v>0</v>
      </c>
      <c r="S1377" s="2" t="s">
        <v>768</v>
      </c>
      <c r="T1377" s="1" t="s">
        <v>16</v>
      </c>
      <c r="U1377" s="1" t="s">
        <v>0</v>
      </c>
      <c r="V1377" s="9" t="s">
        <v>809</v>
      </c>
      <c r="W1377" s="3" t="s">
        <v>354</v>
      </c>
      <c r="X1377" s="1" t="s">
        <v>356</v>
      </c>
      <c r="Y1377" s="1" t="s">
        <v>320</v>
      </c>
      <c r="Z1377" s="7">
        <v>1212</v>
      </c>
      <c r="AA1377" s="3" t="s">
        <v>351</v>
      </c>
    </row>
    <row r="1378" spans="1:27" x14ac:dyDescent="0.2">
      <c r="G1378" s="1"/>
      <c r="H1378" s="25"/>
      <c r="I1378" s="25"/>
      <c r="J1378" s="28"/>
      <c r="K1378" s="28" t="s">
        <v>880</v>
      </c>
      <c r="L1378" s="25">
        <v>345.87</v>
      </c>
      <c r="M1378" s="25">
        <v>0</v>
      </c>
      <c r="N1378" s="25">
        <v>0</v>
      </c>
      <c r="S1378" s="2" t="s">
        <v>757</v>
      </c>
      <c r="T1378" s="1" t="s">
        <v>16</v>
      </c>
      <c r="U1378" s="1" t="s">
        <v>0</v>
      </c>
      <c r="V1378" s="9" t="s">
        <v>809</v>
      </c>
      <c r="W1378" s="3" t="s">
        <v>354</v>
      </c>
      <c r="X1378" s="1" t="s">
        <v>363</v>
      </c>
      <c r="Y1378" s="1" t="s">
        <v>320</v>
      </c>
      <c r="Z1378" s="7">
        <v>1212</v>
      </c>
      <c r="AA1378" s="3" t="s">
        <v>351</v>
      </c>
    </row>
    <row r="1379" spans="1:27" x14ac:dyDescent="0.2">
      <c r="G1379" s="1"/>
      <c r="H1379" s="25"/>
      <c r="I1379" s="25"/>
      <c r="J1379" s="28"/>
      <c r="K1379" s="28" t="s">
        <v>880</v>
      </c>
      <c r="L1379" s="25">
        <v>362.4</v>
      </c>
      <c r="M1379" s="25">
        <v>0</v>
      </c>
      <c r="N1379" s="25">
        <v>0</v>
      </c>
      <c r="S1379" s="2" t="s">
        <v>766</v>
      </c>
      <c r="T1379" s="1" t="s">
        <v>16</v>
      </c>
      <c r="U1379" s="1" t="s">
        <v>0</v>
      </c>
      <c r="V1379" s="9" t="s">
        <v>809</v>
      </c>
      <c r="W1379" s="3" t="s">
        <v>354</v>
      </c>
      <c r="X1379" s="1" t="s">
        <v>363</v>
      </c>
      <c r="Y1379" s="1" t="s">
        <v>320</v>
      </c>
      <c r="Z1379" s="7">
        <v>1212</v>
      </c>
      <c r="AA1379" s="3" t="s">
        <v>351</v>
      </c>
    </row>
    <row r="1380" spans="1:27" s="29" customFormat="1" x14ac:dyDescent="0.2">
      <c r="A1380" s="1"/>
      <c r="B1380" s="1"/>
      <c r="C1380" s="1"/>
      <c r="D1380" s="1"/>
      <c r="E1380" s="1"/>
      <c r="F1380" s="1"/>
      <c r="G1380" s="1"/>
      <c r="H1380" s="25"/>
      <c r="I1380" s="25"/>
      <c r="J1380" s="28"/>
      <c r="K1380" s="28" t="s">
        <v>880</v>
      </c>
      <c r="L1380" s="25">
        <v>356.20000000000005</v>
      </c>
      <c r="M1380" s="25">
        <v>0</v>
      </c>
      <c r="N1380" s="25">
        <v>0</v>
      </c>
      <c r="O1380" s="1"/>
      <c r="P1380" s="1"/>
      <c r="Q1380" s="1"/>
      <c r="R1380" s="1"/>
      <c r="S1380" s="2" t="s">
        <v>772</v>
      </c>
      <c r="T1380" s="1" t="s">
        <v>16</v>
      </c>
      <c r="U1380" s="1" t="s">
        <v>0</v>
      </c>
      <c r="V1380" s="9" t="s">
        <v>809</v>
      </c>
      <c r="W1380" s="3" t="s">
        <v>354</v>
      </c>
      <c r="X1380" s="1" t="s">
        <v>363</v>
      </c>
      <c r="Y1380" s="1" t="s">
        <v>320</v>
      </c>
      <c r="Z1380" s="7">
        <v>1212</v>
      </c>
      <c r="AA1380" s="3" t="s">
        <v>351</v>
      </c>
    </row>
    <row r="1381" spans="1:27" x14ac:dyDescent="0.2">
      <c r="G1381" s="1"/>
      <c r="H1381" s="25"/>
      <c r="I1381" s="25"/>
      <c r="J1381" s="28"/>
      <c r="K1381" s="28" t="s">
        <v>880</v>
      </c>
      <c r="L1381" s="25">
        <v>324.90000000000003</v>
      </c>
      <c r="M1381" s="25">
        <v>0</v>
      </c>
      <c r="N1381" s="25">
        <v>0</v>
      </c>
      <c r="S1381" s="2" t="s">
        <v>755</v>
      </c>
      <c r="T1381" s="1" t="s">
        <v>16</v>
      </c>
      <c r="U1381" s="1" t="s">
        <v>0</v>
      </c>
      <c r="V1381" s="9" t="s">
        <v>809</v>
      </c>
      <c r="W1381" s="3" t="s">
        <v>354</v>
      </c>
      <c r="X1381" s="1" t="s">
        <v>356</v>
      </c>
      <c r="Y1381" s="1" t="s">
        <v>320</v>
      </c>
      <c r="Z1381" s="7">
        <v>1212</v>
      </c>
      <c r="AA1381" s="3" t="s">
        <v>351</v>
      </c>
    </row>
    <row r="1382" spans="1:27" x14ac:dyDescent="0.2">
      <c r="G1382" s="1"/>
      <c r="H1382" s="25"/>
      <c r="I1382" s="25"/>
      <c r="J1382" s="28"/>
      <c r="K1382" s="28" t="s">
        <v>880</v>
      </c>
      <c r="L1382" s="25">
        <v>344.82000000000005</v>
      </c>
      <c r="M1382" s="25">
        <v>0</v>
      </c>
      <c r="N1382" s="25">
        <v>0</v>
      </c>
      <c r="S1382" s="2" t="s">
        <v>769</v>
      </c>
      <c r="T1382" s="1" t="s">
        <v>16</v>
      </c>
      <c r="U1382" s="1" t="s">
        <v>0</v>
      </c>
      <c r="V1382" s="9" t="s">
        <v>809</v>
      </c>
      <c r="W1382" s="3" t="s">
        <v>354</v>
      </c>
      <c r="X1382" s="1" t="s">
        <v>363</v>
      </c>
      <c r="Y1382" s="1" t="s">
        <v>320</v>
      </c>
      <c r="Z1382" s="7">
        <v>1212</v>
      </c>
      <c r="AA1382" s="3" t="s">
        <v>351</v>
      </c>
    </row>
    <row r="1383" spans="1:27" s="29" customFormat="1" x14ac:dyDescent="0.2">
      <c r="A1383" s="1"/>
      <c r="B1383" s="1"/>
      <c r="C1383" s="1"/>
      <c r="D1383" s="1"/>
      <c r="E1383" s="1"/>
      <c r="F1383" s="1"/>
      <c r="G1383" s="1"/>
      <c r="H1383" s="25"/>
      <c r="I1383" s="25"/>
      <c r="J1383" s="28"/>
      <c r="K1383" s="28" t="s">
        <v>880</v>
      </c>
      <c r="L1383" s="25">
        <v>362.08000000000004</v>
      </c>
      <c r="M1383" s="25">
        <v>0</v>
      </c>
      <c r="N1383" s="25">
        <v>0</v>
      </c>
      <c r="O1383" s="1"/>
      <c r="P1383" s="1"/>
      <c r="Q1383" s="1"/>
      <c r="R1383" s="1"/>
      <c r="S1383" s="2" t="s">
        <v>770</v>
      </c>
      <c r="T1383" s="1" t="s">
        <v>16</v>
      </c>
      <c r="U1383" s="1" t="s">
        <v>0</v>
      </c>
      <c r="V1383" s="9" t="s">
        <v>809</v>
      </c>
      <c r="W1383" s="3" t="s">
        <v>354</v>
      </c>
      <c r="X1383" s="1" t="s">
        <v>363</v>
      </c>
      <c r="Y1383" s="1" t="s">
        <v>320</v>
      </c>
      <c r="Z1383" s="7">
        <v>1212</v>
      </c>
      <c r="AA1383" s="3" t="s">
        <v>351</v>
      </c>
    </row>
    <row r="1384" spans="1:27" s="29" customFormat="1" x14ac:dyDescent="0.2">
      <c r="A1384" s="1"/>
      <c r="B1384" s="1"/>
      <c r="C1384" s="1"/>
      <c r="D1384" s="1"/>
      <c r="E1384" s="1"/>
      <c r="F1384" s="1"/>
      <c r="G1384" s="1"/>
      <c r="H1384" s="25"/>
      <c r="I1384" s="25"/>
      <c r="J1384" s="28"/>
      <c r="K1384" s="28" t="s">
        <v>880</v>
      </c>
      <c r="L1384" s="25">
        <v>364.84</v>
      </c>
      <c r="M1384" s="25">
        <v>0</v>
      </c>
      <c r="N1384" s="25">
        <v>0</v>
      </c>
      <c r="O1384" s="1"/>
      <c r="P1384" s="1"/>
      <c r="Q1384" s="1"/>
      <c r="R1384" s="1"/>
      <c r="S1384" s="2" t="s">
        <v>760</v>
      </c>
      <c r="T1384" s="1" t="s">
        <v>16</v>
      </c>
      <c r="U1384" s="1" t="s">
        <v>0</v>
      </c>
      <c r="V1384" s="9" t="s">
        <v>809</v>
      </c>
      <c r="W1384" s="3" t="s">
        <v>354</v>
      </c>
      <c r="X1384" s="1" t="s">
        <v>363</v>
      </c>
      <c r="Y1384" s="1" t="s">
        <v>320</v>
      </c>
      <c r="Z1384" s="7">
        <v>1212</v>
      </c>
      <c r="AA1384" s="3" t="s">
        <v>351</v>
      </c>
    </row>
    <row r="1385" spans="1:27" x14ac:dyDescent="0.2">
      <c r="G1385" s="1"/>
      <c r="H1385" s="25"/>
      <c r="I1385" s="25"/>
      <c r="J1385" s="28"/>
      <c r="K1385" s="28" t="s">
        <v>880</v>
      </c>
      <c r="L1385" s="25">
        <v>255.24</v>
      </c>
      <c r="M1385" s="25">
        <v>0</v>
      </c>
      <c r="N1385" s="25">
        <v>0</v>
      </c>
      <c r="S1385" s="2" t="s">
        <v>773</v>
      </c>
      <c r="T1385" s="1" t="s">
        <v>16</v>
      </c>
      <c r="U1385" s="1" t="s">
        <v>0</v>
      </c>
      <c r="V1385" s="9" t="s">
        <v>809</v>
      </c>
      <c r="W1385" s="3" t="s">
        <v>354</v>
      </c>
      <c r="X1385" s="1" t="s">
        <v>363</v>
      </c>
      <c r="Y1385" s="1" t="s">
        <v>320</v>
      </c>
      <c r="Z1385" s="7">
        <v>1212</v>
      </c>
      <c r="AA1385" s="3" t="s">
        <v>351</v>
      </c>
    </row>
    <row r="1386" spans="1:27" x14ac:dyDescent="0.2">
      <c r="G1386" s="1"/>
      <c r="H1386" s="25"/>
      <c r="I1386" s="25"/>
      <c r="J1386" s="28"/>
      <c r="K1386" s="28" t="s">
        <v>880</v>
      </c>
      <c r="L1386" s="25">
        <v>366.43</v>
      </c>
      <c r="M1386" s="25">
        <v>0</v>
      </c>
      <c r="N1386" s="25">
        <v>0</v>
      </c>
      <c r="S1386" s="2" t="s">
        <v>767</v>
      </c>
      <c r="T1386" s="1" t="s">
        <v>16</v>
      </c>
      <c r="U1386" s="1" t="s">
        <v>0</v>
      </c>
      <c r="V1386" s="9" t="s">
        <v>809</v>
      </c>
      <c r="W1386" s="3" t="s">
        <v>354</v>
      </c>
      <c r="X1386" s="1" t="s">
        <v>363</v>
      </c>
      <c r="Y1386" s="1" t="s">
        <v>320</v>
      </c>
      <c r="Z1386" s="7">
        <v>1212</v>
      </c>
      <c r="AA1386" s="3" t="s">
        <v>351</v>
      </c>
    </row>
    <row r="1387" spans="1:27" s="29" customFormat="1" x14ac:dyDescent="0.2">
      <c r="A1387" s="1"/>
      <c r="B1387" s="1"/>
      <c r="C1387" s="1"/>
      <c r="D1387" s="1"/>
      <c r="E1387" s="1"/>
      <c r="F1387" s="1"/>
      <c r="G1387" s="1"/>
      <c r="H1387" s="25"/>
      <c r="I1387" s="25"/>
      <c r="J1387" s="28"/>
      <c r="K1387" s="28" t="s">
        <v>880</v>
      </c>
      <c r="L1387" s="25">
        <v>589.72</v>
      </c>
      <c r="M1387" s="25">
        <v>0</v>
      </c>
      <c r="N1387" s="25">
        <v>0</v>
      </c>
      <c r="O1387" s="1"/>
      <c r="P1387" s="1"/>
      <c r="Q1387" s="1"/>
      <c r="R1387" s="1"/>
      <c r="S1387" s="2">
        <v>7482</v>
      </c>
      <c r="T1387" s="1" t="s">
        <v>336</v>
      </c>
      <c r="U1387" s="1" t="s">
        <v>3</v>
      </c>
      <c r="V1387" s="9" t="s">
        <v>507</v>
      </c>
      <c r="W1387" s="3" t="s">
        <v>353</v>
      </c>
      <c r="X1387" s="1" t="s">
        <v>367</v>
      </c>
      <c r="Y1387" s="1" t="s">
        <v>73</v>
      </c>
      <c r="Z1387" s="7">
        <v>2634</v>
      </c>
      <c r="AA1387" s="3" t="s">
        <v>351</v>
      </c>
    </row>
    <row r="1388" spans="1:27" x14ac:dyDescent="0.2">
      <c r="A1388" s="29"/>
      <c r="B1388" s="29"/>
      <c r="C1388" s="29"/>
      <c r="D1388" s="29"/>
      <c r="E1388" s="29"/>
      <c r="F1388" s="29"/>
      <c r="G1388" s="29"/>
      <c r="H1388" s="25"/>
      <c r="I1388" s="25"/>
      <c r="J1388" s="28"/>
      <c r="K1388" s="28" t="s">
        <v>880</v>
      </c>
      <c r="L1388" s="28">
        <v>576.61999999999989</v>
      </c>
      <c r="M1388" s="28">
        <v>0</v>
      </c>
      <c r="N1388" s="28">
        <v>0</v>
      </c>
      <c r="O1388" s="29"/>
      <c r="P1388" s="29"/>
      <c r="Q1388" s="29"/>
      <c r="R1388" s="29"/>
      <c r="S1388" s="32" t="s">
        <v>758</v>
      </c>
      <c r="T1388" s="29" t="s">
        <v>49</v>
      </c>
      <c r="U1388" s="29" t="s">
        <v>3</v>
      </c>
      <c r="V1388" s="33" t="s">
        <v>506</v>
      </c>
      <c r="W1388" s="34" t="s">
        <v>349</v>
      </c>
      <c r="X1388" s="29" t="s">
        <v>368</v>
      </c>
      <c r="Y1388" s="29" t="s">
        <v>144</v>
      </c>
      <c r="Z1388" s="35">
        <v>3306</v>
      </c>
      <c r="AA1388" s="34" t="s">
        <v>351</v>
      </c>
    </row>
    <row r="1389" spans="1:27" x14ac:dyDescent="0.2">
      <c r="A1389" s="5"/>
      <c r="B1389" s="5"/>
      <c r="C1389" s="5"/>
      <c r="D1389" s="5"/>
      <c r="E1389" s="5"/>
      <c r="F1389" s="5"/>
      <c r="G1389" s="5"/>
      <c r="H1389" s="25"/>
      <c r="I1389" s="25"/>
      <c r="J1389" s="28"/>
      <c r="K1389" s="28" t="s">
        <v>880</v>
      </c>
      <c r="L1389" s="25">
        <v>1010.78</v>
      </c>
      <c r="M1389" s="25">
        <v>0</v>
      </c>
      <c r="N1389" s="25">
        <v>0</v>
      </c>
      <c r="O1389" s="5"/>
      <c r="P1389" s="5"/>
      <c r="Q1389" s="5"/>
      <c r="R1389" s="5"/>
      <c r="S1389" s="2">
        <v>7550</v>
      </c>
      <c r="T1389" s="5" t="s">
        <v>11</v>
      </c>
      <c r="U1389" s="5" t="s">
        <v>6</v>
      </c>
      <c r="V1389" s="9" t="s">
        <v>808</v>
      </c>
      <c r="W1389" s="9" t="s">
        <v>355</v>
      </c>
      <c r="X1389" s="5" t="s">
        <v>360</v>
      </c>
      <c r="Y1389" s="5" t="s">
        <v>224</v>
      </c>
      <c r="Z1389" s="13">
        <v>1823</v>
      </c>
      <c r="AA1389" s="9" t="s">
        <v>357</v>
      </c>
    </row>
    <row r="1390" spans="1:27" x14ac:dyDescent="0.2">
      <c r="A1390" s="5"/>
      <c r="B1390" s="5"/>
      <c r="C1390" s="5"/>
      <c r="D1390" s="5"/>
      <c r="E1390" s="5"/>
      <c r="F1390" s="5"/>
      <c r="G1390" s="5"/>
      <c r="H1390" s="25"/>
      <c r="I1390" s="25"/>
      <c r="J1390" s="28"/>
      <c r="K1390" s="28" t="s">
        <v>880</v>
      </c>
      <c r="L1390" s="25">
        <v>743.06</v>
      </c>
      <c r="M1390" s="25">
        <v>0</v>
      </c>
      <c r="N1390" s="25">
        <v>0</v>
      </c>
      <c r="O1390" s="5"/>
      <c r="P1390" s="5"/>
      <c r="Q1390" s="5"/>
      <c r="R1390" s="5"/>
      <c r="S1390" s="2">
        <v>7514</v>
      </c>
      <c r="T1390" s="5" t="s">
        <v>244</v>
      </c>
      <c r="U1390" s="5" t="s">
        <v>6</v>
      </c>
      <c r="V1390" s="9" t="s">
        <v>808</v>
      </c>
      <c r="W1390" s="9" t="s">
        <v>370</v>
      </c>
      <c r="X1390" s="5" t="s">
        <v>365</v>
      </c>
      <c r="Y1390" s="5" t="s">
        <v>117</v>
      </c>
      <c r="Z1390" s="13">
        <v>1825</v>
      </c>
      <c r="AA1390" s="9" t="s">
        <v>357</v>
      </c>
    </row>
    <row r="1391" spans="1:27" x14ac:dyDescent="0.2">
      <c r="A1391" s="5"/>
      <c r="B1391" s="5"/>
      <c r="C1391" s="5"/>
      <c r="D1391" s="5"/>
      <c r="E1391" s="5"/>
      <c r="F1391" s="5"/>
      <c r="G1391" s="5"/>
      <c r="H1391" s="25"/>
      <c r="I1391" s="25"/>
      <c r="J1391" s="28"/>
      <c r="K1391" s="28" t="s">
        <v>880</v>
      </c>
      <c r="L1391" s="25">
        <v>479.82999999999993</v>
      </c>
      <c r="M1391" s="25">
        <v>0</v>
      </c>
      <c r="N1391" s="25">
        <v>0</v>
      </c>
      <c r="O1391" s="5"/>
      <c r="P1391" s="5"/>
      <c r="Q1391" s="5"/>
      <c r="R1391" s="5"/>
      <c r="S1391" s="2">
        <v>7552</v>
      </c>
      <c r="T1391" s="5" t="s">
        <v>333</v>
      </c>
      <c r="U1391" s="5" t="s">
        <v>3</v>
      </c>
      <c r="V1391" s="9" t="s">
        <v>507</v>
      </c>
      <c r="W1391" s="9" t="s">
        <v>354</v>
      </c>
      <c r="X1391" s="5" t="s">
        <v>406</v>
      </c>
      <c r="Y1391" s="5" t="s">
        <v>14</v>
      </c>
      <c r="Z1391" s="13">
        <v>2736</v>
      </c>
      <c r="AA1391" s="9" t="s">
        <v>351</v>
      </c>
    </row>
    <row r="1392" spans="1:27" x14ac:dyDescent="0.2">
      <c r="A1392" s="5"/>
      <c r="B1392" s="5"/>
      <c r="C1392" s="5"/>
      <c r="D1392" s="5"/>
      <c r="E1392" s="5"/>
      <c r="F1392" s="5"/>
      <c r="G1392" s="5"/>
      <c r="H1392" s="25"/>
      <c r="I1392" s="25"/>
      <c r="J1392" s="28"/>
      <c r="K1392" s="28" t="s">
        <v>880</v>
      </c>
      <c r="L1392" s="25">
        <v>1870.7600000000002</v>
      </c>
      <c r="M1392" s="25">
        <v>0</v>
      </c>
      <c r="N1392" s="25">
        <v>0</v>
      </c>
      <c r="O1392" s="5"/>
      <c r="P1392" s="5"/>
      <c r="Q1392" s="5"/>
      <c r="R1392" s="5"/>
      <c r="S1392" s="2">
        <v>7528</v>
      </c>
      <c r="T1392" s="5" t="s">
        <v>372</v>
      </c>
      <c r="U1392" s="5" t="s">
        <v>3</v>
      </c>
      <c r="V1392" s="9" t="s">
        <v>506</v>
      </c>
      <c r="W1392" s="9" t="s">
        <v>355</v>
      </c>
      <c r="X1392" s="5" t="s">
        <v>368</v>
      </c>
      <c r="Y1392" s="5" t="s">
        <v>44</v>
      </c>
      <c r="Z1392" s="13">
        <v>3315</v>
      </c>
      <c r="AA1392" s="9" t="s">
        <v>357</v>
      </c>
    </row>
    <row r="1393" spans="1:27" x14ac:dyDescent="0.2">
      <c r="A1393" s="5"/>
      <c r="B1393" s="5"/>
      <c r="C1393" s="5"/>
      <c r="D1393" s="5"/>
      <c r="E1393" s="5"/>
      <c r="F1393" s="5"/>
      <c r="G1393" s="5"/>
      <c r="H1393" s="25"/>
      <c r="I1393" s="25"/>
      <c r="J1393" s="28"/>
      <c r="K1393" s="28" t="s">
        <v>880</v>
      </c>
      <c r="L1393" s="25">
        <v>317.13000000000005</v>
      </c>
      <c r="M1393" s="25">
        <v>0</v>
      </c>
      <c r="N1393" s="25">
        <v>0</v>
      </c>
      <c r="O1393" s="5"/>
      <c r="P1393" s="5"/>
      <c r="Q1393" s="5"/>
      <c r="R1393" s="5"/>
      <c r="S1393" s="2">
        <v>7532</v>
      </c>
      <c r="T1393" s="5" t="s">
        <v>16</v>
      </c>
      <c r="U1393" s="5" t="s">
        <v>0</v>
      </c>
      <c r="V1393" s="9" t="s">
        <v>809</v>
      </c>
      <c r="W1393" s="9" t="s">
        <v>354</v>
      </c>
      <c r="X1393" s="5" t="s">
        <v>363</v>
      </c>
      <c r="Y1393" s="5" t="s">
        <v>320</v>
      </c>
      <c r="Z1393" s="13">
        <v>1212</v>
      </c>
      <c r="AA1393" s="9" t="s">
        <v>351</v>
      </c>
    </row>
    <row r="1394" spans="1:27" x14ac:dyDescent="0.2">
      <c r="A1394" s="31"/>
      <c r="B1394" s="31"/>
      <c r="C1394" s="31"/>
      <c r="D1394" s="31"/>
      <c r="E1394" s="31"/>
      <c r="F1394" s="31"/>
      <c r="G1394" s="31"/>
      <c r="H1394" s="25"/>
      <c r="I1394" s="25"/>
      <c r="J1394" s="28"/>
      <c r="K1394" s="28" t="s">
        <v>880</v>
      </c>
      <c r="L1394" s="28">
        <v>63.19</v>
      </c>
      <c r="M1394" s="28">
        <v>0</v>
      </c>
      <c r="N1394" s="28">
        <v>0</v>
      </c>
      <c r="O1394" s="31"/>
      <c r="P1394" s="31"/>
      <c r="Q1394" s="31"/>
      <c r="R1394" s="31"/>
      <c r="S1394" s="32">
        <v>7544</v>
      </c>
      <c r="T1394" s="31" t="s">
        <v>16</v>
      </c>
      <c r="U1394" s="31" t="s">
        <v>0</v>
      </c>
      <c r="V1394" s="33" t="s">
        <v>809</v>
      </c>
      <c r="W1394" s="33" t="s">
        <v>354</v>
      </c>
      <c r="X1394" s="31" t="s">
        <v>363</v>
      </c>
      <c r="Y1394" s="31" t="s">
        <v>320</v>
      </c>
      <c r="Z1394" s="30">
        <v>1212</v>
      </c>
      <c r="AA1394" s="33" t="s">
        <v>351</v>
      </c>
    </row>
    <row r="1395" spans="1:27" x14ac:dyDescent="0.2">
      <c r="A1395" s="5"/>
      <c r="B1395" s="5"/>
      <c r="C1395" s="5"/>
      <c r="D1395" s="5"/>
      <c r="E1395" s="5"/>
      <c r="F1395" s="5"/>
      <c r="G1395" s="5"/>
      <c r="H1395" s="25"/>
      <c r="I1395" s="25"/>
      <c r="J1395" s="28"/>
      <c r="K1395" s="28" t="s">
        <v>880</v>
      </c>
      <c r="L1395" s="25">
        <v>315.01</v>
      </c>
      <c r="M1395" s="25">
        <v>0</v>
      </c>
      <c r="N1395" s="25">
        <v>0</v>
      </c>
      <c r="O1395" s="5"/>
      <c r="P1395" s="5"/>
      <c r="Q1395" s="5"/>
      <c r="R1395" s="5"/>
      <c r="S1395" s="2">
        <v>7546</v>
      </c>
      <c r="T1395" s="5" t="s">
        <v>16</v>
      </c>
      <c r="U1395" s="5" t="s">
        <v>0</v>
      </c>
      <c r="V1395" s="9" t="s">
        <v>809</v>
      </c>
      <c r="W1395" s="9" t="s">
        <v>354</v>
      </c>
      <c r="X1395" s="5" t="s">
        <v>356</v>
      </c>
      <c r="Y1395" s="5" t="s">
        <v>320</v>
      </c>
      <c r="Z1395" s="13">
        <v>1212</v>
      </c>
      <c r="AA1395" s="9" t="s">
        <v>351</v>
      </c>
    </row>
    <row r="1396" spans="1:27" x14ac:dyDescent="0.2">
      <c r="A1396" s="5"/>
      <c r="B1396" s="5"/>
      <c r="C1396" s="5"/>
      <c r="D1396" s="5"/>
      <c r="E1396" s="5"/>
      <c r="F1396" s="5"/>
      <c r="G1396" s="5"/>
      <c r="H1396" s="25"/>
      <c r="I1396" s="25"/>
      <c r="J1396" s="28"/>
      <c r="K1396" s="28" t="s">
        <v>880</v>
      </c>
      <c r="L1396" s="25">
        <v>321.53999999999996</v>
      </c>
      <c r="M1396" s="25">
        <v>0</v>
      </c>
      <c r="N1396" s="25">
        <v>0</v>
      </c>
      <c r="O1396" s="5"/>
      <c r="P1396" s="5"/>
      <c r="Q1396" s="5"/>
      <c r="R1396" s="5"/>
      <c r="S1396" s="2">
        <v>7526</v>
      </c>
      <c r="T1396" s="5" t="s">
        <v>16</v>
      </c>
      <c r="U1396" s="5" t="s">
        <v>0</v>
      </c>
      <c r="V1396" s="9" t="s">
        <v>809</v>
      </c>
      <c r="W1396" s="9" t="s">
        <v>354</v>
      </c>
      <c r="X1396" s="5" t="s">
        <v>356</v>
      </c>
      <c r="Y1396" s="5" t="s">
        <v>320</v>
      </c>
      <c r="Z1396" s="13">
        <v>1212</v>
      </c>
      <c r="AA1396" s="9" t="s">
        <v>351</v>
      </c>
    </row>
    <row r="1397" spans="1:27" x14ac:dyDescent="0.2">
      <c r="A1397" s="5"/>
      <c r="B1397" s="5"/>
      <c r="C1397" s="5"/>
      <c r="D1397" s="5"/>
      <c r="E1397" s="5"/>
      <c r="F1397" s="5"/>
      <c r="G1397" s="5"/>
      <c r="H1397" s="25"/>
      <c r="I1397" s="25"/>
      <c r="J1397" s="28"/>
      <c r="K1397" s="28" t="s">
        <v>880</v>
      </c>
      <c r="L1397" s="25">
        <v>312</v>
      </c>
      <c r="M1397" s="25">
        <v>0</v>
      </c>
      <c r="N1397" s="25">
        <v>0</v>
      </c>
      <c r="O1397" s="5"/>
      <c r="P1397" s="5"/>
      <c r="Q1397" s="5"/>
      <c r="R1397" s="5"/>
      <c r="S1397" s="2">
        <v>7533</v>
      </c>
      <c r="T1397" s="5" t="s">
        <v>16</v>
      </c>
      <c r="U1397" s="5" t="s">
        <v>0</v>
      </c>
      <c r="V1397" s="9" t="s">
        <v>809</v>
      </c>
      <c r="W1397" s="9" t="s">
        <v>354</v>
      </c>
      <c r="X1397" s="5" t="s">
        <v>356</v>
      </c>
      <c r="Y1397" s="5" t="s">
        <v>320</v>
      </c>
      <c r="Z1397" s="13">
        <v>1212</v>
      </c>
      <c r="AA1397" s="9" t="s">
        <v>351</v>
      </c>
    </row>
    <row r="1398" spans="1:27" x14ac:dyDescent="0.2">
      <c r="A1398" s="5"/>
      <c r="B1398" s="5"/>
      <c r="C1398" s="5"/>
      <c r="D1398" s="5"/>
      <c r="E1398" s="5"/>
      <c r="F1398" s="5"/>
      <c r="G1398" s="5"/>
      <c r="H1398" s="25"/>
      <c r="I1398" s="25"/>
      <c r="J1398" s="28"/>
      <c r="K1398" s="28" t="s">
        <v>880</v>
      </c>
      <c r="L1398" s="25">
        <v>306.95999999999998</v>
      </c>
      <c r="M1398" s="25">
        <v>0</v>
      </c>
      <c r="N1398" s="25">
        <v>0</v>
      </c>
      <c r="O1398" s="5"/>
      <c r="P1398" s="5"/>
      <c r="Q1398" s="5"/>
      <c r="R1398" s="5"/>
      <c r="S1398" s="2">
        <v>7530</v>
      </c>
      <c r="T1398" s="5" t="s">
        <v>16</v>
      </c>
      <c r="U1398" s="5" t="s">
        <v>0</v>
      </c>
      <c r="V1398" s="9" t="s">
        <v>809</v>
      </c>
      <c r="W1398" s="9" t="s">
        <v>354</v>
      </c>
      <c r="X1398" s="5" t="s">
        <v>356</v>
      </c>
      <c r="Y1398" s="5" t="s">
        <v>320</v>
      </c>
      <c r="Z1398" s="13">
        <v>1212</v>
      </c>
      <c r="AA1398" s="9" t="s">
        <v>351</v>
      </c>
    </row>
    <row r="1399" spans="1:27" x14ac:dyDescent="0.2">
      <c r="A1399" s="5"/>
      <c r="B1399" s="5"/>
      <c r="C1399" s="5"/>
      <c r="D1399" s="5"/>
      <c r="E1399" s="5"/>
      <c r="F1399" s="5"/>
      <c r="G1399" s="5"/>
      <c r="H1399" s="25"/>
      <c r="I1399" s="25"/>
      <c r="J1399" s="28"/>
      <c r="K1399" s="28" t="s">
        <v>880</v>
      </c>
      <c r="L1399" s="25">
        <v>312.3</v>
      </c>
      <c r="M1399" s="25">
        <v>0</v>
      </c>
      <c r="N1399" s="25">
        <v>0</v>
      </c>
      <c r="O1399" s="5"/>
      <c r="P1399" s="5"/>
      <c r="Q1399" s="5"/>
      <c r="R1399" s="5"/>
      <c r="S1399" s="2">
        <v>7524</v>
      </c>
      <c r="T1399" s="5" t="s">
        <v>16</v>
      </c>
      <c r="U1399" s="5" t="s">
        <v>0</v>
      </c>
      <c r="V1399" s="9" t="s">
        <v>809</v>
      </c>
      <c r="W1399" s="9" t="s">
        <v>354</v>
      </c>
      <c r="X1399" s="5" t="s">
        <v>356</v>
      </c>
      <c r="Y1399" s="5" t="s">
        <v>320</v>
      </c>
      <c r="Z1399" s="13">
        <v>1212</v>
      </c>
      <c r="AA1399" s="9" t="s">
        <v>351</v>
      </c>
    </row>
    <row r="1400" spans="1:27" x14ac:dyDescent="0.2">
      <c r="A1400" s="5"/>
      <c r="B1400" s="5"/>
      <c r="C1400" s="5"/>
      <c r="D1400" s="5"/>
      <c r="E1400" s="5"/>
      <c r="F1400" s="5"/>
      <c r="G1400" s="5"/>
      <c r="H1400" s="25"/>
      <c r="I1400" s="25"/>
      <c r="J1400" s="28"/>
      <c r="K1400" s="28" t="s">
        <v>880</v>
      </c>
      <c r="L1400" s="25">
        <v>313.27</v>
      </c>
      <c r="M1400" s="25">
        <v>0</v>
      </c>
      <c r="N1400" s="25">
        <v>0</v>
      </c>
      <c r="O1400" s="5"/>
      <c r="P1400" s="5"/>
      <c r="Q1400" s="5"/>
      <c r="R1400" s="5"/>
      <c r="S1400" s="2">
        <v>7517</v>
      </c>
      <c r="T1400" s="5" t="s">
        <v>16</v>
      </c>
      <c r="U1400" s="5" t="s">
        <v>0</v>
      </c>
      <c r="V1400" s="9" t="s">
        <v>809</v>
      </c>
      <c r="W1400" s="9" t="s">
        <v>354</v>
      </c>
      <c r="X1400" s="5" t="s">
        <v>363</v>
      </c>
      <c r="Y1400" s="5" t="s">
        <v>320</v>
      </c>
      <c r="Z1400" s="13">
        <v>1212</v>
      </c>
      <c r="AA1400" s="9" t="s">
        <v>351</v>
      </c>
    </row>
    <row r="1401" spans="1:27" s="29" customFormat="1" x14ac:dyDescent="0.2">
      <c r="A1401" s="5"/>
      <c r="B1401" s="5"/>
      <c r="C1401" s="5"/>
      <c r="D1401" s="5"/>
      <c r="E1401" s="5"/>
      <c r="F1401" s="5"/>
      <c r="G1401" s="5"/>
      <c r="H1401" s="25"/>
      <c r="I1401" s="25"/>
      <c r="J1401" s="28"/>
      <c r="K1401" s="28" t="s">
        <v>880</v>
      </c>
      <c r="L1401" s="25">
        <v>312.89</v>
      </c>
      <c r="M1401" s="25">
        <v>0</v>
      </c>
      <c r="N1401" s="25">
        <v>0</v>
      </c>
      <c r="O1401" s="5"/>
      <c r="P1401" s="5"/>
      <c r="Q1401" s="5"/>
      <c r="R1401" s="5"/>
      <c r="S1401" s="2">
        <v>7525</v>
      </c>
      <c r="T1401" s="5" t="s">
        <v>16</v>
      </c>
      <c r="U1401" s="5" t="s">
        <v>0</v>
      </c>
      <c r="V1401" s="9" t="s">
        <v>809</v>
      </c>
      <c r="W1401" s="9" t="s">
        <v>354</v>
      </c>
      <c r="X1401" s="5" t="s">
        <v>356</v>
      </c>
      <c r="Y1401" s="5" t="s">
        <v>320</v>
      </c>
      <c r="Z1401" s="13">
        <v>1212</v>
      </c>
      <c r="AA1401" s="9" t="s">
        <v>351</v>
      </c>
    </row>
    <row r="1402" spans="1:27" x14ac:dyDescent="0.2">
      <c r="A1402" s="5"/>
      <c r="B1402" s="5"/>
      <c r="C1402" s="5"/>
      <c r="D1402" s="5"/>
      <c r="E1402" s="5"/>
      <c r="F1402" s="5"/>
      <c r="G1402" s="5"/>
      <c r="H1402" s="25"/>
      <c r="I1402" s="25"/>
      <c r="J1402" s="28"/>
      <c r="K1402" s="28" t="s">
        <v>880</v>
      </c>
      <c r="L1402" s="25">
        <v>308.53999999999996</v>
      </c>
      <c r="M1402" s="25">
        <v>0</v>
      </c>
      <c r="N1402" s="25">
        <v>0</v>
      </c>
      <c r="O1402" s="5"/>
      <c r="P1402" s="5"/>
      <c r="Q1402" s="5"/>
      <c r="R1402" s="5"/>
      <c r="S1402" s="2">
        <v>7541</v>
      </c>
      <c r="T1402" s="5" t="s">
        <v>16</v>
      </c>
      <c r="U1402" s="5" t="s">
        <v>0</v>
      </c>
      <c r="V1402" s="9" t="s">
        <v>809</v>
      </c>
      <c r="W1402" s="9" t="s">
        <v>354</v>
      </c>
      <c r="X1402" s="5" t="s">
        <v>356</v>
      </c>
      <c r="Y1402" s="5" t="s">
        <v>320</v>
      </c>
      <c r="Z1402" s="13">
        <v>1212</v>
      </c>
      <c r="AA1402" s="9" t="s">
        <v>351</v>
      </c>
    </row>
    <row r="1403" spans="1:27" x14ac:dyDescent="0.2">
      <c r="A1403" s="5"/>
      <c r="B1403" s="5"/>
      <c r="C1403" s="5"/>
      <c r="D1403" s="5"/>
      <c r="E1403" s="5"/>
      <c r="F1403" s="5"/>
      <c r="G1403" s="5"/>
      <c r="H1403" s="25"/>
      <c r="I1403" s="25"/>
      <c r="J1403" s="28"/>
      <c r="K1403" s="28" t="s">
        <v>880</v>
      </c>
      <c r="L1403" s="25">
        <v>310.61999999999995</v>
      </c>
      <c r="M1403" s="25">
        <v>0</v>
      </c>
      <c r="N1403" s="25">
        <v>0</v>
      </c>
      <c r="O1403" s="5"/>
      <c r="P1403" s="5"/>
      <c r="Q1403" s="5"/>
      <c r="R1403" s="5"/>
      <c r="S1403" s="2">
        <v>7538</v>
      </c>
      <c r="T1403" s="5" t="s">
        <v>16</v>
      </c>
      <c r="U1403" s="5" t="s">
        <v>0</v>
      </c>
      <c r="V1403" s="9" t="s">
        <v>809</v>
      </c>
      <c r="W1403" s="9" t="s">
        <v>354</v>
      </c>
      <c r="X1403" s="5" t="s">
        <v>363</v>
      </c>
      <c r="Y1403" s="5" t="s">
        <v>320</v>
      </c>
      <c r="Z1403" s="13">
        <v>1212</v>
      </c>
      <c r="AA1403" s="9" t="s">
        <v>351</v>
      </c>
    </row>
    <row r="1404" spans="1:27" x14ac:dyDescent="0.2">
      <c r="A1404" s="31"/>
      <c r="B1404" s="31"/>
      <c r="C1404" s="31"/>
      <c r="D1404" s="31"/>
      <c r="E1404" s="31"/>
      <c r="F1404" s="31"/>
      <c r="G1404" s="31"/>
      <c r="H1404" s="25"/>
      <c r="I1404" s="25"/>
      <c r="J1404" s="28"/>
      <c r="K1404" s="28" t="s">
        <v>880</v>
      </c>
      <c r="L1404" s="28">
        <v>117.56</v>
      </c>
      <c r="M1404" s="28">
        <v>0</v>
      </c>
      <c r="N1404" s="28">
        <v>0</v>
      </c>
      <c r="O1404" s="31"/>
      <c r="P1404" s="31"/>
      <c r="Q1404" s="31"/>
      <c r="R1404" s="31"/>
      <c r="S1404" s="32">
        <v>7553</v>
      </c>
      <c r="T1404" s="31" t="s">
        <v>16</v>
      </c>
      <c r="U1404" s="31" t="s">
        <v>0</v>
      </c>
      <c r="V1404" s="33" t="s">
        <v>809</v>
      </c>
      <c r="W1404" s="33" t="s">
        <v>354</v>
      </c>
      <c r="X1404" s="31" t="s">
        <v>363</v>
      </c>
      <c r="Y1404" s="31" t="s">
        <v>320</v>
      </c>
      <c r="Z1404" s="30">
        <v>1212</v>
      </c>
      <c r="AA1404" s="33" t="s">
        <v>351</v>
      </c>
    </row>
    <row r="1405" spans="1:27" x14ac:dyDescent="0.2">
      <c r="A1405" s="5"/>
      <c r="B1405" s="5"/>
      <c r="C1405" s="5"/>
      <c r="D1405" s="5"/>
      <c r="E1405" s="5"/>
      <c r="F1405" s="5"/>
      <c r="G1405" s="5"/>
      <c r="H1405" s="25"/>
      <c r="I1405" s="25"/>
      <c r="J1405" s="28"/>
      <c r="K1405" s="28" t="s">
        <v>880</v>
      </c>
      <c r="L1405" s="25">
        <v>305.91000000000003</v>
      </c>
      <c r="M1405" s="25">
        <v>0</v>
      </c>
      <c r="N1405" s="25">
        <v>0</v>
      </c>
      <c r="O1405" s="5"/>
      <c r="P1405" s="5"/>
      <c r="Q1405" s="5"/>
      <c r="R1405" s="5"/>
      <c r="S1405" s="2">
        <v>7527</v>
      </c>
      <c r="T1405" s="5" t="s">
        <v>16</v>
      </c>
      <c r="U1405" s="5" t="s">
        <v>0</v>
      </c>
      <c r="V1405" s="9" t="s">
        <v>809</v>
      </c>
      <c r="W1405" s="9" t="s">
        <v>354</v>
      </c>
      <c r="X1405" s="5" t="s">
        <v>356</v>
      </c>
      <c r="Y1405" s="5" t="s">
        <v>320</v>
      </c>
      <c r="Z1405" s="13">
        <v>1212</v>
      </c>
      <c r="AA1405" s="9" t="s">
        <v>351</v>
      </c>
    </row>
    <row r="1406" spans="1:27" s="29" customFormat="1" x14ac:dyDescent="0.2">
      <c r="A1406" s="31"/>
      <c r="B1406" s="31"/>
      <c r="C1406" s="31"/>
      <c r="D1406" s="31"/>
      <c r="E1406" s="31"/>
      <c r="F1406" s="31"/>
      <c r="G1406" s="31"/>
      <c r="H1406" s="25"/>
      <c r="I1406" s="25"/>
      <c r="J1406" s="28"/>
      <c r="K1406" s="28" t="s">
        <v>880</v>
      </c>
      <c r="L1406" s="28">
        <v>0</v>
      </c>
      <c r="M1406" s="28">
        <v>0</v>
      </c>
      <c r="N1406" s="28">
        <v>0</v>
      </c>
      <c r="O1406" s="31"/>
      <c r="P1406" s="31"/>
      <c r="Q1406" s="31"/>
      <c r="R1406" s="31"/>
      <c r="S1406" s="32">
        <v>7522</v>
      </c>
      <c r="T1406" s="31" t="s">
        <v>16</v>
      </c>
      <c r="U1406" s="31" t="s">
        <v>0</v>
      </c>
      <c r="V1406" s="33" t="s">
        <v>809</v>
      </c>
      <c r="W1406" s="33" t="s">
        <v>354</v>
      </c>
      <c r="X1406" s="31" t="s">
        <v>356</v>
      </c>
      <c r="Y1406" s="31" t="s">
        <v>320</v>
      </c>
      <c r="Z1406" s="30">
        <v>1212</v>
      </c>
      <c r="AA1406" s="33" t="s">
        <v>351</v>
      </c>
    </row>
    <row r="1407" spans="1:27" s="29" customFormat="1" x14ac:dyDescent="0.2">
      <c r="A1407" s="31"/>
      <c r="B1407" s="31"/>
      <c r="C1407" s="31"/>
      <c r="D1407" s="31"/>
      <c r="E1407" s="31"/>
      <c r="F1407" s="31"/>
      <c r="G1407" s="31"/>
      <c r="H1407" s="25"/>
      <c r="I1407" s="25"/>
      <c r="J1407" s="28"/>
      <c r="K1407" s="28" t="s">
        <v>880</v>
      </c>
      <c r="L1407" s="28">
        <v>90.18</v>
      </c>
      <c r="M1407" s="28">
        <v>0</v>
      </c>
      <c r="N1407" s="28">
        <v>0</v>
      </c>
      <c r="O1407" s="31"/>
      <c r="P1407" s="31"/>
      <c r="Q1407" s="31"/>
      <c r="R1407" s="31"/>
      <c r="S1407" s="32">
        <v>7557</v>
      </c>
      <c r="T1407" s="31" t="s">
        <v>16</v>
      </c>
      <c r="U1407" s="31" t="s">
        <v>0</v>
      </c>
      <c r="V1407" s="33" t="s">
        <v>809</v>
      </c>
      <c r="W1407" s="33" t="s">
        <v>354</v>
      </c>
      <c r="X1407" s="31" t="s">
        <v>356</v>
      </c>
      <c r="Y1407" s="31" t="s">
        <v>320</v>
      </c>
      <c r="Z1407" s="30">
        <v>1212</v>
      </c>
      <c r="AA1407" s="33" t="s">
        <v>351</v>
      </c>
    </row>
    <row r="1408" spans="1:27" x14ac:dyDescent="0.2">
      <c r="A1408" s="31"/>
      <c r="B1408" s="31"/>
      <c r="C1408" s="31"/>
      <c r="D1408" s="31"/>
      <c r="E1408" s="31"/>
      <c r="F1408" s="31"/>
      <c r="G1408" s="31"/>
      <c r="H1408" s="25"/>
      <c r="I1408" s="25"/>
      <c r="J1408" s="28"/>
      <c r="K1408" s="28" t="s">
        <v>880</v>
      </c>
      <c r="L1408" s="28">
        <v>250.40999999999997</v>
      </c>
      <c r="M1408" s="28">
        <v>0</v>
      </c>
      <c r="N1408" s="28">
        <v>0</v>
      </c>
      <c r="O1408" s="31"/>
      <c r="P1408" s="31"/>
      <c r="Q1408" s="31"/>
      <c r="R1408" s="31"/>
      <c r="S1408" s="32">
        <v>7518</v>
      </c>
      <c r="T1408" s="31" t="s">
        <v>16</v>
      </c>
      <c r="U1408" s="31" t="s">
        <v>0</v>
      </c>
      <c r="V1408" s="33" t="s">
        <v>809</v>
      </c>
      <c r="W1408" s="33" t="s">
        <v>354</v>
      </c>
      <c r="X1408" s="31" t="s">
        <v>363</v>
      </c>
      <c r="Y1408" s="31" t="s">
        <v>320</v>
      </c>
      <c r="Z1408" s="30">
        <v>1212</v>
      </c>
      <c r="AA1408" s="33" t="s">
        <v>351</v>
      </c>
    </row>
    <row r="1409" spans="1:27" x14ac:dyDescent="0.2">
      <c r="A1409" s="5"/>
      <c r="B1409" s="5"/>
      <c r="C1409" s="5"/>
      <c r="D1409" s="5"/>
      <c r="E1409" s="5"/>
      <c r="F1409" s="5"/>
      <c r="G1409" s="5"/>
      <c r="H1409" s="25"/>
      <c r="I1409" s="25"/>
      <c r="J1409" s="28"/>
      <c r="K1409" s="28" t="s">
        <v>880</v>
      </c>
      <c r="L1409" s="25">
        <v>321.43000000000006</v>
      </c>
      <c r="M1409" s="25">
        <v>0</v>
      </c>
      <c r="N1409" s="25">
        <v>0</v>
      </c>
      <c r="O1409" s="5"/>
      <c r="P1409" s="5"/>
      <c r="Q1409" s="5"/>
      <c r="R1409" s="5"/>
      <c r="S1409" s="2">
        <v>7537</v>
      </c>
      <c r="T1409" s="5" t="s">
        <v>16</v>
      </c>
      <c r="U1409" s="5" t="s">
        <v>0</v>
      </c>
      <c r="V1409" s="9" t="s">
        <v>809</v>
      </c>
      <c r="W1409" s="9" t="s">
        <v>354</v>
      </c>
      <c r="X1409" s="5" t="s">
        <v>356</v>
      </c>
      <c r="Y1409" s="5" t="s">
        <v>320</v>
      </c>
      <c r="Z1409" s="13">
        <v>1212</v>
      </c>
      <c r="AA1409" s="9" t="s">
        <v>351</v>
      </c>
    </row>
    <row r="1410" spans="1:27" x14ac:dyDescent="0.2">
      <c r="A1410" s="5"/>
      <c r="B1410" s="5"/>
      <c r="C1410" s="5"/>
      <c r="D1410" s="5"/>
      <c r="E1410" s="5"/>
      <c r="F1410" s="5"/>
      <c r="G1410" s="5"/>
      <c r="H1410" s="25"/>
      <c r="I1410" s="25"/>
      <c r="J1410" s="28"/>
      <c r="K1410" s="28" t="s">
        <v>880</v>
      </c>
      <c r="L1410" s="25">
        <v>100.66000000000001</v>
      </c>
      <c r="M1410" s="25">
        <v>0</v>
      </c>
      <c r="N1410" s="25">
        <v>0</v>
      </c>
      <c r="O1410" s="5"/>
      <c r="P1410" s="5"/>
      <c r="Q1410" s="5"/>
      <c r="R1410" s="5"/>
      <c r="S1410" s="2">
        <v>7558</v>
      </c>
      <c r="T1410" s="5" t="s">
        <v>16</v>
      </c>
      <c r="U1410" s="5" t="s">
        <v>0</v>
      </c>
      <c r="V1410" s="9" t="s">
        <v>809</v>
      </c>
      <c r="W1410" s="9" t="s">
        <v>354</v>
      </c>
      <c r="X1410" s="5" t="s">
        <v>356</v>
      </c>
      <c r="Y1410" s="5" t="s">
        <v>320</v>
      </c>
      <c r="Z1410" s="13">
        <v>1212</v>
      </c>
      <c r="AA1410" s="9" t="s">
        <v>351</v>
      </c>
    </row>
    <row r="1411" spans="1:27" x14ac:dyDescent="0.2">
      <c r="A1411" s="5"/>
      <c r="B1411" s="5"/>
      <c r="C1411" s="5"/>
      <c r="D1411" s="5"/>
      <c r="E1411" s="5"/>
      <c r="F1411" s="5"/>
      <c r="G1411" s="5"/>
      <c r="H1411" s="25"/>
      <c r="I1411" s="25"/>
      <c r="J1411" s="28"/>
      <c r="K1411" s="28" t="s">
        <v>880</v>
      </c>
      <c r="L1411" s="25">
        <v>389.59000000000003</v>
      </c>
      <c r="M1411" s="25">
        <v>0</v>
      </c>
      <c r="N1411" s="25">
        <v>0</v>
      </c>
      <c r="O1411" s="5"/>
      <c r="P1411" s="5"/>
      <c r="Q1411" s="5"/>
      <c r="R1411" s="5"/>
      <c r="S1411" s="2">
        <v>7523</v>
      </c>
      <c r="T1411" s="5" t="s">
        <v>16</v>
      </c>
      <c r="U1411" s="5" t="s">
        <v>0</v>
      </c>
      <c r="V1411" s="9" t="s">
        <v>809</v>
      </c>
      <c r="W1411" s="9" t="s">
        <v>354</v>
      </c>
      <c r="X1411" s="5" t="s">
        <v>363</v>
      </c>
      <c r="Y1411" s="5" t="s">
        <v>320</v>
      </c>
      <c r="Z1411" s="13">
        <v>1212</v>
      </c>
      <c r="AA1411" s="9" t="s">
        <v>351</v>
      </c>
    </row>
    <row r="1412" spans="1:27" x14ac:dyDescent="0.2">
      <c r="A1412" s="5"/>
      <c r="B1412" s="5"/>
      <c r="C1412" s="5"/>
      <c r="D1412" s="5"/>
      <c r="E1412" s="5"/>
      <c r="F1412" s="5"/>
      <c r="G1412" s="5"/>
      <c r="H1412" s="25"/>
      <c r="I1412" s="25"/>
      <c r="J1412" s="28"/>
      <c r="K1412" s="28" t="s">
        <v>880</v>
      </c>
      <c r="L1412" s="25">
        <v>304.54000000000002</v>
      </c>
      <c r="M1412" s="25">
        <v>0</v>
      </c>
      <c r="N1412" s="25">
        <v>0</v>
      </c>
      <c r="O1412" s="5"/>
      <c r="P1412" s="5"/>
      <c r="Q1412" s="5"/>
      <c r="R1412" s="5"/>
      <c r="S1412" s="2" t="s">
        <v>777</v>
      </c>
      <c r="T1412" s="5" t="s">
        <v>16</v>
      </c>
      <c r="U1412" s="5" t="s">
        <v>0</v>
      </c>
      <c r="V1412" s="9" t="s">
        <v>809</v>
      </c>
      <c r="W1412" s="9" t="s">
        <v>354</v>
      </c>
      <c r="X1412" s="5" t="s">
        <v>356</v>
      </c>
      <c r="Y1412" s="5" t="s">
        <v>320</v>
      </c>
      <c r="Z1412" s="13">
        <v>1212</v>
      </c>
      <c r="AA1412" s="9" t="s">
        <v>351</v>
      </c>
    </row>
    <row r="1413" spans="1:27" x14ac:dyDescent="0.2">
      <c r="A1413" s="5"/>
      <c r="B1413" s="5"/>
      <c r="C1413" s="5"/>
      <c r="D1413" s="5"/>
      <c r="E1413" s="5"/>
      <c r="F1413" s="5"/>
      <c r="G1413" s="5"/>
      <c r="H1413" s="25"/>
      <c r="I1413" s="25"/>
      <c r="J1413" s="28"/>
      <c r="K1413" s="28" t="s">
        <v>880</v>
      </c>
      <c r="L1413" s="25">
        <v>314.60999999999996</v>
      </c>
      <c r="M1413" s="25">
        <v>0</v>
      </c>
      <c r="N1413" s="25">
        <v>0</v>
      </c>
      <c r="O1413" s="5"/>
      <c r="P1413" s="5"/>
      <c r="Q1413" s="5"/>
      <c r="R1413" s="5"/>
      <c r="S1413" s="2">
        <v>7521</v>
      </c>
      <c r="T1413" s="5" t="s">
        <v>16</v>
      </c>
      <c r="U1413" s="5" t="s">
        <v>0</v>
      </c>
      <c r="V1413" s="9" t="s">
        <v>809</v>
      </c>
      <c r="W1413" s="9" t="s">
        <v>354</v>
      </c>
      <c r="X1413" s="5" t="s">
        <v>363</v>
      </c>
      <c r="Y1413" s="5" t="s">
        <v>320</v>
      </c>
      <c r="Z1413" s="13">
        <v>1212</v>
      </c>
      <c r="AA1413" s="9" t="s">
        <v>351</v>
      </c>
    </row>
    <row r="1414" spans="1:27" x14ac:dyDescent="0.2">
      <c r="A1414" s="5"/>
      <c r="B1414" s="5"/>
      <c r="C1414" s="5"/>
      <c r="D1414" s="5"/>
      <c r="E1414" s="5"/>
      <c r="F1414" s="5"/>
      <c r="G1414" s="5"/>
      <c r="H1414" s="25"/>
      <c r="I1414" s="25"/>
      <c r="J1414" s="28"/>
      <c r="K1414" s="28" t="s">
        <v>880</v>
      </c>
      <c r="L1414" s="25">
        <v>302.03999999999996</v>
      </c>
      <c r="M1414" s="25">
        <v>0</v>
      </c>
      <c r="N1414" s="25">
        <v>0</v>
      </c>
      <c r="O1414" s="5"/>
      <c r="P1414" s="5"/>
      <c r="Q1414" s="5"/>
      <c r="R1414" s="5"/>
      <c r="S1414" s="2">
        <v>7536</v>
      </c>
      <c r="T1414" s="5" t="s">
        <v>16</v>
      </c>
      <c r="U1414" s="5" t="s">
        <v>0</v>
      </c>
      <c r="V1414" s="9" t="s">
        <v>809</v>
      </c>
      <c r="W1414" s="9" t="s">
        <v>354</v>
      </c>
      <c r="X1414" s="5" t="s">
        <v>356</v>
      </c>
      <c r="Y1414" s="5" t="s">
        <v>320</v>
      </c>
      <c r="Z1414" s="13">
        <v>1212</v>
      </c>
      <c r="AA1414" s="9" t="s">
        <v>351</v>
      </c>
    </row>
    <row r="1415" spans="1:27" x14ac:dyDescent="0.2">
      <c r="A1415" s="5"/>
      <c r="B1415" s="5"/>
      <c r="C1415" s="5"/>
      <c r="D1415" s="5"/>
      <c r="E1415" s="5"/>
      <c r="F1415" s="5"/>
      <c r="G1415" s="5"/>
      <c r="H1415" s="25"/>
      <c r="I1415" s="25"/>
      <c r="J1415" s="28"/>
      <c r="K1415" s="28" t="s">
        <v>880</v>
      </c>
      <c r="L1415" s="25">
        <v>653.85</v>
      </c>
      <c r="M1415" s="25">
        <v>0</v>
      </c>
      <c r="N1415" s="25">
        <v>0</v>
      </c>
      <c r="O1415" s="5"/>
      <c r="P1415" s="5"/>
      <c r="Q1415" s="5"/>
      <c r="R1415" s="5"/>
      <c r="S1415" s="2">
        <v>7555</v>
      </c>
      <c r="T1415" s="5" t="s">
        <v>417</v>
      </c>
      <c r="U1415" s="5" t="s">
        <v>6</v>
      </c>
      <c r="V1415" s="9" t="s">
        <v>808</v>
      </c>
      <c r="W1415" s="9" t="s">
        <v>359</v>
      </c>
      <c r="X1415" s="5" t="s">
        <v>360</v>
      </c>
      <c r="Y1415" s="5" t="s">
        <v>105</v>
      </c>
      <c r="Z1415" s="13">
        <v>1837</v>
      </c>
      <c r="AA1415" s="9" t="s">
        <v>357</v>
      </c>
    </row>
    <row r="1416" spans="1:27" x14ac:dyDescent="0.2">
      <c r="A1416" s="11"/>
      <c r="B1416" s="11"/>
      <c r="C1416" s="11"/>
      <c r="D1416" s="11"/>
      <c r="E1416" s="11"/>
      <c r="F1416" s="11"/>
      <c r="G1416" s="11"/>
      <c r="H1416" s="25"/>
      <c r="I1416" s="25"/>
      <c r="J1416" s="28"/>
      <c r="K1416" s="28" t="s">
        <v>880</v>
      </c>
      <c r="L1416" s="25">
        <v>88.580000000000013</v>
      </c>
      <c r="M1416" s="25">
        <v>0</v>
      </c>
      <c r="N1416" s="25">
        <v>0</v>
      </c>
      <c r="O1416" s="11"/>
      <c r="P1416" s="11"/>
      <c r="Q1416" s="11"/>
      <c r="R1416" s="11"/>
      <c r="S1416" s="18">
        <v>7589</v>
      </c>
      <c r="T1416" s="11" t="s">
        <v>16</v>
      </c>
      <c r="U1416" s="11" t="s">
        <v>0</v>
      </c>
      <c r="V1416" s="9" t="s">
        <v>809</v>
      </c>
      <c r="W1416" s="10" t="s">
        <v>354</v>
      </c>
      <c r="X1416" s="11" t="s">
        <v>363</v>
      </c>
      <c r="Y1416" s="11" t="s">
        <v>320</v>
      </c>
      <c r="Z1416" s="21">
        <v>1212</v>
      </c>
      <c r="AA1416" s="10" t="s">
        <v>351</v>
      </c>
    </row>
    <row r="1417" spans="1:27" s="29" customFormat="1" x14ac:dyDescent="0.2">
      <c r="A1417" s="11"/>
      <c r="B1417" s="11"/>
      <c r="C1417" s="11"/>
      <c r="D1417" s="11"/>
      <c r="E1417" s="11"/>
      <c r="F1417" s="11"/>
      <c r="G1417" s="11"/>
      <c r="H1417" s="25"/>
      <c r="I1417" s="25"/>
      <c r="J1417" s="28"/>
      <c r="K1417" s="28" t="s">
        <v>880</v>
      </c>
      <c r="L1417" s="25">
        <v>88.87</v>
      </c>
      <c r="M1417" s="25">
        <v>0</v>
      </c>
      <c r="N1417" s="25">
        <v>0</v>
      </c>
      <c r="O1417" s="11"/>
      <c r="P1417" s="11"/>
      <c r="Q1417" s="11"/>
      <c r="R1417" s="11"/>
      <c r="S1417" s="18">
        <v>7594</v>
      </c>
      <c r="T1417" s="11" t="s">
        <v>16</v>
      </c>
      <c r="U1417" s="11" t="s">
        <v>0</v>
      </c>
      <c r="V1417" s="9" t="s">
        <v>809</v>
      </c>
      <c r="W1417" s="10" t="s">
        <v>354</v>
      </c>
      <c r="X1417" s="11" t="s">
        <v>363</v>
      </c>
      <c r="Y1417" s="11" t="s">
        <v>320</v>
      </c>
      <c r="Z1417" s="21">
        <v>1212</v>
      </c>
      <c r="AA1417" s="10" t="s">
        <v>351</v>
      </c>
    </row>
    <row r="1418" spans="1:27" x14ac:dyDescent="0.2">
      <c r="A1418" s="11"/>
      <c r="B1418" s="11"/>
      <c r="C1418" s="11"/>
      <c r="D1418" s="11"/>
      <c r="E1418" s="11"/>
      <c r="F1418" s="11"/>
      <c r="G1418" s="11"/>
      <c r="H1418" s="25"/>
      <c r="I1418" s="25"/>
      <c r="J1418" s="28"/>
      <c r="K1418" s="28" t="s">
        <v>880</v>
      </c>
      <c r="L1418" s="25">
        <v>68.509999999999991</v>
      </c>
      <c r="M1418" s="25">
        <v>0</v>
      </c>
      <c r="N1418" s="25">
        <v>0</v>
      </c>
      <c r="O1418" s="11"/>
      <c r="P1418" s="11"/>
      <c r="Q1418" s="11"/>
      <c r="R1418" s="11"/>
      <c r="S1418" s="18">
        <v>7591</v>
      </c>
      <c r="T1418" s="11" t="s">
        <v>16</v>
      </c>
      <c r="U1418" s="11" t="s">
        <v>0</v>
      </c>
      <c r="V1418" s="9" t="s">
        <v>809</v>
      </c>
      <c r="W1418" s="10" t="s">
        <v>354</v>
      </c>
      <c r="X1418" s="11" t="s">
        <v>363</v>
      </c>
      <c r="Y1418" s="11" t="s">
        <v>320</v>
      </c>
      <c r="Z1418" s="21">
        <v>1212</v>
      </c>
      <c r="AA1418" s="10" t="s">
        <v>351</v>
      </c>
    </row>
    <row r="1419" spans="1:27" x14ac:dyDescent="0.2">
      <c r="A1419" s="11"/>
      <c r="B1419" s="11"/>
      <c r="C1419" s="11"/>
      <c r="D1419" s="11"/>
      <c r="E1419" s="11"/>
      <c r="F1419" s="11"/>
      <c r="G1419" s="11"/>
      <c r="H1419" s="25"/>
      <c r="I1419" s="25"/>
      <c r="J1419" s="28"/>
      <c r="K1419" s="28" t="s">
        <v>880</v>
      </c>
      <c r="L1419" s="25">
        <v>87.449999999999989</v>
      </c>
      <c r="M1419" s="25">
        <v>0</v>
      </c>
      <c r="N1419" s="25">
        <v>0</v>
      </c>
      <c r="O1419" s="11"/>
      <c r="P1419" s="11"/>
      <c r="Q1419" s="11"/>
      <c r="R1419" s="11"/>
      <c r="S1419" s="18">
        <v>7592</v>
      </c>
      <c r="T1419" s="11" t="s">
        <v>16</v>
      </c>
      <c r="U1419" s="11" t="s">
        <v>0</v>
      </c>
      <c r="V1419" s="9" t="s">
        <v>809</v>
      </c>
      <c r="W1419" s="10" t="s">
        <v>354</v>
      </c>
      <c r="X1419" s="11" t="s">
        <v>363</v>
      </c>
      <c r="Y1419" s="11" t="s">
        <v>320</v>
      </c>
      <c r="Z1419" s="21">
        <v>1212</v>
      </c>
      <c r="AA1419" s="10" t="s">
        <v>351</v>
      </c>
    </row>
    <row r="1420" spans="1:27" x14ac:dyDescent="0.2">
      <c r="A1420" s="11"/>
      <c r="B1420" s="11"/>
      <c r="C1420" s="11"/>
      <c r="D1420" s="11"/>
      <c r="E1420" s="11"/>
      <c r="F1420" s="11"/>
      <c r="G1420" s="11"/>
      <c r="H1420" s="25"/>
      <c r="I1420" s="25"/>
      <c r="J1420" s="28"/>
      <c r="K1420" s="28" t="s">
        <v>880</v>
      </c>
      <c r="L1420" s="25">
        <v>69.150000000000006</v>
      </c>
      <c r="M1420" s="25">
        <v>0</v>
      </c>
      <c r="N1420" s="25">
        <v>0</v>
      </c>
      <c r="O1420" s="11"/>
      <c r="P1420" s="11"/>
      <c r="Q1420" s="11"/>
      <c r="R1420" s="11"/>
      <c r="S1420" s="18">
        <v>7600</v>
      </c>
      <c r="T1420" s="11" t="s">
        <v>16</v>
      </c>
      <c r="U1420" s="11" t="s">
        <v>0</v>
      </c>
      <c r="V1420" s="9" t="s">
        <v>809</v>
      </c>
      <c r="W1420" s="10" t="s">
        <v>354</v>
      </c>
      <c r="X1420" s="11" t="s">
        <v>363</v>
      </c>
      <c r="Y1420" s="11" t="s">
        <v>320</v>
      </c>
      <c r="Z1420" s="21">
        <v>1212</v>
      </c>
      <c r="AA1420" s="10" t="s">
        <v>351</v>
      </c>
    </row>
    <row r="1421" spans="1:27" x14ac:dyDescent="0.2">
      <c r="A1421" s="11"/>
      <c r="B1421" s="11"/>
      <c r="C1421" s="11"/>
      <c r="D1421" s="11"/>
      <c r="E1421" s="11"/>
      <c r="F1421" s="11"/>
      <c r="G1421" s="11"/>
      <c r="H1421" s="25"/>
      <c r="I1421" s="25"/>
      <c r="J1421" s="28"/>
      <c r="K1421" s="28" t="s">
        <v>880</v>
      </c>
      <c r="L1421" s="25">
        <v>88.46</v>
      </c>
      <c r="M1421" s="25">
        <v>0</v>
      </c>
      <c r="N1421" s="25">
        <v>0</v>
      </c>
      <c r="O1421" s="11"/>
      <c r="P1421" s="11"/>
      <c r="Q1421" s="11"/>
      <c r="R1421" s="11"/>
      <c r="S1421" s="18">
        <v>7612</v>
      </c>
      <c r="T1421" s="11" t="s">
        <v>16</v>
      </c>
      <c r="U1421" s="11" t="s">
        <v>0</v>
      </c>
      <c r="V1421" s="9" t="s">
        <v>809</v>
      </c>
      <c r="W1421" s="10" t="s">
        <v>354</v>
      </c>
      <c r="X1421" s="11" t="s">
        <v>363</v>
      </c>
      <c r="Y1421" s="11" t="s">
        <v>320</v>
      </c>
      <c r="Z1421" s="21">
        <v>1212</v>
      </c>
      <c r="AA1421" s="10" t="s">
        <v>351</v>
      </c>
    </row>
    <row r="1422" spans="1:27" x14ac:dyDescent="0.2">
      <c r="A1422" s="11"/>
      <c r="B1422" s="11"/>
      <c r="C1422" s="11"/>
      <c r="D1422" s="11"/>
      <c r="E1422" s="11"/>
      <c r="F1422" s="11"/>
      <c r="G1422" s="11"/>
      <c r="H1422" s="25"/>
      <c r="I1422" s="25"/>
      <c r="J1422" s="28"/>
      <c r="K1422" s="28" t="s">
        <v>880</v>
      </c>
      <c r="L1422" s="25">
        <v>88.18</v>
      </c>
      <c r="M1422" s="25">
        <v>0</v>
      </c>
      <c r="N1422" s="25">
        <v>0</v>
      </c>
      <c r="O1422" s="11"/>
      <c r="P1422" s="11"/>
      <c r="Q1422" s="11"/>
      <c r="R1422" s="11"/>
      <c r="S1422" s="18">
        <v>7616</v>
      </c>
      <c r="T1422" s="11" t="s">
        <v>16</v>
      </c>
      <c r="U1422" s="11" t="s">
        <v>0</v>
      </c>
      <c r="V1422" s="9" t="s">
        <v>809</v>
      </c>
      <c r="W1422" s="10" t="s">
        <v>354</v>
      </c>
      <c r="X1422" s="11" t="s">
        <v>363</v>
      </c>
      <c r="Y1422" s="11" t="s">
        <v>320</v>
      </c>
      <c r="Z1422" s="21">
        <v>1212</v>
      </c>
      <c r="AA1422" s="10" t="s">
        <v>351</v>
      </c>
    </row>
    <row r="1423" spans="1:27" x14ac:dyDescent="0.2">
      <c r="A1423" s="11"/>
      <c r="B1423" s="11"/>
      <c r="C1423" s="11"/>
      <c r="D1423" s="11"/>
      <c r="E1423" s="11"/>
      <c r="F1423" s="11"/>
      <c r="G1423" s="11"/>
      <c r="H1423" s="25"/>
      <c r="I1423" s="25"/>
      <c r="J1423" s="28"/>
      <c r="K1423" s="28" t="s">
        <v>880</v>
      </c>
      <c r="L1423" s="25">
        <v>88.699999999999989</v>
      </c>
      <c r="M1423" s="25">
        <v>0</v>
      </c>
      <c r="N1423" s="25">
        <v>0</v>
      </c>
      <c r="O1423" s="11"/>
      <c r="P1423" s="11"/>
      <c r="Q1423" s="11"/>
      <c r="R1423" s="11"/>
      <c r="S1423" s="18">
        <v>7603</v>
      </c>
      <c r="T1423" s="11" t="s">
        <v>16</v>
      </c>
      <c r="U1423" s="11" t="s">
        <v>0</v>
      </c>
      <c r="V1423" s="9" t="s">
        <v>809</v>
      </c>
      <c r="W1423" s="10" t="s">
        <v>354</v>
      </c>
      <c r="X1423" s="11" t="s">
        <v>363</v>
      </c>
      <c r="Y1423" s="11" t="s">
        <v>320</v>
      </c>
      <c r="Z1423" s="21">
        <v>1212</v>
      </c>
      <c r="AA1423" s="10" t="s">
        <v>351</v>
      </c>
    </row>
    <row r="1424" spans="1:27" x14ac:dyDescent="0.2">
      <c r="A1424" s="11"/>
      <c r="B1424" s="11"/>
      <c r="C1424" s="11"/>
      <c r="D1424" s="11"/>
      <c r="E1424" s="11"/>
      <c r="F1424" s="11"/>
      <c r="G1424" s="11"/>
      <c r="H1424" s="25"/>
      <c r="I1424" s="25"/>
      <c r="J1424" s="28"/>
      <c r="K1424" s="28" t="s">
        <v>880</v>
      </c>
      <c r="L1424" s="25">
        <v>88.8</v>
      </c>
      <c r="M1424" s="25">
        <v>0</v>
      </c>
      <c r="N1424" s="25">
        <v>0</v>
      </c>
      <c r="O1424" s="11"/>
      <c r="P1424" s="11"/>
      <c r="Q1424" s="11"/>
      <c r="R1424" s="11"/>
      <c r="S1424" s="18">
        <v>7604</v>
      </c>
      <c r="T1424" s="11" t="s">
        <v>16</v>
      </c>
      <c r="U1424" s="11" t="s">
        <v>0</v>
      </c>
      <c r="V1424" s="9" t="s">
        <v>809</v>
      </c>
      <c r="W1424" s="10" t="s">
        <v>354</v>
      </c>
      <c r="X1424" s="11" t="s">
        <v>363</v>
      </c>
      <c r="Y1424" s="11" t="s">
        <v>320</v>
      </c>
      <c r="Z1424" s="21">
        <v>1212</v>
      </c>
      <c r="AA1424" s="10" t="s">
        <v>351</v>
      </c>
    </row>
    <row r="1425" spans="1:27" x14ac:dyDescent="0.2">
      <c r="A1425" s="11"/>
      <c r="B1425" s="11"/>
      <c r="C1425" s="11"/>
      <c r="D1425" s="11"/>
      <c r="E1425" s="11"/>
      <c r="F1425" s="11"/>
      <c r="G1425" s="11"/>
      <c r="H1425" s="25"/>
      <c r="I1425" s="25"/>
      <c r="J1425" s="28"/>
      <c r="K1425" s="28" t="s">
        <v>880</v>
      </c>
      <c r="L1425" s="25">
        <v>89.12</v>
      </c>
      <c r="M1425" s="25">
        <v>0</v>
      </c>
      <c r="N1425" s="25">
        <v>0</v>
      </c>
      <c r="O1425" s="11"/>
      <c r="P1425" s="11"/>
      <c r="Q1425" s="11"/>
      <c r="R1425" s="11"/>
      <c r="S1425" s="18">
        <v>7609</v>
      </c>
      <c r="T1425" s="11" t="s">
        <v>16</v>
      </c>
      <c r="U1425" s="11" t="s">
        <v>0</v>
      </c>
      <c r="V1425" s="9" t="s">
        <v>809</v>
      </c>
      <c r="W1425" s="10" t="s">
        <v>354</v>
      </c>
      <c r="X1425" s="11" t="s">
        <v>363</v>
      </c>
      <c r="Y1425" s="11" t="s">
        <v>320</v>
      </c>
      <c r="Z1425" s="21">
        <v>1212</v>
      </c>
      <c r="AA1425" s="10" t="s">
        <v>351</v>
      </c>
    </row>
    <row r="1426" spans="1:27" x14ac:dyDescent="0.2">
      <c r="A1426" s="11"/>
      <c r="B1426" s="11"/>
      <c r="C1426" s="11"/>
      <c r="D1426" s="11"/>
      <c r="E1426" s="11"/>
      <c r="F1426" s="11"/>
      <c r="G1426" s="11"/>
      <c r="H1426" s="25"/>
      <c r="I1426" s="25"/>
      <c r="J1426" s="28"/>
      <c r="K1426" s="28" t="s">
        <v>880</v>
      </c>
      <c r="L1426" s="25">
        <v>90.32</v>
      </c>
      <c r="M1426" s="25">
        <v>0</v>
      </c>
      <c r="N1426" s="25">
        <v>0</v>
      </c>
      <c r="O1426" s="11"/>
      <c r="P1426" s="11"/>
      <c r="Q1426" s="11"/>
      <c r="R1426" s="11"/>
      <c r="S1426" s="18">
        <v>7593</v>
      </c>
      <c r="T1426" s="11" t="s">
        <v>16</v>
      </c>
      <c r="U1426" s="11" t="s">
        <v>0</v>
      </c>
      <c r="V1426" s="9" t="s">
        <v>809</v>
      </c>
      <c r="W1426" s="10" t="s">
        <v>354</v>
      </c>
      <c r="X1426" s="11" t="s">
        <v>363</v>
      </c>
      <c r="Y1426" s="11" t="s">
        <v>320</v>
      </c>
      <c r="Z1426" s="21">
        <v>1212</v>
      </c>
      <c r="AA1426" s="10" t="s">
        <v>351</v>
      </c>
    </row>
    <row r="1427" spans="1:27" x14ac:dyDescent="0.2">
      <c r="A1427" s="11"/>
      <c r="B1427" s="11"/>
      <c r="C1427" s="11"/>
      <c r="D1427" s="11"/>
      <c r="E1427" s="11"/>
      <c r="F1427" s="11"/>
      <c r="G1427" s="11"/>
      <c r="H1427" s="25"/>
      <c r="I1427" s="25"/>
      <c r="J1427" s="28"/>
      <c r="K1427" s="28" t="s">
        <v>880</v>
      </c>
      <c r="L1427" s="25">
        <v>89.94</v>
      </c>
      <c r="M1427" s="25">
        <v>0</v>
      </c>
      <c r="N1427" s="25">
        <v>0</v>
      </c>
      <c r="O1427" s="11"/>
      <c r="P1427" s="11"/>
      <c r="Q1427" s="11"/>
      <c r="R1427" s="11"/>
      <c r="S1427" s="18">
        <v>7599</v>
      </c>
      <c r="T1427" s="11" t="s">
        <v>16</v>
      </c>
      <c r="U1427" s="11" t="s">
        <v>0</v>
      </c>
      <c r="V1427" s="9" t="s">
        <v>809</v>
      </c>
      <c r="W1427" s="10" t="s">
        <v>354</v>
      </c>
      <c r="X1427" s="11" t="s">
        <v>363</v>
      </c>
      <c r="Y1427" s="11" t="s">
        <v>320</v>
      </c>
      <c r="Z1427" s="21">
        <v>1212</v>
      </c>
      <c r="AA1427" s="10" t="s">
        <v>351</v>
      </c>
    </row>
    <row r="1428" spans="1:27" x14ac:dyDescent="0.2">
      <c r="A1428" s="11"/>
      <c r="B1428" s="11"/>
      <c r="C1428" s="11"/>
      <c r="D1428" s="11"/>
      <c r="E1428" s="11"/>
      <c r="F1428" s="11"/>
      <c r="G1428" s="11"/>
      <c r="H1428" s="25"/>
      <c r="I1428" s="25"/>
      <c r="J1428" s="28"/>
      <c r="K1428" s="28" t="s">
        <v>880</v>
      </c>
      <c r="L1428" s="25">
        <v>88.35</v>
      </c>
      <c r="M1428" s="25">
        <v>0</v>
      </c>
      <c r="N1428" s="25">
        <v>0</v>
      </c>
      <c r="O1428" s="11"/>
      <c r="P1428" s="11"/>
      <c r="Q1428" s="11"/>
      <c r="R1428" s="11"/>
      <c r="S1428" s="18">
        <v>7606</v>
      </c>
      <c r="T1428" s="11" t="s">
        <v>16</v>
      </c>
      <c r="U1428" s="11" t="s">
        <v>0</v>
      </c>
      <c r="V1428" s="9" t="s">
        <v>809</v>
      </c>
      <c r="W1428" s="10" t="s">
        <v>354</v>
      </c>
      <c r="X1428" s="11" t="s">
        <v>363</v>
      </c>
      <c r="Y1428" s="11" t="s">
        <v>320</v>
      </c>
      <c r="Z1428" s="21">
        <v>1212</v>
      </c>
      <c r="AA1428" s="10" t="s">
        <v>351</v>
      </c>
    </row>
    <row r="1429" spans="1:27" s="29" customFormat="1" x14ac:dyDescent="0.2">
      <c r="A1429" s="11"/>
      <c r="B1429" s="11"/>
      <c r="C1429" s="11"/>
      <c r="D1429" s="11"/>
      <c r="E1429" s="11"/>
      <c r="F1429" s="11"/>
      <c r="G1429" s="11"/>
      <c r="H1429" s="25"/>
      <c r="I1429" s="25"/>
      <c r="J1429" s="28"/>
      <c r="K1429" s="28" t="s">
        <v>880</v>
      </c>
      <c r="L1429" s="25">
        <v>6.72</v>
      </c>
      <c r="M1429" s="25">
        <v>0</v>
      </c>
      <c r="N1429" s="25">
        <v>0</v>
      </c>
      <c r="O1429" s="11"/>
      <c r="P1429" s="11"/>
      <c r="Q1429" s="11"/>
      <c r="R1429" s="11"/>
      <c r="S1429" s="18">
        <v>7588</v>
      </c>
      <c r="T1429" s="11" t="s">
        <v>333</v>
      </c>
      <c r="U1429" s="11" t="s">
        <v>3</v>
      </c>
      <c r="V1429" s="9" t="s">
        <v>507</v>
      </c>
      <c r="W1429" s="10" t="s">
        <v>354</v>
      </c>
      <c r="X1429" s="11" t="s">
        <v>399</v>
      </c>
      <c r="Y1429" s="11" t="s">
        <v>66</v>
      </c>
      <c r="Z1429" s="21">
        <v>2734</v>
      </c>
      <c r="AA1429" s="10" t="s">
        <v>351</v>
      </c>
    </row>
    <row r="1430" spans="1:27" x14ac:dyDescent="0.2">
      <c r="A1430" s="11"/>
      <c r="B1430" s="11"/>
      <c r="C1430" s="11"/>
      <c r="D1430" s="11"/>
      <c r="E1430" s="11"/>
      <c r="F1430" s="11"/>
      <c r="G1430" s="11"/>
      <c r="H1430" s="25"/>
      <c r="I1430" s="25"/>
      <c r="J1430" s="28"/>
      <c r="K1430" s="28" t="s">
        <v>880</v>
      </c>
      <c r="L1430" s="25">
        <v>89.34</v>
      </c>
      <c r="M1430" s="25">
        <v>0</v>
      </c>
      <c r="N1430" s="25">
        <v>0</v>
      </c>
      <c r="O1430" s="11"/>
      <c r="P1430" s="11"/>
      <c r="Q1430" s="11"/>
      <c r="R1430" s="11"/>
      <c r="S1430" s="18">
        <v>7583</v>
      </c>
      <c r="T1430" s="11" t="s">
        <v>16</v>
      </c>
      <c r="U1430" s="11" t="s">
        <v>0</v>
      </c>
      <c r="V1430" s="9" t="s">
        <v>809</v>
      </c>
      <c r="W1430" s="10" t="s">
        <v>354</v>
      </c>
      <c r="X1430" s="11" t="s">
        <v>363</v>
      </c>
      <c r="Y1430" s="11" t="s">
        <v>320</v>
      </c>
      <c r="Z1430" s="21">
        <v>1212</v>
      </c>
      <c r="AA1430" s="10" t="s">
        <v>351</v>
      </c>
    </row>
    <row r="1431" spans="1:27" x14ac:dyDescent="0.2">
      <c r="A1431" s="11"/>
      <c r="B1431" s="11"/>
      <c r="C1431" s="11"/>
      <c r="D1431" s="11"/>
      <c r="E1431" s="11"/>
      <c r="F1431" s="11"/>
      <c r="G1431" s="11"/>
      <c r="H1431" s="25"/>
      <c r="I1431" s="25"/>
      <c r="J1431" s="28"/>
      <c r="K1431" s="28" t="s">
        <v>880</v>
      </c>
      <c r="L1431" s="25">
        <v>88.34</v>
      </c>
      <c r="M1431" s="25">
        <v>0</v>
      </c>
      <c r="N1431" s="25">
        <v>0</v>
      </c>
      <c r="O1431" s="11"/>
      <c r="P1431" s="11"/>
      <c r="Q1431" s="11"/>
      <c r="R1431" s="11"/>
      <c r="S1431" s="18">
        <v>7602</v>
      </c>
      <c r="T1431" s="11" t="s">
        <v>16</v>
      </c>
      <c r="U1431" s="11" t="s">
        <v>0</v>
      </c>
      <c r="V1431" s="9" t="s">
        <v>809</v>
      </c>
      <c r="W1431" s="10" t="s">
        <v>354</v>
      </c>
      <c r="X1431" s="11" t="s">
        <v>363</v>
      </c>
      <c r="Y1431" s="11" t="s">
        <v>320</v>
      </c>
      <c r="Z1431" s="21">
        <v>1212</v>
      </c>
      <c r="AA1431" s="10" t="s">
        <v>351</v>
      </c>
    </row>
    <row r="1432" spans="1:27" x14ac:dyDescent="0.2">
      <c r="A1432" s="11"/>
      <c r="B1432" s="11"/>
      <c r="C1432" s="11"/>
      <c r="D1432" s="11"/>
      <c r="E1432" s="11"/>
      <c r="F1432" s="11"/>
      <c r="G1432" s="11"/>
      <c r="H1432" s="25"/>
      <c r="I1432" s="25"/>
      <c r="J1432" s="28"/>
      <c r="K1432" s="28" t="s">
        <v>880</v>
      </c>
      <c r="L1432" s="25">
        <v>184.62</v>
      </c>
      <c r="M1432" s="25">
        <v>0</v>
      </c>
      <c r="N1432" s="25">
        <v>0</v>
      </c>
      <c r="O1432" s="11"/>
      <c r="P1432" s="11"/>
      <c r="Q1432" s="11"/>
      <c r="R1432" s="11"/>
      <c r="S1432" s="18">
        <v>7615</v>
      </c>
      <c r="T1432" s="11" t="s">
        <v>219</v>
      </c>
      <c r="U1432" s="11" t="s">
        <v>6</v>
      </c>
      <c r="V1432" s="9" t="s">
        <v>808</v>
      </c>
      <c r="W1432" s="10" t="s">
        <v>387</v>
      </c>
      <c r="X1432" s="11" t="s">
        <v>364</v>
      </c>
      <c r="Y1432" s="11" t="s">
        <v>93</v>
      </c>
      <c r="Z1432" s="21">
        <v>1125</v>
      </c>
      <c r="AA1432" s="10" t="s">
        <v>357</v>
      </c>
    </row>
    <row r="1433" spans="1:27" x14ac:dyDescent="0.2">
      <c r="A1433" s="31"/>
      <c r="B1433" s="31"/>
      <c r="C1433" s="31"/>
      <c r="D1433" s="31"/>
      <c r="E1433" s="31"/>
      <c r="F1433" s="31"/>
      <c r="G1433" s="31"/>
      <c r="H1433" s="28"/>
      <c r="I1433" s="25"/>
      <c r="J1433" s="28"/>
      <c r="K1433" s="28" t="s">
        <v>880</v>
      </c>
      <c r="L1433" s="28">
        <v>81.540000000000006</v>
      </c>
      <c r="M1433" s="28">
        <v>0</v>
      </c>
      <c r="N1433" s="28">
        <v>0</v>
      </c>
      <c r="O1433" s="31"/>
      <c r="P1433" s="31"/>
      <c r="Q1433" s="31"/>
      <c r="R1433" s="31"/>
      <c r="S1433" s="32">
        <v>7585</v>
      </c>
      <c r="T1433" s="31" t="s">
        <v>661</v>
      </c>
      <c r="U1433" s="31" t="s">
        <v>6</v>
      </c>
      <c r="V1433" s="33" t="s">
        <v>808</v>
      </c>
      <c r="W1433" s="33" t="s">
        <v>355</v>
      </c>
      <c r="X1433" s="31" t="s">
        <v>364</v>
      </c>
      <c r="Y1433" s="31" t="s">
        <v>181</v>
      </c>
      <c r="Z1433" s="30">
        <v>1133</v>
      </c>
      <c r="AA1433" s="33" t="s">
        <v>357</v>
      </c>
    </row>
    <row r="1434" spans="1:27" x14ac:dyDescent="0.2">
      <c r="A1434" s="11"/>
      <c r="B1434" s="11"/>
      <c r="C1434" s="11"/>
      <c r="D1434" s="11"/>
      <c r="E1434" s="11"/>
      <c r="F1434" s="11"/>
      <c r="G1434" s="11"/>
      <c r="H1434" s="25"/>
      <c r="I1434" s="25"/>
      <c r="J1434" s="28"/>
      <c r="K1434" s="28" t="s">
        <v>880</v>
      </c>
      <c r="L1434" s="25">
        <v>71.180000000000007</v>
      </c>
      <c r="M1434" s="25">
        <v>0</v>
      </c>
      <c r="N1434" s="25">
        <v>0</v>
      </c>
      <c r="O1434" s="11"/>
      <c r="P1434" s="11"/>
      <c r="Q1434" s="11"/>
      <c r="R1434" s="11"/>
      <c r="S1434" s="18">
        <v>7581</v>
      </c>
      <c r="T1434" s="11" t="s">
        <v>16</v>
      </c>
      <c r="U1434" s="11" t="s">
        <v>0</v>
      </c>
      <c r="V1434" s="9" t="s">
        <v>809</v>
      </c>
      <c r="W1434" s="10" t="s">
        <v>354</v>
      </c>
      <c r="X1434" s="11" t="s">
        <v>363</v>
      </c>
      <c r="Y1434" s="11" t="s">
        <v>320</v>
      </c>
      <c r="Z1434" s="21">
        <v>1212</v>
      </c>
      <c r="AA1434" s="10" t="s">
        <v>351</v>
      </c>
    </row>
    <row r="1435" spans="1:27" s="29" customFormat="1" x14ac:dyDescent="0.2">
      <c r="A1435" s="5"/>
      <c r="B1435" s="5"/>
      <c r="C1435" s="5"/>
      <c r="D1435" s="5"/>
      <c r="E1435" s="5"/>
      <c r="F1435" s="5"/>
      <c r="G1435" s="5"/>
      <c r="H1435" s="25"/>
      <c r="I1435" s="25"/>
      <c r="J1435" s="28"/>
      <c r="K1435" s="28" t="s">
        <v>880</v>
      </c>
      <c r="L1435" s="28">
        <v>0</v>
      </c>
      <c r="M1435" s="28">
        <v>0</v>
      </c>
      <c r="N1435" s="28">
        <v>0</v>
      </c>
      <c r="O1435" s="5"/>
      <c r="P1435" s="5"/>
      <c r="Q1435" s="5"/>
      <c r="R1435" s="5"/>
      <c r="S1435" s="2" t="s">
        <v>793</v>
      </c>
      <c r="T1435" s="5" t="s">
        <v>222</v>
      </c>
      <c r="U1435" s="5" t="s">
        <v>6</v>
      </c>
      <c r="V1435" s="9" t="s">
        <v>808</v>
      </c>
      <c r="W1435" s="9" t="s">
        <v>388</v>
      </c>
      <c r="X1435" s="5" t="s">
        <v>364</v>
      </c>
      <c r="Y1435" s="5" t="s">
        <v>30</v>
      </c>
      <c r="Z1435" s="7">
        <v>1501</v>
      </c>
      <c r="AA1435" s="9" t="s">
        <v>357</v>
      </c>
    </row>
    <row r="1436" spans="1:27" x14ac:dyDescent="0.2">
      <c r="A1436" s="5"/>
      <c r="B1436" s="5"/>
      <c r="C1436" s="5"/>
      <c r="D1436" s="5"/>
      <c r="E1436" s="5"/>
      <c r="F1436" s="5"/>
      <c r="G1436" s="5"/>
      <c r="H1436" s="25"/>
      <c r="I1436" s="25"/>
      <c r="J1436" s="28"/>
      <c r="K1436" s="28" t="s">
        <v>880</v>
      </c>
      <c r="L1436" s="28">
        <v>0</v>
      </c>
      <c r="M1436" s="28">
        <v>0</v>
      </c>
      <c r="N1436" s="28">
        <v>0</v>
      </c>
      <c r="O1436" s="5"/>
      <c r="P1436" s="5"/>
      <c r="Q1436" s="5"/>
      <c r="R1436" s="5"/>
      <c r="S1436" s="2">
        <v>7638</v>
      </c>
      <c r="T1436" s="5" t="s">
        <v>651</v>
      </c>
      <c r="U1436" s="5" t="s">
        <v>6</v>
      </c>
      <c r="V1436" s="9" t="s">
        <v>808</v>
      </c>
      <c r="W1436" s="9" t="s">
        <v>355</v>
      </c>
      <c r="X1436" s="5" t="s">
        <v>360</v>
      </c>
      <c r="Y1436" s="5" t="s">
        <v>324</v>
      </c>
      <c r="Z1436" s="7">
        <v>1156</v>
      </c>
      <c r="AA1436" s="9" t="s">
        <v>357</v>
      </c>
    </row>
    <row r="1437" spans="1:27" x14ac:dyDescent="0.2">
      <c r="A1437" s="5"/>
      <c r="B1437" s="5"/>
      <c r="C1437" s="5"/>
      <c r="D1437" s="5"/>
      <c r="E1437" s="5"/>
      <c r="F1437" s="5"/>
      <c r="G1437" s="5"/>
      <c r="H1437" s="25"/>
      <c r="I1437" s="25"/>
      <c r="J1437" s="28"/>
      <c r="K1437" s="28" t="s">
        <v>880</v>
      </c>
      <c r="L1437" s="25">
        <v>394.24</v>
      </c>
      <c r="M1437" s="25">
        <v>0</v>
      </c>
      <c r="N1437" s="25">
        <v>0</v>
      </c>
      <c r="O1437" s="5"/>
      <c r="P1437" s="5"/>
      <c r="Q1437" s="5"/>
      <c r="R1437" s="5"/>
      <c r="S1437" s="2" t="s">
        <v>794</v>
      </c>
      <c r="T1437" s="5" t="s">
        <v>687</v>
      </c>
      <c r="U1437" s="5" t="s">
        <v>6</v>
      </c>
      <c r="V1437" s="9" t="s">
        <v>808</v>
      </c>
      <c r="W1437" s="9" t="s">
        <v>370</v>
      </c>
      <c r="X1437" s="5" t="s">
        <v>364</v>
      </c>
      <c r="Y1437" s="5" t="s">
        <v>93</v>
      </c>
      <c r="Z1437" s="7">
        <v>1125</v>
      </c>
      <c r="AA1437" s="9" t="s">
        <v>357</v>
      </c>
    </row>
    <row r="1438" spans="1:27" x14ac:dyDescent="0.2">
      <c r="A1438" s="5"/>
      <c r="B1438" s="5"/>
      <c r="C1438" s="5"/>
      <c r="D1438" s="5"/>
      <c r="E1438" s="5"/>
      <c r="F1438" s="5"/>
      <c r="G1438" s="5"/>
      <c r="H1438" s="25"/>
      <c r="I1438" s="25"/>
      <c r="J1438" s="28"/>
      <c r="K1438" s="28" t="s">
        <v>880</v>
      </c>
      <c r="L1438" s="28">
        <v>0</v>
      </c>
      <c r="M1438" s="28">
        <v>0</v>
      </c>
      <c r="N1438" s="28">
        <v>0</v>
      </c>
      <c r="O1438" s="5"/>
      <c r="P1438" s="5"/>
      <c r="Q1438" s="5"/>
      <c r="R1438" s="5"/>
      <c r="S1438" s="2" t="s">
        <v>795</v>
      </c>
      <c r="T1438" s="5" t="s">
        <v>20</v>
      </c>
      <c r="U1438" s="5" t="s">
        <v>3</v>
      </c>
      <c r="V1438" s="9" t="s">
        <v>506</v>
      </c>
      <c r="W1438" s="9" t="s">
        <v>355</v>
      </c>
      <c r="X1438" s="5" t="s">
        <v>368</v>
      </c>
      <c r="Y1438" s="5" t="s">
        <v>21</v>
      </c>
      <c r="Z1438" s="7">
        <v>3302</v>
      </c>
      <c r="AA1438" s="9" t="s">
        <v>351</v>
      </c>
    </row>
    <row r="1439" spans="1:27" x14ac:dyDescent="0.2">
      <c r="A1439" s="5"/>
      <c r="B1439" s="5"/>
      <c r="C1439" s="5"/>
      <c r="D1439" s="5"/>
      <c r="E1439" s="5"/>
      <c r="F1439" s="5"/>
      <c r="G1439" s="5"/>
      <c r="H1439" s="25"/>
      <c r="I1439" s="25"/>
      <c r="J1439" s="28"/>
      <c r="K1439" s="28" t="s">
        <v>880</v>
      </c>
      <c r="L1439" s="28">
        <v>0</v>
      </c>
      <c r="M1439" s="28">
        <v>0</v>
      </c>
      <c r="N1439" s="28">
        <v>0</v>
      </c>
      <c r="O1439" s="5"/>
      <c r="P1439" s="5"/>
      <c r="Q1439" s="5"/>
      <c r="R1439" s="5"/>
      <c r="S1439" s="2">
        <v>7644</v>
      </c>
      <c r="T1439" s="5" t="s">
        <v>397</v>
      </c>
      <c r="U1439" s="5" t="s">
        <v>6</v>
      </c>
      <c r="V1439" s="9" t="s">
        <v>808</v>
      </c>
      <c r="W1439" s="9" t="s">
        <v>355</v>
      </c>
      <c r="X1439" s="5" t="s">
        <v>364</v>
      </c>
      <c r="Y1439" s="5" t="s">
        <v>226</v>
      </c>
      <c r="Z1439" s="7">
        <v>1145</v>
      </c>
      <c r="AA1439" s="9" t="s">
        <v>357</v>
      </c>
    </row>
    <row r="1440" spans="1:27" x14ac:dyDescent="0.2">
      <c r="A1440" s="5"/>
      <c r="B1440" s="5"/>
      <c r="C1440" s="5"/>
      <c r="D1440" s="5"/>
      <c r="E1440" s="5"/>
      <c r="F1440" s="5"/>
      <c r="G1440" s="5"/>
      <c r="H1440" s="25"/>
      <c r="I1440" s="25"/>
      <c r="J1440" s="28"/>
      <c r="K1440" s="28" t="s">
        <v>880</v>
      </c>
      <c r="L1440" s="28">
        <v>0</v>
      </c>
      <c r="M1440" s="28">
        <v>0</v>
      </c>
      <c r="N1440" s="28">
        <v>0</v>
      </c>
      <c r="O1440" s="5"/>
      <c r="P1440" s="5"/>
      <c r="Q1440" s="5"/>
      <c r="R1440" s="5"/>
      <c r="S1440" s="2">
        <v>7634</v>
      </c>
      <c r="T1440" s="5" t="s">
        <v>68</v>
      </c>
      <c r="U1440" s="5" t="s">
        <v>6</v>
      </c>
      <c r="V1440" s="9" t="s">
        <v>808</v>
      </c>
      <c r="W1440" s="9" t="s">
        <v>370</v>
      </c>
      <c r="X1440" s="5" t="s">
        <v>360</v>
      </c>
      <c r="Y1440" s="5" t="s">
        <v>407</v>
      </c>
      <c r="Z1440" s="7">
        <v>1167</v>
      </c>
      <c r="AA1440" s="9" t="s">
        <v>357</v>
      </c>
    </row>
    <row r="1441" spans="1:27" x14ac:dyDescent="0.2">
      <c r="A1441" s="5"/>
      <c r="B1441" s="5"/>
      <c r="C1441" s="5"/>
      <c r="D1441" s="5"/>
      <c r="E1441" s="5"/>
      <c r="F1441" s="5"/>
      <c r="G1441" s="5"/>
      <c r="H1441" s="25"/>
      <c r="I1441" s="25"/>
      <c r="J1441" s="28"/>
      <c r="K1441" s="28" t="s">
        <v>880</v>
      </c>
      <c r="L1441" s="28">
        <v>0</v>
      </c>
      <c r="M1441" s="28">
        <v>0</v>
      </c>
      <c r="N1441" s="28">
        <v>0</v>
      </c>
      <c r="O1441" s="5"/>
      <c r="P1441" s="5"/>
      <c r="Q1441" s="5"/>
      <c r="R1441" s="5"/>
      <c r="S1441" s="2">
        <v>7648</v>
      </c>
      <c r="T1441" s="5" t="s">
        <v>801</v>
      </c>
      <c r="U1441" s="5" t="s">
        <v>6</v>
      </c>
      <c r="V1441" s="9" t="s">
        <v>808</v>
      </c>
      <c r="W1441" s="9" t="s">
        <v>355</v>
      </c>
      <c r="X1441" s="5" t="s">
        <v>364</v>
      </c>
      <c r="Y1441" s="5" t="s">
        <v>30</v>
      </c>
      <c r="Z1441" s="7">
        <v>1501</v>
      </c>
      <c r="AA1441" s="9" t="s">
        <v>351</v>
      </c>
    </row>
    <row r="1442" spans="1:27" x14ac:dyDescent="0.2">
      <c r="A1442" s="5"/>
      <c r="B1442" s="5"/>
      <c r="C1442" s="5"/>
      <c r="D1442" s="5"/>
      <c r="E1442" s="5"/>
      <c r="F1442" s="5"/>
      <c r="G1442" s="5"/>
      <c r="H1442" s="25"/>
      <c r="I1442" s="25"/>
      <c r="J1442" s="28"/>
      <c r="K1442" s="28" t="s">
        <v>880</v>
      </c>
      <c r="L1442" s="28">
        <v>0</v>
      </c>
      <c r="M1442" s="28">
        <v>0</v>
      </c>
      <c r="N1442" s="28">
        <v>0</v>
      </c>
      <c r="O1442" s="5"/>
      <c r="P1442" s="5"/>
      <c r="Q1442" s="5"/>
      <c r="R1442" s="5"/>
      <c r="S1442" s="2">
        <v>7646</v>
      </c>
      <c r="T1442" s="5" t="s">
        <v>332</v>
      </c>
      <c r="U1442" s="5" t="s">
        <v>3</v>
      </c>
      <c r="V1442" s="9" t="s">
        <v>507</v>
      </c>
      <c r="W1442" s="9" t="s">
        <v>354</v>
      </c>
      <c r="X1442" s="5" t="s">
        <v>405</v>
      </c>
      <c r="Y1442" s="5" t="s">
        <v>40</v>
      </c>
      <c r="Z1442" s="7">
        <v>2739</v>
      </c>
      <c r="AA1442" s="9" t="s">
        <v>351</v>
      </c>
    </row>
    <row r="1443" spans="1:27" x14ac:dyDescent="0.2">
      <c r="A1443" s="5"/>
      <c r="B1443" s="5"/>
      <c r="C1443" s="5"/>
      <c r="D1443" s="5"/>
      <c r="E1443" s="5"/>
      <c r="F1443" s="5"/>
      <c r="G1443" s="5"/>
      <c r="H1443" s="25"/>
      <c r="I1443" s="25"/>
      <c r="J1443" s="28"/>
      <c r="K1443" s="28" t="s">
        <v>880</v>
      </c>
      <c r="L1443" s="28">
        <v>0</v>
      </c>
      <c r="M1443" s="28">
        <v>0</v>
      </c>
      <c r="N1443" s="28">
        <v>0</v>
      </c>
      <c r="O1443" s="5"/>
      <c r="P1443" s="5"/>
      <c r="Q1443" s="5"/>
      <c r="R1443" s="5"/>
      <c r="S1443" s="2">
        <v>7635</v>
      </c>
      <c r="T1443" s="5" t="s">
        <v>352</v>
      </c>
      <c r="U1443" s="5" t="s">
        <v>3</v>
      </c>
      <c r="V1443" s="9" t="s">
        <v>507</v>
      </c>
      <c r="W1443" s="9" t="s">
        <v>353</v>
      </c>
      <c r="X1443" s="5" t="s">
        <v>369</v>
      </c>
      <c r="Y1443" s="5" t="s">
        <v>65</v>
      </c>
      <c r="Z1443" s="7">
        <v>2636</v>
      </c>
      <c r="AA1443" s="9" t="s">
        <v>351</v>
      </c>
    </row>
    <row r="1444" spans="1:27" x14ac:dyDescent="0.2">
      <c r="A1444" s="5"/>
      <c r="B1444" s="5"/>
      <c r="C1444" s="5"/>
      <c r="D1444" s="5"/>
      <c r="E1444" s="5"/>
      <c r="F1444" s="5"/>
      <c r="G1444" s="5"/>
      <c r="H1444" s="25"/>
      <c r="I1444" s="25"/>
      <c r="J1444" s="28"/>
      <c r="K1444" s="28" t="s">
        <v>880</v>
      </c>
      <c r="L1444" s="28">
        <v>0</v>
      </c>
      <c r="M1444" s="28">
        <v>0</v>
      </c>
      <c r="N1444" s="28">
        <v>0</v>
      </c>
      <c r="O1444" s="5"/>
      <c r="P1444" s="5"/>
      <c r="Q1444" s="5"/>
      <c r="R1444" s="5"/>
      <c r="S1444" s="2">
        <v>7639</v>
      </c>
      <c r="T1444" s="5" t="s">
        <v>193</v>
      </c>
      <c r="U1444" s="5" t="s">
        <v>6</v>
      </c>
      <c r="V1444" s="9" t="s">
        <v>808</v>
      </c>
      <c r="W1444" s="9" t="s">
        <v>355</v>
      </c>
      <c r="X1444" s="5" t="s">
        <v>364</v>
      </c>
      <c r="Y1444" s="5" t="s">
        <v>194</v>
      </c>
      <c r="Z1444" s="7">
        <v>1121</v>
      </c>
      <c r="AA1444" s="9" t="s">
        <v>357</v>
      </c>
    </row>
    <row r="1445" spans="1:27" s="29" customFormat="1" x14ac:dyDescent="0.2">
      <c r="A1445" s="5"/>
      <c r="B1445" s="5"/>
      <c r="C1445" s="5"/>
      <c r="D1445" s="5"/>
      <c r="E1445" s="5"/>
      <c r="F1445" s="5"/>
      <c r="G1445" s="5"/>
      <c r="H1445" s="25"/>
      <c r="I1445" s="25"/>
      <c r="J1445" s="28"/>
      <c r="K1445" s="28" t="s">
        <v>880</v>
      </c>
      <c r="L1445" s="25">
        <v>704.72</v>
      </c>
      <c r="M1445" s="25">
        <v>0</v>
      </c>
      <c r="N1445" s="25">
        <v>0</v>
      </c>
      <c r="O1445" s="5"/>
      <c r="P1445" s="5"/>
      <c r="Q1445" s="5"/>
      <c r="R1445" s="5"/>
      <c r="S1445" s="2" t="s">
        <v>744</v>
      </c>
      <c r="T1445" s="5" t="s">
        <v>16</v>
      </c>
      <c r="U1445" s="5" t="s">
        <v>0</v>
      </c>
      <c r="V1445" s="9" t="s">
        <v>809</v>
      </c>
      <c r="W1445" s="9" t="s">
        <v>354</v>
      </c>
      <c r="X1445" s="5" t="s">
        <v>363</v>
      </c>
      <c r="Y1445" s="5" t="s">
        <v>320</v>
      </c>
      <c r="Z1445" s="13">
        <v>1212</v>
      </c>
      <c r="AA1445" s="9" t="s">
        <v>351</v>
      </c>
    </row>
    <row r="1446" spans="1:27" x14ac:dyDescent="0.2">
      <c r="A1446" s="5"/>
      <c r="B1446" s="5"/>
      <c r="C1446" s="5"/>
      <c r="D1446" s="5"/>
      <c r="E1446" s="5"/>
      <c r="F1446" s="5"/>
      <c r="G1446" s="5"/>
      <c r="H1446" s="25"/>
      <c r="I1446" s="25"/>
      <c r="J1446" s="28"/>
      <c r="K1446" s="28" t="s">
        <v>880</v>
      </c>
      <c r="L1446" s="25">
        <v>17999.999999999993</v>
      </c>
      <c r="M1446" s="25">
        <v>3636.3199999999988</v>
      </c>
      <c r="N1446" s="25">
        <v>3636.3900000000003</v>
      </c>
      <c r="O1446" s="5"/>
      <c r="P1446" s="5"/>
      <c r="Q1446" s="5"/>
      <c r="R1446" s="5"/>
      <c r="S1446" s="2">
        <v>5759</v>
      </c>
      <c r="T1446" s="5" t="s">
        <v>358</v>
      </c>
      <c r="U1446" s="5" t="s">
        <v>3</v>
      </c>
      <c r="V1446" s="9" t="s">
        <v>506</v>
      </c>
      <c r="W1446" s="9" t="s">
        <v>359</v>
      </c>
      <c r="X1446" s="5" t="s">
        <v>368</v>
      </c>
      <c r="Y1446" s="5" t="s">
        <v>44</v>
      </c>
      <c r="Z1446" s="7">
        <v>3315</v>
      </c>
      <c r="AA1446" s="9" t="s">
        <v>357</v>
      </c>
    </row>
    <row r="1447" spans="1:27" s="29" customFormat="1" x14ac:dyDescent="0.2">
      <c r="A1447" s="5"/>
      <c r="B1447" s="5"/>
      <c r="C1447" s="5"/>
      <c r="D1447" s="5"/>
      <c r="E1447" s="5"/>
      <c r="F1447" s="5"/>
      <c r="G1447" s="5"/>
      <c r="H1447" s="25"/>
      <c r="I1447" s="25"/>
      <c r="J1447" s="25"/>
      <c r="K1447" s="25" t="s">
        <v>880</v>
      </c>
      <c r="L1447" s="25">
        <v>1943.6299999999992</v>
      </c>
      <c r="M1447" s="25">
        <v>1943.6299999999992</v>
      </c>
      <c r="N1447" s="25">
        <v>1943.6299999999992</v>
      </c>
      <c r="O1447" s="5"/>
      <c r="P1447" s="5"/>
      <c r="Q1447" s="5"/>
      <c r="R1447" s="5"/>
      <c r="S1447" s="2">
        <v>6023</v>
      </c>
      <c r="T1447" s="5" t="s">
        <v>445</v>
      </c>
      <c r="U1447" s="5" t="s">
        <v>6</v>
      </c>
      <c r="V1447" s="9" t="s">
        <v>808</v>
      </c>
      <c r="W1447" s="9" t="s">
        <v>349</v>
      </c>
      <c r="X1447" s="5" t="s">
        <v>364</v>
      </c>
      <c r="Y1447" s="5" t="s">
        <v>273</v>
      </c>
      <c r="Z1447" s="7">
        <v>1209</v>
      </c>
      <c r="AA1447" s="9" t="s">
        <v>351</v>
      </c>
    </row>
    <row r="1448" spans="1:27" s="29" customFormat="1" x14ac:dyDescent="0.2">
      <c r="A1448" s="5"/>
      <c r="B1448" s="5"/>
      <c r="C1448" s="5"/>
      <c r="D1448" s="5"/>
      <c r="E1448" s="5"/>
      <c r="F1448" s="5"/>
      <c r="G1448" s="5"/>
      <c r="H1448" s="25"/>
      <c r="I1448" s="25"/>
      <c r="J1448" s="25"/>
      <c r="K1448" s="25" t="s">
        <v>880</v>
      </c>
      <c r="L1448" s="25">
        <v>5955.91</v>
      </c>
      <c r="M1448" s="25">
        <v>1784.3999999999999</v>
      </c>
      <c r="N1448" s="25">
        <v>1784.3999999999999</v>
      </c>
      <c r="O1448" s="5"/>
      <c r="P1448" s="5"/>
      <c r="Q1448" s="5"/>
      <c r="R1448" s="5"/>
      <c r="S1448" s="2">
        <v>6101</v>
      </c>
      <c r="T1448" s="5" t="s">
        <v>352</v>
      </c>
      <c r="U1448" s="5" t="s">
        <v>3</v>
      </c>
      <c r="V1448" s="9" t="s">
        <v>507</v>
      </c>
      <c r="W1448" s="9" t="s">
        <v>353</v>
      </c>
      <c r="X1448" s="5" t="s">
        <v>381</v>
      </c>
      <c r="Y1448" s="5" t="s">
        <v>103</v>
      </c>
      <c r="Z1448" s="13">
        <v>2638</v>
      </c>
      <c r="AA1448" s="9" t="s">
        <v>351</v>
      </c>
    </row>
    <row r="1449" spans="1:27" s="29" customFormat="1" x14ac:dyDescent="0.2">
      <c r="A1449" s="5"/>
      <c r="B1449" s="5"/>
      <c r="C1449" s="5"/>
      <c r="D1449" s="5"/>
      <c r="E1449" s="5"/>
      <c r="F1449" s="5"/>
      <c r="G1449" s="5"/>
      <c r="H1449" s="25"/>
      <c r="I1449" s="25"/>
      <c r="J1449" s="28"/>
      <c r="K1449" s="28" t="s">
        <v>880</v>
      </c>
      <c r="L1449" s="25">
        <v>1939.4299999999998</v>
      </c>
      <c r="M1449" s="25">
        <v>1939.4299999999998</v>
      </c>
      <c r="N1449" s="25">
        <v>1939.4299999999998</v>
      </c>
      <c r="O1449" s="5"/>
      <c r="P1449" s="5"/>
      <c r="Q1449" s="5"/>
      <c r="R1449" s="5"/>
      <c r="S1449" s="2" t="s">
        <v>503</v>
      </c>
      <c r="T1449" s="5" t="s">
        <v>352</v>
      </c>
      <c r="U1449" s="5" t="s">
        <v>3</v>
      </c>
      <c r="V1449" s="9" t="s">
        <v>507</v>
      </c>
      <c r="W1449" s="9" t="s">
        <v>353</v>
      </c>
      <c r="X1449" s="5" t="s">
        <v>399</v>
      </c>
      <c r="Y1449" s="5" t="s">
        <v>66</v>
      </c>
      <c r="Z1449" s="7">
        <v>2734</v>
      </c>
      <c r="AA1449" s="9" t="s">
        <v>351</v>
      </c>
    </row>
    <row r="1450" spans="1:27" x14ac:dyDescent="0.2">
      <c r="A1450" s="5"/>
      <c r="B1450" s="5"/>
      <c r="C1450" s="5"/>
      <c r="D1450" s="5"/>
      <c r="E1450" s="5"/>
      <c r="F1450" s="5"/>
      <c r="G1450" s="5"/>
      <c r="H1450" s="25"/>
      <c r="I1450" s="25"/>
      <c r="J1450" s="28"/>
      <c r="K1450" s="28" t="s">
        <v>880</v>
      </c>
      <c r="L1450" s="25">
        <v>4314.47</v>
      </c>
      <c r="M1450" s="25">
        <v>0</v>
      </c>
      <c r="N1450" s="25">
        <v>0</v>
      </c>
      <c r="O1450" s="5"/>
      <c r="P1450" s="5"/>
      <c r="Q1450" s="5"/>
      <c r="R1450" s="5"/>
      <c r="S1450" s="2">
        <v>7359</v>
      </c>
      <c r="T1450" s="5" t="s">
        <v>38</v>
      </c>
      <c r="U1450" s="5" t="s">
        <v>6</v>
      </c>
      <c r="V1450" s="9" t="s">
        <v>808</v>
      </c>
      <c r="W1450" s="9" t="s">
        <v>349</v>
      </c>
      <c r="X1450" s="5" t="s">
        <v>373</v>
      </c>
      <c r="Y1450" s="5" t="s">
        <v>296</v>
      </c>
      <c r="Z1450" s="7">
        <v>1159</v>
      </c>
      <c r="AA1450" s="9" t="s">
        <v>351</v>
      </c>
    </row>
    <row r="1451" spans="1:27" x14ac:dyDescent="0.2">
      <c r="A1451" s="5"/>
      <c r="B1451" s="5"/>
      <c r="C1451" s="5"/>
      <c r="D1451" s="5"/>
      <c r="E1451" s="5"/>
      <c r="F1451" s="5"/>
      <c r="G1451" s="5"/>
      <c r="H1451" s="25"/>
      <c r="I1451" s="25"/>
      <c r="J1451" s="28"/>
      <c r="K1451" s="28" t="s">
        <v>880</v>
      </c>
      <c r="L1451" s="25">
        <v>1585.2699999999995</v>
      </c>
      <c r="M1451" s="25">
        <v>0</v>
      </c>
      <c r="N1451" s="25">
        <v>0</v>
      </c>
      <c r="O1451" s="5"/>
      <c r="P1451" s="5"/>
      <c r="Q1451" s="5"/>
      <c r="R1451" s="5"/>
      <c r="S1451" s="2">
        <v>7382</v>
      </c>
      <c r="T1451" s="5" t="s">
        <v>713</v>
      </c>
      <c r="U1451" s="5" t="s">
        <v>6</v>
      </c>
      <c r="V1451" s="9" t="s">
        <v>808</v>
      </c>
      <c r="W1451" s="9" t="s">
        <v>349</v>
      </c>
      <c r="X1451" s="5" t="s">
        <v>364</v>
      </c>
      <c r="Y1451" s="5" t="s">
        <v>32</v>
      </c>
      <c r="Z1451" s="7">
        <v>1107</v>
      </c>
      <c r="AA1451" s="9" t="s">
        <v>357</v>
      </c>
    </row>
    <row r="1452" spans="1:27" x14ac:dyDescent="0.2">
      <c r="A1452" s="5"/>
      <c r="B1452" s="5"/>
      <c r="C1452" s="5"/>
      <c r="D1452" s="5"/>
      <c r="E1452" s="5"/>
      <c r="F1452" s="5"/>
      <c r="G1452" s="5"/>
      <c r="H1452" s="25"/>
      <c r="I1452" s="25"/>
      <c r="J1452" s="28"/>
      <c r="K1452" s="28" t="s">
        <v>880</v>
      </c>
      <c r="L1452" s="25">
        <v>1239.6600000000001</v>
      </c>
      <c r="M1452" s="25">
        <v>0</v>
      </c>
      <c r="N1452" s="25">
        <v>0</v>
      </c>
      <c r="O1452" s="5"/>
      <c r="P1452" s="5"/>
      <c r="Q1452" s="5"/>
      <c r="R1452" s="5"/>
      <c r="S1452" s="2">
        <v>7363</v>
      </c>
      <c r="T1452" s="5" t="s">
        <v>342</v>
      </c>
      <c r="U1452" s="5" t="s">
        <v>0</v>
      </c>
      <c r="V1452" s="9" t="s">
        <v>809</v>
      </c>
      <c r="W1452" s="9" t="s">
        <v>349</v>
      </c>
      <c r="X1452" s="5" t="s">
        <v>393</v>
      </c>
      <c r="Y1452" s="5" t="s">
        <v>39</v>
      </c>
      <c r="Z1452" s="7">
        <v>1215</v>
      </c>
      <c r="AA1452" s="9" t="s">
        <v>351</v>
      </c>
    </row>
    <row r="1453" spans="1:27" x14ac:dyDescent="0.2">
      <c r="A1453" s="5"/>
      <c r="B1453" s="5"/>
      <c r="C1453" s="5"/>
      <c r="D1453" s="5"/>
      <c r="E1453" s="5"/>
      <c r="F1453" s="5"/>
      <c r="G1453" s="5"/>
      <c r="H1453" s="25"/>
      <c r="I1453" s="25"/>
      <c r="J1453" s="28"/>
      <c r="K1453" s="28" t="s">
        <v>880</v>
      </c>
      <c r="L1453" s="25">
        <v>17641.73</v>
      </c>
      <c r="M1453" s="25">
        <v>0</v>
      </c>
      <c r="N1453" s="25">
        <v>0</v>
      </c>
      <c r="O1453" s="5"/>
      <c r="P1453" s="5"/>
      <c r="Q1453" s="5"/>
      <c r="R1453" s="5"/>
      <c r="S1453" s="2">
        <v>7360</v>
      </c>
      <c r="T1453" s="5" t="s">
        <v>255</v>
      </c>
      <c r="U1453" s="5" t="s">
        <v>6</v>
      </c>
      <c r="V1453" s="9" t="s">
        <v>808</v>
      </c>
      <c r="W1453" s="9" t="s">
        <v>355</v>
      </c>
      <c r="X1453" s="5" t="s">
        <v>364</v>
      </c>
      <c r="Y1453" s="5" t="s">
        <v>202</v>
      </c>
      <c r="Z1453" s="7">
        <v>1129</v>
      </c>
      <c r="AA1453" s="9" t="s">
        <v>357</v>
      </c>
    </row>
    <row r="1454" spans="1:27" x14ac:dyDescent="0.2">
      <c r="A1454" s="5"/>
      <c r="B1454" s="5"/>
      <c r="C1454" s="5"/>
      <c r="D1454" s="5"/>
      <c r="E1454" s="5"/>
      <c r="F1454" s="5"/>
      <c r="G1454" s="5"/>
      <c r="H1454" s="25"/>
      <c r="I1454" s="25"/>
      <c r="J1454" s="28"/>
      <c r="K1454" s="28" t="s">
        <v>880</v>
      </c>
      <c r="L1454" s="25">
        <v>1292.1899999999998</v>
      </c>
      <c r="M1454" s="25">
        <v>0</v>
      </c>
      <c r="N1454" s="25">
        <v>0</v>
      </c>
      <c r="O1454" s="5"/>
      <c r="P1454" s="5"/>
      <c r="Q1454" s="5"/>
      <c r="R1454" s="5"/>
      <c r="S1454" s="2">
        <v>7379</v>
      </c>
      <c r="T1454" s="5" t="s">
        <v>342</v>
      </c>
      <c r="U1454" s="5" t="s">
        <v>0</v>
      </c>
      <c r="V1454" s="9" t="s">
        <v>809</v>
      </c>
      <c r="W1454" s="9" t="s">
        <v>349</v>
      </c>
      <c r="X1454" s="5" t="s">
        <v>393</v>
      </c>
      <c r="Y1454" s="5" t="s">
        <v>39</v>
      </c>
      <c r="Z1454" s="7">
        <v>1215</v>
      </c>
      <c r="AA1454" s="9" t="s">
        <v>351</v>
      </c>
    </row>
    <row r="1455" spans="1:27" x14ac:dyDescent="0.2">
      <c r="A1455" s="5"/>
      <c r="B1455" s="5"/>
      <c r="C1455" s="5"/>
      <c r="D1455" s="5"/>
      <c r="E1455" s="5"/>
      <c r="F1455" s="5"/>
      <c r="G1455" s="5"/>
      <c r="H1455" s="25"/>
      <c r="I1455" s="25"/>
      <c r="J1455" s="28"/>
      <c r="K1455" s="28" t="s">
        <v>880</v>
      </c>
      <c r="L1455" s="25">
        <v>1534.5000000000005</v>
      </c>
      <c r="M1455" s="25">
        <v>0</v>
      </c>
      <c r="N1455" s="25">
        <v>0</v>
      </c>
      <c r="O1455" s="5"/>
      <c r="P1455" s="5"/>
      <c r="Q1455" s="5"/>
      <c r="R1455" s="5"/>
      <c r="S1455" s="2">
        <v>7381</v>
      </c>
      <c r="T1455" s="5" t="s">
        <v>622</v>
      </c>
      <c r="U1455" s="5" t="s">
        <v>6</v>
      </c>
      <c r="V1455" s="9" t="s">
        <v>808</v>
      </c>
      <c r="W1455" s="9" t="s">
        <v>355</v>
      </c>
      <c r="X1455" s="5" t="s">
        <v>364</v>
      </c>
      <c r="Y1455" s="5" t="s">
        <v>138</v>
      </c>
      <c r="Z1455" s="7">
        <v>1401</v>
      </c>
      <c r="AA1455" s="9" t="s">
        <v>357</v>
      </c>
    </row>
    <row r="1456" spans="1:27" x14ac:dyDescent="0.2">
      <c r="A1456" s="5"/>
      <c r="B1456" s="5"/>
      <c r="C1456" s="5"/>
      <c r="D1456" s="5"/>
      <c r="E1456" s="5"/>
      <c r="F1456" s="5"/>
      <c r="G1456" s="5"/>
      <c r="H1456" s="25"/>
      <c r="I1456" s="25"/>
      <c r="J1456" s="28"/>
      <c r="K1456" s="28" t="s">
        <v>880</v>
      </c>
      <c r="L1456" s="25">
        <v>776.36999999999989</v>
      </c>
      <c r="M1456" s="25">
        <v>0</v>
      </c>
      <c r="N1456" s="25">
        <v>0</v>
      </c>
      <c r="O1456" s="5"/>
      <c r="P1456" s="5"/>
      <c r="Q1456" s="5"/>
      <c r="R1456" s="5"/>
      <c r="S1456" s="2">
        <v>7357</v>
      </c>
      <c r="T1456" s="5" t="s">
        <v>332</v>
      </c>
      <c r="U1456" s="5" t="s">
        <v>3</v>
      </c>
      <c r="V1456" s="9" t="s">
        <v>507</v>
      </c>
      <c r="W1456" s="9" t="s">
        <v>354</v>
      </c>
      <c r="X1456" s="5" t="s">
        <v>390</v>
      </c>
      <c r="Y1456" s="5" t="s">
        <v>42</v>
      </c>
      <c r="Z1456" s="7">
        <v>2637</v>
      </c>
      <c r="AA1456" s="9" t="s">
        <v>351</v>
      </c>
    </row>
    <row r="1457" spans="1:27" x14ac:dyDescent="0.2">
      <c r="A1457" s="5"/>
      <c r="B1457" s="5"/>
      <c r="C1457" s="5"/>
      <c r="D1457" s="5"/>
      <c r="E1457" s="5"/>
      <c r="F1457" s="5"/>
      <c r="G1457" s="5"/>
      <c r="H1457" s="25"/>
      <c r="I1457" s="25"/>
      <c r="J1457" s="28"/>
      <c r="K1457" s="28" t="s">
        <v>880</v>
      </c>
      <c r="L1457" s="25">
        <v>917.86</v>
      </c>
      <c r="M1457" s="25">
        <v>0</v>
      </c>
      <c r="N1457" s="25">
        <v>0</v>
      </c>
      <c r="O1457" s="5"/>
      <c r="P1457" s="5"/>
      <c r="Q1457" s="5"/>
      <c r="R1457" s="5"/>
      <c r="S1457" s="2">
        <v>7383</v>
      </c>
      <c r="T1457" s="5" t="s">
        <v>332</v>
      </c>
      <c r="U1457" s="5" t="s">
        <v>3</v>
      </c>
      <c r="V1457" s="9" t="s">
        <v>507</v>
      </c>
      <c r="W1457" s="9" t="s">
        <v>354</v>
      </c>
      <c r="X1457" s="5" t="s">
        <v>390</v>
      </c>
      <c r="Y1457" s="5" t="s">
        <v>42</v>
      </c>
      <c r="Z1457" s="7">
        <v>2637</v>
      </c>
      <c r="AA1457" s="9" t="s">
        <v>351</v>
      </c>
    </row>
    <row r="1458" spans="1:27" x14ac:dyDescent="0.2">
      <c r="A1458" s="31"/>
      <c r="B1458" s="31"/>
      <c r="C1458" s="31"/>
      <c r="D1458" s="31"/>
      <c r="E1458" s="31"/>
      <c r="F1458" s="31"/>
      <c r="G1458" s="31"/>
      <c r="H1458" s="25"/>
      <c r="I1458" s="25"/>
      <c r="J1458" s="28"/>
      <c r="K1458" s="28" t="s">
        <v>880</v>
      </c>
      <c r="L1458" s="28">
        <v>1010.2899999999998</v>
      </c>
      <c r="M1458" s="28">
        <v>0</v>
      </c>
      <c r="N1458" s="28">
        <v>0</v>
      </c>
      <c r="O1458" s="31"/>
      <c r="P1458" s="31"/>
      <c r="Q1458" s="31"/>
      <c r="R1458" s="31"/>
      <c r="S1458" s="32" t="s">
        <v>724</v>
      </c>
      <c r="T1458" s="31" t="s">
        <v>255</v>
      </c>
      <c r="U1458" s="31" t="s">
        <v>6</v>
      </c>
      <c r="V1458" s="33" t="s">
        <v>808</v>
      </c>
      <c r="W1458" s="33" t="s">
        <v>355</v>
      </c>
      <c r="X1458" s="31" t="s">
        <v>364</v>
      </c>
      <c r="Y1458" s="31" t="s">
        <v>202</v>
      </c>
      <c r="Z1458" s="30">
        <v>1129</v>
      </c>
      <c r="AA1458" s="33" t="s">
        <v>357</v>
      </c>
    </row>
    <row r="1459" spans="1:27" x14ac:dyDescent="0.2">
      <c r="A1459" s="5"/>
      <c r="B1459" s="5"/>
      <c r="C1459" s="5"/>
      <c r="D1459" s="5"/>
      <c r="E1459" s="5"/>
      <c r="F1459" s="5"/>
      <c r="G1459" s="5"/>
      <c r="H1459" s="25"/>
      <c r="I1459" s="25"/>
      <c r="J1459" s="28"/>
      <c r="K1459" s="28" t="s">
        <v>880</v>
      </c>
      <c r="L1459" s="25">
        <v>669.32</v>
      </c>
      <c r="M1459" s="25">
        <v>0</v>
      </c>
      <c r="N1459" s="25">
        <v>0</v>
      </c>
      <c r="O1459" s="5"/>
      <c r="P1459" s="5"/>
      <c r="Q1459" s="5"/>
      <c r="R1459" s="5"/>
      <c r="S1459" s="2" t="s">
        <v>714</v>
      </c>
      <c r="T1459" s="5" t="s">
        <v>16</v>
      </c>
      <c r="U1459" s="5" t="s">
        <v>0</v>
      </c>
      <c r="V1459" s="9" t="s">
        <v>809</v>
      </c>
      <c r="W1459" s="9" t="s">
        <v>354</v>
      </c>
      <c r="X1459" s="5" t="s">
        <v>363</v>
      </c>
      <c r="Y1459" s="5" t="s">
        <v>320</v>
      </c>
      <c r="Z1459" s="13">
        <v>1212</v>
      </c>
      <c r="AA1459" s="9" t="s">
        <v>351</v>
      </c>
    </row>
    <row r="1460" spans="1:27" x14ac:dyDescent="0.2">
      <c r="A1460" s="5"/>
      <c r="B1460" s="5"/>
      <c r="C1460" s="5"/>
      <c r="D1460" s="5"/>
      <c r="E1460" s="5"/>
      <c r="F1460" s="5"/>
      <c r="G1460" s="5"/>
      <c r="H1460" s="25"/>
      <c r="I1460" s="25"/>
      <c r="J1460" s="28"/>
      <c r="K1460" s="28" t="s">
        <v>880</v>
      </c>
      <c r="L1460" s="25">
        <v>817.2600000000001</v>
      </c>
      <c r="M1460" s="25">
        <v>0</v>
      </c>
      <c r="N1460" s="25">
        <v>0</v>
      </c>
      <c r="O1460" s="5"/>
      <c r="P1460" s="5"/>
      <c r="Q1460" s="5"/>
      <c r="R1460" s="5"/>
      <c r="S1460" s="2" t="s">
        <v>726</v>
      </c>
      <c r="T1460" s="5" t="s">
        <v>16</v>
      </c>
      <c r="U1460" s="5" t="s">
        <v>0</v>
      </c>
      <c r="V1460" s="9" t="s">
        <v>809</v>
      </c>
      <c r="W1460" s="9" t="s">
        <v>354</v>
      </c>
      <c r="X1460" s="5" t="s">
        <v>363</v>
      </c>
      <c r="Y1460" s="5" t="s">
        <v>320</v>
      </c>
      <c r="Z1460" s="13">
        <v>1212</v>
      </c>
      <c r="AA1460" s="9" t="s">
        <v>351</v>
      </c>
    </row>
    <row r="1461" spans="1:27" x14ac:dyDescent="0.2">
      <c r="A1461" s="5"/>
      <c r="B1461" s="5"/>
      <c r="C1461" s="5"/>
      <c r="D1461" s="5"/>
      <c r="E1461" s="5"/>
      <c r="F1461" s="5"/>
      <c r="G1461" s="5"/>
      <c r="H1461" s="25"/>
      <c r="I1461" s="25"/>
      <c r="J1461" s="28"/>
      <c r="K1461" s="28" t="s">
        <v>880</v>
      </c>
      <c r="L1461" s="25">
        <v>666.11</v>
      </c>
      <c r="M1461" s="25">
        <v>0</v>
      </c>
      <c r="N1461" s="25">
        <v>0</v>
      </c>
      <c r="O1461" s="5"/>
      <c r="P1461" s="5"/>
      <c r="Q1461" s="5"/>
      <c r="R1461" s="5"/>
      <c r="S1461" s="2" t="s">
        <v>719</v>
      </c>
      <c r="T1461" s="5" t="s">
        <v>16</v>
      </c>
      <c r="U1461" s="5" t="s">
        <v>0</v>
      </c>
      <c r="V1461" s="9" t="s">
        <v>809</v>
      </c>
      <c r="W1461" s="9" t="s">
        <v>354</v>
      </c>
      <c r="X1461" s="5" t="s">
        <v>363</v>
      </c>
      <c r="Y1461" s="5" t="s">
        <v>320</v>
      </c>
      <c r="Z1461" s="13">
        <v>1212</v>
      </c>
      <c r="AA1461" s="9" t="s">
        <v>351</v>
      </c>
    </row>
    <row r="1462" spans="1:27" x14ac:dyDescent="0.2">
      <c r="A1462" s="5"/>
      <c r="B1462" s="5"/>
      <c r="C1462" s="5"/>
      <c r="D1462" s="5"/>
      <c r="E1462" s="5"/>
      <c r="F1462" s="5"/>
      <c r="G1462" s="5"/>
      <c r="H1462" s="25"/>
      <c r="I1462" s="25"/>
      <c r="J1462" s="28"/>
      <c r="K1462" s="28" t="s">
        <v>880</v>
      </c>
      <c r="L1462" s="25">
        <v>599.52</v>
      </c>
      <c r="M1462" s="25">
        <v>0</v>
      </c>
      <c r="N1462" s="25">
        <v>0</v>
      </c>
      <c r="O1462" s="5"/>
      <c r="P1462" s="5"/>
      <c r="Q1462" s="5"/>
      <c r="R1462" s="5"/>
      <c r="S1462" s="2" t="s">
        <v>733</v>
      </c>
      <c r="T1462" s="5" t="s">
        <v>16</v>
      </c>
      <c r="U1462" s="5" t="s">
        <v>0</v>
      </c>
      <c r="V1462" s="9" t="s">
        <v>809</v>
      </c>
      <c r="W1462" s="9" t="s">
        <v>354</v>
      </c>
      <c r="X1462" s="5" t="s">
        <v>363</v>
      </c>
      <c r="Y1462" s="5" t="s">
        <v>320</v>
      </c>
      <c r="Z1462" s="13">
        <v>1212</v>
      </c>
      <c r="AA1462" s="9" t="s">
        <v>351</v>
      </c>
    </row>
    <row r="1463" spans="1:27" x14ac:dyDescent="0.2">
      <c r="A1463" s="5"/>
      <c r="B1463" s="5"/>
      <c r="C1463" s="5"/>
      <c r="D1463" s="5"/>
      <c r="E1463" s="5"/>
      <c r="F1463" s="5"/>
      <c r="G1463" s="5"/>
      <c r="H1463" s="25"/>
      <c r="I1463" s="25"/>
      <c r="J1463" s="28"/>
      <c r="K1463" s="28" t="s">
        <v>880</v>
      </c>
      <c r="L1463" s="25">
        <v>119.67000000000002</v>
      </c>
      <c r="M1463" s="25">
        <v>0</v>
      </c>
      <c r="N1463" s="25">
        <v>0</v>
      </c>
      <c r="O1463" s="5"/>
      <c r="P1463" s="5"/>
      <c r="Q1463" s="5"/>
      <c r="R1463" s="5"/>
      <c r="S1463" s="2" t="s">
        <v>739</v>
      </c>
      <c r="T1463" s="5" t="s">
        <v>16</v>
      </c>
      <c r="U1463" s="5" t="s">
        <v>0</v>
      </c>
      <c r="V1463" s="9" t="s">
        <v>809</v>
      </c>
      <c r="W1463" s="9" t="s">
        <v>354</v>
      </c>
      <c r="X1463" s="5" t="s">
        <v>363</v>
      </c>
      <c r="Y1463" s="5" t="s">
        <v>320</v>
      </c>
      <c r="Z1463" s="13">
        <v>1212</v>
      </c>
      <c r="AA1463" s="9" t="s">
        <v>351</v>
      </c>
    </row>
    <row r="1464" spans="1:27" x14ac:dyDescent="0.2">
      <c r="A1464" s="5"/>
      <c r="B1464" s="5"/>
      <c r="C1464" s="5"/>
      <c r="D1464" s="5"/>
      <c r="E1464" s="5"/>
      <c r="F1464" s="5"/>
      <c r="G1464" s="5"/>
      <c r="H1464" s="25"/>
      <c r="I1464" s="25"/>
      <c r="J1464" s="28"/>
      <c r="K1464" s="28" t="s">
        <v>880</v>
      </c>
      <c r="L1464" s="25">
        <v>183.65</v>
      </c>
      <c r="M1464" s="25">
        <v>0</v>
      </c>
      <c r="N1464" s="25">
        <v>0</v>
      </c>
      <c r="O1464" s="5"/>
      <c r="P1464" s="5"/>
      <c r="Q1464" s="5"/>
      <c r="R1464" s="5"/>
      <c r="S1464" s="2" t="s">
        <v>735</v>
      </c>
      <c r="T1464" s="5" t="s">
        <v>16</v>
      </c>
      <c r="U1464" s="5" t="s">
        <v>0</v>
      </c>
      <c r="V1464" s="9" t="s">
        <v>809</v>
      </c>
      <c r="W1464" s="9" t="s">
        <v>354</v>
      </c>
      <c r="X1464" s="5" t="s">
        <v>363</v>
      </c>
      <c r="Y1464" s="5" t="s">
        <v>320</v>
      </c>
      <c r="Z1464" s="13">
        <v>1212</v>
      </c>
      <c r="AA1464" s="9" t="s">
        <v>351</v>
      </c>
    </row>
    <row r="1465" spans="1:27" x14ac:dyDescent="0.2">
      <c r="A1465" s="5"/>
      <c r="B1465" s="5"/>
      <c r="C1465" s="5"/>
      <c r="D1465" s="5"/>
      <c r="E1465" s="5"/>
      <c r="F1465" s="5"/>
      <c r="G1465" s="5"/>
      <c r="H1465" s="25"/>
      <c r="I1465" s="25"/>
      <c r="J1465" s="28"/>
      <c r="K1465" s="28" t="s">
        <v>880</v>
      </c>
      <c r="L1465" s="25">
        <v>624.11</v>
      </c>
      <c r="M1465" s="25">
        <v>0</v>
      </c>
      <c r="N1465" s="25">
        <v>0</v>
      </c>
      <c r="O1465" s="5"/>
      <c r="P1465" s="5"/>
      <c r="Q1465" s="5"/>
      <c r="R1465" s="5"/>
      <c r="S1465" s="2" t="s">
        <v>728</v>
      </c>
      <c r="T1465" s="5" t="s">
        <v>16</v>
      </c>
      <c r="U1465" s="5" t="s">
        <v>0</v>
      </c>
      <c r="V1465" s="9" t="s">
        <v>809</v>
      </c>
      <c r="W1465" s="9" t="s">
        <v>354</v>
      </c>
      <c r="X1465" s="5" t="s">
        <v>363</v>
      </c>
      <c r="Y1465" s="5" t="s">
        <v>320</v>
      </c>
      <c r="Z1465" s="13">
        <v>1212</v>
      </c>
      <c r="AA1465" s="9" t="s">
        <v>351</v>
      </c>
    </row>
    <row r="1466" spans="1:27" x14ac:dyDescent="0.2">
      <c r="A1466" s="5"/>
      <c r="B1466" s="5"/>
      <c r="C1466" s="5"/>
      <c r="D1466" s="5"/>
      <c r="E1466" s="5"/>
      <c r="F1466" s="5"/>
      <c r="G1466" s="5"/>
      <c r="H1466" s="25"/>
      <c r="I1466" s="25"/>
      <c r="J1466" s="28"/>
      <c r="K1466" s="28" t="s">
        <v>880</v>
      </c>
      <c r="L1466" s="25">
        <v>637.20999999999992</v>
      </c>
      <c r="M1466" s="25">
        <v>0</v>
      </c>
      <c r="N1466" s="25">
        <v>0</v>
      </c>
      <c r="O1466" s="5"/>
      <c r="P1466" s="5"/>
      <c r="Q1466" s="5"/>
      <c r="R1466" s="5"/>
      <c r="S1466" s="2" t="s">
        <v>736</v>
      </c>
      <c r="T1466" s="5" t="s">
        <v>16</v>
      </c>
      <c r="U1466" s="5" t="s">
        <v>0</v>
      </c>
      <c r="V1466" s="9" t="s">
        <v>809</v>
      </c>
      <c r="W1466" s="9" t="s">
        <v>354</v>
      </c>
      <c r="X1466" s="5" t="s">
        <v>363</v>
      </c>
      <c r="Y1466" s="5" t="s">
        <v>320</v>
      </c>
      <c r="Z1466" s="13">
        <v>1212</v>
      </c>
      <c r="AA1466" s="9" t="s">
        <v>351</v>
      </c>
    </row>
    <row r="1467" spans="1:27" x14ac:dyDescent="0.2">
      <c r="A1467" s="31"/>
      <c r="B1467" s="31"/>
      <c r="C1467" s="31"/>
      <c r="D1467" s="31"/>
      <c r="E1467" s="31"/>
      <c r="F1467" s="31"/>
      <c r="G1467" s="31"/>
      <c r="H1467" s="25"/>
      <c r="I1467" s="25"/>
      <c r="J1467" s="28"/>
      <c r="K1467" s="28" t="s">
        <v>880</v>
      </c>
      <c r="L1467" s="28">
        <v>453.09999999999997</v>
      </c>
      <c r="M1467" s="28">
        <v>0</v>
      </c>
      <c r="N1467" s="28">
        <v>0</v>
      </c>
      <c r="O1467" s="31"/>
      <c r="P1467" s="31"/>
      <c r="Q1467" s="31"/>
      <c r="R1467" s="31"/>
      <c r="S1467" s="32" t="s">
        <v>727</v>
      </c>
      <c r="T1467" s="31" t="s">
        <v>16</v>
      </c>
      <c r="U1467" s="31" t="s">
        <v>0</v>
      </c>
      <c r="V1467" s="33" t="s">
        <v>809</v>
      </c>
      <c r="W1467" s="33" t="s">
        <v>354</v>
      </c>
      <c r="X1467" s="31" t="s">
        <v>363</v>
      </c>
      <c r="Y1467" s="31" t="s">
        <v>320</v>
      </c>
      <c r="Z1467" s="30">
        <v>1212</v>
      </c>
      <c r="AA1467" s="33" t="s">
        <v>351</v>
      </c>
    </row>
    <row r="1468" spans="1:27" x14ac:dyDescent="0.2">
      <c r="A1468" s="5"/>
      <c r="B1468" s="5"/>
      <c r="C1468" s="5"/>
      <c r="D1468" s="5"/>
      <c r="E1468" s="5"/>
      <c r="F1468" s="5"/>
      <c r="G1468" s="5"/>
      <c r="H1468" s="25"/>
      <c r="I1468" s="25"/>
      <c r="J1468" s="28"/>
      <c r="K1468" s="28" t="s">
        <v>880</v>
      </c>
      <c r="L1468" s="25">
        <v>986.55000000000018</v>
      </c>
      <c r="M1468" s="25">
        <v>0</v>
      </c>
      <c r="N1468" s="25">
        <v>0</v>
      </c>
      <c r="O1468" s="5"/>
      <c r="P1468" s="5"/>
      <c r="Q1468" s="5"/>
      <c r="R1468" s="5"/>
      <c r="S1468" s="2" t="s">
        <v>723</v>
      </c>
      <c r="T1468" s="5" t="s">
        <v>10</v>
      </c>
      <c r="U1468" s="5" t="s">
        <v>0</v>
      </c>
      <c r="V1468" s="9" t="s">
        <v>809</v>
      </c>
      <c r="W1468" s="9" t="s">
        <v>353</v>
      </c>
      <c r="X1468" s="5" t="s">
        <v>363</v>
      </c>
      <c r="Y1468" s="5" t="s">
        <v>320</v>
      </c>
      <c r="Z1468" s="13">
        <v>1212</v>
      </c>
      <c r="AA1468" s="9" t="s">
        <v>351</v>
      </c>
    </row>
    <row r="1469" spans="1:27" x14ac:dyDescent="0.2">
      <c r="A1469" s="5"/>
      <c r="B1469" s="5"/>
      <c r="C1469" s="5"/>
      <c r="D1469" s="5"/>
      <c r="E1469" s="5"/>
      <c r="F1469" s="5"/>
      <c r="G1469" s="5"/>
      <c r="H1469" s="25"/>
      <c r="I1469" s="25"/>
      <c r="J1469" s="28"/>
      <c r="K1469" s="28" t="s">
        <v>880</v>
      </c>
      <c r="L1469" s="25">
        <v>622.92999999999995</v>
      </c>
      <c r="M1469" s="25">
        <v>0</v>
      </c>
      <c r="N1469" s="25">
        <v>0</v>
      </c>
      <c r="O1469" s="5"/>
      <c r="P1469" s="5"/>
      <c r="Q1469" s="5"/>
      <c r="R1469" s="5"/>
      <c r="S1469" s="2" t="s">
        <v>718</v>
      </c>
      <c r="T1469" s="5" t="s">
        <v>16</v>
      </c>
      <c r="U1469" s="5" t="s">
        <v>0</v>
      </c>
      <c r="V1469" s="9" t="s">
        <v>809</v>
      </c>
      <c r="W1469" s="9" t="s">
        <v>354</v>
      </c>
      <c r="X1469" s="5" t="s">
        <v>363</v>
      </c>
      <c r="Y1469" s="5" t="s">
        <v>320</v>
      </c>
      <c r="Z1469" s="13">
        <v>1212</v>
      </c>
      <c r="AA1469" s="9" t="s">
        <v>351</v>
      </c>
    </row>
    <row r="1470" spans="1:27" x14ac:dyDescent="0.2">
      <c r="A1470" s="31"/>
      <c r="B1470" s="31"/>
      <c r="C1470" s="31"/>
      <c r="D1470" s="31"/>
      <c r="E1470" s="31"/>
      <c r="F1470" s="31"/>
      <c r="G1470" s="31"/>
      <c r="H1470" s="25"/>
      <c r="I1470" s="25"/>
      <c r="J1470" s="28"/>
      <c r="K1470" s="28" t="s">
        <v>880</v>
      </c>
      <c r="L1470" s="28">
        <v>642.21</v>
      </c>
      <c r="M1470" s="28">
        <v>0</v>
      </c>
      <c r="N1470" s="28">
        <v>0</v>
      </c>
      <c r="O1470" s="31"/>
      <c r="P1470" s="31"/>
      <c r="Q1470" s="31"/>
      <c r="R1470" s="31"/>
      <c r="S1470" s="32" t="s">
        <v>740</v>
      </c>
      <c r="T1470" s="31" t="s">
        <v>16</v>
      </c>
      <c r="U1470" s="31" t="s">
        <v>0</v>
      </c>
      <c r="V1470" s="33" t="s">
        <v>809</v>
      </c>
      <c r="W1470" s="33" t="s">
        <v>354</v>
      </c>
      <c r="X1470" s="31" t="s">
        <v>363</v>
      </c>
      <c r="Y1470" s="31" t="s">
        <v>320</v>
      </c>
      <c r="Z1470" s="30">
        <v>1212</v>
      </c>
      <c r="AA1470" s="33" t="s">
        <v>351</v>
      </c>
    </row>
    <row r="1471" spans="1:27" x14ac:dyDescent="0.2">
      <c r="A1471" s="31"/>
      <c r="B1471" s="31"/>
      <c r="C1471" s="31"/>
      <c r="D1471" s="31"/>
      <c r="E1471" s="31"/>
      <c r="F1471" s="31"/>
      <c r="G1471" s="31"/>
      <c r="H1471" s="25"/>
      <c r="I1471" s="25"/>
      <c r="J1471" s="28"/>
      <c r="K1471" s="28" t="s">
        <v>880</v>
      </c>
      <c r="L1471" s="28">
        <v>626.13</v>
      </c>
      <c r="M1471" s="28">
        <v>0</v>
      </c>
      <c r="N1471" s="28">
        <v>0</v>
      </c>
      <c r="O1471" s="31"/>
      <c r="P1471" s="31"/>
      <c r="Q1471" s="31"/>
      <c r="R1471" s="31"/>
      <c r="S1471" s="32" t="s">
        <v>738</v>
      </c>
      <c r="T1471" s="31" t="s">
        <v>16</v>
      </c>
      <c r="U1471" s="31" t="s">
        <v>0</v>
      </c>
      <c r="V1471" s="33" t="s">
        <v>809</v>
      </c>
      <c r="W1471" s="33" t="s">
        <v>354</v>
      </c>
      <c r="X1471" s="31" t="s">
        <v>363</v>
      </c>
      <c r="Y1471" s="31" t="s">
        <v>320</v>
      </c>
      <c r="Z1471" s="30">
        <v>1212</v>
      </c>
      <c r="AA1471" s="33" t="s">
        <v>351</v>
      </c>
    </row>
    <row r="1472" spans="1:27" x14ac:dyDescent="0.2">
      <c r="A1472" s="5"/>
      <c r="B1472" s="5"/>
      <c r="C1472" s="5"/>
      <c r="D1472" s="5"/>
      <c r="E1472" s="5"/>
      <c r="F1472" s="5"/>
      <c r="G1472" s="5"/>
      <c r="H1472" s="25"/>
      <c r="I1472" s="25"/>
      <c r="J1472" s="28"/>
      <c r="K1472" s="28" t="s">
        <v>880</v>
      </c>
      <c r="L1472" s="25">
        <v>669.37</v>
      </c>
      <c r="M1472" s="25">
        <v>0</v>
      </c>
      <c r="N1472" s="25">
        <v>0</v>
      </c>
      <c r="O1472" s="5"/>
      <c r="P1472" s="5"/>
      <c r="Q1472" s="5"/>
      <c r="R1472" s="5"/>
      <c r="S1472" s="2" t="s">
        <v>734</v>
      </c>
      <c r="T1472" s="5" t="s">
        <v>16</v>
      </c>
      <c r="U1472" s="5" t="s">
        <v>0</v>
      </c>
      <c r="V1472" s="9" t="s">
        <v>809</v>
      </c>
      <c r="W1472" s="9" t="s">
        <v>354</v>
      </c>
      <c r="X1472" s="5" t="s">
        <v>363</v>
      </c>
      <c r="Y1472" s="5" t="s">
        <v>320</v>
      </c>
      <c r="Z1472" s="13">
        <v>1212</v>
      </c>
      <c r="AA1472" s="9" t="s">
        <v>351</v>
      </c>
    </row>
    <row r="1473" spans="1:27" x14ac:dyDescent="0.2">
      <c r="A1473" s="31"/>
      <c r="B1473" s="31"/>
      <c r="C1473" s="31"/>
      <c r="D1473" s="31"/>
      <c r="E1473" s="31"/>
      <c r="F1473" s="31"/>
      <c r="G1473" s="31"/>
      <c r="H1473" s="25"/>
      <c r="I1473" s="25"/>
      <c r="J1473" s="28"/>
      <c r="K1473" s="28" t="s">
        <v>880</v>
      </c>
      <c r="L1473" s="28">
        <v>330.7</v>
      </c>
      <c r="M1473" s="28">
        <v>0</v>
      </c>
      <c r="N1473" s="28">
        <v>0</v>
      </c>
      <c r="O1473" s="31"/>
      <c r="P1473" s="31"/>
      <c r="Q1473" s="31"/>
      <c r="R1473" s="31"/>
      <c r="S1473" s="32" t="s">
        <v>715</v>
      </c>
      <c r="T1473" s="31" t="s">
        <v>16</v>
      </c>
      <c r="U1473" s="31" t="s">
        <v>0</v>
      </c>
      <c r="V1473" s="33" t="s">
        <v>809</v>
      </c>
      <c r="W1473" s="33" t="s">
        <v>354</v>
      </c>
      <c r="X1473" s="31" t="s">
        <v>356</v>
      </c>
      <c r="Y1473" s="31" t="s">
        <v>320</v>
      </c>
      <c r="Z1473" s="30">
        <v>1212</v>
      </c>
      <c r="AA1473" s="33" t="s">
        <v>351</v>
      </c>
    </row>
    <row r="1474" spans="1:27" x14ac:dyDescent="0.2">
      <c r="A1474" s="5"/>
      <c r="B1474" s="5"/>
      <c r="C1474" s="5"/>
      <c r="D1474" s="5"/>
      <c r="E1474" s="5"/>
      <c r="F1474" s="5"/>
      <c r="G1474" s="5"/>
      <c r="H1474" s="25"/>
      <c r="I1474" s="25"/>
      <c r="J1474" s="28"/>
      <c r="K1474" s="28" t="s">
        <v>880</v>
      </c>
      <c r="L1474" s="25">
        <v>623.59999999999991</v>
      </c>
      <c r="M1474" s="25">
        <v>0</v>
      </c>
      <c r="N1474" s="25">
        <v>0</v>
      </c>
      <c r="O1474" s="5"/>
      <c r="P1474" s="5"/>
      <c r="Q1474" s="5"/>
      <c r="R1474" s="5"/>
      <c r="S1474" s="2" t="s">
        <v>743</v>
      </c>
      <c r="T1474" s="5" t="s">
        <v>16</v>
      </c>
      <c r="U1474" s="5" t="s">
        <v>0</v>
      </c>
      <c r="V1474" s="9" t="s">
        <v>809</v>
      </c>
      <c r="W1474" s="9" t="s">
        <v>354</v>
      </c>
      <c r="X1474" s="5" t="s">
        <v>356</v>
      </c>
      <c r="Y1474" s="5" t="s">
        <v>320</v>
      </c>
      <c r="Z1474" s="13">
        <v>1212</v>
      </c>
      <c r="AA1474" s="9" t="s">
        <v>351</v>
      </c>
    </row>
    <row r="1475" spans="1:27" x14ac:dyDescent="0.2">
      <c r="A1475" s="5"/>
      <c r="B1475" s="5"/>
      <c r="C1475" s="5"/>
      <c r="D1475" s="5"/>
      <c r="E1475" s="5"/>
      <c r="F1475" s="5"/>
      <c r="G1475" s="5"/>
      <c r="H1475" s="25"/>
      <c r="I1475" s="25"/>
      <c r="J1475" s="28"/>
      <c r="K1475" s="28" t="s">
        <v>880</v>
      </c>
      <c r="L1475" s="25">
        <v>625.4899999999999</v>
      </c>
      <c r="M1475" s="25">
        <v>0</v>
      </c>
      <c r="N1475" s="25">
        <v>0</v>
      </c>
      <c r="O1475" s="5"/>
      <c r="P1475" s="5"/>
      <c r="Q1475" s="5"/>
      <c r="R1475" s="5"/>
      <c r="S1475" s="2" t="s">
        <v>716</v>
      </c>
      <c r="T1475" s="5" t="s">
        <v>16</v>
      </c>
      <c r="U1475" s="5" t="s">
        <v>0</v>
      </c>
      <c r="V1475" s="9" t="s">
        <v>809</v>
      </c>
      <c r="W1475" s="9" t="s">
        <v>354</v>
      </c>
      <c r="X1475" s="5" t="s">
        <v>356</v>
      </c>
      <c r="Y1475" s="5" t="s">
        <v>320</v>
      </c>
      <c r="Z1475" s="13">
        <v>1212</v>
      </c>
      <c r="AA1475" s="9" t="s">
        <v>351</v>
      </c>
    </row>
    <row r="1476" spans="1:27" x14ac:dyDescent="0.2">
      <c r="A1476" s="5"/>
      <c r="B1476" s="5"/>
      <c r="C1476" s="5"/>
      <c r="D1476" s="5"/>
      <c r="E1476" s="5"/>
      <c r="F1476" s="5"/>
      <c r="G1476" s="5"/>
      <c r="H1476" s="25"/>
      <c r="I1476" s="25"/>
      <c r="J1476" s="28"/>
      <c r="K1476" s="28" t="s">
        <v>880</v>
      </c>
      <c r="L1476" s="25">
        <v>580.48</v>
      </c>
      <c r="M1476" s="25">
        <v>0</v>
      </c>
      <c r="N1476" s="25">
        <v>0</v>
      </c>
      <c r="O1476" s="5"/>
      <c r="P1476" s="5"/>
      <c r="Q1476" s="5"/>
      <c r="R1476" s="5"/>
      <c r="S1476" s="2" t="s">
        <v>720</v>
      </c>
      <c r="T1476" s="5" t="s">
        <v>16</v>
      </c>
      <c r="U1476" s="5" t="s">
        <v>0</v>
      </c>
      <c r="V1476" s="9" t="s">
        <v>809</v>
      </c>
      <c r="W1476" s="9" t="s">
        <v>354</v>
      </c>
      <c r="X1476" s="5" t="s">
        <v>356</v>
      </c>
      <c r="Y1476" s="5" t="s">
        <v>320</v>
      </c>
      <c r="Z1476" s="13">
        <v>1212</v>
      </c>
      <c r="AA1476" s="9" t="s">
        <v>351</v>
      </c>
    </row>
    <row r="1477" spans="1:27" x14ac:dyDescent="0.2">
      <c r="A1477" s="5"/>
      <c r="B1477" s="5"/>
      <c r="C1477" s="5"/>
      <c r="D1477" s="5"/>
      <c r="E1477" s="5"/>
      <c r="F1477" s="5"/>
      <c r="G1477" s="5"/>
      <c r="H1477" s="25"/>
      <c r="I1477" s="25"/>
      <c r="J1477" s="28"/>
      <c r="K1477" s="28" t="s">
        <v>880</v>
      </c>
      <c r="L1477" s="25">
        <v>602.88</v>
      </c>
      <c r="M1477" s="25">
        <v>0</v>
      </c>
      <c r="N1477" s="25">
        <v>0</v>
      </c>
      <c r="O1477" s="5"/>
      <c r="P1477" s="5"/>
      <c r="Q1477" s="5"/>
      <c r="R1477" s="5"/>
      <c r="S1477" s="2" t="s">
        <v>737</v>
      </c>
      <c r="T1477" s="5" t="s">
        <v>16</v>
      </c>
      <c r="U1477" s="5" t="s">
        <v>0</v>
      </c>
      <c r="V1477" s="9" t="s">
        <v>809</v>
      </c>
      <c r="W1477" s="9" t="s">
        <v>354</v>
      </c>
      <c r="X1477" s="5" t="s">
        <v>356</v>
      </c>
      <c r="Y1477" s="5" t="s">
        <v>320</v>
      </c>
      <c r="Z1477" s="13">
        <v>1212</v>
      </c>
      <c r="AA1477" s="9" t="s">
        <v>351</v>
      </c>
    </row>
    <row r="1478" spans="1:27" s="29" customFormat="1" x14ac:dyDescent="0.2">
      <c r="A1478" s="5"/>
      <c r="B1478" s="5"/>
      <c r="C1478" s="5"/>
      <c r="D1478" s="5"/>
      <c r="E1478" s="5"/>
      <c r="F1478" s="5"/>
      <c r="G1478" s="5"/>
      <c r="H1478" s="25"/>
      <c r="I1478" s="25"/>
      <c r="J1478" s="28"/>
      <c r="K1478" s="28" t="s">
        <v>880</v>
      </c>
      <c r="L1478" s="25">
        <v>0</v>
      </c>
      <c r="M1478" s="25">
        <v>0</v>
      </c>
      <c r="N1478" s="25">
        <v>0</v>
      </c>
      <c r="O1478" s="5"/>
      <c r="P1478" s="5"/>
      <c r="Q1478" s="5"/>
      <c r="R1478" s="5"/>
      <c r="S1478" s="2" t="s">
        <v>717</v>
      </c>
      <c r="T1478" s="5" t="s">
        <v>16</v>
      </c>
      <c r="U1478" s="5" t="s">
        <v>0</v>
      </c>
      <c r="V1478" s="9" t="s">
        <v>809</v>
      </c>
      <c r="W1478" s="9" t="s">
        <v>354</v>
      </c>
      <c r="X1478" s="5" t="s">
        <v>356</v>
      </c>
      <c r="Y1478" s="5" t="s">
        <v>320</v>
      </c>
      <c r="Z1478" s="13">
        <v>1212</v>
      </c>
      <c r="AA1478" s="9" t="s">
        <v>351</v>
      </c>
    </row>
    <row r="1479" spans="1:27" x14ac:dyDescent="0.2">
      <c r="A1479" s="5"/>
      <c r="B1479" s="5"/>
      <c r="C1479" s="5"/>
      <c r="D1479" s="5"/>
      <c r="E1479" s="5"/>
      <c r="F1479" s="5"/>
      <c r="G1479" s="5"/>
      <c r="H1479" s="25"/>
      <c r="I1479" s="25"/>
      <c r="J1479" s="28"/>
      <c r="K1479" s="28" t="s">
        <v>880</v>
      </c>
      <c r="L1479" s="25">
        <v>601.33000000000004</v>
      </c>
      <c r="M1479" s="25">
        <v>0</v>
      </c>
      <c r="N1479" s="25">
        <v>0</v>
      </c>
      <c r="O1479" s="5"/>
      <c r="P1479" s="5"/>
      <c r="Q1479" s="5"/>
      <c r="R1479" s="5"/>
      <c r="S1479" s="2" t="s">
        <v>732</v>
      </c>
      <c r="T1479" s="5" t="s">
        <v>16</v>
      </c>
      <c r="U1479" s="5" t="s">
        <v>0</v>
      </c>
      <c r="V1479" s="9" t="s">
        <v>809</v>
      </c>
      <c r="W1479" s="9" t="s">
        <v>354</v>
      </c>
      <c r="X1479" s="5" t="s">
        <v>356</v>
      </c>
      <c r="Y1479" s="5" t="s">
        <v>320</v>
      </c>
      <c r="Z1479" s="13">
        <v>1212</v>
      </c>
      <c r="AA1479" s="9" t="s">
        <v>351</v>
      </c>
    </row>
    <row r="1480" spans="1:27" x14ac:dyDescent="0.2">
      <c r="A1480" s="5"/>
      <c r="B1480" s="5"/>
      <c r="C1480" s="5"/>
      <c r="D1480" s="5"/>
      <c r="E1480" s="5"/>
      <c r="F1480" s="5"/>
      <c r="G1480" s="5"/>
      <c r="H1480" s="25"/>
      <c r="I1480" s="25"/>
      <c r="J1480" s="28"/>
      <c r="K1480" s="28" t="s">
        <v>880</v>
      </c>
      <c r="L1480" s="25">
        <v>577.19000000000005</v>
      </c>
      <c r="M1480" s="25">
        <v>0</v>
      </c>
      <c r="N1480" s="25">
        <v>0</v>
      </c>
      <c r="O1480" s="5"/>
      <c r="P1480" s="5"/>
      <c r="Q1480" s="5"/>
      <c r="R1480" s="5"/>
      <c r="S1480" s="2" t="s">
        <v>742</v>
      </c>
      <c r="T1480" s="5" t="s">
        <v>16</v>
      </c>
      <c r="U1480" s="5" t="s">
        <v>0</v>
      </c>
      <c r="V1480" s="9" t="s">
        <v>809</v>
      </c>
      <c r="W1480" s="9" t="s">
        <v>354</v>
      </c>
      <c r="X1480" s="5" t="s">
        <v>356</v>
      </c>
      <c r="Y1480" s="5" t="s">
        <v>320</v>
      </c>
      <c r="Z1480" s="13">
        <v>1212</v>
      </c>
      <c r="AA1480" s="9" t="s">
        <v>351</v>
      </c>
    </row>
    <row r="1481" spans="1:27" x14ac:dyDescent="0.2">
      <c r="A1481" s="5"/>
      <c r="B1481" s="5"/>
      <c r="C1481" s="5"/>
      <c r="D1481" s="5"/>
      <c r="E1481" s="5"/>
      <c r="F1481" s="5"/>
      <c r="G1481" s="5"/>
      <c r="H1481" s="25"/>
      <c r="I1481" s="25"/>
      <c r="J1481" s="28"/>
      <c r="K1481" s="28" t="s">
        <v>880</v>
      </c>
      <c r="L1481" s="25">
        <v>583.8900000000001</v>
      </c>
      <c r="M1481" s="25">
        <v>0</v>
      </c>
      <c r="N1481" s="25">
        <v>0</v>
      </c>
      <c r="O1481" s="5"/>
      <c r="P1481" s="5"/>
      <c r="Q1481" s="5"/>
      <c r="R1481" s="5"/>
      <c r="S1481" s="2" t="s">
        <v>721</v>
      </c>
      <c r="T1481" s="5" t="s">
        <v>16</v>
      </c>
      <c r="U1481" s="5" t="s">
        <v>0</v>
      </c>
      <c r="V1481" s="9" t="s">
        <v>809</v>
      </c>
      <c r="W1481" s="9" t="s">
        <v>354</v>
      </c>
      <c r="X1481" s="5" t="s">
        <v>356</v>
      </c>
      <c r="Y1481" s="5" t="s">
        <v>320</v>
      </c>
      <c r="Z1481" s="13">
        <v>1212</v>
      </c>
      <c r="AA1481" s="9" t="s">
        <v>351</v>
      </c>
    </row>
    <row r="1482" spans="1:27" x14ac:dyDescent="0.2">
      <c r="A1482" s="5"/>
      <c r="B1482" s="5"/>
      <c r="C1482" s="5"/>
      <c r="D1482" s="5"/>
      <c r="E1482" s="5"/>
      <c r="F1482" s="5"/>
      <c r="G1482" s="5"/>
      <c r="H1482" s="25"/>
      <c r="I1482" s="25"/>
      <c r="J1482" s="28"/>
      <c r="K1482" s="28" t="s">
        <v>880</v>
      </c>
      <c r="L1482" s="25">
        <v>632.67999999999995</v>
      </c>
      <c r="M1482" s="25">
        <v>0</v>
      </c>
      <c r="N1482" s="25">
        <v>0</v>
      </c>
      <c r="O1482" s="5"/>
      <c r="P1482" s="5"/>
      <c r="Q1482" s="5"/>
      <c r="R1482" s="5"/>
      <c r="S1482" s="2" t="s">
        <v>722</v>
      </c>
      <c r="T1482" s="5" t="s">
        <v>16</v>
      </c>
      <c r="U1482" s="5" t="s">
        <v>0</v>
      </c>
      <c r="V1482" s="9" t="s">
        <v>809</v>
      </c>
      <c r="W1482" s="9" t="s">
        <v>354</v>
      </c>
      <c r="X1482" s="5" t="s">
        <v>356</v>
      </c>
      <c r="Y1482" s="5" t="s">
        <v>320</v>
      </c>
      <c r="Z1482" s="13">
        <v>1212</v>
      </c>
      <c r="AA1482" s="9" t="s">
        <v>351</v>
      </c>
    </row>
    <row r="1483" spans="1:27" x14ac:dyDescent="0.2">
      <c r="A1483" s="5"/>
      <c r="B1483" s="5"/>
      <c r="C1483" s="5"/>
      <c r="D1483" s="5"/>
      <c r="E1483" s="5"/>
      <c r="F1483" s="5"/>
      <c r="G1483" s="5"/>
      <c r="H1483" s="25"/>
      <c r="I1483" s="25"/>
      <c r="J1483" s="28"/>
      <c r="K1483" s="28" t="s">
        <v>880</v>
      </c>
      <c r="L1483" s="25">
        <v>647.5100000000001</v>
      </c>
      <c r="M1483" s="25">
        <v>0</v>
      </c>
      <c r="N1483" s="25">
        <v>0</v>
      </c>
      <c r="O1483" s="5"/>
      <c r="P1483" s="5"/>
      <c r="Q1483" s="5"/>
      <c r="R1483" s="5"/>
      <c r="S1483" s="2" t="s">
        <v>741</v>
      </c>
      <c r="T1483" s="5" t="s">
        <v>16</v>
      </c>
      <c r="U1483" s="5" t="s">
        <v>0</v>
      </c>
      <c r="V1483" s="9" t="s">
        <v>809</v>
      </c>
      <c r="W1483" s="9" t="s">
        <v>354</v>
      </c>
      <c r="X1483" s="5" t="s">
        <v>356</v>
      </c>
      <c r="Y1483" s="5" t="s">
        <v>320</v>
      </c>
      <c r="Z1483" s="13">
        <v>1212</v>
      </c>
      <c r="AA1483" s="9" t="s">
        <v>351</v>
      </c>
    </row>
    <row r="1484" spans="1:27" x14ac:dyDescent="0.2">
      <c r="A1484" s="5"/>
      <c r="B1484" s="5"/>
      <c r="C1484" s="5"/>
      <c r="D1484" s="5"/>
      <c r="E1484" s="5"/>
      <c r="F1484" s="5"/>
      <c r="G1484" s="5"/>
      <c r="H1484" s="25"/>
      <c r="I1484" s="25"/>
      <c r="J1484" s="25"/>
      <c r="K1484" s="25" t="s">
        <v>880</v>
      </c>
      <c r="L1484" s="25">
        <v>0</v>
      </c>
      <c r="M1484" s="25">
        <v>0</v>
      </c>
      <c r="N1484" s="25">
        <v>0</v>
      </c>
      <c r="O1484" s="5"/>
      <c r="P1484" s="5"/>
      <c r="Q1484" s="5"/>
      <c r="R1484" s="5"/>
      <c r="S1484" s="2" t="s">
        <v>725</v>
      </c>
      <c r="T1484" s="5" t="s">
        <v>16</v>
      </c>
      <c r="U1484" s="5" t="s">
        <v>0</v>
      </c>
      <c r="V1484" s="9" t="s">
        <v>809</v>
      </c>
      <c r="W1484" s="9" t="s">
        <v>354</v>
      </c>
      <c r="X1484" s="5" t="s">
        <v>356</v>
      </c>
      <c r="Y1484" s="5" t="s">
        <v>320</v>
      </c>
      <c r="Z1484" s="13">
        <v>1212</v>
      </c>
      <c r="AA1484" s="9" t="s">
        <v>351</v>
      </c>
    </row>
    <row r="1485" spans="1:27" x14ac:dyDescent="0.2">
      <c r="A1485" s="5"/>
      <c r="B1485" s="5"/>
      <c r="C1485" s="5"/>
      <c r="D1485" s="5"/>
      <c r="E1485" s="5"/>
      <c r="F1485" s="5"/>
      <c r="G1485" s="5"/>
      <c r="H1485" s="25"/>
      <c r="I1485" s="25"/>
      <c r="J1485" s="28"/>
      <c r="K1485" s="28" t="s">
        <v>880</v>
      </c>
      <c r="L1485" s="25">
        <v>1940.91</v>
      </c>
      <c r="M1485" s="25">
        <v>0</v>
      </c>
      <c r="N1485" s="25">
        <v>0</v>
      </c>
      <c r="O1485" s="5"/>
      <c r="P1485" s="5"/>
      <c r="Q1485" s="5"/>
      <c r="R1485" s="5"/>
      <c r="S1485" s="2" t="s">
        <v>730</v>
      </c>
      <c r="T1485" s="5" t="s">
        <v>731</v>
      </c>
      <c r="U1485" s="5" t="s">
        <v>6</v>
      </c>
      <c r="V1485" s="9" t="s">
        <v>808</v>
      </c>
      <c r="W1485" s="9" t="s">
        <v>359</v>
      </c>
      <c r="X1485" s="5" t="s">
        <v>364</v>
      </c>
      <c r="Y1485" s="5" t="s">
        <v>138</v>
      </c>
      <c r="Z1485" s="13">
        <v>1401</v>
      </c>
      <c r="AA1485" s="9" t="s">
        <v>357</v>
      </c>
    </row>
    <row r="1486" spans="1:27" x14ac:dyDescent="0.2">
      <c r="A1486" s="5"/>
      <c r="B1486" s="5"/>
      <c r="C1486" s="5"/>
      <c r="D1486" s="5"/>
      <c r="E1486" s="5"/>
      <c r="F1486" s="5"/>
      <c r="G1486" s="5"/>
      <c r="H1486" s="25"/>
      <c r="I1486" s="25"/>
      <c r="J1486" s="28"/>
      <c r="K1486" s="28" t="s">
        <v>880</v>
      </c>
      <c r="L1486" s="25">
        <v>1230.76</v>
      </c>
      <c r="M1486" s="25">
        <v>0</v>
      </c>
      <c r="N1486" s="25">
        <v>0</v>
      </c>
      <c r="O1486" s="5"/>
      <c r="P1486" s="5"/>
      <c r="Q1486" s="5"/>
      <c r="R1486" s="5"/>
      <c r="S1486" s="2" t="s">
        <v>783</v>
      </c>
      <c r="T1486" s="5" t="s">
        <v>780</v>
      </c>
      <c r="U1486" s="5" t="s">
        <v>6</v>
      </c>
      <c r="V1486" s="9" t="s">
        <v>808</v>
      </c>
      <c r="W1486" s="9" t="s">
        <v>377</v>
      </c>
      <c r="X1486" s="5" t="s">
        <v>364</v>
      </c>
      <c r="Y1486" s="5" t="s">
        <v>88</v>
      </c>
      <c r="Z1486" s="7">
        <v>1132</v>
      </c>
      <c r="AA1486" s="9" t="s">
        <v>357</v>
      </c>
    </row>
    <row r="1487" spans="1:27" x14ac:dyDescent="0.2">
      <c r="A1487" s="5"/>
      <c r="B1487" s="5"/>
      <c r="C1487" s="5"/>
      <c r="D1487" s="5"/>
      <c r="E1487" s="5"/>
      <c r="F1487" s="5"/>
      <c r="G1487" s="5"/>
      <c r="H1487" s="25"/>
      <c r="I1487" s="25"/>
      <c r="J1487" s="28"/>
      <c r="K1487" s="28" t="s">
        <v>880</v>
      </c>
      <c r="L1487" s="25">
        <v>600</v>
      </c>
      <c r="M1487" s="25">
        <v>0</v>
      </c>
      <c r="N1487" s="25">
        <v>0</v>
      </c>
      <c r="O1487" s="5"/>
      <c r="P1487" s="5"/>
      <c r="Q1487" s="5"/>
      <c r="R1487" s="5"/>
      <c r="S1487" s="2" t="s">
        <v>781</v>
      </c>
      <c r="T1487" s="5" t="s">
        <v>135</v>
      </c>
      <c r="U1487" s="5" t="s">
        <v>6</v>
      </c>
      <c r="V1487" s="9" t="s">
        <v>808</v>
      </c>
      <c r="W1487" s="9" t="s">
        <v>355</v>
      </c>
      <c r="X1487" s="5" t="s">
        <v>364</v>
      </c>
      <c r="Y1487" s="5" t="s">
        <v>80</v>
      </c>
      <c r="Z1487" s="7">
        <v>1128</v>
      </c>
      <c r="AA1487" s="9" t="s">
        <v>357</v>
      </c>
    </row>
    <row r="1488" spans="1:27" x14ac:dyDescent="0.2">
      <c r="A1488" s="5"/>
      <c r="B1488" s="5"/>
      <c r="C1488" s="5"/>
      <c r="D1488" s="5"/>
      <c r="E1488" s="5"/>
      <c r="F1488" s="5"/>
      <c r="G1488" s="5"/>
      <c r="H1488" s="25"/>
      <c r="I1488" s="25"/>
      <c r="J1488" s="28"/>
      <c r="K1488" s="28" t="s">
        <v>880</v>
      </c>
      <c r="L1488" s="25">
        <v>175</v>
      </c>
      <c r="M1488" s="25">
        <v>0</v>
      </c>
      <c r="N1488" s="25">
        <v>0</v>
      </c>
      <c r="O1488" s="5"/>
      <c r="P1488" s="5"/>
      <c r="Q1488" s="5"/>
      <c r="R1488" s="5"/>
      <c r="S1488" s="2" t="s">
        <v>784</v>
      </c>
      <c r="T1488" s="5" t="s">
        <v>11</v>
      </c>
      <c r="U1488" s="5" t="s">
        <v>6</v>
      </c>
      <c r="V1488" s="9" t="s">
        <v>808</v>
      </c>
      <c r="W1488" s="9" t="s">
        <v>355</v>
      </c>
      <c r="X1488" s="5" t="s">
        <v>360</v>
      </c>
      <c r="Y1488" s="5" t="s">
        <v>224</v>
      </c>
      <c r="Z1488" s="7">
        <v>1823</v>
      </c>
      <c r="AA1488" s="9" t="s">
        <v>357</v>
      </c>
    </row>
    <row r="1489" spans="1:27" x14ac:dyDescent="0.2">
      <c r="A1489" s="5"/>
      <c r="B1489" s="5"/>
      <c r="C1489" s="5"/>
      <c r="D1489" s="5"/>
      <c r="E1489" s="5"/>
      <c r="F1489" s="5"/>
      <c r="G1489" s="5"/>
      <c r="H1489" s="25"/>
      <c r="I1489" s="25"/>
      <c r="J1489" s="28"/>
      <c r="K1489" s="28" t="s">
        <v>880</v>
      </c>
      <c r="L1489" s="25">
        <v>150.51</v>
      </c>
      <c r="M1489" s="25">
        <v>0</v>
      </c>
      <c r="N1489" s="25">
        <v>0</v>
      </c>
      <c r="O1489" s="5"/>
      <c r="P1489" s="5"/>
      <c r="Q1489" s="5"/>
      <c r="R1489" s="5"/>
      <c r="S1489" s="2" t="s">
        <v>782</v>
      </c>
      <c r="T1489" s="5" t="s">
        <v>332</v>
      </c>
      <c r="U1489" s="5" t="s">
        <v>3</v>
      </c>
      <c r="V1489" s="9" t="s">
        <v>507</v>
      </c>
      <c r="W1489" s="9" t="s">
        <v>354</v>
      </c>
      <c r="X1489" s="5" t="s">
        <v>403</v>
      </c>
      <c r="Y1489" s="5" t="s">
        <v>31</v>
      </c>
      <c r="Z1489" s="7">
        <v>2737</v>
      </c>
      <c r="AA1489" s="9" t="s">
        <v>351</v>
      </c>
    </row>
  </sheetData>
  <autoFilter ref="A1:AA1489"/>
  <pageMargins left="0.2" right="0.2" top="0.75" bottom="0.5" header="0.3" footer="0.3"/>
  <pageSetup scale="35" orientation="landscape" r:id="rId1"/>
  <colBreaks count="1" manualBreakCount="1">
    <brk id="13" max="14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1" max="1" width="15" bestFit="1" customWidth="1"/>
    <col min="2" max="2" width="18.140625" customWidth="1"/>
    <col min="3" max="3" width="28.85546875" bestFit="1" customWidth="1"/>
    <col min="5" max="5" width="13.140625" customWidth="1"/>
  </cols>
  <sheetData>
    <row r="1" spans="1:5" x14ac:dyDescent="0.25">
      <c r="A1" t="s">
        <v>889</v>
      </c>
    </row>
    <row r="2" spans="1:5" x14ac:dyDescent="0.25">
      <c r="A2" t="s">
        <v>890</v>
      </c>
    </row>
    <row r="3" spans="1:5" x14ac:dyDescent="0.25">
      <c r="A3" t="s">
        <v>891</v>
      </c>
    </row>
    <row r="4" spans="1:5" x14ac:dyDescent="0.25">
      <c r="A4" s="41"/>
    </row>
    <row r="6" spans="1:5" x14ac:dyDescent="0.25">
      <c r="A6" t="s">
        <v>885</v>
      </c>
      <c r="B6" t="s">
        <v>881</v>
      </c>
    </row>
    <row r="8" spans="1:5" x14ac:dyDescent="0.25">
      <c r="A8" s="40" t="s">
        <v>886</v>
      </c>
      <c r="B8" s="40" t="s">
        <v>894</v>
      </c>
      <c r="C8" s="40" t="s">
        <v>895</v>
      </c>
      <c r="D8" s="40" t="s">
        <v>892</v>
      </c>
      <c r="E8" s="40" t="s">
        <v>893</v>
      </c>
    </row>
    <row r="9" spans="1:5" x14ac:dyDescent="0.25">
      <c r="A9" s="39" t="s">
        <v>808</v>
      </c>
      <c r="B9" s="42">
        <v>580709.39000000013</v>
      </c>
      <c r="C9" s="46">
        <f>B9*2</f>
        <v>1161418.7800000003</v>
      </c>
      <c r="D9" s="45">
        <f>[1]Allocation!$I$14</f>
        <v>5.1771199999999996E-2</v>
      </c>
      <c r="E9" s="46">
        <f>C9*D9</f>
        <v>60128.043943136006</v>
      </c>
    </row>
    <row r="10" spans="1:5" x14ac:dyDescent="0.25">
      <c r="A10" s="39" t="s">
        <v>507</v>
      </c>
      <c r="B10" s="42">
        <v>169511.40999999995</v>
      </c>
      <c r="C10" s="46">
        <f t="shared" ref="C10:C12" si="0">B10*2</f>
        <v>339022.81999999989</v>
      </c>
      <c r="D10" s="45">
        <f>1</f>
        <v>1</v>
      </c>
      <c r="E10" s="46">
        <f t="shared" ref="E10:E12" si="1">C10*D10</f>
        <v>339022.81999999989</v>
      </c>
    </row>
    <row r="11" spans="1:5" x14ac:dyDescent="0.25">
      <c r="A11" s="39" t="s">
        <v>809</v>
      </c>
      <c r="B11" s="42">
        <v>332076.35000000021</v>
      </c>
      <c r="C11" s="46">
        <f t="shared" si="0"/>
        <v>664152.70000000042</v>
      </c>
      <c r="D11" s="45">
        <f>[1]Allocation!$I$15</f>
        <v>5.6412179785543033E-2</v>
      </c>
      <c r="E11" s="46">
        <f t="shared" si="1"/>
        <v>37466.301517453852</v>
      </c>
    </row>
    <row r="12" spans="1:5" ht="15.75" thickBot="1" x14ac:dyDescent="0.3">
      <c r="A12" s="39" t="s">
        <v>506</v>
      </c>
      <c r="B12" s="42">
        <v>82364.13</v>
      </c>
      <c r="C12" s="46">
        <f t="shared" si="0"/>
        <v>164728.26</v>
      </c>
      <c r="D12" s="45">
        <f>[1]Allocation!$I$17</f>
        <v>0.49780000000000002</v>
      </c>
      <c r="E12" s="46">
        <f t="shared" si="1"/>
        <v>82001.727828000003</v>
      </c>
    </row>
    <row r="13" spans="1:5" ht="15.75" thickTop="1" x14ac:dyDescent="0.25">
      <c r="A13" s="43" t="s">
        <v>887</v>
      </c>
      <c r="B13" s="44">
        <v>1164661.2800000003</v>
      </c>
      <c r="C13" s="44"/>
      <c r="D13" s="44"/>
      <c r="E13" s="44">
        <f>SUM(E9:E12)</f>
        <v>518618.89328858978</v>
      </c>
    </row>
    <row r="15" spans="1:5" x14ac:dyDescent="0.25">
      <c r="A15" s="38" t="s">
        <v>885</v>
      </c>
      <c r="B15" t="s">
        <v>881</v>
      </c>
    </row>
    <row r="17" spans="1:3" x14ac:dyDescent="0.25">
      <c r="A17" s="38" t="s">
        <v>886</v>
      </c>
      <c r="B17" t="s">
        <v>894</v>
      </c>
    </row>
    <row r="18" spans="1:3" x14ac:dyDescent="0.25">
      <c r="A18" s="39" t="s">
        <v>808</v>
      </c>
      <c r="B18" s="26">
        <v>580709.39000000013</v>
      </c>
      <c r="C18" s="26"/>
    </row>
    <row r="19" spans="1:3" x14ac:dyDescent="0.25">
      <c r="A19" s="39" t="s">
        <v>507</v>
      </c>
      <c r="B19" s="26">
        <v>169511.40999999995</v>
      </c>
      <c r="C19" s="26"/>
    </row>
    <row r="20" spans="1:3" x14ac:dyDescent="0.25">
      <c r="A20" s="39" t="s">
        <v>809</v>
      </c>
      <c r="B20" s="26">
        <v>332076.35000000021</v>
      </c>
      <c r="C20" s="26"/>
    </row>
    <row r="21" spans="1:3" x14ac:dyDescent="0.25">
      <c r="A21" s="39" t="s">
        <v>506</v>
      </c>
      <c r="B21" s="26">
        <v>82364.13</v>
      </c>
      <c r="C21" s="26"/>
    </row>
    <row r="22" spans="1:3" x14ac:dyDescent="0.25">
      <c r="A22" s="39" t="s">
        <v>887</v>
      </c>
      <c r="B22" s="26">
        <v>1164661.2800000003</v>
      </c>
      <c r="C22" s="26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2"/>
  <sheetViews>
    <sheetView view="pageBreakPreview" zoomScale="80" zoomScaleNormal="80" zoomScaleSheetLayoutView="80" workbookViewId="0"/>
  </sheetViews>
  <sheetFormatPr defaultRowHeight="15" x14ac:dyDescent="0.25"/>
  <cols>
    <col min="1" max="1" width="22.140625" customWidth="1"/>
    <col min="2" max="2" width="18.7109375" customWidth="1"/>
    <col min="3" max="3" width="18.85546875" customWidth="1"/>
    <col min="4" max="4" width="16.7109375" customWidth="1"/>
    <col min="5" max="5" width="18.42578125" customWidth="1"/>
    <col min="6" max="9" width="44.85546875" customWidth="1"/>
    <col min="10" max="10" width="22.7109375" style="26" bestFit="1" customWidth="1"/>
    <col min="11" max="11" width="22.7109375" style="26" customWidth="1"/>
    <col min="12" max="12" width="18.140625" style="26" bestFit="1" customWidth="1"/>
    <col min="13" max="13" width="18.42578125" bestFit="1" customWidth="1"/>
    <col min="14" max="14" width="21.5703125" bestFit="1" customWidth="1"/>
    <col min="15" max="15" width="25.28515625" bestFit="1" customWidth="1"/>
    <col min="16" max="16" width="20" bestFit="1" customWidth="1"/>
    <col min="17" max="17" width="39.140625" bestFit="1" customWidth="1"/>
    <col min="18" max="18" width="29.85546875" bestFit="1" customWidth="1"/>
    <col min="19" max="19" width="26.42578125" bestFit="1" customWidth="1"/>
    <col min="20" max="20" width="45.7109375" bestFit="1" customWidth="1"/>
    <col min="21" max="21" width="28.7109375" bestFit="1" customWidth="1"/>
    <col min="22" max="22" width="19.42578125" bestFit="1" customWidth="1"/>
    <col min="23" max="23" width="12.85546875" bestFit="1" customWidth="1"/>
    <col min="24" max="24" width="24.5703125" bestFit="1" customWidth="1"/>
    <col min="25" max="25" width="55" bestFit="1" customWidth="1"/>
    <col min="26" max="26" width="13.7109375" bestFit="1" customWidth="1"/>
    <col min="27" max="27" width="16.7109375" bestFit="1" customWidth="1"/>
  </cols>
  <sheetData>
    <row r="1" spans="1:27" s="15" customFormat="1" ht="13.5" thickBot="1" x14ac:dyDescent="0.25">
      <c r="A1" s="22" t="s">
        <v>865</v>
      </c>
      <c r="B1" s="22" t="s">
        <v>852</v>
      </c>
      <c r="C1" s="22" t="s">
        <v>853</v>
      </c>
      <c r="D1" s="22" t="s">
        <v>849</v>
      </c>
      <c r="E1" s="22" t="s">
        <v>866</v>
      </c>
      <c r="F1" s="22" t="s">
        <v>867</v>
      </c>
      <c r="G1" s="22" t="s">
        <v>868</v>
      </c>
      <c r="H1" s="22" t="s">
        <v>869</v>
      </c>
      <c r="I1" s="24" t="s">
        <v>870</v>
      </c>
      <c r="J1" s="24" t="s">
        <v>885</v>
      </c>
      <c r="K1" s="24" t="s">
        <v>871</v>
      </c>
      <c r="L1" s="24" t="s">
        <v>872</v>
      </c>
      <c r="M1" s="22" t="s">
        <v>873</v>
      </c>
      <c r="N1" s="22" t="s">
        <v>878</v>
      </c>
      <c r="O1" s="23" t="s">
        <v>874</v>
      </c>
      <c r="P1" s="23" t="s">
        <v>875</v>
      </c>
      <c r="Q1" s="23" t="s">
        <v>876</v>
      </c>
      <c r="R1" s="22" t="s">
        <v>877</v>
      </c>
      <c r="S1" s="14" t="s">
        <v>807</v>
      </c>
      <c r="T1" s="19" t="s">
        <v>343</v>
      </c>
      <c r="U1" s="19" t="s">
        <v>344</v>
      </c>
      <c r="V1" s="19" t="s">
        <v>806</v>
      </c>
      <c r="W1" s="19" t="s">
        <v>345</v>
      </c>
      <c r="X1" s="19" t="s">
        <v>346</v>
      </c>
      <c r="Y1" s="19" t="s">
        <v>347</v>
      </c>
      <c r="Z1" s="19" t="s">
        <v>481</v>
      </c>
      <c r="AA1" s="16" t="s">
        <v>348</v>
      </c>
    </row>
    <row r="2" spans="1:27" s="12" customFormat="1" ht="12.75" x14ac:dyDescent="0.2">
      <c r="A2" s="5"/>
      <c r="B2" s="5"/>
      <c r="C2" s="5"/>
      <c r="D2" s="5"/>
      <c r="E2" s="5"/>
      <c r="F2" s="5"/>
      <c r="G2" s="5"/>
      <c r="H2" s="5"/>
      <c r="I2" s="5"/>
      <c r="J2" s="25" t="s">
        <v>881</v>
      </c>
      <c r="K2" s="25" t="s">
        <v>879</v>
      </c>
      <c r="L2" s="25">
        <v>11799.58</v>
      </c>
      <c r="M2" s="25">
        <v>2359.9300000000003</v>
      </c>
      <c r="N2" s="25">
        <v>0</v>
      </c>
      <c r="O2" s="5"/>
      <c r="P2" s="5"/>
      <c r="Q2" s="5"/>
      <c r="R2" s="5"/>
      <c r="S2" s="2">
        <v>2644</v>
      </c>
      <c r="T2" s="5" t="s">
        <v>161</v>
      </c>
      <c r="U2" s="5" t="s">
        <v>6</v>
      </c>
      <c r="V2" s="9" t="s">
        <v>808</v>
      </c>
      <c r="W2" s="9" t="s">
        <v>370</v>
      </c>
      <c r="X2" s="5" t="s">
        <v>360</v>
      </c>
      <c r="Y2" s="5" t="s">
        <v>361</v>
      </c>
      <c r="Z2" s="9" t="s">
        <v>548</v>
      </c>
      <c r="AA2" s="9" t="s">
        <v>357</v>
      </c>
    </row>
    <row r="3" spans="1:27" s="12" customFormat="1" ht="12.75" x14ac:dyDescent="0.2">
      <c r="A3" s="5"/>
      <c r="B3" s="5"/>
      <c r="C3" s="5"/>
      <c r="D3" s="5"/>
      <c r="E3" s="5"/>
      <c r="F3" s="5"/>
      <c r="G3" s="5"/>
      <c r="H3" s="5"/>
      <c r="I3" s="5"/>
      <c r="J3" s="25" t="s">
        <v>881</v>
      </c>
      <c r="K3" s="25" t="s">
        <v>879</v>
      </c>
      <c r="L3" s="25">
        <v>1029.3900000000001</v>
      </c>
      <c r="M3" s="25">
        <v>1029.3499999999999</v>
      </c>
      <c r="N3" s="25">
        <v>0</v>
      </c>
      <c r="O3" s="5"/>
      <c r="P3" s="5"/>
      <c r="Q3" s="5"/>
      <c r="R3" s="5"/>
      <c r="S3" s="2">
        <v>4816</v>
      </c>
      <c r="T3" s="5" t="s">
        <v>203</v>
      </c>
      <c r="U3" s="5" t="s">
        <v>6</v>
      </c>
      <c r="V3" s="9" t="s">
        <v>808</v>
      </c>
      <c r="W3" s="9" t="s">
        <v>349</v>
      </c>
      <c r="X3" s="5" t="s">
        <v>364</v>
      </c>
      <c r="Y3" s="5" t="s">
        <v>5</v>
      </c>
      <c r="Z3" s="9" t="s">
        <v>486</v>
      </c>
      <c r="AA3" s="9" t="s">
        <v>351</v>
      </c>
    </row>
    <row r="4" spans="1:27" s="12" customFormat="1" ht="12.75" x14ac:dyDescent="0.2">
      <c r="A4" s="5"/>
      <c r="B4" s="5"/>
      <c r="C4" s="5"/>
      <c r="D4" s="5"/>
      <c r="E4" s="5"/>
      <c r="F4" s="5"/>
      <c r="G4" s="5"/>
      <c r="H4" s="5"/>
      <c r="I4" s="5"/>
      <c r="J4" s="25" t="s">
        <v>881</v>
      </c>
      <c r="K4" s="25" t="s">
        <v>879</v>
      </c>
      <c r="L4" s="25">
        <v>843.69999999999982</v>
      </c>
      <c r="M4" s="25">
        <v>843.69999999999982</v>
      </c>
      <c r="N4" s="25">
        <v>0</v>
      </c>
      <c r="O4" s="5"/>
      <c r="P4" s="5"/>
      <c r="Q4" s="5"/>
      <c r="R4" s="5"/>
      <c r="S4" s="2">
        <v>2246</v>
      </c>
      <c r="T4" s="5" t="s">
        <v>426</v>
      </c>
      <c r="U4" s="5" t="s">
        <v>6</v>
      </c>
      <c r="V4" s="9" t="s">
        <v>808</v>
      </c>
      <c r="W4" s="9" t="s">
        <v>353</v>
      </c>
      <c r="X4" s="5" t="s">
        <v>364</v>
      </c>
      <c r="Y4" s="5" t="s">
        <v>233</v>
      </c>
      <c r="Z4" s="9" t="s">
        <v>593</v>
      </c>
      <c r="AA4" s="9" t="s">
        <v>351</v>
      </c>
    </row>
    <row r="5" spans="1:27" s="12" customFormat="1" ht="12.75" x14ac:dyDescent="0.2">
      <c r="A5" s="5"/>
      <c r="B5" s="5"/>
      <c r="C5" s="5"/>
      <c r="D5" s="5"/>
      <c r="E5" s="5"/>
      <c r="F5" s="5"/>
      <c r="G5" s="5"/>
      <c r="H5" s="5"/>
      <c r="I5" s="5"/>
      <c r="J5" s="25" t="s">
        <v>881</v>
      </c>
      <c r="K5" s="25" t="s">
        <v>879</v>
      </c>
      <c r="L5" s="25">
        <v>14686.96</v>
      </c>
      <c r="M5" s="25">
        <v>3936.7000000000007</v>
      </c>
      <c r="N5" s="25">
        <v>0</v>
      </c>
      <c r="O5" s="5"/>
      <c r="P5" s="5"/>
      <c r="Q5" s="5"/>
      <c r="R5" s="5"/>
      <c r="S5" s="2">
        <v>4819</v>
      </c>
      <c r="T5" s="5" t="s">
        <v>451</v>
      </c>
      <c r="U5" s="5" t="s">
        <v>6</v>
      </c>
      <c r="V5" s="9" t="s">
        <v>808</v>
      </c>
      <c r="W5" s="9" t="s">
        <v>388</v>
      </c>
      <c r="X5" s="5" t="s">
        <v>360</v>
      </c>
      <c r="Y5" s="5" t="s">
        <v>8</v>
      </c>
      <c r="Z5" s="9" t="s">
        <v>488</v>
      </c>
      <c r="AA5" s="9" t="s">
        <v>357</v>
      </c>
    </row>
    <row r="6" spans="1:27" s="12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25" t="s">
        <v>881</v>
      </c>
      <c r="K6" s="25" t="s">
        <v>879</v>
      </c>
      <c r="L6" s="25">
        <v>8872.630000000001</v>
      </c>
      <c r="M6" s="25">
        <v>2087.6799999999998</v>
      </c>
      <c r="N6" s="25">
        <v>0</v>
      </c>
      <c r="O6" s="5"/>
      <c r="P6" s="5"/>
      <c r="Q6" s="5"/>
      <c r="R6" s="5"/>
      <c r="S6" s="2">
        <v>2921</v>
      </c>
      <c r="T6" s="5" t="s">
        <v>131</v>
      </c>
      <c r="U6" s="5" t="s">
        <v>6</v>
      </c>
      <c r="V6" s="9" t="s">
        <v>808</v>
      </c>
      <c r="W6" s="9" t="s">
        <v>359</v>
      </c>
      <c r="X6" s="5" t="s">
        <v>360</v>
      </c>
      <c r="Y6" s="5" t="s">
        <v>327</v>
      </c>
      <c r="Z6" s="9" t="s">
        <v>555</v>
      </c>
      <c r="AA6" s="9" t="s">
        <v>357</v>
      </c>
    </row>
    <row r="7" spans="1:27" s="12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25" t="s">
        <v>881</v>
      </c>
      <c r="K7" s="25" t="s">
        <v>879</v>
      </c>
      <c r="L7" s="25">
        <v>13876.850000000004</v>
      </c>
      <c r="M7" s="25">
        <v>3083.74</v>
      </c>
      <c r="N7" s="25">
        <v>0</v>
      </c>
      <c r="O7" s="5"/>
      <c r="P7" s="5"/>
      <c r="Q7" s="5"/>
      <c r="R7" s="5"/>
      <c r="S7" s="2">
        <v>2688</v>
      </c>
      <c r="T7" s="5" t="s">
        <v>127</v>
      </c>
      <c r="U7" s="5" t="s">
        <v>3</v>
      </c>
      <c r="V7" s="9" t="s">
        <v>506</v>
      </c>
      <c r="W7" s="9" t="s">
        <v>387</v>
      </c>
      <c r="X7" s="5" t="s">
        <v>369</v>
      </c>
      <c r="Y7" s="5" t="s">
        <v>253</v>
      </c>
      <c r="Z7" s="9" t="s">
        <v>611</v>
      </c>
      <c r="AA7" s="9" t="s">
        <v>357</v>
      </c>
    </row>
    <row r="8" spans="1:27" s="12" customFormat="1" ht="12.75" x14ac:dyDescent="0.2">
      <c r="A8" s="5"/>
      <c r="B8" s="5"/>
      <c r="C8" s="5"/>
      <c r="D8" s="5"/>
      <c r="E8" s="5"/>
      <c r="F8" s="5"/>
      <c r="G8" s="5"/>
      <c r="H8" s="5"/>
      <c r="I8" s="5"/>
      <c r="J8" s="25" t="s">
        <v>881</v>
      </c>
      <c r="K8" s="25" t="s">
        <v>879</v>
      </c>
      <c r="L8" s="25">
        <v>5547.42</v>
      </c>
      <c r="M8" s="25">
        <v>2670.9700000000003</v>
      </c>
      <c r="N8" s="25">
        <v>0</v>
      </c>
      <c r="O8" s="5"/>
      <c r="P8" s="5"/>
      <c r="Q8" s="5"/>
      <c r="R8" s="5"/>
      <c r="S8" s="2">
        <v>1612</v>
      </c>
      <c r="T8" s="5" t="s">
        <v>204</v>
      </c>
      <c r="U8" s="5" t="s">
        <v>6</v>
      </c>
      <c r="V8" s="9" t="s">
        <v>808</v>
      </c>
      <c r="W8" s="9" t="s">
        <v>370</v>
      </c>
      <c r="X8" s="5" t="s">
        <v>364</v>
      </c>
      <c r="Y8" s="5" t="s">
        <v>149</v>
      </c>
      <c r="Z8" s="9" t="s">
        <v>482</v>
      </c>
      <c r="AA8" s="9" t="s">
        <v>357</v>
      </c>
    </row>
    <row r="9" spans="1:27" s="12" customFormat="1" ht="12.75" x14ac:dyDescent="0.2">
      <c r="A9" s="5"/>
      <c r="B9" s="5"/>
      <c r="C9" s="5"/>
      <c r="D9" s="5"/>
      <c r="E9" s="5"/>
      <c r="F9" s="5"/>
      <c r="G9" s="5"/>
      <c r="H9" s="5"/>
      <c r="I9" s="5"/>
      <c r="J9" s="25" t="s">
        <v>881</v>
      </c>
      <c r="K9" s="25" t="s">
        <v>879</v>
      </c>
      <c r="L9" s="25">
        <v>4711.42</v>
      </c>
      <c r="M9" s="25">
        <v>2525.71</v>
      </c>
      <c r="N9" s="25">
        <v>0</v>
      </c>
      <c r="O9" s="5"/>
      <c r="P9" s="5"/>
      <c r="Q9" s="5"/>
      <c r="R9" s="5"/>
      <c r="S9" s="2">
        <v>4700</v>
      </c>
      <c r="T9" s="5" t="s">
        <v>147</v>
      </c>
      <c r="U9" s="5" t="s">
        <v>6</v>
      </c>
      <c r="V9" s="9" t="s">
        <v>808</v>
      </c>
      <c r="W9" s="9" t="s">
        <v>370</v>
      </c>
      <c r="X9" s="5" t="s">
        <v>360</v>
      </c>
      <c r="Y9" s="5" t="s">
        <v>324</v>
      </c>
      <c r="Z9" s="9" t="s">
        <v>489</v>
      </c>
      <c r="AA9" s="9" t="s">
        <v>357</v>
      </c>
    </row>
    <row r="10" spans="1:27" s="12" customFormat="1" ht="12.75" x14ac:dyDescent="0.2">
      <c r="A10" s="5"/>
      <c r="B10" s="5"/>
      <c r="C10" s="5"/>
      <c r="D10" s="5"/>
      <c r="E10" s="5"/>
      <c r="F10" s="5"/>
      <c r="G10" s="5"/>
      <c r="H10" s="5"/>
      <c r="I10" s="5"/>
      <c r="J10" s="25" t="s">
        <v>881</v>
      </c>
      <c r="K10" s="25" t="s">
        <v>879</v>
      </c>
      <c r="L10" s="25">
        <v>13001.580000000004</v>
      </c>
      <c r="M10" s="25">
        <v>2166.9299999999998</v>
      </c>
      <c r="N10" s="25">
        <v>0</v>
      </c>
      <c r="O10" s="5"/>
      <c r="P10" s="5"/>
      <c r="Q10" s="5"/>
      <c r="R10" s="5"/>
      <c r="S10" s="2">
        <v>4851</v>
      </c>
      <c r="T10" s="5" t="s">
        <v>633</v>
      </c>
      <c r="U10" s="5" t="s">
        <v>0</v>
      </c>
      <c r="V10" s="9" t="s">
        <v>809</v>
      </c>
      <c r="W10" s="9" t="s">
        <v>370</v>
      </c>
      <c r="X10" s="5" t="s">
        <v>385</v>
      </c>
      <c r="Y10" s="5" t="s">
        <v>198</v>
      </c>
      <c r="Z10" s="9" t="s">
        <v>484</v>
      </c>
      <c r="AA10" s="9" t="s">
        <v>357</v>
      </c>
    </row>
    <row r="11" spans="1:27" s="12" customFormat="1" ht="12.75" x14ac:dyDescent="0.2">
      <c r="A11" s="5"/>
      <c r="B11" s="5"/>
      <c r="C11" s="5"/>
      <c r="D11" s="5"/>
      <c r="E11" s="5"/>
      <c r="F11" s="5"/>
      <c r="G11" s="5"/>
      <c r="H11" s="5"/>
      <c r="I11" s="5"/>
      <c r="J11" s="25" t="s">
        <v>881</v>
      </c>
      <c r="K11" s="25" t="s">
        <v>879</v>
      </c>
      <c r="L11" s="25">
        <v>3652.869999999999</v>
      </c>
      <c r="M11" s="25">
        <v>2435.23</v>
      </c>
      <c r="N11" s="25">
        <v>0</v>
      </c>
      <c r="O11" s="5"/>
      <c r="P11" s="5"/>
      <c r="Q11" s="5"/>
      <c r="R11" s="5"/>
      <c r="S11" s="2">
        <v>1337</v>
      </c>
      <c r="T11" s="5" t="s">
        <v>321</v>
      </c>
      <c r="U11" s="5" t="s">
        <v>6</v>
      </c>
      <c r="V11" s="9" t="s">
        <v>808</v>
      </c>
      <c r="W11" s="9" t="s">
        <v>370</v>
      </c>
      <c r="X11" s="5" t="s">
        <v>360</v>
      </c>
      <c r="Y11" s="5" t="s">
        <v>361</v>
      </c>
      <c r="Z11" s="9" t="s">
        <v>548</v>
      </c>
      <c r="AA11" s="9" t="s">
        <v>357</v>
      </c>
    </row>
    <row r="12" spans="1:27" s="12" customFormat="1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25" t="s">
        <v>881</v>
      </c>
      <c r="K12" s="25" t="s">
        <v>879</v>
      </c>
      <c r="L12" s="25">
        <v>1113.0100000000002</v>
      </c>
      <c r="M12" s="25">
        <v>1113.0100000000002</v>
      </c>
      <c r="N12" s="25">
        <v>0</v>
      </c>
      <c r="O12" s="5"/>
      <c r="P12" s="5"/>
      <c r="Q12" s="5"/>
      <c r="R12" s="5"/>
      <c r="S12" s="2">
        <v>1765</v>
      </c>
      <c r="T12" s="5" t="s">
        <v>314</v>
      </c>
      <c r="U12" s="5" t="s">
        <v>0</v>
      </c>
      <c r="V12" s="9" t="s">
        <v>809</v>
      </c>
      <c r="W12" s="9" t="s">
        <v>353</v>
      </c>
      <c r="X12" s="5" t="s">
        <v>385</v>
      </c>
      <c r="Y12" s="5" t="s">
        <v>198</v>
      </c>
      <c r="Z12" s="9" t="s">
        <v>484</v>
      </c>
      <c r="AA12" s="9" t="s">
        <v>351</v>
      </c>
    </row>
    <row r="13" spans="1:27" s="12" customFormat="1" ht="12.75" x14ac:dyDescent="0.2">
      <c r="A13" s="5"/>
      <c r="B13" s="5"/>
      <c r="C13" s="5"/>
      <c r="D13" s="5"/>
      <c r="E13" s="5"/>
      <c r="F13" s="5"/>
      <c r="G13" s="5"/>
      <c r="H13" s="5"/>
      <c r="I13" s="5"/>
      <c r="J13" s="25" t="s">
        <v>881</v>
      </c>
      <c r="K13" s="25" t="s">
        <v>879</v>
      </c>
      <c r="L13" s="25">
        <v>6187.48</v>
      </c>
      <c r="M13" s="25">
        <v>2062.5100000000002</v>
      </c>
      <c r="N13" s="25">
        <v>0</v>
      </c>
      <c r="O13" s="5"/>
      <c r="P13" s="5"/>
      <c r="Q13" s="5"/>
      <c r="R13" s="5"/>
      <c r="S13" s="2">
        <v>1046</v>
      </c>
      <c r="T13" s="5" t="s">
        <v>745</v>
      </c>
      <c r="U13" s="5" t="s">
        <v>6</v>
      </c>
      <c r="V13" s="9" t="s">
        <v>808</v>
      </c>
      <c r="W13" s="9" t="s">
        <v>359</v>
      </c>
      <c r="X13" s="5" t="s">
        <v>360</v>
      </c>
      <c r="Y13" s="5" t="s">
        <v>153</v>
      </c>
      <c r="Z13" s="9" t="s">
        <v>580</v>
      </c>
      <c r="AA13" s="9" t="s">
        <v>357</v>
      </c>
    </row>
    <row r="14" spans="1:27" s="12" customFormat="1" ht="12.75" x14ac:dyDescent="0.2">
      <c r="A14" s="5"/>
      <c r="B14" s="5"/>
      <c r="C14" s="5"/>
      <c r="D14" s="5"/>
      <c r="E14" s="5"/>
      <c r="F14" s="5"/>
      <c r="G14" s="5"/>
      <c r="H14" s="5"/>
      <c r="I14" s="5"/>
      <c r="J14" s="25" t="s">
        <v>881</v>
      </c>
      <c r="K14" s="25" t="s">
        <v>879</v>
      </c>
      <c r="L14" s="25">
        <v>9559.6799999999985</v>
      </c>
      <c r="M14" s="25">
        <v>2389.9299999999998</v>
      </c>
      <c r="N14" s="25">
        <v>0</v>
      </c>
      <c r="O14" s="5"/>
      <c r="P14" s="5"/>
      <c r="Q14" s="5"/>
      <c r="R14" s="5"/>
      <c r="S14" s="2">
        <v>673</v>
      </c>
      <c r="T14" s="5" t="s">
        <v>122</v>
      </c>
      <c r="U14" s="5" t="s">
        <v>6</v>
      </c>
      <c r="V14" s="9" t="s">
        <v>808</v>
      </c>
      <c r="W14" s="9" t="s">
        <v>796</v>
      </c>
      <c r="X14" s="5" t="s">
        <v>365</v>
      </c>
      <c r="Y14" s="5" t="s">
        <v>46</v>
      </c>
      <c r="Z14" s="9" t="s">
        <v>521</v>
      </c>
      <c r="AA14" s="9" t="s">
        <v>357</v>
      </c>
    </row>
    <row r="15" spans="1:27" s="12" customFormat="1" ht="12.75" x14ac:dyDescent="0.2">
      <c r="A15" s="5"/>
      <c r="B15" s="5"/>
      <c r="C15" s="5"/>
      <c r="D15" s="5"/>
      <c r="E15" s="5"/>
      <c r="F15" s="5"/>
      <c r="G15" s="5"/>
      <c r="H15" s="5"/>
      <c r="I15" s="5"/>
      <c r="J15" s="25" t="s">
        <v>881</v>
      </c>
      <c r="K15" s="25" t="s">
        <v>879</v>
      </c>
      <c r="L15" s="25">
        <v>9852.3100000000013</v>
      </c>
      <c r="M15" s="25">
        <v>1791.3299999999997</v>
      </c>
      <c r="N15" s="25">
        <v>0</v>
      </c>
      <c r="O15" s="5"/>
      <c r="P15" s="5"/>
      <c r="Q15" s="5"/>
      <c r="R15" s="5"/>
      <c r="S15" s="2">
        <v>1403</v>
      </c>
      <c r="T15" s="5" t="s">
        <v>47</v>
      </c>
      <c r="U15" s="5" t="s">
        <v>6</v>
      </c>
      <c r="V15" s="9" t="s">
        <v>808</v>
      </c>
      <c r="W15" s="9" t="s">
        <v>359</v>
      </c>
      <c r="X15" s="5" t="s">
        <v>365</v>
      </c>
      <c r="Y15" s="5" t="s">
        <v>117</v>
      </c>
      <c r="Z15" s="9" t="s">
        <v>563</v>
      </c>
      <c r="AA15" s="9" t="s">
        <v>357</v>
      </c>
    </row>
    <row r="16" spans="1:27" s="12" customFormat="1" ht="12.75" x14ac:dyDescent="0.2">
      <c r="A16" s="5"/>
      <c r="B16" s="5"/>
      <c r="C16" s="5"/>
      <c r="D16" s="5"/>
      <c r="E16" s="5"/>
      <c r="F16" s="5"/>
      <c r="G16" s="5"/>
      <c r="H16" s="5"/>
      <c r="I16" s="5"/>
      <c r="J16" s="25"/>
      <c r="K16" s="25" t="s">
        <v>880</v>
      </c>
      <c r="L16" s="25">
        <v>1931.38</v>
      </c>
      <c r="M16" s="25">
        <v>1931.38</v>
      </c>
      <c r="N16" s="25">
        <v>1931.38</v>
      </c>
      <c r="O16" s="5"/>
      <c r="P16" s="5"/>
      <c r="Q16" s="5"/>
      <c r="R16" s="5"/>
      <c r="S16" s="2">
        <v>5379</v>
      </c>
      <c r="T16" s="5" t="s">
        <v>231</v>
      </c>
      <c r="U16" s="5" t="s">
        <v>6</v>
      </c>
      <c r="V16" s="9" t="s">
        <v>808</v>
      </c>
      <c r="W16" s="9" t="s">
        <v>359</v>
      </c>
      <c r="X16" s="5" t="s">
        <v>364</v>
      </c>
      <c r="Y16" s="5" t="s">
        <v>30</v>
      </c>
      <c r="Z16" s="9" t="s">
        <v>514</v>
      </c>
      <c r="AA16" s="9" t="s">
        <v>357</v>
      </c>
    </row>
    <row r="17" spans="1:27" s="12" customFormat="1" ht="12.75" x14ac:dyDescent="0.2">
      <c r="A17" s="5"/>
      <c r="B17" s="5"/>
      <c r="C17" s="5"/>
      <c r="D17" s="5"/>
      <c r="E17" s="5"/>
      <c r="F17" s="5"/>
      <c r="G17" s="5"/>
      <c r="H17" s="5"/>
      <c r="I17" s="5"/>
      <c r="J17" s="25"/>
      <c r="K17" s="25" t="s">
        <v>880</v>
      </c>
      <c r="L17" s="25">
        <v>16279.899999999996</v>
      </c>
      <c r="M17" s="25">
        <v>2325.7100000000005</v>
      </c>
      <c r="N17" s="25">
        <v>2325.7000000000007</v>
      </c>
      <c r="O17" s="5"/>
      <c r="P17" s="5"/>
      <c r="Q17" s="5"/>
      <c r="R17" s="5"/>
      <c r="S17" s="2">
        <v>2942</v>
      </c>
      <c r="T17" s="5" t="s">
        <v>695</v>
      </c>
      <c r="U17" s="5" t="s">
        <v>6</v>
      </c>
      <c r="V17" s="9" t="s">
        <v>808</v>
      </c>
      <c r="W17" s="9" t="s">
        <v>796</v>
      </c>
      <c r="X17" s="5" t="s">
        <v>378</v>
      </c>
      <c r="Y17" s="5" t="s">
        <v>690</v>
      </c>
      <c r="Z17" s="9" t="s">
        <v>691</v>
      </c>
      <c r="AA17" s="9" t="s">
        <v>357</v>
      </c>
    </row>
    <row r="18" spans="1:27" s="12" customFormat="1" ht="12.75" x14ac:dyDescent="0.2">
      <c r="A18" s="5"/>
      <c r="B18" s="5"/>
      <c r="C18" s="5"/>
      <c r="D18" s="5"/>
      <c r="E18" s="5"/>
      <c r="F18" s="5"/>
      <c r="G18" s="5"/>
      <c r="H18" s="5"/>
      <c r="I18" s="5"/>
      <c r="J18" s="25" t="s">
        <v>881</v>
      </c>
      <c r="K18" s="25" t="s">
        <v>879</v>
      </c>
      <c r="L18" s="25">
        <v>2872.6099999999992</v>
      </c>
      <c r="M18" s="25">
        <v>1915.0899999999995</v>
      </c>
      <c r="N18" s="25">
        <v>0</v>
      </c>
      <c r="O18" s="5"/>
      <c r="P18" s="5"/>
      <c r="Q18" s="5"/>
      <c r="R18" s="5"/>
      <c r="S18" s="2">
        <v>4221</v>
      </c>
      <c r="T18" s="5" t="s">
        <v>626</v>
      </c>
      <c r="U18" s="5" t="s">
        <v>0</v>
      </c>
      <c r="V18" s="9" t="s">
        <v>809</v>
      </c>
      <c r="W18" s="9" t="s">
        <v>359</v>
      </c>
      <c r="X18" s="5" t="s">
        <v>385</v>
      </c>
      <c r="Y18" s="5" t="s">
        <v>198</v>
      </c>
      <c r="Z18" s="9" t="s">
        <v>484</v>
      </c>
      <c r="AA18" s="9" t="s">
        <v>357</v>
      </c>
    </row>
    <row r="19" spans="1:27" s="12" customFormat="1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25" t="s">
        <v>881</v>
      </c>
      <c r="K19" s="25" t="s">
        <v>879</v>
      </c>
      <c r="L19" s="25">
        <v>845.41</v>
      </c>
      <c r="M19" s="25">
        <v>845.41</v>
      </c>
      <c r="N19" s="25">
        <v>0</v>
      </c>
      <c r="O19" s="5"/>
      <c r="P19" s="5"/>
      <c r="Q19" s="5"/>
      <c r="R19" s="5"/>
      <c r="S19" s="2">
        <v>4716</v>
      </c>
      <c r="T19" s="5" t="s">
        <v>16</v>
      </c>
      <c r="U19" s="5" t="s">
        <v>0</v>
      </c>
      <c r="V19" s="9" t="s">
        <v>809</v>
      </c>
      <c r="W19" s="9" t="s">
        <v>354</v>
      </c>
      <c r="X19" s="5" t="s">
        <v>363</v>
      </c>
      <c r="Y19" s="5" t="s">
        <v>320</v>
      </c>
      <c r="Z19" s="9" t="s">
        <v>487</v>
      </c>
      <c r="AA19" s="9" t="s">
        <v>351</v>
      </c>
    </row>
    <row r="20" spans="1:27" s="12" customFormat="1" ht="12.75" x14ac:dyDescent="0.2">
      <c r="A20" s="5"/>
      <c r="B20" s="5"/>
      <c r="C20" s="5"/>
      <c r="D20" s="5"/>
      <c r="E20" s="5"/>
      <c r="F20" s="5"/>
      <c r="G20" s="5"/>
      <c r="H20" s="5"/>
      <c r="I20" s="5"/>
      <c r="J20" s="25" t="s">
        <v>881</v>
      </c>
      <c r="K20" s="25" t="s">
        <v>879</v>
      </c>
      <c r="L20" s="25">
        <v>13344.38</v>
      </c>
      <c r="M20" s="25">
        <v>3336.0799999999995</v>
      </c>
      <c r="N20" s="25">
        <v>0</v>
      </c>
      <c r="O20" s="5"/>
      <c r="P20" s="5"/>
      <c r="Q20" s="5"/>
      <c r="R20" s="5"/>
      <c r="S20" s="2">
        <v>4634</v>
      </c>
      <c r="T20" s="5" t="s">
        <v>306</v>
      </c>
      <c r="U20" s="5" t="s">
        <v>6</v>
      </c>
      <c r="V20" s="9" t="s">
        <v>808</v>
      </c>
      <c r="W20" s="9" t="s">
        <v>387</v>
      </c>
      <c r="X20" s="5" t="s">
        <v>360</v>
      </c>
      <c r="Y20" s="5" t="s">
        <v>327</v>
      </c>
      <c r="Z20" s="9" t="s">
        <v>555</v>
      </c>
      <c r="AA20" s="9" t="s">
        <v>357</v>
      </c>
    </row>
    <row r="21" spans="1:27" s="12" customFormat="1" ht="12.75" x14ac:dyDescent="0.2">
      <c r="A21" s="5"/>
      <c r="B21" s="5"/>
      <c r="C21" s="5"/>
      <c r="D21" s="5"/>
      <c r="E21" s="5"/>
      <c r="F21" s="5"/>
      <c r="G21" s="5"/>
      <c r="H21" s="5"/>
      <c r="I21" s="5"/>
      <c r="J21" s="25" t="s">
        <v>881</v>
      </c>
      <c r="K21" s="25" t="s">
        <v>879</v>
      </c>
      <c r="L21" s="25">
        <v>24500</v>
      </c>
      <c r="M21" s="25">
        <v>4478.9399999999987</v>
      </c>
      <c r="N21" s="25">
        <v>0</v>
      </c>
      <c r="O21" s="5"/>
      <c r="P21" s="5"/>
      <c r="Q21" s="5"/>
      <c r="R21" s="5"/>
      <c r="S21" s="2">
        <v>49</v>
      </c>
      <c r="T21" s="5" t="s">
        <v>454</v>
      </c>
      <c r="U21" s="5" t="s">
        <v>6</v>
      </c>
      <c r="V21" s="9" t="s">
        <v>808</v>
      </c>
      <c r="W21" s="9" t="s">
        <v>420</v>
      </c>
      <c r="X21" s="5" t="s">
        <v>364</v>
      </c>
      <c r="Y21" s="5" t="s">
        <v>30</v>
      </c>
      <c r="Z21" s="9" t="s">
        <v>514</v>
      </c>
      <c r="AA21" s="9" t="s">
        <v>357</v>
      </c>
    </row>
    <row r="22" spans="1:27" s="12" customFormat="1" ht="12.75" x14ac:dyDescent="0.2">
      <c r="A22" s="5"/>
      <c r="B22" s="5"/>
      <c r="C22" s="5"/>
      <c r="D22" s="5"/>
      <c r="E22" s="5"/>
      <c r="F22" s="5"/>
      <c r="G22" s="5"/>
      <c r="H22" s="5"/>
      <c r="I22" s="5"/>
      <c r="J22" s="25" t="s">
        <v>881</v>
      </c>
      <c r="K22" s="25" t="s">
        <v>879</v>
      </c>
      <c r="L22" s="25">
        <v>11273.409999999998</v>
      </c>
      <c r="M22" s="25">
        <v>3006.24</v>
      </c>
      <c r="N22" s="25">
        <v>0</v>
      </c>
      <c r="O22" s="5"/>
      <c r="P22" s="5"/>
      <c r="Q22" s="5"/>
      <c r="R22" s="5"/>
      <c r="S22" s="2">
        <v>704</v>
      </c>
      <c r="T22" s="5" t="s">
        <v>214</v>
      </c>
      <c r="U22" s="5" t="s">
        <v>0</v>
      </c>
      <c r="V22" s="9" t="s">
        <v>809</v>
      </c>
      <c r="W22" s="9" t="s">
        <v>377</v>
      </c>
      <c r="X22" s="5" t="s">
        <v>385</v>
      </c>
      <c r="Y22" s="5" t="s">
        <v>99</v>
      </c>
      <c r="Z22" s="9" t="s">
        <v>567</v>
      </c>
      <c r="AA22" s="9" t="s">
        <v>357</v>
      </c>
    </row>
    <row r="23" spans="1:27" s="12" customFormat="1" ht="12.75" x14ac:dyDescent="0.2">
      <c r="A23" s="5"/>
      <c r="B23" s="5"/>
      <c r="C23" s="5"/>
      <c r="D23" s="5"/>
      <c r="E23" s="5"/>
      <c r="F23" s="5"/>
      <c r="G23" s="5"/>
      <c r="H23" s="5"/>
      <c r="I23" s="5"/>
      <c r="J23" s="25" t="s">
        <v>881</v>
      </c>
      <c r="K23" s="25" t="s">
        <v>879</v>
      </c>
      <c r="L23" s="25">
        <v>1426.1399999999999</v>
      </c>
      <c r="M23" s="25">
        <v>1140.8900000000001</v>
      </c>
      <c r="N23" s="25">
        <v>0</v>
      </c>
      <c r="O23" s="5"/>
      <c r="P23" s="5"/>
      <c r="Q23" s="5"/>
      <c r="R23" s="5"/>
      <c r="S23" s="2">
        <v>4496</v>
      </c>
      <c r="T23" s="5" t="s">
        <v>342</v>
      </c>
      <c r="U23" s="5" t="s">
        <v>0</v>
      </c>
      <c r="V23" s="9" t="s">
        <v>809</v>
      </c>
      <c r="W23" s="9" t="s">
        <v>349</v>
      </c>
      <c r="X23" s="5" t="s">
        <v>363</v>
      </c>
      <c r="Y23" s="5" t="s">
        <v>39</v>
      </c>
      <c r="Z23" s="9" t="s">
        <v>535</v>
      </c>
      <c r="AA23" s="9" t="s">
        <v>351</v>
      </c>
    </row>
    <row r="24" spans="1:27" s="12" customFormat="1" ht="12.75" x14ac:dyDescent="0.2">
      <c r="A24" s="5"/>
      <c r="B24" s="5"/>
      <c r="C24" s="5"/>
      <c r="D24" s="5"/>
      <c r="E24" s="5"/>
      <c r="F24" s="5"/>
      <c r="G24" s="5"/>
      <c r="H24" s="5"/>
      <c r="I24" s="5"/>
      <c r="J24" s="25" t="s">
        <v>881</v>
      </c>
      <c r="K24" s="25" t="s">
        <v>879</v>
      </c>
      <c r="L24" s="25">
        <v>12503.659999999998</v>
      </c>
      <c r="M24" s="25">
        <v>2273.39</v>
      </c>
      <c r="N24" s="25">
        <v>0</v>
      </c>
      <c r="O24" s="5"/>
      <c r="P24" s="5"/>
      <c r="Q24" s="5"/>
      <c r="R24" s="5"/>
      <c r="S24" s="2">
        <v>395</v>
      </c>
      <c r="T24" s="5" t="s">
        <v>92</v>
      </c>
      <c r="U24" s="5" t="s">
        <v>6</v>
      </c>
      <c r="V24" s="9" t="s">
        <v>808</v>
      </c>
      <c r="W24" s="9" t="s">
        <v>370</v>
      </c>
      <c r="X24" s="5" t="s">
        <v>364</v>
      </c>
      <c r="Y24" s="5" t="s">
        <v>93</v>
      </c>
      <c r="Z24" s="9" t="s">
        <v>549</v>
      </c>
      <c r="AA24" s="9" t="s">
        <v>357</v>
      </c>
    </row>
    <row r="25" spans="1:27" s="12" customFormat="1" ht="12.75" x14ac:dyDescent="0.2">
      <c r="A25" s="5"/>
      <c r="B25" s="5"/>
      <c r="C25" s="5"/>
      <c r="D25" s="5"/>
      <c r="E25" s="5"/>
      <c r="F25" s="5"/>
      <c r="G25" s="5"/>
      <c r="H25" s="5"/>
      <c r="I25" s="5"/>
      <c r="J25" s="25" t="s">
        <v>881</v>
      </c>
      <c r="K25" s="25" t="s">
        <v>879</v>
      </c>
      <c r="L25" s="25">
        <v>2429.3199999999993</v>
      </c>
      <c r="M25" s="25">
        <v>1214.6900000000003</v>
      </c>
      <c r="N25" s="25">
        <v>0</v>
      </c>
      <c r="O25" s="5"/>
      <c r="P25" s="5"/>
      <c r="Q25" s="5"/>
      <c r="R25" s="5"/>
      <c r="S25" s="2">
        <v>1530</v>
      </c>
      <c r="T25" s="5" t="s">
        <v>176</v>
      </c>
      <c r="U25" s="5" t="s">
        <v>0</v>
      </c>
      <c r="V25" s="9" t="s">
        <v>809</v>
      </c>
      <c r="W25" s="9" t="s">
        <v>355</v>
      </c>
      <c r="X25" s="5" t="s">
        <v>385</v>
      </c>
      <c r="Y25" s="5" t="s">
        <v>198</v>
      </c>
      <c r="Z25" s="9" t="s">
        <v>484</v>
      </c>
      <c r="AA25" s="9" t="s">
        <v>357</v>
      </c>
    </row>
    <row r="26" spans="1:27" s="12" customFormat="1" ht="12.75" x14ac:dyDescent="0.2">
      <c r="A26" s="5"/>
      <c r="B26" s="5"/>
      <c r="C26" s="5"/>
      <c r="D26" s="5"/>
      <c r="E26" s="5"/>
      <c r="F26" s="5"/>
      <c r="G26" s="5"/>
      <c r="H26" s="5"/>
      <c r="I26" s="5"/>
      <c r="J26" s="25" t="s">
        <v>881</v>
      </c>
      <c r="K26" s="25" t="s">
        <v>879</v>
      </c>
      <c r="L26" s="25">
        <v>2517.64</v>
      </c>
      <c r="M26" s="25">
        <v>1258.8200000000002</v>
      </c>
      <c r="N26" s="25">
        <v>0</v>
      </c>
      <c r="O26" s="5"/>
      <c r="P26" s="5"/>
      <c r="Q26" s="5"/>
      <c r="R26" s="5"/>
      <c r="S26" s="2">
        <v>2077</v>
      </c>
      <c r="T26" s="5" t="s">
        <v>112</v>
      </c>
      <c r="U26" s="5" t="s">
        <v>0</v>
      </c>
      <c r="V26" s="9" t="s">
        <v>809</v>
      </c>
      <c r="W26" s="9" t="s">
        <v>349</v>
      </c>
      <c r="X26" s="5" t="s">
        <v>385</v>
      </c>
      <c r="Y26" s="5" t="s">
        <v>198</v>
      </c>
      <c r="Z26" s="9" t="s">
        <v>484</v>
      </c>
      <c r="AA26" s="9" t="s">
        <v>351</v>
      </c>
    </row>
    <row r="27" spans="1:27" s="12" customFormat="1" ht="12.75" x14ac:dyDescent="0.2">
      <c r="A27" s="5"/>
      <c r="B27" s="5"/>
      <c r="C27" s="5"/>
      <c r="D27" s="5"/>
      <c r="E27" s="5"/>
      <c r="F27" s="5"/>
      <c r="G27" s="5"/>
      <c r="H27" s="5"/>
      <c r="I27" s="5"/>
      <c r="J27" s="25" t="s">
        <v>881</v>
      </c>
      <c r="K27" s="25" t="s">
        <v>879</v>
      </c>
      <c r="L27" s="25">
        <v>6510.920000000001</v>
      </c>
      <c r="M27" s="25">
        <v>2604.37</v>
      </c>
      <c r="N27" s="25">
        <v>0</v>
      </c>
      <c r="O27" s="5"/>
      <c r="P27" s="5"/>
      <c r="Q27" s="5"/>
      <c r="R27" s="5"/>
      <c r="S27" s="2">
        <v>2195</v>
      </c>
      <c r="T27" s="5" t="s">
        <v>471</v>
      </c>
      <c r="U27" s="5" t="s">
        <v>6</v>
      </c>
      <c r="V27" s="9" t="s">
        <v>808</v>
      </c>
      <c r="W27" s="9" t="s">
        <v>387</v>
      </c>
      <c r="X27" s="5" t="s">
        <v>364</v>
      </c>
      <c r="Y27" s="5" t="s">
        <v>30</v>
      </c>
      <c r="Z27" s="9" t="s">
        <v>514</v>
      </c>
      <c r="AA27" s="9" t="s">
        <v>357</v>
      </c>
    </row>
    <row r="28" spans="1:27" s="12" customFormat="1" ht="12.75" x14ac:dyDescent="0.2">
      <c r="A28" s="5"/>
      <c r="B28" s="5"/>
      <c r="C28" s="5"/>
      <c r="D28" s="5"/>
      <c r="E28" s="5"/>
      <c r="F28" s="5"/>
      <c r="G28" s="5"/>
      <c r="H28" s="5"/>
      <c r="I28" s="5"/>
      <c r="J28" s="25" t="s">
        <v>881</v>
      </c>
      <c r="K28" s="25" t="s">
        <v>879</v>
      </c>
      <c r="L28" s="25">
        <v>3438.3999999999987</v>
      </c>
      <c r="M28" s="25">
        <v>3438.3999999999987</v>
      </c>
      <c r="N28" s="25">
        <v>0</v>
      </c>
      <c r="O28" s="5"/>
      <c r="P28" s="5"/>
      <c r="Q28" s="5"/>
      <c r="R28" s="5"/>
      <c r="S28" s="2">
        <v>2919</v>
      </c>
      <c r="T28" s="5" t="s">
        <v>306</v>
      </c>
      <c r="U28" s="5" t="s">
        <v>6</v>
      </c>
      <c r="V28" s="9" t="s">
        <v>808</v>
      </c>
      <c r="W28" s="9" t="s">
        <v>387</v>
      </c>
      <c r="X28" s="5" t="s">
        <v>360</v>
      </c>
      <c r="Y28" s="5" t="s">
        <v>327</v>
      </c>
      <c r="Z28" s="9" t="s">
        <v>555</v>
      </c>
      <c r="AA28" s="9" t="s">
        <v>357</v>
      </c>
    </row>
    <row r="29" spans="1:27" s="12" customFormat="1" ht="12.75" x14ac:dyDescent="0.2">
      <c r="A29" s="5"/>
      <c r="B29" s="5"/>
      <c r="C29" s="5"/>
      <c r="D29" s="5"/>
      <c r="E29" s="5"/>
      <c r="F29" s="5"/>
      <c r="G29" s="5"/>
      <c r="H29" s="5"/>
      <c r="I29" s="5"/>
      <c r="J29" s="25" t="s">
        <v>881</v>
      </c>
      <c r="K29" s="25" t="s">
        <v>879</v>
      </c>
      <c r="L29" s="25">
        <v>1460.21</v>
      </c>
      <c r="M29" s="25">
        <v>1460.17</v>
      </c>
      <c r="N29" s="25">
        <v>0</v>
      </c>
      <c r="O29" s="5"/>
      <c r="P29" s="5"/>
      <c r="Q29" s="5"/>
      <c r="R29" s="5"/>
      <c r="S29" s="2">
        <v>3675</v>
      </c>
      <c r="T29" s="5" t="s">
        <v>384</v>
      </c>
      <c r="U29" s="5" t="s">
        <v>0</v>
      </c>
      <c r="V29" s="9" t="s">
        <v>809</v>
      </c>
      <c r="W29" s="9" t="s">
        <v>349</v>
      </c>
      <c r="X29" s="5" t="s">
        <v>385</v>
      </c>
      <c r="Y29" s="5" t="s">
        <v>198</v>
      </c>
      <c r="Z29" s="9" t="s">
        <v>484</v>
      </c>
      <c r="AA29" s="9" t="s">
        <v>351</v>
      </c>
    </row>
    <row r="30" spans="1:27" s="12" customFormat="1" ht="12.75" x14ac:dyDescent="0.2">
      <c r="A30" s="5"/>
      <c r="B30" s="5"/>
      <c r="C30" s="5"/>
      <c r="D30" s="5"/>
      <c r="E30" s="5"/>
      <c r="F30" s="5"/>
      <c r="G30" s="5"/>
      <c r="H30" s="5"/>
      <c r="I30" s="5"/>
      <c r="J30" s="25" t="s">
        <v>881</v>
      </c>
      <c r="K30" s="25" t="s">
        <v>879</v>
      </c>
      <c r="L30" s="25">
        <v>2642.6400000000003</v>
      </c>
      <c r="M30" s="25">
        <v>2642.63</v>
      </c>
      <c r="N30" s="25">
        <v>0</v>
      </c>
      <c r="O30" s="5"/>
      <c r="P30" s="5"/>
      <c r="Q30" s="5"/>
      <c r="R30" s="5"/>
      <c r="S30" s="2">
        <v>2665</v>
      </c>
      <c r="T30" s="5" t="s">
        <v>401</v>
      </c>
      <c r="U30" s="5" t="s">
        <v>6</v>
      </c>
      <c r="V30" s="9" t="s">
        <v>808</v>
      </c>
      <c r="W30" s="9" t="s">
        <v>370</v>
      </c>
      <c r="X30" s="5" t="s">
        <v>364</v>
      </c>
      <c r="Y30" s="5" t="s">
        <v>220</v>
      </c>
      <c r="Z30" s="9" t="s">
        <v>582</v>
      </c>
      <c r="AA30" s="9" t="s">
        <v>357</v>
      </c>
    </row>
    <row r="31" spans="1:27" s="12" customFormat="1" ht="12.75" x14ac:dyDescent="0.2">
      <c r="A31" s="5"/>
      <c r="B31" s="5"/>
      <c r="C31" s="5"/>
      <c r="D31" s="5"/>
      <c r="E31" s="5"/>
      <c r="F31" s="5"/>
      <c r="G31" s="5"/>
      <c r="H31" s="5"/>
      <c r="I31" s="5"/>
      <c r="J31" s="25" t="s">
        <v>881</v>
      </c>
      <c r="K31" s="25" t="s">
        <v>879</v>
      </c>
      <c r="L31" s="25">
        <v>2124.2000000000003</v>
      </c>
      <c r="M31" s="25">
        <v>2124.1800000000003</v>
      </c>
      <c r="N31" s="25">
        <v>0</v>
      </c>
      <c r="O31" s="5"/>
      <c r="P31" s="5"/>
      <c r="Q31" s="5"/>
      <c r="R31" s="5"/>
      <c r="S31" s="2">
        <v>3116</v>
      </c>
      <c r="T31" s="5" t="s">
        <v>175</v>
      </c>
      <c r="U31" s="5" t="s">
        <v>6</v>
      </c>
      <c r="V31" s="9" t="s">
        <v>808</v>
      </c>
      <c r="W31" s="9" t="s">
        <v>359</v>
      </c>
      <c r="X31" s="5" t="s">
        <v>360</v>
      </c>
      <c r="Y31" s="5" t="s">
        <v>361</v>
      </c>
      <c r="Z31" s="9" t="s">
        <v>548</v>
      </c>
      <c r="AA31" s="9" t="s">
        <v>357</v>
      </c>
    </row>
    <row r="32" spans="1:27" s="12" customFormat="1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25" t="s">
        <v>881</v>
      </c>
      <c r="K32" s="25" t="s">
        <v>879</v>
      </c>
      <c r="L32" s="25">
        <v>1412.8500000000001</v>
      </c>
      <c r="M32" s="25">
        <v>1412.8300000000002</v>
      </c>
      <c r="N32" s="25">
        <v>0</v>
      </c>
      <c r="O32" s="5"/>
      <c r="P32" s="5"/>
      <c r="Q32" s="5"/>
      <c r="R32" s="5"/>
      <c r="S32" s="2">
        <v>1819</v>
      </c>
      <c r="T32" s="5" t="s">
        <v>394</v>
      </c>
      <c r="U32" s="5" t="s">
        <v>0</v>
      </c>
      <c r="V32" s="9" t="s">
        <v>809</v>
      </c>
      <c r="W32" s="9" t="s">
        <v>349</v>
      </c>
      <c r="X32" s="5" t="s">
        <v>363</v>
      </c>
      <c r="Y32" s="5" t="s">
        <v>39</v>
      </c>
      <c r="Z32" s="9" t="s">
        <v>535</v>
      </c>
      <c r="AA32" s="9" t="s">
        <v>351</v>
      </c>
    </row>
    <row r="33" spans="1:27" s="12" customFormat="1" ht="12.75" x14ac:dyDescent="0.2">
      <c r="A33" s="5"/>
      <c r="B33" s="5"/>
      <c r="C33" s="5"/>
      <c r="D33" s="5"/>
      <c r="E33" s="5"/>
      <c r="F33" s="5"/>
      <c r="G33" s="5"/>
      <c r="H33" s="5"/>
      <c r="I33" s="5"/>
      <c r="J33" s="25" t="s">
        <v>881</v>
      </c>
      <c r="K33" s="25" t="s">
        <v>879</v>
      </c>
      <c r="L33" s="25">
        <v>2313.48</v>
      </c>
      <c r="M33" s="25">
        <v>1542.3200000000004</v>
      </c>
      <c r="N33" s="25">
        <v>0</v>
      </c>
      <c r="O33" s="5"/>
      <c r="P33" s="5"/>
      <c r="Q33" s="5"/>
      <c r="R33" s="5"/>
      <c r="S33" s="2">
        <v>3999</v>
      </c>
      <c r="T33" s="5" t="s">
        <v>113</v>
      </c>
      <c r="U33" s="5" t="s">
        <v>0</v>
      </c>
      <c r="V33" s="9" t="s">
        <v>809</v>
      </c>
      <c r="W33" s="9" t="s">
        <v>359</v>
      </c>
      <c r="X33" s="5" t="s">
        <v>363</v>
      </c>
      <c r="Y33" s="5" t="s">
        <v>320</v>
      </c>
      <c r="Z33" s="9" t="s">
        <v>487</v>
      </c>
      <c r="AA33" s="9" t="s">
        <v>357</v>
      </c>
    </row>
    <row r="34" spans="1:27" s="12" customFormat="1" ht="12.75" x14ac:dyDescent="0.2">
      <c r="A34" s="5"/>
      <c r="B34" s="5"/>
      <c r="C34" s="5"/>
      <c r="D34" s="5"/>
      <c r="E34" s="5"/>
      <c r="F34" s="5"/>
      <c r="G34" s="5"/>
      <c r="H34" s="5"/>
      <c r="I34" s="5"/>
      <c r="J34" s="25" t="s">
        <v>881</v>
      </c>
      <c r="K34" s="25" t="s">
        <v>879</v>
      </c>
      <c r="L34" s="25">
        <v>3785.33</v>
      </c>
      <c r="M34" s="25">
        <v>1376.48</v>
      </c>
      <c r="N34" s="25">
        <v>0</v>
      </c>
      <c r="O34" s="5"/>
      <c r="P34" s="5"/>
      <c r="Q34" s="5"/>
      <c r="R34" s="5"/>
      <c r="S34" s="2">
        <v>909</v>
      </c>
      <c r="T34" s="5" t="s">
        <v>384</v>
      </c>
      <c r="U34" s="5" t="s">
        <v>0</v>
      </c>
      <c r="V34" s="9" t="s">
        <v>809</v>
      </c>
      <c r="W34" s="9" t="s">
        <v>349</v>
      </c>
      <c r="X34" s="5" t="s">
        <v>385</v>
      </c>
      <c r="Y34" s="5" t="s">
        <v>198</v>
      </c>
      <c r="Z34" s="9" t="s">
        <v>484</v>
      </c>
      <c r="AA34" s="9" t="s">
        <v>351</v>
      </c>
    </row>
    <row r="35" spans="1:27" s="12" customFormat="1" ht="12.75" x14ac:dyDescent="0.2">
      <c r="A35" s="5"/>
      <c r="B35" s="5"/>
      <c r="C35" s="5"/>
      <c r="D35" s="5"/>
      <c r="E35" s="5"/>
      <c r="F35" s="5"/>
      <c r="G35" s="5"/>
      <c r="H35" s="5"/>
      <c r="I35" s="5"/>
      <c r="J35" s="25" t="s">
        <v>881</v>
      </c>
      <c r="K35" s="25" t="s">
        <v>879</v>
      </c>
      <c r="L35" s="25">
        <v>3447.9900000000002</v>
      </c>
      <c r="M35" s="25">
        <v>2758.3399999999997</v>
      </c>
      <c r="N35" s="25">
        <v>0</v>
      </c>
      <c r="O35" s="5"/>
      <c r="P35" s="5"/>
      <c r="Q35" s="5"/>
      <c r="R35" s="5"/>
      <c r="S35" s="2">
        <v>3124</v>
      </c>
      <c r="T35" s="5" t="s">
        <v>68</v>
      </c>
      <c r="U35" s="5" t="s">
        <v>6</v>
      </c>
      <c r="V35" s="9" t="s">
        <v>808</v>
      </c>
      <c r="W35" s="9" t="s">
        <v>370</v>
      </c>
      <c r="X35" s="5" t="s">
        <v>360</v>
      </c>
      <c r="Y35" s="5" t="s">
        <v>407</v>
      </c>
      <c r="Z35" s="9" t="s">
        <v>532</v>
      </c>
      <c r="AA35" s="9" t="s">
        <v>357</v>
      </c>
    </row>
    <row r="36" spans="1:27" s="12" customFormat="1" ht="12.75" x14ac:dyDescent="0.2">
      <c r="A36" s="5"/>
      <c r="B36" s="5"/>
      <c r="C36" s="5"/>
      <c r="D36" s="5"/>
      <c r="E36" s="5"/>
      <c r="F36" s="5"/>
      <c r="G36" s="5"/>
      <c r="H36" s="5"/>
      <c r="I36" s="5"/>
      <c r="J36" s="25" t="s">
        <v>881</v>
      </c>
      <c r="K36" s="25" t="s">
        <v>879</v>
      </c>
      <c r="L36" s="25">
        <v>1835.8600000000001</v>
      </c>
      <c r="M36" s="25">
        <v>1835.8600000000001</v>
      </c>
      <c r="N36" s="25">
        <v>0</v>
      </c>
      <c r="O36" s="5"/>
      <c r="P36" s="5"/>
      <c r="Q36" s="5"/>
      <c r="R36" s="5"/>
      <c r="S36" s="2">
        <v>3030</v>
      </c>
      <c r="T36" s="5" t="s">
        <v>288</v>
      </c>
      <c r="U36" s="5" t="s">
        <v>6</v>
      </c>
      <c r="V36" s="9" t="s">
        <v>808</v>
      </c>
      <c r="W36" s="9" t="s">
        <v>355</v>
      </c>
      <c r="X36" s="5" t="s">
        <v>364</v>
      </c>
      <c r="Y36" s="5" t="s">
        <v>778</v>
      </c>
      <c r="Z36" s="9" t="s">
        <v>571</v>
      </c>
      <c r="AA36" s="9" t="s">
        <v>357</v>
      </c>
    </row>
    <row r="37" spans="1:27" s="12" customFormat="1" ht="12.75" x14ac:dyDescent="0.2">
      <c r="A37" s="5"/>
      <c r="B37" s="5"/>
      <c r="C37" s="5"/>
      <c r="D37" s="5"/>
      <c r="E37" s="5"/>
      <c r="F37" s="5"/>
      <c r="G37" s="5"/>
      <c r="H37" s="5"/>
      <c r="I37" s="5"/>
      <c r="J37" s="25" t="s">
        <v>881</v>
      </c>
      <c r="K37" s="25" t="s">
        <v>879</v>
      </c>
      <c r="L37" s="25">
        <v>1664.4800000000002</v>
      </c>
      <c r="M37" s="25">
        <v>1331.5900000000001</v>
      </c>
      <c r="N37" s="25">
        <v>0</v>
      </c>
      <c r="O37" s="5"/>
      <c r="P37" s="5"/>
      <c r="Q37" s="5"/>
      <c r="R37" s="5"/>
      <c r="S37" s="2">
        <v>682</v>
      </c>
      <c r="T37" s="5" t="s">
        <v>394</v>
      </c>
      <c r="U37" s="5" t="s">
        <v>0</v>
      </c>
      <c r="V37" s="9" t="s">
        <v>809</v>
      </c>
      <c r="W37" s="9" t="s">
        <v>349</v>
      </c>
      <c r="X37" s="5" t="s">
        <v>363</v>
      </c>
      <c r="Y37" s="5" t="s">
        <v>39</v>
      </c>
      <c r="Z37" s="9" t="s">
        <v>535</v>
      </c>
      <c r="AA37" s="9" t="s">
        <v>351</v>
      </c>
    </row>
    <row r="38" spans="1:27" s="12" customFormat="1" ht="12.75" x14ac:dyDescent="0.2">
      <c r="A38" s="5"/>
      <c r="B38" s="5"/>
      <c r="C38" s="5"/>
      <c r="D38" s="5"/>
      <c r="E38" s="5"/>
      <c r="F38" s="5"/>
      <c r="G38" s="5"/>
      <c r="H38" s="5"/>
      <c r="I38" s="5"/>
      <c r="J38" s="25" t="s">
        <v>881</v>
      </c>
      <c r="K38" s="25" t="s">
        <v>879</v>
      </c>
      <c r="L38" s="25">
        <v>1644.5</v>
      </c>
      <c r="M38" s="25">
        <v>1644.46</v>
      </c>
      <c r="N38" s="25">
        <v>0</v>
      </c>
      <c r="O38" s="5"/>
      <c r="P38" s="5"/>
      <c r="Q38" s="5"/>
      <c r="R38" s="5"/>
      <c r="S38" s="2">
        <v>3123</v>
      </c>
      <c r="T38" s="5" t="s">
        <v>113</v>
      </c>
      <c r="U38" s="5" t="s">
        <v>0</v>
      </c>
      <c r="V38" s="9" t="s">
        <v>809</v>
      </c>
      <c r="W38" s="9" t="s">
        <v>359</v>
      </c>
      <c r="X38" s="5" t="s">
        <v>363</v>
      </c>
      <c r="Y38" s="5" t="s">
        <v>320</v>
      </c>
      <c r="Z38" s="9" t="s">
        <v>487</v>
      </c>
      <c r="AA38" s="9" t="s">
        <v>357</v>
      </c>
    </row>
    <row r="39" spans="1:27" s="12" customFormat="1" ht="12.75" x14ac:dyDescent="0.2">
      <c r="A39" s="5"/>
      <c r="B39" s="5"/>
      <c r="C39" s="5"/>
      <c r="D39" s="5"/>
      <c r="E39" s="5"/>
      <c r="F39" s="5"/>
      <c r="G39" s="5"/>
      <c r="H39" s="5"/>
      <c r="I39" s="5"/>
      <c r="J39" s="25" t="s">
        <v>881</v>
      </c>
      <c r="K39" s="25" t="s">
        <v>879</v>
      </c>
      <c r="L39" s="25">
        <v>20689.11</v>
      </c>
      <c r="M39" s="25">
        <v>2121.9499999999998</v>
      </c>
      <c r="N39" s="25">
        <v>0</v>
      </c>
      <c r="O39" s="5"/>
      <c r="P39" s="5"/>
      <c r="Q39" s="5"/>
      <c r="R39" s="5"/>
      <c r="S39" s="2">
        <v>2569</v>
      </c>
      <c r="T39" s="5" t="s">
        <v>245</v>
      </c>
      <c r="U39" s="5" t="s">
        <v>6</v>
      </c>
      <c r="V39" s="9" t="s">
        <v>808</v>
      </c>
      <c r="W39" s="9" t="s">
        <v>359</v>
      </c>
      <c r="X39" s="5" t="s">
        <v>364</v>
      </c>
      <c r="Y39" s="5" t="s">
        <v>121</v>
      </c>
      <c r="Z39" s="9" t="s">
        <v>609</v>
      </c>
      <c r="AA39" s="9" t="s">
        <v>357</v>
      </c>
    </row>
    <row r="40" spans="1:27" s="12" customFormat="1" ht="12.75" x14ac:dyDescent="0.2">
      <c r="A40" s="5"/>
      <c r="B40" s="5"/>
      <c r="C40" s="5"/>
      <c r="D40" s="5"/>
      <c r="E40" s="5"/>
      <c r="F40" s="5"/>
      <c r="G40" s="5"/>
      <c r="H40" s="5"/>
      <c r="I40" s="5"/>
      <c r="J40" s="25" t="s">
        <v>881</v>
      </c>
      <c r="K40" s="25" t="s">
        <v>879</v>
      </c>
      <c r="L40" s="25">
        <v>2939.3</v>
      </c>
      <c r="M40" s="25">
        <v>2011.0800000000004</v>
      </c>
      <c r="N40" s="25">
        <v>0</v>
      </c>
      <c r="O40" s="5"/>
      <c r="P40" s="5"/>
      <c r="Q40" s="5"/>
      <c r="R40" s="5"/>
      <c r="S40" s="2">
        <v>4610</v>
      </c>
      <c r="T40" s="5" t="s">
        <v>242</v>
      </c>
      <c r="U40" s="5" t="s">
        <v>6</v>
      </c>
      <c r="V40" s="9" t="s">
        <v>808</v>
      </c>
      <c r="W40" s="9" t="s">
        <v>359</v>
      </c>
      <c r="X40" s="5" t="s">
        <v>360</v>
      </c>
      <c r="Y40" s="5" t="s">
        <v>361</v>
      </c>
      <c r="Z40" s="9" t="s">
        <v>548</v>
      </c>
      <c r="AA40" s="9" t="s">
        <v>357</v>
      </c>
    </row>
    <row r="41" spans="1:27" s="12" customFormat="1" ht="12.75" x14ac:dyDescent="0.2">
      <c r="A41" s="5"/>
      <c r="B41" s="5"/>
      <c r="C41" s="5"/>
      <c r="D41" s="5"/>
      <c r="E41" s="5"/>
      <c r="F41" s="5"/>
      <c r="G41" s="5"/>
      <c r="H41" s="5"/>
      <c r="I41" s="5"/>
      <c r="J41" s="25" t="s">
        <v>881</v>
      </c>
      <c r="K41" s="25" t="s">
        <v>879</v>
      </c>
      <c r="L41" s="25">
        <v>2044.5</v>
      </c>
      <c r="M41" s="25">
        <v>1363.0299999999997</v>
      </c>
      <c r="N41" s="25">
        <v>0</v>
      </c>
      <c r="O41" s="5"/>
      <c r="P41" s="5"/>
      <c r="Q41" s="5"/>
      <c r="R41" s="5"/>
      <c r="S41" s="2">
        <v>3796</v>
      </c>
      <c r="T41" s="5" t="s">
        <v>276</v>
      </c>
      <c r="U41" s="5" t="s">
        <v>6</v>
      </c>
      <c r="V41" s="9" t="s">
        <v>808</v>
      </c>
      <c r="W41" s="9" t="s">
        <v>349</v>
      </c>
      <c r="X41" s="5" t="s">
        <v>364</v>
      </c>
      <c r="Y41" s="5" t="s">
        <v>32</v>
      </c>
      <c r="Z41" s="9" t="s">
        <v>554</v>
      </c>
      <c r="AA41" s="9" t="s">
        <v>351</v>
      </c>
    </row>
    <row r="42" spans="1:27" s="12" customFormat="1" ht="12.75" x14ac:dyDescent="0.2">
      <c r="A42" s="5"/>
      <c r="B42" s="5"/>
      <c r="C42" s="5"/>
      <c r="D42" s="5"/>
      <c r="E42" s="5"/>
      <c r="F42" s="5"/>
      <c r="G42" s="5"/>
      <c r="H42" s="5"/>
      <c r="I42" s="5"/>
      <c r="J42" s="25" t="s">
        <v>881</v>
      </c>
      <c r="K42" s="25" t="s">
        <v>879</v>
      </c>
      <c r="L42" s="25">
        <v>6921.5700000000006</v>
      </c>
      <c r="M42" s="25">
        <v>2431.9</v>
      </c>
      <c r="N42" s="25">
        <v>0</v>
      </c>
      <c r="O42" s="5"/>
      <c r="P42" s="5"/>
      <c r="Q42" s="5"/>
      <c r="R42" s="5"/>
      <c r="S42" s="2">
        <v>473</v>
      </c>
      <c r="T42" s="5" t="s">
        <v>102</v>
      </c>
      <c r="U42" s="5" t="s">
        <v>0</v>
      </c>
      <c r="V42" s="9" t="s">
        <v>809</v>
      </c>
      <c r="W42" s="9" t="s">
        <v>370</v>
      </c>
      <c r="X42" s="5" t="s">
        <v>363</v>
      </c>
      <c r="Y42" s="5" t="s">
        <v>320</v>
      </c>
      <c r="Z42" s="9" t="s">
        <v>487</v>
      </c>
      <c r="AA42" s="9" t="s">
        <v>357</v>
      </c>
    </row>
    <row r="43" spans="1:27" s="12" customFormat="1" ht="12.75" x14ac:dyDescent="0.2">
      <c r="A43" s="5"/>
      <c r="B43" s="5"/>
      <c r="C43" s="5"/>
      <c r="D43" s="5"/>
      <c r="E43" s="5"/>
      <c r="F43" s="5"/>
      <c r="G43" s="5"/>
      <c r="H43" s="5"/>
      <c r="I43" s="5"/>
      <c r="J43" s="25" t="s">
        <v>881</v>
      </c>
      <c r="K43" s="25" t="s">
        <v>879</v>
      </c>
      <c r="L43" s="25">
        <v>858.83</v>
      </c>
      <c r="M43" s="25">
        <v>858.83</v>
      </c>
      <c r="N43" s="25">
        <v>0</v>
      </c>
      <c r="O43" s="5"/>
      <c r="P43" s="5"/>
      <c r="Q43" s="5"/>
      <c r="R43" s="5"/>
      <c r="S43" s="2">
        <v>1348</v>
      </c>
      <c r="T43" s="5" t="s">
        <v>177</v>
      </c>
      <c r="U43" s="5" t="s">
        <v>0</v>
      </c>
      <c r="V43" s="9" t="s">
        <v>809</v>
      </c>
      <c r="W43" s="9" t="s">
        <v>349</v>
      </c>
      <c r="X43" s="5" t="s">
        <v>385</v>
      </c>
      <c r="Y43" s="5" t="s">
        <v>198</v>
      </c>
      <c r="Z43" s="9" t="s">
        <v>484</v>
      </c>
      <c r="AA43" s="9" t="s">
        <v>351</v>
      </c>
    </row>
    <row r="44" spans="1:27" s="12" customFormat="1" ht="12.75" x14ac:dyDescent="0.2">
      <c r="A44" s="5"/>
      <c r="B44" s="5"/>
      <c r="C44" s="5"/>
      <c r="D44" s="5"/>
      <c r="E44" s="5"/>
      <c r="F44" s="5"/>
      <c r="G44" s="5"/>
      <c r="H44" s="5"/>
      <c r="I44" s="5"/>
      <c r="J44" s="25" t="s">
        <v>881</v>
      </c>
      <c r="K44" s="25" t="s">
        <v>879</v>
      </c>
      <c r="L44" s="25">
        <v>2600.65</v>
      </c>
      <c r="M44" s="25">
        <v>2600.6400000000003</v>
      </c>
      <c r="N44" s="25">
        <v>0</v>
      </c>
      <c r="O44" s="5"/>
      <c r="P44" s="5"/>
      <c r="Q44" s="5"/>
      <c r="R44" s="5"/>
      <c r="S44" s="2">
        <v>3023</v>
      </c>
      <c r="T44" s="5" t="s">
        <v>267</v>
      </c>
      <c r="U44" s="5" t="s">
        <v>6</v>
      </c>
      <c r="V44" s="9" t="s">
        <v>808</v>
      </c>
      <c r="W44" s="9" t="s">
        <v>370</v>
      </c>
      <c r="X44" s="5" t="s">
        <v>360</v>
      </c>
      <c r="Y44" s="5" t="s">
        <v>383</v>
      </c>
      <c r="Z44" s="9" t="s">
        <v>483</v>
      </c>
      <c r="AA44" s="9" t="s">
        <v>357</v>
      </c>
    </row>
    <row r="45" spans="1:27" s="12" customFormat="1" ht="12.75" x14ac:dyDescent="0.2">
      <c r="A45" s="5"/>
      <c r="B45" s="5"/>
      <c r="C45" s="5"/>
      <c r="D45" s="5"/>
      <c r="E45" s="5"/>
      <c r="F45" s="5"/>
      <c r="G45" s="5"/>
      <c r="H45" s="5"/>
      <c r="I45" s="5"/>
      <c r="J45" s="25" t="s">
        <v>881</v>
      </c>
      <c r="K45" s="25" t="s">
        <v>879</v>
      </c>
      <c r="L45" s="25">
        <v>2325.4400000000005</v>
      </c>
      <c r="M45" s="25">
        <v>2325.4300000000007</v>
      </c>
      <c r="N45" s="25">
        <v>0</v>
      </c>
      <c r="O45" s="5"/>
      <c r="P45" s="5"/>
      <c r="Q45" s="5"/>
      <c r="R45" s="5"/>
      <c r="S45" s="2">
        <v>3147</v>
      </c>
      <c r="T45" s="5" t="s">
        <v>126</v>
      </c>
      <c r="U45" s="5" t="s">
        <v>6</v>
      </c>
      <c r="V45" s="9" t="s">
        <v>808</v>
      </c>
      <c r="W45" s="9" t="s">
        <v>370</v>
      </c>
      <c r="X45" s="5" t="s">
        <v>360</v>
      </c>
      <c r="Y45" s="5" t="s">
        <v>361</v>
      </c>
      <c r="Z45" s="9" t="s">
        <v>548</v>
      </c>
      <c r="AA45" s="9" t="s">
        <v>357</v>
      </c>
    </row>
    <row r="46" spans="1:27" s="12" customFormat="1" ht="12.75" x14ac:dyDescent="0.2">
      <c r="A46" s="5"/>
      <c r="B46" s="5"/>
      <c r="C46" s="5"/>
      <c r="D46" s="5"/>
      <c r="E46" s="5"/>
      <c r="F46" s="5"/>
      <c r="G46" s="5"/>
      <c r="H46" s="5"/>
      <c r="I46" s="5"/>
      <c r="J46" s="25" t="s">
        <v>881</v>
      </c>
      <c r="K46" s="25" t="s">
        <v>879</v>
      </c>
      <c r="L46" s="25">
        <v>1629.2899999999997</v>
      </c>
      <c r="M46" s="25">
        <v>1629.2799999999997</v>
      </c>
      <c r="N46" s="25">
        <v>0</v>
      </c>
      <c r="O46" s="5"/>
      <c r="P46" s="5"/>
      <c r="Q46" s="5"/>
      <c r="R46" s="5"/>
      <c r="S46" s="2">
        <v>3053</v>
      </c>
      <c r="T46" s="5" t="s">
        <v>113</v>
      </c>
      <c r="U46" s="5" t="s">
        <v>0</v>
      </c>
      <c r="V46" s="9" t="s">
        <v>809</v>
      </c>
      <c r="W46" s="9" t="s">
        <v>359</v>
      </c>
      <c r="X46" s="5" t="s">
        <v>356</v>
      </c>
      <c r="Y46" s="5" t="s">
        <v>320</v>
      </c>
      <c r="Z46" s="9" t="s">
        <v>487</v>
      </c>
      <c r="AA46" s="9" t="s">
        <v>357</v>
      </c>
    </row>
    <row r="47" spans="1:27" s="12" customFormat="1" ht="12.75" x14ac:dyDescent="0.2">
      <c r="A47" s="5"/>
      <c r="B47" s="5"/>
      <c r="C47" s="5"/>
      <c r="D47" s="5"/>
      <c r="E47" s="5"/>
      <c r="F47" s="5"/>
      <c r="G47" s="5"/>
      <c r="H47" s="5"/>
      <c r="I47" s="5"/>
      <c r="J47" s="25" t="s">
        <v>881</v>
      </c>
      <c r="K47" s="25" t="s">
        <v>879</v>
      </c>
      <c r="L47" s="25">
        <v>1126.51</v>
      </c>
      <c r="M47" s="25">
        <v>1126.51</v>
      </c>
      <c r="N47" s="25">
        <v>0</v>
      </c>
      <c r="O47" s="5"/>
      <c r="P47" s="5"/>
      <c r="Q47" s="5"/>
      <c r="R47" s="5"/>
      <c r="S47" s="2">
        <v>2931</v>
      </c>
      <c r="T47" s="5" t="s">
        <v>427</v>
      </c>
      <c r="U47" s="5" t="s">
        <v>6</v>
      </c>
      <c r="V47" s="9" t="s">
        <v>808</v>
      </c>
      <c r="W47" s="9" t="s">
        <v>349</v>
      </c>
      <c r="X47" s="5" t="s">
        <v>364</v>
      </c>
      <c r="Y47" s="5" t="s">
        <v>233</v>
      </c>
      <c r="Z47" s="9" t="s">
        <v>593</v>
      </c>
      <c r="AA47" s="9" t="s">
        <v>351</v>
      </c>
    </row>
    <row r="48" spans="1:27" s="12" customFormat="1" ht="12.75" x14ac:dyDescent="0.2">
      <c r="A48" s="5"/>
      <c r="B48" s="5"/>
      <c r="C48" s="5"/>
      <c r="D48" s="5"/>
      <c r="E48" s="5"/>
      <c r="F48" s="5"/>
      <c r="G48" s="5"/>
      <c r="H48" s="5"/>
      <c r="I48" s="5"/>
      <c r="J48" s="25" t="s">
        <v>881</v>
      </c>
      <c r="K48" s="25" t="s">
        <v>879</v>
      </c>
      <c r="L48" s="25">
        <v>1292.0300000000002</v>
      </c>
      <c r="M48" s="25">
        <v>1292.0200000000002</v>
      </c>
      <c r="N48" s="25">
        <v>0</v>
      </c>
      <c r="O48" s="5"/>
      <c r="P48" s="5"/>
      <c r="Q48" s="5"/>
      <c r="R48" s="5"/>
      <c r="S48" s="2">
        <v>2958</v>
      </c>
      <c r="T48" s="5" t="s">
        <v>729</v>
      </c>
      <c r="U48" s="5" t="s">
        <v>6</v>
      </c>
      <c r="V48" s="9" t="s">
        <v>808</v>
      </c>
      <c r="W48" s="9" t="s">
        <v>349</v>
      </c>
      <c r="X48" s="5" t="s">
        <v>364</v>
      </c>
      <c r="Y48" s="5" t="s">
        <v>270</v>
      </c>
      <c r="Z48" s="9" t="s">
        <v>581</v>
      </c>
      <c r="AA48" s="9" t="s">
        <v>351</v>
      </c>
    </row>
    <row r="49" spans="1:27" s="12" customFormat="1" ht="12.75" x14ac:dyDescent="0.2">
      <c r="A49" s="5"/>
      <c r="B49" s="5"/>
      <c r="C49" s="5"/>
      <c r="D49" s="5"/>
      <c r="E49" s="5"/>
      <c r="F49" s="5"/>
      <c r="G49" s="5"/>
      <c r="H49" s="5"/>
      <c r="I49" s="5"/>
      <c r="J49" s="25" t="s">
        <v>881</v>
      </c>
      <c r="K49" s="25" t="s">
        <v>879</v>
      </c>
      <c r="L49" s="25">
        <v>924.75000000000011</v>
      </c>
      <c r="M49" s="25">
        <v>924.75000000000011</v>
      </c>
      <c r="N49" s="25">
        <v>0</v>
      </c>
      <c r="O49" s="5"/>
      <c r="P49" s="5"/>
      <c r="Q49" s="5"/>
      <c r="R49" s="5"/>
      <c r="S49" s="2">
        <v>1367</v>
      </c>
      <c r="T49" s="5" t="s">
        <v>16</v>
      </c>
      <c r="U49" s="5" t="s">
        <v>0</v>
      </c>
      <c r="V49" s="9" t="s">
        <v>809</v>
      </c>
      <c r="W49" s="9" t="s">
        <v>354</v>
      </c>
      <c r="X49" s="5" t="s">
        <v>363</v>
      </c>
      <c r="Y49" s="5" t="s">
        <v>320</v>
      </c>
      <c r="Z49" s="9" t="s">
        <v>487</v>
      </c>
      <c r="AA49" s="9" t="s">
        <v>351</v>
      </c>
    </row>
    <row r="50" spans="1:27" s="12" customFormat="1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25" t="s">
        <v>881</v>
      </c>
      <c r="K50" s="25" t="s">
        <v>879</v>
      </c>
      <c r="L50" s="25">
        <v>2065.4400000000005</v>
      </c>
      <c r="M50" s="25">
        <v>1652.3799999999997</v>
      </c>
      <c r="N50" s="25">
        <v>0</v>
      </c>
      <c r="O50" s="5"/>
      <c r="P50" s="5"/>
      <c r="Q50" s="5"/>
      <c r="R50" s="5"/>
      <c r="S50" s="2">
        <v>464</v>
      </c>
      <c r="T50" s="5" t="s">
        <v>392</v>
      </c>
      <c r="U50" s="5" t="s">
        <v>0</v>
      </c>
      <c r="V50" s="9" t="s">
        <v>809</v>
      </c>
      <c r="W50" s="9" t="s">
        <v>359</v>
      </c>
      <c r="X50" s="5" t="s">
        <v>363</v>
      </c>
      <c r="Y50" s="5" t="s">
        <v>39</v>
      </c>
      <c r="Z50" s="9" t="s">
        <v>535</v>
      </c>
      <c r="AA50" s="9" t="s">
        <v>357</v>
      </c>
    </row>
    <row r="51" spans="1:27" s="12" customFormat="1" ht="12.75" x14ac:dyDescent="0.2">
      <c r="A51" s="5"/>
      <c r="B51" s="5"/>
      <c r="C51" s="5"/>
      <c r="D51" s="5"/>
      <c r="E51" s="5"/>
      <c r="F51" s="5"/>
      <c r="G51" s="5"/>
      <c r="H51" s="5"/>
      <c r="I51" s="5"/>
      <c r="J51" s="25" t="s">
        <v>881</v>
      </c>
      <c r="K51" s="25" t="s">
        <v>879</v>
      </c>
      <c r="L51" s="25">
        <v>1905.4099999999994</v>
      </c>
      <c r="M51" s="25">
        <v>1905.3799999999994</v>
      </c>
      <c r="N51" s="25">
        <v>0</v>
      </c>
      <c r="O51" s="5"/>
      <c r="P51" s="5"/>
      <c r="Q51" s="5"/>
      <c r="R51" s="5"/>
      <c r="S51" s="2">
        <v>2014</v>
      </c>
      <c r="T51" s="5" t="s">
        <v>805</v>
      </c>
      <c r="U51" s="5" t="s">
        <v>6</v>
      </c>
      <c r="V51" s="9" t="s">
        <v>808</v>
      </c>
      <c r="W51" s="9" t="s">
        <v>359</v>
      </c>
      <c r="X51" s="5" t="s">
        <v>364</v>
      </c>
      <c r="Y51" s="5" t="s">
        <v>181</v>
      </c>
      <c r="Z51" s="9" t="s">
        <v>594</v>
      </c>
      <c r="AA51" s="9" t="s">
        <v>357</v>
      </c>
    </row>
    <row r="52" spans="1:27" s="12" customFormat="1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25" t="s">
        <v>881</v>
      </c>
      <c r="K52" s="25" t="s">
        <v>879</v>
      </c>
      <c r="L52" s="25">
        <v>2630.5299999999997</v>
      </c>
      <c r="M52" s="25">
        <v>1503.16</v>
      </c>
      <c r="N52" s="25">
        <v>0</v>
      </c>
      <c r="O52" s="5"/>
      <c r="P52" s="5"/>
      <c r="Q52" s="5"/>
      <c r="R52" s="5"/>
      <c r="S52" s="2">
        <v>4505</v>
      </c>
      <c r="T52" s="5" t="s">
        <v>177</v>
      </c>
      <c r="U52" s="5" t="s">
        <v>0</v>
      </c>
      <c r="V52" s="9" t="s">
        <v>809</v>
      </c>
      <c r="W52" s="9" t="s">
        <v>349</v>
      </c>
      <c r="X52" s="5" t="s">
        <v>385</v>
      </c>
      <c r="Y52" s="5" t="s">
        <v>198</v>
      </c>
      <c r="Z52" s="9" t="s">
        <v>484</v>
      </c>
      <c r="AA52" s="9" t="s">
        <v>351</v>
      </c>
    </row>
    <row r="53" spans="1:27" s="12" customFormat="1" ht="12.75" x14ac:dyDescent="0.2">
      <c r="A53" s="5"/>
      <c r="B53" s="5"/>
      <c r="C53" s="5"/>
      <c r="D53" s="5"/>
      <c r="E53" s="5"/>
      <c r="F53" s="5"/>
      <c r="G53" s="5"/>
      <c r="H53" s="5"/>
      <c r="I53" s="5"/>
      <c r="J53" s="25"/>
      <c r="K53" s="25" t="s">
        <v>880</v>
      </c>
      <c r="L53" s="25">
        <v>632.41999999999996</v>
      </c>
      <c r="M53" s="25">
        <v>193.53000000000003</v>
      </c>
      <c r="N53" s="25">
        <v>193.53000000000003</v>
      </c>
      <c r="O53" s="5"/>
      <c r="P53" s="5"/>
      <c r="Q53" s="5"/>
      <c r="R53" s="5"/>
      <c r="S53" s="2" t="s">
        <v>744</v>
      </c>
      <c r="T53" s="5" t="s">
        <v>16</v>
      </c>
      <c r="U53" s="5" t="s">
        <v>0</v>
      </c>
      <c r="V53" s="9" t="s">
        <v>809</v>
      </c>
      <c r="W53" s="9" t="s">
        <v>354</v>
      </c>
      <c r="X53" s="5" t="s">
        <v>363</v>
      </c>
      <c r="Y53" s="5" t="s">
        <v>320</v>
      </c>
      <c r="Z53" s="9" t="s">
        <v>487</v>
      </c>
      <c r="AA53" s="9" t="s">
        <v>351</v>
      </c>
    </row>
    <row r="54" spans="1:27" s="12" customFormat="1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25" t="s">
        <v>881</v>
      </c>
      <c r="K54" s="25" t="s">
        <v>879</v>
      </c>
      <c r="L54" s="25">
        <v>2164.41</v>
      </c>
      <c r="M54" s="25">
        <v>2164.3599999999997</v>
      </c>
      <c r="N54" s="25">
        <v>0</v>
      </c>
      <c r="O54" s="5"/>
      <c r="P54" s="5"/>
      <c r="Q54" s="5"/>
      <c r="R54" s="5"/>
      <c r="S54" s="2">
        <v>2387</v>
      </c>
      <c r="T54" s="5" t="s">
        <v>211</v>
      </c>
      <c r="U54" s="5" t="s">
        <v>6</v>
      </c>
      <c r="V54" s="9" t="s">
        <v>808</v>
      </c>
      <c r="W54" s="9" t="s">
        <v>359</v>
      </c>
      <c r="X54" s="5" t="s">
        <v>360</v>
      </c>
      <c r="Y54" s="5" t="s">
        <v>361</v>
      </c>
      <c r="Z54" s="9" t="s">
        <v>548</v>
      </c>
      <c r="AA54" s="9" t="s">
        <v>357</v>
      </c>
    </row>
    <row r="55" spans="1:27" s="12" customFormat="1" ht="12.75" x14ac:dyDescent="0.2">
      <c r="A55" s="5"/>
      <c r="B55" s="5"/>
      <c r="C55" s="5"/>
      <c r="D55" s="5"/>
      <c r="E55" s="5"/>
      <c r="F55" s="5"/>
      <c r="G55" s="5"/>
      <c r="H55" s="5"/>
      <c r="I55" s="5"/>
      <c r="J55" s="25" t="s">
        <v>881</v>
      </c>
      <c r="K55" s="25" t="s">
        <v>879</v>
      </c>
      <c r="L55" s="25">
        <v>2478.3199999999993</v>
      </c>
      <c r="M55" s="25">
        <v>2478.2899999999995</v>
      </c>
      <c r="N55" s="25">
        <v>0</v>
      </c>
      <c r="O55" s="5"/>
      <c r="P55" s="5"/>
      <c r="Q55" s="5"/>
      <c r="R55" s="5"/>
      <c r="S55" s="2">
        <v>462</v>
      </c>
      <c r="T55" s="5" t="s">
        <v>102</v>
      </c>
      <c r="U55" s="5" t="s">
        <v>0</v>
      </c>
      <c r="V55" s="9" t="s">
        <v>809</v>
      </c>
      <c r="W55" s="9" t="s">
        <v>370</v>
      </c>
      <c r="X55" s="5" t="s">
        <v>363</v>
      </c>
      <c r="Y55" s="5" t="s">
        <v>320</v>
      </c>
      <c r="Z55" s="9" t="s">
        <v>487</v>
      </c>
      <c r="AA55" s="9" t="s">
        <v>357</v>
      </c>
    </row>
    <row r="56" spans="1:27" s="12" customFormat="1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25" t="s">
        <v>881</v>
      </c>
      <c r="K56" s="25" t="s">
        <v>879</v>
      </c>
      <c r="L56" s="25">
        <v>12750.79</v>
      </c>
      <c r="M56" s="25">
        <v>2125.13</v>
      </c>
      <c r="N56" s="25">
        <v>0</v>
      </c>
      <c r="O56" s="5"/>
      <c r="P56" s="5"/>
      <c r="Q56" s="5"/>
      <c r="R56" s="5"/>
      <c r="S56" s="2">
        <v>424</v>
      </c>
      <c r="T56" s="5" t="s">
        <v>418</v>
      </c>
      <c r="U56" s="5" t="s">
        <v>6</v>
      </c>
      <c r="V56" s="9" t="s">
        <v>808</v>
      </c>
      <c r="W56" s="9" t="s">
        <v>359</v>
      </c>
      <c r="X56" s="5" t="s">
        <v>364</v>
      </c>
      <c r="Y56" s="5" t="s">
        <v>32</v>
      </c>
      <c r="Z56" s="9" t="s">
        <v>554</v>
      </c>
      <c r="AA56" s="9" t="s">
        <v>357</v>
      </c>
    </row>
    <row r="57" spans="1:27" s="12" customFormat="1" ht="12.75" x14ac:dyDescent="0.2">
      <c r="A57" s="5"/>
      <c r="B57" s="5"/>
      <c r="C57" s="5"/>
      <c r="D57" s="5"/>
      <c r="E57" s="5"/>
      <c r="F57" s="5"/>
      <c r="G57" s="5"/>
      <c r="H57" s="5"/>
      <c r="I57" s="5"/>
      <c r="J57" s="25" t="s">
        <v>881</v>
      </c>
      <c r="K57" s="25" t="s">
        <v>879</v>
      </c>
      <c r="L57" s="25">
        <v>10550.15</v>
      </c>
      <c r="M57" s="25">
        <v>2813.38</v>
      </c>
      <c r="N57" s="25">
        <v>0</v>
      </c>
      <c r="O57" s="5"/>
      <c r="P57" s="5"/>
      <c r="Q57" s="5"/>
      <c r="R57" s="5"/>
      <c r="S57" s="2">
        <v>562</v>
      </c>
      <c r="T57" s="5" t="s">
        <v>114</v>
      </c>
      <c r="U57" s="5" t="s">
        <v>6</v>
      </c>
      <c r="V57" s="9" t="s">
        <v>808</v>
      </c>
      <c r="W57" s="9" t="s">
        <v>387</v>
      </c>
      <c r="X57" s="5" t="s">
        <v>365</v>
      </c>
      <c r="Y57" s="5" t="s">
        <v>115</v>
      </c>
      <c r="Z57" s="9" t="s">
        <v>562</v>
      </c>
      <c r="AA57" s="9" t="s">
        <v>357</v>
      </c>
    </row>
    <row r="58" spans="1:27" s="12" customFormat="1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25" t="s">
        <v>881</v>
      </c>
      <c r="K58" s="25" t="s">
        <v>879</v>
      </c>
      <c r="L58" s="25">
        <v>4702.2299999999996</v>
      </c>
      <c r="M58" s="25">
        <v>4702.1899999999996</v>
      </c>
      <c r="N58" s="25">
        <v>0</v>
      </c>
      <c r="O58" s="5"/>
      <c r="P58" s="5"/>
      <c r="Q58" s="5"/>
      <c r="R58" s="5"/>
      <c r="S58" s="2">
        <v>4591</v>
      </c>
      <c r="T58" s="5" t="s">
        <v>470</v>
      </c>
      <c r="U58" s="5" t="s">
        <v>6</v>
      </c>
      <c r="V58" s="9" t="s">
        <v>808</v>
      </c>
      <c r="W58" s="9" t="s">
        <v>420</v>
      </c>
      <c r="X58" s="5" t="s">
        <v>364</v>
      </c>
      <c r="Y58" s="5" t="s">
        <v>30</v>
      </c>
      <c r="Z58" s="9" t="s">
        <v>514</v>
      </c>
      <c r="AA58" s="9" t="s">
        <v>357</v>
      </c>
    </row>
    <row r="59" spans="1:27" s="12" customFormat="1" ht="12.75" x14ac:dyDescent="0.2">
      <c r="A59" s="5"/>
      <c r="B59" s="5"/>
      <c r="C59" s="5"/>
      <c r="D59" s="5"/>
      <c r="E59" s="5"/>
      <c r="F59" s="5"/>
      <c r="G59" s="5"/>
      <c r="H59" s="5"/>
      <c r="I59" s="5"/>
      <c r="J59" s="25" t="s">
        <v>881</v>
      </c>
      <c r="K59" s="25" t="s">
        <v>879</v>
      </c>
      <c r="L59" s="25">
        <v>9242.74</v>
      </c>
      <c r="M59" s="25">
        <v>4073.08</v>
      </c>
      <c r="N59" s="25">
        <v>0</v>
      </c>
      <c r="O59" s="5"/>
      <c r="P59" s="5"/>
      <c r="Q59" s="5"/>
      <c r="R59" s="5"/>
      <c r="S59" s="2">
        <v>7</v>
      </c>
      <c r="T59" s="5" t="s">
        <v>415</v>
      </c>
      <c r="U59" s="5" t="s">
        <v>6</v>
      </c>
      <c r="V59" s="9" t="s">
        <v>808</v>
      </c>
      <c r="W59" s="9" t="s">
        <v>388</v>
      </c>
      <c r="X59" s="5" t="s">
        <v>360</v>
      </c>
      <c r="Y59" s="5" t="s">
        <v>8</v>
      </c>
      <c r="Z59" s="9" t="s">
        <v>488</v>
      </c>
      <c r="AA59" s="9" t="s">
        <v>357</v>
      </c>
    </row>
    <row r="60" spans="1:27" s="12" customFormat="1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25" t="s">
        <v>881</v>
      </c>
      <c r="K60" s="25" t="s">
        <v>879</v>
      </c>
      <c r="L60" s="25">
        <v>3120</v>
      </c>
      <c r="M60" s="25">
        <v>2080</v>
      </c>
      <c r="N60" s="25">
        <v>0</v>
      </c>
      <c r="O60" s="5"/>
      <c r="P60" s="5"/>
      <c r="Q60" s="5"/>
      <c r="R60" s="5"/>
      <c r="S60" s="2">
        <v>4807</v>
      </c>
      <c r="T60" s="5" t="s">
        <v>631</v>
      </c>
      <c r="U60" s="5" t="s">
        <v>6</v>
      </c>
      <c r="V60" s="9" t="s">
        <v>808</v>
      </c>
      <c r="W60" s="9" t="s">
        <v>359</v>
      </c>
      <c r="X60" s="5" t="s">
        <v>364</v>
      </c>
      <c r="Y60" s="5" t="s">
        <v>53</v>
      </c>
      <c r="Z60" s="9" t="s">
        <v>515</v>
      </c>
      <c r="AA60" s="9" t="s">
        <v>357</v>
      </c>
    </row>
    <row r="61" spans="1:27" s="12" customFormat="1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25" t="s">
        <v>881</v>
      </c>
      <c r="K61" s="25" t="s">
        <v>879</v>
      </c>
      <c r="L61" s="25">
        <v>3204.369999999999</v>
      </c>
      <c r="M61" s="25">
        <v>3204.369999999999</v>
      </c>
      <c r="N61" s="25">
        <v>0</v>
      </c>
      <c r="O61" s="5"/>
      <c r="P61" s="5"/>
      <c r="Q61" s="5"/>
      <c r="R61" s="5"/>
      <c r="S61" s="2">
        <v>4231</v>
      </c>
      <c r="T61" s="5" t="s">
        <v>294</v>
      </c>
      <c r="U61" s="5" t="s">
        <v>6</v>
      </c>
      <c r="V61" s="9" t="s">
        <v>808</v>
      </c>
      <c r="W61" s="9" t="s">
        <v>387</v>
      </c>
      <c r="X61" s="5" t="s">
        <v>360</v>
      </c>
      <c r="Y61" s="5" t="s">
        <v>101</v>
      </c>
      <c r="Z61" s="9" t="s">
        <v>556</v>
      </c>
      <c r="AA61" s="9" t="s">
        <v>357</v>
      </c>
    </row>
    <row r="62" spans="1:27" s="12" customFormat="1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25" t="s">
        <v>881</v>
      </c>
      <c r="K62" s="25" t="s">
        <v>879</v>
      </c>
      <c r="L62" s="25">
        <v>166.42</v>
      </c>
      <c r="M62" s="25">
        <v>166.42</v>
      </c>
      <c r="N62" s="25">
        <v>0</v>
      </c>
      <c r="O62" s="5"/>
      <c r="P62" s="5"/>
      <c r="Q62" s="5"/>
      <c r="R62" s="5"/>
      <c r="S62" s="2">
        <v>1203</v>
      </c>
      <c r="T62" s="5" t="s">
        <v>167</v>
      </c>
      <c r="U62" s="5" t="s">
        <v>6</v>
      </c>
      <c r="V62" s="9" t="s">
        <v>808</v>
      </c>
      <c r="W62" s="9" t="s">
        <v>359</v>
      </c>
      <c r="X62" s="5" t="s">
        <v>360</v>
      </c>
      <c r="Y62" s="5" t="s">
        <v>361</v>
      </c>
      <c r="Z62" s="9" t="s">
        <v>548</v>
      </c>
      <c r="AA62" s="9" t="s">
        <v>357</v>
      </c>
    </row>
    <row r="63" spans="1:27" s="12" customFormat="1" ht="12.75" x14ac:dyDescent="0.2">
      <c r="A63" s="5"/>
      <c r="B63" s="5"/>
      <c r="C63" s="5"/>
      <c r="D63" s="5"/>
      <c r="E63" s="5"/>
      <c r="F63" s="5"/>
      <c r="G63" s="5"/>
      <c r="H63" s="5"/>
      <c r="I63" s="5"/>
      <c r="J63" s="25" t="s">
        <v>881</v>
      </c>
      <c r="K63" s="25" t="s">
        <v>879</v>
      </c>
      <c r="L63" s="25">
        <v>1121.6400000000001</v>
      </c>
      <c r="M63" s="25">
        <v>1121.6400000000001</v>
      </c>
      <c r="N63" s="25">
        <v>0</v>
      </c>
      <c r="O63" s="5"/>
      <c r="P63" s="5"/>
      <c r="Q63" s="5"/>
      <c r="R63" s="5"/>
      <c r="S63" s="2">
        <v>4523</v>
      </c>
      <c r="T63" s="5" t="s">
        <v>55</v>
      </c>
      <c r="U63" s="5" t="s">
        <v>0</v>
      </c>
      <c r="V63" s="9" t="s">
        <v>809</v>
      </c>
      <c r="W63" s="9" t="s">
        <v>353</v>
      </c>
      <c r="X63" s="5" t="s">
        <v>363</v>
      </c>
      <c r="Y63" s="5" t="s">
        <v>320</v>
      </c>
      <c r="Z63" s="9" t="s">
        <v>487</v>
      </c>
      <c r="AA63" s="9" t="s">
        <v>351</v>
      </c>
    </row>
    <row r="64" spans="1:27" s="12" customFormat="1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25" t="s">
        <v>881</v>
      </c>
      <c r="K64" s="25" t="s">
        <v>879</v>
      </c>
      <c r="L64" s="25">
        <v>6632.079999999999</v>
      </c>
      <c r="M64" s="25">
        <v>2040.66</v>
      </c>
      <c r="N64" s="25">
        <v>0</v>
      </c>
      <c r="O64" s="5"/>
      <c r="P64" s="5"/>
      <c r="Q64" s="5"/>
      <c r="R64" s="5"/>
      <c r="S64" s="2">
        <v>3168</v>
      </c>
      <c r="T64" s="5" t="s">
        <v>631</v>
      </c>
      <c r="U64" s="5" t="s">
        <v>6</v>
      </c>
      <c r="V64" s="9" t="s">
        <v>808</v>
      </c>
      <c r="W64" s="9" t="s">
        <v>359</v>
      </c>
      <c r="X64" s="5" t="s">
        <v>364</v>
      </c>
      <c r="Y64" s="5" t="s">
        <v>53</v>
      </c>
      <c r="Z64" s="9" t="s">
        <v>515</v>
      </c>
      <c r="AA64" s="9" t="s">
        <v>357</v>
      </c>
    </row>
    <row r="65" spans="1:27" s="12" customFormat="1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25" t="s">
        <v>881</v>
      </c>
      <c r="K65" s="25" t="s">
        <v>879</v>
      </c>
      <c r="L65" s="25">
        <v>1726.9199999999996</v>
      </c>
      <c r="M65" s="25">
        <v>1726.8999999999996</v>
      </c>
      <c r="N65" s="25">
        <v>0</v>
      </c>
      <c r="O65" s="5"/>
      <c r="P65" s="5"/>
      <c r="Q65" s="5"/>
      <c r="R65" s="5"/>
      <c r="S65" s="2">
        <v>3541</v>
      </c>
      <c r="T65" s="5" t="s">
        <v>190</v>
      </c>
      <c r="U65" s="5" t="s">
        <v>6</v>
      </c>
      <c r="V65" s="9" t="s">
        <v>808</v>
      </c>
      <c r="W65" s="9" t="s">
        <v>359</v>
      </c>
      <c r="X65" s="5" t="s">
        <v>364</v>
      </c>
      <c r="Y65" s="5" t="s">
        <v>80</v>
      </c>
      <c r="Z65" s="9" t="s">
        <v>575</v>
      </c>
      <c r="AA65" s="9" t="s">
        <v>357</v>
      </c>
    </row>
    <row r="66" spans="1:27" s="12" customFormat="1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25" t="s">
        <v>881</v>
      </c>
      <c r="K66" s="25" t="s">
        <v>879</v>
      </c>
      <c r="L66" s="25">
        <v>3577.1499999999996</v>
      </c>
      <c r="M66" s="25">
        <v>2384.7399999999998</v>
      </c>
      <c r="N66" s="25">
        <v>0</v>
      </c>
      <c r="O66" s="5"/>
      <c r="P66" s="5"/>
      <c r="Q66" s="5"/>
      <c r="R66" s="5"/>
      <c r="S66" s="2">
        <v>3100</v>
      </c>
      <c r="T66" s="5" t="s">
        <v>430</v>
      </c>
      <c r="U66" s="5" t="s">
        <v>0</v>
      </c>
      <c r="V66" s="9" t="s">
        <v>809</v>
      </c>
      <c r="W66" s="9" t="s">
        <v>370</v>
      </c>
      <c r="X66" s="5" t="s">
        <v>393</v>
      </c>
      <c r="Y66" s="5" t="s">
        <v>39</v>
      </c>
      <c r="Z66" s="9" t="s">
        <v>535</v>
      </c>
      <c r="AA66" s="9" t="s">
        <v>357</v>
      </c>
    </row>
    <row r="67" spans="1:27" s="12" customFormat="1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25" t="s">
        <v>881</v>
      </c>
      <c r="K67" s="25" t="s">
        <v>879</v>
      </c>
      <c r="L67" s="25">
        <v>12415.909999999998</v>
      </c>
      <c r="M67" s="25">
        <v>2759.08</v>
      </c>
      <c r="N67" s="25">
        <v>0</v>
      </c>
      <c r="O67" s="5"/>
      <c r="P67" s="5"/>
      <c r="Q67" s="5"/>
      <c r="R67" s="5"/>
      <c r="S67" s="2">
        <v>39</v>
      </c>
      <c r="T67" s="5" t="s">
        <v>785</v>
      </c>
      <c r="U67" s="5" t="s">
        <v>6</v>
      </c>
      <c r="V67" s="9" t="s">
        <v>808</v>
      </c>
      <c r="W67" s="9" t="s">
        <v>370</v>
      </c>
      <c r="X67" s="5" t="s">
        <v>364</v>
      </c>
      <c r="Y67" s="5" t="s">
        <v>313</v>
      </c>
      <c r="Z67" s="9" t="s">
        <v>513</v>
      </c>
      <c r="AA67" s="9" t="s">
        <v>357</v>
      </c>
    </row>
    <row r="68" spans="1:27" s="12" customFormat="1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25" t="s">
        <v>881</v>
      </c>
      <c r="K68" s="25" t="s">
        <v>879</v>
      </c>
      <c r="L68" s="25">
        <v>7640.9100000000008</v>
      </c>
      <c r="M68" s="25">
        <v>2906.8500000000008</v>
      </c>
      <c r="N68" s="25">
        <v>0</v>
      </c>
      <c r="O68" s="5"/>
      <c r="P68" s="5"/>
      <c r="Q68" s="5"/>
      <c r="R68" s="5"/>
      <c r="S68" s="2">
        <v>4075</v>
      </c>
      <c r="T68" s="5" t="s">
        <v>187</v>
      </c>
      <c r="U68" s="5" t="s">
        <v>3</v>
      </c>
      <c r="V68" s="9" t="s">
        <v>506</v>
      </c>
      <c r="W68" s="9" t="s">
        <v>796</v>
      </c>
      <c r="X68" s="5" t="s">
        <v>368</v>
      </c>
      <c r="Y68" s="5" t="s">
        <v>44</v>
      </c>
      <c r="Z68" s="9" t="s">
        <v>522</v>
      </c>
      <c r="AA68" s="9" t="s">
        <v>357</v>
      </c>
    </row>
    <row r="69" spans="1:27" s="12" customFormat="1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25" t="s">
        <v>881</v>
      </c>
      <c r="K69" s="25" t="s">
        <v>879</v>
      </c>
      <c r="L69" s="25">
        <v>3200.99</v>
      </c>
      <c r="M69" s="25">
        <v>2560.7899999999995</v>
      </c>
      <c r="N69" s="25">
        <v>0</v>
      </c>
      <c r="O69" s="5"/>
      <c r="P69" s="5"/>
      <c r="Q69" s="5"/>
      <c r="R69" s="5"/>
      <c r="S69" s="2">
        <v>310</v>
      </c>
      <c r="T69" s="5" t="s">
        <v>749</v>
      </c>
      <c r="U69" s="5" t="s">
        <v>6</v>
      </c>
      <c r="V69" s="9" t="s">
        <v>808</v>
      </c>
      <c r="W69" s="9" t="s">
        <v>370</v>
      </c>
      <c r="X69" s="5" t="s">
        <v>373</v>
      </c>
      <c r="Y69" s="5" t="s">
        <v>77</v>
      </c>
      <c r="Z69" s="9" t="s">
        <v>540</v>
      </c>
      <c r="AA69" s="9" t="s">
        <v>357</v>
      </c>
    </row>
    <row r="70" spans="1:27" s="12" customFormat="1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25" t="s">
        <v>881</v>
      </c>
      <c r="K70" s="25" t="s">
        <v>879</v>
      </c>
      <c r="L70" s="25">
        <v>6829.8099999999995</v>
      </c>
      <c r="M70" s="25">
        <v>1951.38</v>
      </c>
      <c r="N70" s="25">
        <v>0</v>
      </c>
      <c r="O70" s="5"/>
      <c r="P70" s="5"/>
      <c r="Q70" s="5"/>
      <c r="R70" s="5"/>
      <c r="S70" s="2">
        <v>414</v>
      </c>
      <c r="T70" s="5" t="s">
        <v>13</v>
      </c>
      <c r="U70" s="5" t="s">
        <v>3</v>
      </c>
      <c r="V70" s="9" t="s">
        <v>507</v>
      </c>
      <c r="W70" s="9" t="s">
        <v>359</v>
      </c>
      <c r="X70" s="5" t="s">
        <v>399</v>
      </c>
      <c r="Y70" s="5" t="s">
        <v>66</v>
      </c>
      <c r="Z70" s="9" t="s">
        <v>531</v>
      </c>
      <c r="AA70" s="9" t="s">
        <v>357</v>
      </c>
    </row>
    <row r="71" spans="1:27" s="12" customFormat="1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25" t="s">
        <v>881</v>
      </c>
      <c r="K71" s="25" t="s">
        <v>879</v>
      </c>
      <c r="L71" s="25">
        <v>13272.479999999996</v>
      </c>
      <c r="M71" s="25">
        <v>4424.17</v>
      </c>
      <c r="N71" s="25">
        <v>0</v>
      </c>
      <c r="O71" s="5"/>
      <c r="P71" s="5"/>
      <c r="Q71" s="5"/>
      <c r="R71" s="5"/>
      <c r="S71" s="2">
        <v>778</v>
      </c>
      <c r="T71" s="5" t="s">
        <v>128</v>
      </c>
      <c r="U71" s="5" t="s">
        <v>6</v>
      </c>
      <c r="V71" s="9" t="s">
        <v>808</v>
      </c>
      <c r="W71" s="9" t="s">
        <v>420</v>
      </c>
      <c r="X71" s="5" t="s">
        <v>360</v>
      </c>
      <c r="Y71" s="5" t="s">
        <v>129</v>
      </c>
      <c r="Z71" s="9" t="s">
        <v>569</v>
      </c>
      <c r="AA71" s="9" t="s">
        <v>357</v>
      </c>
    </row>
    <row r="72" spans="1:27" s="12" customFormat="1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25" t="s">
        <v>881</v>
      </c>
      <c r="K72" s="25" t="s">
        <v>879</v>
      </c>
      <c r="L72" s="25">
        <v>12314.960000000001</v>
      </c>
      <c r="M72" s="25">
        <v>2398.4300000000003</v>
      </c>
      <c r="N72" s="25">
        <v>0</v>
      </c>
      <c r="O72" s="5"/>
      <c r="P72" s="5"/>
      <c r="Q72" s="5"/>
      <c r="R72" s="5"/>
      <c r="S72" s="2">
        <v>2480</v>
      </c>
      <c r="T72" s="5" t="s">
        <v>196</v>
      </c>
      <c r="U72" s="5" t="s">
        <v>6</v>
      </c>
      <c r="V72" s="9" t="s">
        <v>808</v>
      </c>
      <c r="W72" s="9" t="s">
        <v>370</v>
      </c>
      <c r="X72" s="5" t="s">
        <v>360</v>
      </c>
      <c r="Y72" s="5" t="s">
        <v>327</v>
      </c>
      <c r="Z72" s="9" t="s">
        <v>555</v>
      </c>
      <c r="AA72" s="9" t="s">
        <v>357</v>
      </c>
    </row>
    <row r="73" spans="1:27" s="12" customFormat="1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25" t="s">
        <v>881</v>
      </c>
      <c r="K73" s="25" t="s">
        <v>879</v>
      </c>
      <c r="L73" s="25">
        <v>1266.0700000000002</v>
      </c>
      <c r="M73" s="25">
        <v>1266.0700000000002</v>
      </c>
      <c r="N73" s="25">
        <v>0</v>
      </c>
      <c r="O73" s="5"/>
      <c r="P73" s="5"/>
      <c r="Q73" s="5"/>
      <c r="R73" s="5"/>
      <c r="S73" s="2">
        <v>3909</v>
      </c>
      <c r="T73" s="5" t="s">
        <v>58</v>
      </c>
      <c r="U73" s="5" t="s">
        <v>3</v>
      </c>
      <c r="V73" s="9" t="s">
        <v>507</v>
      </c>
      <c r="W73" s="9" t="s">
        <v>349</v>
      </c>
      <c r="X73" s="5" t="s">
        <v>406</v>
      </c>
      <c r="Y73" s="5" t="s">
        <v>78</v>
      </c>
      <c r="Z73" s="9" t="s">
        <v>529</v>
      </c>
      <c r="AA73" s="9" t="s">
        <v>351</v>
      </c>
    </row>
    <row r="74" spans="1:27" s="12" customFormat="1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25" t="s">
        <v>881</v>
      </c>
      <c r="K74" s="25" t="s">
        <v>879</v>
      </c>
      <c r="L74" s="25">
        <v>1372.1299999999999</v>
      </c>
      <c r="M74" s="25">
        <v>1372.1299999999999</v>
      </c>
      <c r="N74" s="25">
        <v>0</v>
      </c>
      <c r="O74" s="5"/>
      <c r="P74" s="5"/>
      <c r="Q74" s="5"/>
      <c r="R74" s="5"/>
      <c r="S74" s="2">
        <v>250</v>
      </c>
      <c r="T74" s="5" t="s">
        <v>27</v>
      </c>
      <c r="U74" s="5" t="s">
        <v>3</v>
      </c>
      <c r="V74" s="9" t="s">
        <v>507</v>
      </c>
      <c r="W74" s="9" t="s">
        <v>349</v>
      </c>
      <c r="X74" s="5" t="s">
        <v>390</v>
      </c>
      <c r="Y74" s="5" t="s">
        <v>42</v>
      </c>
      <c r="Z74" s="9" t="s">
        <v>519</v>
      </c>
      <c r="AA74" s="9" t="s">
        <v>351</v>
      </c>
    </row>
    <row r="75" spans="1:27" s="12" customFormat="1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25" t="s">
        <v>881</v>
      </c>
      <c r="K75" s="25" t="s">
        <v>879</v>
      </c>
      <c r="L75" s="25">
        <v>2536.8799999999997</v>
      </c>
      <c r="M75" s="25">
        <v>2023.53</v>
      </c>
      <c r="N75" s="25">
        <v>0</v>
      </c>
      <c r="O75" s="5"/>
      <c r="P75" s="5"/>
      <c r="Q75" s="5"/>
      <c r="R75" s="5"/>
      <c r="S75" s="2">
        <v>727</v>
      </c>
      <c r="T75" s="5" t="s">
        <v>33</v>
      </c>
      <c r="U75" s="5" t="s">
        <v>3</v>
      </c>
      <c r="V75" s="9" t="s">
        <v>507</v>
      </c>
      <c r="W75" s="9" t="s">
        <v>355</v>
      </c>
      <c r="X75" s="5" t="s">
        <v>399</v>
      </c>
      <c r="Y75" s="5" t="s">
        <v>66</v>
      </c>
      <c r="Z75" s="9" t="s">
        <v>531</v>
      </c>
      <c r="AA75" s="9" t="s">
        <v>351</v>
      </c>
    </row>
    <row r="76" spans="1:27" s="12" customFormat="1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25" t="s">
        <v>881</v>
      </c>
      <c r="K76" s="25" t="s">
        <v>879</v>
      </c>
      <c r="L76" s="25">
        <v>5246.14</v>
      </c>
      <c r="M76" s="25">
        <v>1771.4399999999998</v>
      </c>
      <c r="N76" s="25">
        <v>0</v>
      </c>
      <c r="O76" s="5"/>
      <c r="P76" s="5"/>
      <c r="Q76" s="5"/>
      <c r="R76" s="5"/>
      <c r="S76" s="2">
        <v>809</v>
      </c>
      <c r="T76" s="5" t="s">
        <v>13</v>
      </c>
      <c r="U76" s="5" t="s">
        <v>3</v>
      </c>
      <c r="V76" s="9" t="s">
        <v>507</v>
      </c>
      <c r="W76" s="9" t="s">
        <v>359</v>
      </c>
      <c r="X76" s="5" t="s">
        <v>380</v>
      </c>
      <c r="Y76" s="5" t="s">
        <v>95</v>
      </c>
      <c r="Z76" s="9" t="s">
        <v>553</v>
      </c>
      <c r="AA76" s="9" t="s">
        <v>357</v>
      </c>
    </row>
    <row r="77" spans="1:27" s="12" customFormat="1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25" t="s">
        <v>881</v>
      </c>
      <c r="K77" s="25" t="s">
        <v>879</v>
      </c>
      <c r="L77" s="25">
        <v>1760.7900000000002</v>
      </c>
      <c r="M77" s="25">
        <v>1408.64</v>
      </c>
      <c r="N77" s="25">
        <v>0</v>
      </c>
      <c r="O77" s="5"/>
      <c r="P77" s="5"/>
      <c r="Q77" s="5"/>
      <c r="R77" s="5"/>
      <c r="S77" s="2">
        <v>2049</v>
      </c>
      <c r="T77" s="5" t="s">
        <v>1</v>
      </c>
      <c r="U77" s="5" t="s">
        <v>3</v>
      </c>
      <c r="V77" s="9" t="s">
        <v>507</v>
      </c>
      <c r="W77" s="9" t="s">
        <v>355</v>
      </c>
      <c r="X77" s="5" t="s">
        <v>369</v>
      </c>
      <c r="Y77" s="5" t="s">
        <v>65</v>
      </c>
      <c r="Z77" s="9" t="s">
        <v>528</v>
      </c>
      <c r="AA77" s="9" t="s">
        <v>351</v>
      </c>
    </row>
    <row r="78" spans="1:27" s="12" customFormat="1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25" t="s">
        <v>881</v>
      </c>
      <c r="K78" s="25" t="s">
        <v>879</v>
      </c>
      <c r="L78" s="25">
        <v>3302.7799999999997</v>
      </c>
      <c r="M78" s="25">
        <v>2201.8199999999993</v>
      </c>
      <c r="N78" s="25">
        <v>0</v>
      </c>
      <c r="O78" s="5"/>
      <c r="P78" s="5"/>
      <c r="Q78" s="5"/>
      <c r="R78" s="5"/>
      <c r="S78" s="2">
        <v>879</v>
      </c>
      <c r="T78" s="5" t="s">
        <v>41</v>
      </c>
      <c r="U78" s="5" t="s">
        <v>3</v>
      </c>
      <c r="V78" s="9" t="s">
        <v>506</v>
      </c>
      <c r="W78" s="9" t="s">
        <v>370</v>
      </c>
      <c r="X78" s="5" t="s">
        <v>369</v>
      </c>
      <c r="Y78" s="5" t="s">
        <v>159</v>
      </c>
      <c r="Z78" s="9" t="s">
        <v>576</v>
      </c>
      <c r="AA78" s="9" t="s">
        <v>357</v>
      </c>
    </row>
    <row r="79" spans="1:27" s="12" customFormat="1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25" t="s">
        <v>881</v>
      </c>
      <c r="K79" s="25" t="s">
        <v>879</v>
      </c>
      <c r="L79" s="25">
        <v>8250.06</v>
      </c>
      <c r="M79" s="25">
        <v>5500</v>
      </c>
      <c r="N79" s="25">
        <v>0</v>
      </c>
      <c r="O79" s="5"/>
      <c r="P79" s="5"/>
      <c r="Q79" s="5"/>
      <c r="R79" s="5"/>
      <c r="S79" s="2">
        <v>32</v>
      </c>
      <c r="T79" s="5" t="s">
        <v>618</v>
      </c>
      <c r="U79" s="5" t="s">
        <v>6</v>
      </c>
      <c r="V79" s="9" t="s">
        <v>808</v>
      </c>
      <c r="W79" s="9" t="s">
        <v>461</v>
      </c>
      <c r="X79" s="5" t="s">
        <v>364</v>
      </c>
      <c r="Y79" s="5" t="s">
        <v>643</v>
      </c>
      <c r="Z79" s="9" t="s">
        <v>619</v>
      </c>
      <c r="AA79" s="9" t="s">
        <v>357</v>
      </c>
    </row>
    <row r="80" spans="1:27" s="12" customFormat="1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25" t="s">
        <v>881</v>
      </c>
      <c r="K80" s="25" t="s">
        <v>879</v>
      </c>
      <c r="L80" s="25">
        <v>3070.0499999999997</v>
      </c>
      <c r="M80" s="25">
        <v>1754.32</v>
      </c>
      <c r="N80" s="25">
        <v>0</v>
      </c>
      <c r="O80" s="5"/>
      <c r="P80" s="5"/>
      <c r="Q80" s="5"/>
      <c r="R80" s="5"/>
      <c r="S80" s="2">
        <v>3325</v>
      </c>
      <c r="T80" s="5" t="s">
        <v>28</v>
      </c>
      <c r="U80" s="5" t="s">
        <v>3</v>
      </c>
      <c r="V80" s="9" t="s">
        <v>507</v>
      </c>
      <c r="W80" s="9" t="s">
        <v>355</v>
      </c>
      <c r="X80" s="5" t="s">
        <v>399</v>
      </c>
      <c r="Y80" s="5" t="s">
        <v>66</v>
      </c>
      <c r="Z80" s="9" t="s">
        <v>531</v>
      </c>
      <c r="AA80" s="9" t="s">
        <v>351</v>
      </c>
    </row>
    <row r="81" spans="1:27" s="12" customFormat="1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25" t="s">
        <v>881</v>
      </c>
      <c r="K81" s="25" t="s">
        <v>879</v>
      </c>
      <c r="L81" s="25">
        <v>2248.14</v>
      </c>
      <c r="M81" s="25">
        <v>1498.7399999999998</v>
      </c>
      <c r="N81" s="25">
        <v>0</v>
      </c>
      <c r="O81" s="5"/>
      <c r="P81" s="5"/>
      <c r="Q81" s="5"/>
      <c r="R81" s="5"/>
      <c r="S81" s="2">
        <v>2007</v>
      </c>
      <c r="T81" s="5" t="s">
        <v>15</v>
      </c>
      <c r="U81" s="5" t="s">
        <v>3</v>
      </c>
      <c r="V81" s="9" t="s">
        <v>507</v>
      </c>
      <c r="W81" s="9" t="s">
        <v>355</v>
      </c>
      <c r="X81" s="5" t="s">
        <v>367</v>
      </c>
      <c r="Y81" s="5" t="s">
        <v>78</v>
      </c>
      <c r="Z81" s="9" t="s">
        <v>529</v>
      </c>
      <c r="AA81" s="9" t="s">
        <v>351</v>
      </c>
    </row>
    <row r="82" spans="1:27" s="12" customFormat="1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25" t="s">
        <v>881</v>
      </c>
      <c r="K82" s="25" t="s">
        <v>879</v>
      </c>
      <c r="L82" s="25">
        <v>1521.1</v>
      </c>
      <c r="M82" s="25">
        <v>1521.09</v>
      </c>
      <c r="N82" s="25">
        <v>0</v>
      </c>
      <c r="O82" s="5"/>
      <c r="P82" s="5"/>
      <c r="Q82" s="5"/>
      <c r="R82" s="5"/>
      <c r="S82" s="2">
        <v>4368</v>
      </c>
      <c r="T82" s="5" t="s">
        <v>49</v>
      </c>
      <c r="U82" s="5" t="s">
        <v>3</v>
      </c>
      <c r="V82" s="9" t="s">
        <v>507</v>
      </c>
      <c r="W82" s="9" t="s">
        <v>349</v>
      </c>
      <c r="X82" s="5" t="s">
        <v>369</v>
      </c>
      <c r="Y82" s="5" t="s">
        <v>375</v>
      </c>
      <c r="Z82" s="9" t="s">
        <v>524</v>
      </c>
      <c r="AA82" s="9" t="s">
        <v>351</v>
      </c>
    </row>
    <row r="83" spans="1:27" s="12" customFormat="1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25" t="s">
        <v>881</v>
      </c>
      <c r="K83" s="25" t="s">
        <v>879</v>
      </c>
      <c r="L83" s="25">
        <v>1809.0699999999997</v>
      </c>
      <c r="M83" s="25">
        <v>1809.0699999999997</v>
      </c>
      <c r="N83" s="25">
        <v>0</v>
      </c>
      <c r="O83" s="5"/>
      <c r="P83" s="5"/>
      <c r="Q83" s="5"/>
      <c r="R83" s="5"/>
      <c r="S83" s="2">
        <v>2772</v>
      </c>
      <c r="T83" s="5" t="s">
        <v>1</v>
      </c>
      <c r="U83" s="5" t="s">
        <v>3</v>
      </c>
      <c r="V83" s="9" t="s">
        <v>507</v>
      </c>
      <c r="W83" s="9" t="s">
        <v>355</v>
      </c>
      <c r="X83" s="5" t="s">
        <v>381</v>
      </c>
      <c r="Y83" s="5" t="s">
        <v>103</v>
      </c>
      <c r="Z83" s="9" t="s">
        <v>534</v>
      </c>
      <c r="AA83" s="9" t="s">
        <v>351</v>
      </c>
    </row>
    <row r="84" spans="1:27" s="12" customFormat="1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25" t="s">
        <v>881</v>
      </c>
      <c r="K84" s="25" t="s">
        <v>879</v>
      </c>
      <c r="L84" s="25">
        <v>5623.1500000000015</v>
      </c>
      <c r="M84" s="25">
        <v>2249.27</v>
      </c>
      <c r="N84" s="25">
        <v>0</v>
      </c>
      <c r="O84" s="5"/>
      <c r="P84" s="5"/>
      <c r="Q84" s="5"/>
      <c r="R84" s="5"/>
      <c r="S84" s="2">
        <v>1850</v>
      </c>
      <c r="T84" s="5" t="s">
        <v>196</v>
      </c>
      <c r="U84" s="5" t="s">
        <v>6</v>
      </c>
      <c r="V84" s="9" t="s">
        <v>808</v>
      </c>
      <c r="W84" s="9" t="s">
        <v>370</v>
      </c>
      <c r="X84" s="5" t="s">
        <v>360</v>
      </c>
      <c r="Y84" s="5" t="s">
        <v>327</v>
      </c>
      <c r="Z84" s="9" t="s">
        <v>555</v>
      </c>
      <c r="AA84" s="9" t="s">
        <v>357</v>
      </c>
    </row>
    <row r="85" spans="1:27" s="12" customFormat="1" ht="12.75" x14ac:dyDescent="0.2">
      <c r="A85" s="5"/>
      <c r="B85" s="5"/>
      <c r="C85" s="5"/>
      <c r="D85" s="5"/>
      <c r="E85" s="5"/>
      <c r="F85" s="5"/>
      <c r="G85" s="5"/>
      <c r="H85" s="5"/>
      <c r="I85" s="5"/>
      <c r="J85" s="25" t="s">
        <v>881</v>
      </c>
      <c r="K85" s="25" t="s">
        <v>879</v>
      </c>
      <c r="L85" s="25">
        <v>1347.32</v>
      </c>
      <c r="M85" s="25">
        <v>1077.8600000000001</v>
      </c>
      <c r="N85" s="25">
        <v>0</v>
      </c>
      <c r="O85" s="5"/>
      <c r="P85" s="5"/>
      <c r="Q85" s="5"/>
      <c r="R85" s="5"/>
      <c r="S85" s="2">
        <v>1402</v>
      </c>
      <c r="T85" s="5" t="s">
        <v>341</v>
      </c>
      <c r="U85" s="5" t="s">
        <v>3</v>
      </c>
      <c r="V85" s="9" t="s">
        <v>507</v>
      </c>
      <c r="W85" s="9" t="s">
        <v>349</v>
      </c>
      <c r="X85" s="5" t="s">
        <v>406</v>
      </c>
      <c r="Y85" s="5" t="s">
        <v>14</v>
      </c>
      <c r="Z85" s="9" t="s">
        <v>558</v>
      </c>
      <c r="AA85" s="9" t="s">
        <v>351</v>
      </c>
    </row>
    <row r="86" spans="1:27" s="12" customFormat="1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25" t="s">
        <v>881</v>
      </c>
      <c r="K86" s="25" t="s">
        <v>879</v>
      </c>
      <c r="L86" s="25">
        <v>3953.66</v>
      </c>
      <c r="M86" s="25">
        <v>1231.0800000000004</v>
      </c>
      <c r="N86" s="25">
        <v>0</v>
      </c>
      <c r="O86" s="5"/>
      <c r="P86" s="5"/>
      <c r="Q86" s="5"/>
      <c r="R86" s="5"/>
      <c r="S86" s="2">
        <v>242</v>
      </c>
      <c r="T86" s="5" t="s">
        <v>49</v>
      </c>
      <c r="U86" s="5" t="s">
        <v>3</v>
      </c>
      <c r="V86" s="9" t="s">
        <v>507</v>
      </c>
      <c r="W86" s="9" t="s">
        <v>349</v>
      </c>
      <c r="X86" s="5" t="s">
        <v>369</v>
      </c>
      <c r="Y86" s="5" t="s">
        <v>375</v>
      </c>
      <c r="Z86" s="9" t="s">
        <v>524</v>
      </c>
      <c r="AA86" s="9" t="s">
        <v>351</v>
      </c>
    </row>
    <row r="87" spans="1:27" s="12" customFormat="1" ht="12.75" x14ac:dyDescent="0.2">
      <c r="A87" s="5"/>
      <c r="B87" s="5"/>
      <c r="C87" s="5"/>
      <c r="D87" s="5"/>
      <c r="E87" s="5"/>
      <c r="F87" s="5"/>
      <c r="G87" s="5"/>
      <c r="H87" s="5"/>
      <c r="I87" s="5"/>
      <c r="J87" s="25" t="s">
        <v>881</v>
      </c>
      <c r="K87" s="25" t="s">
        <v>879</v>
      </c>
      <c r="L87" s="25">
        <v>10010.260000000002</v>
      </c>
      <c r="M87" s="25">
        <v>2502.5699999999997</v>
      </c>
      <c r="N87" s="25">
        <v>0</v>
      </c>
      <c r="O87" s="5"/>
      <c r="P87" s="5"/>
      <c r="Q87" s="5"/>
      <c r="R87" s="5"/>
      <c r="S87" s="2">
        <v>4445</v>
      </c>
      <c r="T87" s="5" t="s">
        <v>109</v>
      </c>
      <c r="U87" s="5" t="s">
        <v>3</v>
      </c>
      <c r="V87" s="9" t="s">
        <v>506</v>
      </c>
      <c r="W87" s="9" t="s">
        <v>370</v>
      </c>
      <c r="X87" s="5" t="s">
        <v>369</v>
      </c>
      <c r="Y87" s="5" t="s">
        <v>90</v>
      </c>
      <c r="Z87" s="9" t="s">
        <v>546</v>
      </c>
      <c r="AA87" s="9" t="s">
        <v>357</v>
      </c>
    </row>
    <row r="88" spans="1:27" s="12" customFormat="1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25" t="s">
        <v>881</v>
      </c>
      <c r="K88" s="25" t="s">
        <v>879</v>
      </c>
      <c r="L88" s="25">
        <v>2247.31</v>
      </c>
      <c r="M88" s="25">
        <v>1167.7999999999997</v>
      </c>
      <c r="N88" s="25">
        <v>0</v>
      </c>
      <c r="O88" s="5"/>
      <c r="P88" s="5"/>
      <c r="Q88" s="5"/>
      <c r="R88" s="5"/>
      <c r="S88" s="2">
        <v>4668</v>
      </c>
      <c r="T88" s="5" t="s">
        <v>15</v>
      </c>
      <c r="U88" s="5" t="s">
        <v>3</v>
      </c>
      <c r="V88" s="9" t="s">
        <v>507</v>
      </c>
      <c r="W88" s="9" t="s">
        <v>355</v>
      </c>
      <c r="X88" s="5" t="s">
        <v>399</v>
      </c>
      <c r="Y88" s="5" t="s">
        <v>74</v>
      </c>
      <c r="Z88" s="9" t="s">
        <v>530</v>
      </c>
      <c r="AA88" s="9" t="s">
        <v>351</v>
      </c>
    </row>
    <row r="89" spans="1:27" s="12" customFormat="1" ht="12.75" x14ac:dyDescent="0.2">
      <c r="A89" s="5"/>
      <c r="B89" s="5"/>
      <c r="C89" s="5"/>
      <c r="D89" s="5"/>
      <c r="E89" s="5"/>
      <c r="F89" s="5"/>
      <c r="G89" s="5"/>
      <c r="H89" s="5"/>
      <c r="I89" s="5"/>
      <c r="J89" s="25" t="s">
        <v>881</v>
      </c>
      <c r="K89" s="25" t="s">
        <v>879</v>
      </c>
      <c r="L89" s="25">
        <v>1220.1799999999998</v>
      </c>
      <c r="M89" s="25">
        <v>1220.1199999999999</v>
      </c>
      <c r="N89" s="25">
        <v>0</v>
      </c>
      <c r="O89" s="5"/>
      <c r="P89" s="5"/>
      <c r="Q89" s="5"/>
      <c r="R89" s="5"/>
      <c r="S89" s="2">
        <v>1877</v>
      </c>
      <c r="T89" s="5" t="s">
        <v>35</v>
      </c>
      <c r="U89" s="5" t="s">
        <v>3</v>
      </c>
      <c r="V89" s="9" t="s">
        <v>506</v>
      </c>
      <c r="W89" s="9" t="s">
        <v>349</v>
      </c>
      <c r="X89" s="5" t="s">
        <v>369</v>
      </c>
      <c r="Y89" s="5" t="s">
        <v>90</v>
      </c>
      <c r="Z89" s="9" t="s">
        <v>546</v>
      </c>
      <c r="AA89" s="9" t="s">
        <v>351</v>
      </c>
    </row>
    <row r="90" spans="1:27" s="12" customFormat="1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25" t="s">
        <v>881</v>
      </c>
      <c r="K90" s="25" t="s">
        <v>879</v>
      </c>
      <c r="L90" s="25">
        <v>2278.67</v>
      </c>
      <c r="M90" s="25">
        <v>1519.1200000000001</v>
      </c>
      <c r="N90" s="25">
        <v>0</v>
      </c>
      <c r="O90" s="5"/>
      <c r="P90" s="5"/>
      <c r="Q90" s="5"/>
      <c r="R90" s="5"/>
      <c r="S90" s="2">
        <v>4244</v>
      </c>
      <c r="T90" s="5" t="s">
        <v>60</v>
      </c>
      <c r="U90" s="5" t="s">
        <v>3</v>
      </c>
      <c r="V90" s="9" t="s">
        <v>507</v>
      </c>
      <c r="W90" s="9" t="s">
        <v>355</v>
      </c>
      <c r="X90" s="5" t="s">
        <v>403</v>
      </c>
      <c r="Y90" s="5" t="s">
        <v>74</v>
      </c>
      <c r="Z90" s="9" t="s">
        <v>530</v>
      </c>
      <c r="AA90" s="9" t="s">
        <v>351</v>
      </c>
    </row>
    <row r="91" spans="1:27" s="12" customFormat="1" ht="12.75" x14ac:dyDescent="0.2">
      <c r="A91" s="5"/>
      <c r="B91" s="5"/>
      <c r="C91" s="5"/>
      <c r="D91" s="5"/>
      <c r="E91" s="5"/>
      <c r="F91" s="5"/>
      <c r="G91" s="5"/>
      <c r="H91" s="5"/>
      <c r="I91" s="5"/>
      <c r="J91" s="25" t="s">
        <v>881</v>
      </c>
      <c r="K91" s="25" t="s">
        <v>879</v>
      </c>
      <c r="L91" s="25">
        <v>340.56</v>
      </c>
      <c r="M91" s="25">
        <v>340.54999999999995</v>
      </c>
      <c r="N91" s="25">
        <v>0</v>
      </c>
      <c r="O91" s="5"/>
      <c r="P91" s="5"/>
      <c r="Q91" s="5"/>
      <c r="R91" s="5"/>
      <c r="S91" s="2">
        <v>3548</v>
      </c>
      <c r="T91" s="5" t="s">
        <v>27</v>
      </c>
      <c r="U91" s="5" t="s">
        <v>3</v>
      </c>
      <c r="V91" s="9" t="s">
        <v>507</v>
      </c>
      <c r="W91" s="9" t="s">
        <v>349</v>
      </c>
      <c r="X91" s="5" t="s">
        <v>381</v>
      </c>
      <c r="Y91" s="5" t="s">
        <v>103</v>
      </c>
      <c r="Z91" s="9" t="s">
        <v>534</v>
      </c>
      <c r="AA91" s="9" t="s">
        <v>351</v>
      </c>
    </row>
    <row r="92" spans="1:27" s="12" customFormat="1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25" t="s">
        <v>881</v>
      </c>
      <c r="K92" s="25" t="s">
        <v>879</v>
      </c>
      <c r="L92" s="25">
        <v>3063.6400000000003</v>
      </c>
      <c r="M92" s="25">
        <v>1531.8100000000002</v>
      </c>
      <c r="N92" s="25">
        <v>0</v>
      </c>
      <c r="O92" s="5"/>
      <c r="P92" s="5"/>
      <c r="Q92" s="5"/>
      <c r="R92" s="5"/>
      <c r="S92" s="2">
        <v>2331</v>
      </c>
      <c r="T92" s="5" t="s">
        <v>27</v>
      </c>
      <c r="U92" s="5" t="s">
        <v>3</v>
      </c>
      <c r="V92" s="9" t="s">
        <v>507</v>
      </c>
      <c r="W92" s="9" t="s">
        <v>349</v>
      </c>
      <c r="X92" s="5" t="s">
        <v>399</v>
      </c>
      <c r="Y92" s="5" t="s">
        <v>66</v>
      </c>
      <c r="Z92" s="9" t="s">
        <v>531</v>
      </c>
      <c r="AA92" s="9" t="s">
        <v>351</v>
      </c>
    </row>
    <row r="93" spans="1:27" s="12" customFormat="1" ht="12.75" x14ac:dyDescent="0.2">
      <c r="A93" s="5"/>
      <c r="B93" s="5"/>
      <c r="C93" s="5"/>
      <c r="D93" s="5"/>
      <c r="E93" s="5"/>
      <c r="F93" s="5"/>
      <c r="G93" s="5"/>
      <c r="H93" s="5"/>
      <c r="I93" s="5"/>
      <c r="J93" s="25" t="s">
        <v>881</v>
      </c>
      <c r="K93" s="25" t="s">
        <v>879</v>
      </c>
      <c r="L93" s="25">
        <v>11070.409999999998</v>
      </c>
      <c r="M93" s="25">
        <v>2108.6400000000003</v>
      </c>
      <c r="N93" s="25">
        <v>0</v>
      </c>
      <c r="O93" s="5"/>
      <c r="P93" s="5"/>
      <c r="Q93" s="5"/>
      <c r="R93" s="5"/>
      <c r="S93" s="2">
        <v>1677</v>
      </c>
      <c r="T93" s="5" t="s">
        <v>157</v>
      </c>
      <c r="U93" s="5" t="s">
        <v>3</v>
      </c>
      <c r="V93" s="9" t="s">
        <v>506</v>
      </c>
      <c r="W93" s="9" t="s">
        <v>359</v>
      </c>
      <c r="X93" s="5" t="s">
        <v>369</v>
      </c>
      <c r="Y93" s="5" t="s">
        <v>21</v>
      </c>
      <c r="Z93" s="9" t="s">
        <v>511</v>
      </c>
      <c r="AA93" s="9" t="s">
        <v>357</v>
      </c>
    </row>
    <row r="94" spans="1:27" s="12" customFormat="1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25" t="s">
        <v>881</v>
      </c>
      <c r="K94" s="25" t="s">
        <v>879</v>
      </c>
      <c r="L94" s="25">
        <v>4325.84</v>
      </c>
      <c r="M94" s="25">
        <v>786.5200000000001</v>
      </c>
      <c r="N94" s="25">
        <v>0</v>
      </c>
      <c r="O94" s="5"/>
      <c r="P94" s="5"/>
      <c r="Q94" s="5"/>
      <c r="R94" s="5"/>
      <c r="S94" s="2">
        <v>1441</v>
      </c>
      <c r="T94" s="5" t="s">
        <v>1</v>
      </c>
      <c r="U94" s="5" t="s">
        <v>3</v>
      </c>
      <c r="V94" s="9" t="s">
        <v>507</v>
      </c>
      <c r="W94" s="9" t="s">
        <v>355</v>
      </c>
      <c r="X94" s="5" t="s">
        <v>681</v>
      </c>
      <c r="Y94" s="5" t="s">
        <v>116</v>
      </c>
      <c r="Z94" s="9" t="s">
        <v>544</v>
      </c>
      <c r="AA94" s="9" t="s">
        <v>351</v>
      </c>
    </row>
    <row r="95" spans="1:27" s="12" customFormat="1" ht="12.75" x14ac:dyDescent="0.2">
      <c r="A95" s="5"/>
      <c r="B95" s="5"/>
      <c r="C95" s="5"/>
      <c r="D95" s="5"/>
      <c r="E95" s="5"/>
      <c r="F95" s="5"/>
      <c r="G95" s="5"/>
      <c r="H95" s="5"/>
      <c r="I95" s="5"/>
      <c r="J95" s="25" t="s">
        <v>881</v>
      </c>
      <c r="K95" s="25" t="s">
        <v>879</v>
      </c>
      <c r="L95" s="25">
        <v>1330.3799999999999</v>
      </c>
      <c r="M95" s="25">
        <v>1330.37</v>
      </c>
      <c r="N95" s="25">
        <v>0</v>
      </c>
      <c r="O95" s="5"/>
      <c r="P95" s="5"/>
      <c r="Q95" s="5"/>
      <c r="R95" s="5"/>
      <c r="S95" s="2">
        <v>3889</v>
      </c>
      <c r="T95" s="5" t="s">
        <v>27</v>
      </c>
      <c r="U95" s="5" t="s">
        <v>3</v>
      </c>
      <c r="V95" s="9" t="s">
        <v>507</v>
      </c>
      <c r="W95" s="9" t="s">
        <v>349</v>
      </c>
      <c r="X95" s="5" t="s">
        <v>390</v>
      </c>
      <c r="Y95" s="5" t="s">
        <v>42</v>
      </c>
      <c r="Z95" s="9" t="s">
        <v>519</v>
      </c>
      <c r="AA95" s="9" t="s">
        <v>351</v>
      </c>
    </row>
    <row r="96" spans="1:27" s="12" customFormat="1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25" t="s">
        <v>881</v>
      </c>
      <c r="K96" s="25" t="s">
        <v>879</v>
      </c>
      <c r="L96" s="25">
        <v>1785.66</v>
      </c>
      <c r="M96" s="25">
        <v>1785.66</v>
      </c>
      <c r="N96" s="25">
        <v>0</v>
      </c>
      <c r="O96" s="5"/>
      <c r="P96" s="5"/>
      <c r="Q96" s="5"/>
      <c r="R96" s="5"/>
      <c r="S96" s="2">
        <v>467</v>
      </c>
      <c r="T96" s="5" t="s">
        <v>60</v>
      </c>
      <c r="U96" s="5" t="s">
        <v>3</v>
      </c>
      <c r="V96" s="9" t="s">
        <v>507</v>
      </c>
      <c r="W96" s="9" t="s">
        <v>355</v>
      </c>
      <c r="X96" s="5" t="s">
        <v>390</v>
      </c>
      <c r="Y96" s="5" t="s">
        <v>395</v>
      </c>
      <c r="Z96" s="9" t="s">
        <v>527</v>
      </c>
      <c r="AA96" s="9" t="s">
        <v>351</v>
      </c>
    </row>
    <row r="97" spans="1:27" s="12" customFormat="1" ht="12.75" x14ac:dyDescent="0.2">
      <c r="A97" s="5"/>
      <c r="B97" s="5"/>
      <c r="C97" s="5"/>
      <c r="D97" s="5"/>
      <c r="E97" s="5"/>
      <c r="F97" s="5"/>
      <c r="G97" s="5"/>
      <c r="H97" s="5"/>
      <c r="I97" s="5"/>
      <c r="J97" s="25" t="s">
        <v>881</v>
      </c>
      <c r="K97" s="25" t="s">
        <v>879</v>
      </c>
      <c r="L97" s="25">
        <v>2108.69</v>
      </c>
      <c r="M97" s="25">
        <v>1405.8000000000002</v>
      </c>
      <c r="N97" s="25">
        <v>0</v>
      </c>
      <c r="O97" s="5"/>
      <c r="P97" s="5"/>
      <c r="Q97" s="5"/>
      <c r="R97" s="5"/>
      <c r="S97" s="2">
        <v>2758</v>
      </c>
      <c r="T97" s="5" t="s">
        <v>60</v>
      </c>
      <c r="U97" s="5" t="s">
        <v>3</v>
      </c>
      <c r="V97" s="9" t="s">
        <v>507</v>
      </c>
      <c r="W97" s="9" t="s">
        <v>355</v>
      </c>
      <c r="X97" s="5" t="s">
        <v>399</v>
      </c>
      <c r="Y97" s="5" t="s">
        <v>74</v>
      </c>
      <c r="Z97" s="9" t="s">
        <v>530</v>
      </c>
      <c r="AA97" s="9" t="s">
        <v>351</v>
      </c>
    </row>
    <row r="98" spans="1:27" s="12" customFormat="1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25" t="s">
        <v>881</v>
      </c>
      <c r="K98" s="25" t="s">
        <v>879</v>
      </c>
      <c r="L98" s="25">
        <v>1335.1399999999996</v>
      </c>
      <c r="M98" s="25">
        <v>1335.1399999999996</v>
      </c>
      <c r="N98" s="25">
        <v>0</v>
      </c>
      <c r="O98" s="5"/>
      <c r="P98" s="5"/>
      <c r="Q98" s="5"/>
      <c r="R98" s="5"/>
      <c r="S98" s="2">
        <v>4570</v>
      </c>
      <c r="T98" s="5" t="s">
        <v>28</v>
      </c>
      <c r="U98" s="5" t="s">
        <v>3</v>
      </c>
      <c r="V98" s="9" t="s">
        <v>507</v>
      </c>
      <c r="W98" s="9" t="s">
        <v>355</v>
      </c>
      <c r="X98" s="5" t="s">
        <v>369</v>
      </c>
      <c r="Y98" s="5" t="s">
        <v>65</v>
      </c>
      <c r="Z98" s="9" t="s">
        <v>528</v>
      </c>
      <c r="AA98" s="9" t="s">
        <v>351</v>
      </c>
    </row>
    <row r="99" spans="1:27" s="12" customFormat="1" ht="12.75" x14ac:dyDescent="0.2">
      <c r="A99" s="5"/>
      <c r="B99" s="5"/>
      <c r="C99" s="5"/>
      <c r="D99" s="5"/>
      <c r="E99" s="5"/>
      <c r="F99" s="5"/>
      <c r="G99" s="5"/>
      <c r="H99" s="5"/>
      <c r="I99" s="5"/>
      <c r="J99" s="25" t="s">
        <v>881</v>
      </c>
      <c r="K99" s="25" t="s">
        <v>879</v>
      </c>
      <c r="L99" s="25">
        <v>3014.81</v>
      </c>
      <c r="M99" s="25">
        <v>1507.4099999999999</v>
      </c>
      <c r="N99" s="25">
        <v>0</v>
      </c>
      <c r="O99" s="5"/>
      <c r="P99" s="5"/>
      <c r="Q99" s="5"/>
      <c r="R99" s="5"/>
      <c r="S99" s="2">
        <v>2046</v>
      </c>
      <c r="T99" s="5" t="s">
        <v>49</v>
      </c>
      <c r="U99" s="5" t="s">
        <v>3</v>
      </c>
      <c r="V99" s="9" t="s">
        <v>507</v>
      </c>
      <c r="W99" s="9" t="s">
        <v>349</v>
      </c>
      <c r="X99" s="5" t="s">
        <v>369</v>
      </c>
      <c r="Y99" s="5" t="s">
        <v>375</v>
      </c>
      <c r="Z99" s="9" t="s">
        <v>524</v>
      </c>
      <c r="AA99" s="9" t="s">
        <v>351</v>
      </c>
    </row>
    <row r="100" spans="1:27" s="12" customFormat="1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25" t="s">
        <v>881</v>
      </c>
      <c r="K100" s="25" t="s">
        <v>879</v>
      </c>
      <c r="L100" s="25">
        <v>4725.25</v>
      </c>
      <c r="M100" s="25">
        <v>1890.1099999999997</v>
      </c>
      <c r="N100" s="25">
        <v>0</v>
      </c>
      <c r="O100" s="5"/>
      <c r="P100" s="5"/>
      <c r="Q100" s="5"/>
      <c r="R100" s="5"/>
      <c r="S100" s="2">
        <v>3221</v>
      </c>
      <c r="T100" s="5" t="s">
        <v>1</v>
      </c>
      <c r="U100" s="5" t="s">
        <v>3</v>
      </c>
      <c r="V100" s="9" t="s">
        <v>507</v>
      </c>
      <c r="W100" s="9" t="s">
        <v>355</v>
      </c>
      <c r="X100" s="5" t="s">
        <v>390</v>
      </c>
      <c r="Y100" s="5" t="s">
        <v>42</v>
      </c>
      <c r="Z100" s="9" t="s">
        <v>519</v>
      </c>
      <c r="AA100" s="9" t="s">
        <v>351</v>
      </c>
    </row>
    <row r="101" spans="1:27" s="12" customFormat="1" ht="12.7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25" t="s">
        <v>881</v>
      </c>
      <c r="K101" s="25" t="s">
        <v>879</v>
      </c>
      <c r="L101" s="25">
        <v>1960.3399999999997</v>
      </c>
      <c r="M101" s="25">
        <v>1640.8200000000002</v>
      </c>
      <c r="N101" s="25">
        <v>0</v>
      </c>
      <c r="O101" s="5"/>
      <c r="P101" s="5"/>
      <c r="Q101" s="5"/>
      <c r="R101" s="5"/>
      <c r="S101" s="2">
        <v>608</v>
      </c>
      <c r="T101" s="5" t="s">
        <v>43</v>
      </c>
      <c r="U101" s="5" t="s">
        <v>3</v>
      </c>
      <c r="V101" s="9" t="s">
        <v>506</v>
      </c>
      <c r="W101" s="9" t="s">
        <v>355</v>
      </c>
      <c r="X101" s="5" t="s">
        <v>399</v>
      </c>
      <c r="Y101" s="5" t="s">
        <v>90</v>
      </c>
      <c r="Z101" s="9" t="s">
        <v>546</v>
      </c>
      <c r="AA101" s="9" t="s">
        <v>351</v>
      </c>
    </row>
    <row r="102" spans="1:27" s="12" customFormat="1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25" t="s">
        <v>881</v>
      </c>
      <c r="K102" s="25" t="s">
        <v>879</v>
      </c>
      <c r="L102" s="25">
        <v>2060.77</v>
      </c>
      <c r="M102" s="25">
        <v>2060.77</v>
      </c>
      <c r="N102" s="25">
        <v>0</v>
      </c>
      <c r="O102" s="5"/>
      <c r="P102" s="5"/>
      <c r="Q102" s="5"/>
      <c r="R102" s="5"/>
      <c r="S102" s="2">
        <v>401</v>
      </c>
      <c r="T102" s="5" t="s">
        <v>33</v>
      </c>
      <c r="U102" s="5" t="s">
        <v>3</v>
      </c>
      <c r="V102" s="9" t="s">
        <v>507</v>
      </c>
      <c r="W102" s="9" t="s">
        <v>355</v>
      </c>
      <c r="X102" s="5" t="s">
        <v>369</v>
      </c>
      <c r="Y102" s="5" t="s">
        <v>65</v>
      </c>
      <c r="Z102" s="9" t="s">
        <v>528</v>
      </c>
      <c r="AA102" s="9" t="s">
        <v>351</v>
      </c>
    </row>
    <row r="103" spans="1:27" s="12" customFormat="1" ht="12.7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25" t="s">
        <v>881</v>
      </c>
      <c r="K103" s="25" t="s">
        <v>879</v>
      </c>
      <c r="L103" s="25">
        <v>5175.8999999999996</v>
      </c>
      <c r="M103" s="25">
        <v>2070.3599999999997</v>
      </c>
      <c r="N103" s="25">
        <v>0</v>
      </c>
      <c r="O103" s="5"/>
      <c r="P103" s="5"/>
      <c r="Q103" s="5"/>
      <c r="R103" s="5"/>
      <c r="S103" s="2">
        <v>4160</v>
      </c>
      <c r="T103" s="5" t="s">
        <v>106</v>
      </c>
      <c r="U103" s="5" t="s">
        <v>3</v>
      </c>
      <c r="V103" s="9" t="s">
        <v>507</v>
      </c>
      <c r="W103" s="9" t="s">
        <v>355</v>
      </c>
      <c r="X103" s="5" t="s">
        <v>369</v>
      </c>
      <c r="Y103" s="5" t="s">
        <v>78</v>
      </c>
      <c r="Z103" s="9" t="s">
        <v>529</v>
      </c>
      <c r="AA103" s="9" t="s">
        <v>351</v>
      </c>
    </row>
    <row r="104" spans="1:27" s="12" customFormat="1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25" t="s">
        <v>881</v>
      </c>
      <c r="K104" s="25" t="s">
        <v>879</v>
      </c>
      <c r="L104" s="25">
        <v>4973.2800000000007</v>
      </c>
      <c r="M104" s="25">
        <v>1657.74</v>
      </c>
      <c r="N104" s="25">
        <v>0</v>
      </c>
      <c r="O104" s="5"/>
      <c r="P104" s="5"/>
      <c r="Q104" s="5"/>
      <c r="R104" s="5"/>
      <c r="S104" s="2">
        <v>1359</v>
      </c>
      <c r="T104" s="5" t="s">
        <v>13</v>
      </c>
      <c r="U104" s="5" t="s">
        <v>3</v>
      </c>
      <c r="V104" s="9" t="s">
        <v>507</v>
      </c>
      <c r="W104" s="9" t="s">
        <v>359</v>
      </c>
      <c r="X104" s="5" t="s">
        <v>406</v>
      </c>
      <c r="Y104" s="5" t="s">
        <v>14</v>
      </c>
      <c r="Z104" s="9" t="s">
        <v>558</v>
      </c>
      <c r="AA104" s="9" t="s">
        <v>357</v>
      </c>
    </row>
    <row r="105" spans="1:27" s="12" customFormat="1" ht="12.7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25" t="s">
        <v>881</v>
      </c>
      <c r="K105" s="25" t="s">
        <v>879</v>
      </c>
      <c r="L105" s="25">
        <v>1769.54</v>
      </c>
      <c r="M105" s="25">
        <v>1011.1600000000001</v>
      </c>
      <c r="N105" s="25">
        <v>0</v>
      </c>
      <c r="O105" s="5"/>
      <c r="P105" s="5"/>
      <c r="Q105" s="5"/>
      <c r="R105" s="5"/>
      <c r="S105" s="2">
        <v>3425</v>
      </c>
      <c r="T105" s="5" t="s">
        <v>27</v>
      </c>
      <c r="U105" s="5" t="s">
        <v>3</v>
      </c>
      <c r="V105" s="9" t="s">
        <v>507</v>
      </c>
      <c r="W105" s="9" t="s">
        <v>349</v>
      </c>
      <c r="X105" s="5" t="s">
        <v>369</v>
      </c>
      <c r="Y105" s="5" t="s">
        <v>65</v>
      </c>
      <c r="Z105" s="9" t="s">
        <v>528</v>
      </c>
      <c r="AA105" s="9" t="s">
        <v>351</v>
      </c>
    </row>
    <row r="106" spans="1:27" s="12" customFormat="1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25" t="s">
        <v>881</v>
      </c>
      <c r="K106" s="25" t="s">
        <v>879</v>
      </c>
      <c r="L106" s="25">
        <v>3107.5999999999995</v>
      </c>
      <c r="M106" s="25">
        <v>1381.15</v>
      </c>
      <c r="N106" s="25">
        <v>0</v>
      </c>
      <c r="O106" s="5"/>
      <c r="P106" s="5"/>
      <c r="Q106" s="5"/>
      <c r="R106" s="5"/>
      <c r="S106" s="2">
        <v>271</v>
      </c>
      <c r="T106" s="5" t="s">
        <v>27</v>
      </c>
      <c r="U106" s="5" t="s">
        <v>3</v>
      </c>
      <c r="V106" s="9" t="s">
        <v>507</v>
      </c>
      <c r="W106" s="9" t="s">
        <v>349</v>
      </c>
      <c r="X106" s="5" t="s">
        <v>367</v>
      </c>
      <c r="Y106" s="5" t="s">
        <v>73</v>
      </c>
      <c r="Z106" s="9" t="s">
        <v>536</v>
      </c>
      <c r="AA106" s="9" t="s">
        <v>351</v>
      </c>
    </row>
    <row r="107" spans="1:27" s="12" customFormat="1" ht="12.7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25" t="s">
        <v>881</v>
      </c>
      <c r="K107" s="25" t="s">
        <v>879</v>
      </c>
      <c r="L107" s="25">
        <v>3011.5300000000007</v>
      </c>
      <c r="M107" s="25">
        <v>1521.2399999999998</v>
      </c>
      <c r="N107" s="25">
        <v>0</v>
      </c>
      <c r="O107" s="5"/>
      <c r="P107" s="5"/>
      <c r="Q107" s="5"/>
      <c r="R107" s="5"/>
      <c r="S107" s="2">
        <v>4863</v>
      </c>
      <c r="T107" s="5" t="s">
        <v>15</v>
      </c>
      <c r="U107" s="5" t="s">
        <v>3</v>
      </c>
      <c r="V107" s="9" t="s">
        <v>507</v>
      </c>
      <c r="W107" s="9" t="s">
        <v>355</v>
      </c>
      <c r="X107" s="5" t="s">
        <v>399</v>
      </c>
      <c r="Y107" s="5" t="s">
        <v>74</v>
      </c>
      <c r="Z107" s="9" t="s">
        <v>530</v>
      </c>
      <c r="AA107" s="9" t="s">
        <v>351</v>
      </c>
    </row>
    <row r="108" spans="1:27" s="12" customFormat="1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25" t="s">
        <v>881</v>
      </c>
      <c r="K108" s="25" t="s">
        <v>879</v>
      </c>
      <c r="L108" s="25">
        <v>2776.67</v>
      </c>
      <c r="M108" s="25">
        <v>1851.0799999999995</v>
      </c>
      <c r="N108" s="25">
        <v>0</v>
      </c>
      <c r="O108" s="5"/>
      <c r="P108" s="5"/>
      <c r="Q108" s="5"/>
      <c r="R108" s="5"/>
      <c r="S108" s="2">
        <v>3291</v>
      </c>
      <c r="T108" s="5" t="s">
        <v>434</v>
      </c>
      <c r="U108" s="5" t="s">
        <v>6</v>
      </c>
      <c r="V108" s="9" t="s">
        <v>808</v>
      </c>
      <c r="W108" s="9" t="s">
        <v>359</v>
      </c>
      <c r="X108" s="5" t="s">
        <v>406</v>
      </c>
      <c r="Y108" s="5" t="s">
        <v>52</v>
      </c>
      <c r="Z108" s="9" t="s">
        <v>539</v>
      </c>
      <c r="AA108" s="9" t="s">
        <v>357</v>
      </c>
    </row>
    <row r="109" spans="1:27" s="12" customFormat="1" ht="12.7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25" t="s">
        <v>881</v>
      </c>
      <c r="K109" s="25" t="s">
        <v>879</v>
      </c>
      <c r="L109" s="25">
        <v>1479.7299999999998</v>
      </c>
      <c r="M109" s="25">
        <v>1479.7299999999998</v>
      </c>
      <c r="N109" s="25">
        <v>0</v>
      </c>
      <c r="O109" s="5"/>
      <c r="P109" s="5"/>
      <c r="Q109" s="5"/>
      <c r="R109" s="5"/>
      <c r="S109" s="2">
        <v>338</v>
      </c>
      <c r="T109" s="5" t="s">
        <v>15</v>
      </c>
      <c r="U109" s="5" t="s">
        <v>3</v>
      </c>
      <c r="V109" s="9" t="s">
        <v>507</v>
      </c>
      <c r="W109" s="9" t="s">
        <v>355</v>
      </c>
      <c r="X109" s="5" t="s">
        <v>396</v>
      </c>
      <c r="Y109" s="5" t="s">
        <v>78</v>
      </c>
      <c r="Z109" s="9" t="s">
        <v>529</v>
      </c>
      <c r="AA109" s="9" t="s">
        <v>351</v>
      </c>
    </row>
    <row r="110" spans="1:27" s="12" customFormat="1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25" t="s">
        <v>881</v>
      </c>
      <c r="K110" s="25" t="s">
        <v>879</v>
      </c>
      <c r="L110" s="25">
        <v>12917.58</v>
      </c>
      <c r="M110" s="25">
        <v>2583.5300000000002</v>
      </c>
      <c r="N110" s="25">
        <v>0</v>
      </c>
      <c r="O110" s="5"/>
      <c r="P110" s="5"/>
      <c r="Q110" s="5"/>
      <c r="R110" s="5"/>
      <c r="S110" s="2">
        <v>3259</v>
      </c>
      <c r="T110" s="5" t="s">
        <v>62</v>
      </c>
      <c r="U110" s="5" t="s">
        <v>3</v>
      </c>
      <c r="V110" s="9" t="s">
        <v>507</v>
      </c>
      <c r="W110" s="9" t="s">
        <v>370</v>
      </c>
      <c r="X110" s="5" t="s">
        <v>369</v>
      </c>
      <c r="Y110" s="5" t="s">
        <v>78</v>
      </c>
      <c r="Z110" s="9" t="s">
        <v>529</v>
      </c>
      <c r="AA110" s="9" t="s">
        <v>357</v>
      </c>
    </row>
    <row r="111" spans="1:27" s="12" customFormat="1" ht="12.7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25" t="s">
        <v>881</v>
      </c>
      <c r="K111" s="25" t="s">
        <v>879</v>
      </c>
      <c r="L111" s="25">
        <v>2673.1099999999997</v>
      </c>
      <c r="M111" s="25">
        <v>1069.2500000000002</v>
      </c>
      <c r="N111" s="25">
        <v>0</v>
      </c>
      <c r="O111" s="5"/>
      <c r="P111" s="5"/>
      <c r="Q111" s="5"/>
      <c r="R111" s="5"/>
      <c r="S111" s="2">
        <v>3027</v>
      </c>
      <c r="T111" s="5" t="s">
        <v>22</v>
      </c>
      <c r="U111" s="5" t="s">
        <v>3</v>
      </c>
      <c r="V111" s="9" t="s">
        <v>507</v>
      </c>
      <c r="W111" s="9" t="s">
        <v>353</v>
      </c>
      <c r="X111" s="5" t="s">
        <v>406</v>
      </c>
      <c r="Y111" s="5" t="s">
        <v>14</v>
      </c>
      <c r="Z111" s="9" t="s">
        <v>558</v>
      </c>
      <c r="AA111" s="9" t="s">
        <v>351</v>
      </c>
    </row>
    <row r="112" spans="1:27" s="12" customFormat="1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25" t="s">
        <v>881</v>
      </c>
      <c r="K112" s="25" t="s">
        <v>879</v>
      </c>
      <c r="L112" s="25">
        <v>1479.1699999999998</v>
      </c>
      <c r="M112" s="25">
        <v>1479.1599999999999</v>
      </c>
      <c r="N112" s="25">
        <v>0</v>
      </c>
      <c r="O112" s="5"/>
      <c r="P112" s="5"/>
      <c r="Q112" s="5"/>
      <c r="R112" s="5"/>
      <c r="S112" s="2">
        <v>1412</v>
      </c>
      <c r="T112" s="5" t="s">
        <v>188</v>
      </c>
      <c r="U112" s="5" t="s">
        <v>3</v>
      </c>
      <c r="V112" s="9" t="s">
        <v>507</v>
      </c>
      <c r="W112" s="9" t="s">
        <v>349</v>
      </c>
      <c r="X112" s="5" t="s">
        <v>429</v>
      </c>
      <c r="Y112" s="5" t="s">
        <v>120</v>
      </c>
      <c r="Z112" s="9" t="s">
        <v>565</v>
      </c>
      <c r="AA112" s="9" t="s">
        <v>351</v>
      </c>
    </row>
    <row r="113" spans="1:27" s="12" customFormat="1" ht="12.7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25" t="s">
        <v>881</v>
      </c>
      <c r="K113" s="25" t="s">
        <v>879</v>
      </c>
      <c r="L113" s="25">
        <v>1519.4399999999996</v>
      </c>
      <c r="M113" s="25">
        <v>1519.4399999999996</v>
      </c>
      <c r="N113" s="25">
        <v>0</v>
      </c>
      <c r="O113" s="5"/>
      <c r="P113" s="5"/>
      <c r="Q113" s="5"/>
      <c r="R113" s="5"/>
      <c r="S113" s="2">
        <v>2458</v>
      </c>
      <c r="T113" s="5" t="s">
        <v>27</v>
      </c>
      <c r="U113" s="5" t="s">
        <v>3</v>
      </c>
      <c r="V113" s="9" t="s">
        <v>507</v>
      </c>
      <c r="W113" s="9" t="s">
        <v>349</v>
      </c>
      <c r="X113" s="5" t="s">
        <v>390</v>
      </c>
      <c r="Y113" s="5" t="s">
        <v>42</v>
      </c>
      <c r="Z113" s="9" t="s">
        <v>519</v>
      </c>
      <c r="AA113" s="9" t="s">
        <v>351</v>
      </c>
    </row>
    <row r="114" spans="1:27" s="12" customFormat="1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25" t="s">
        <v>881</v>
      </c>
      <c r="K114" s="25" t="s">
        <v>879</v>
      </c>
      <c r="L114" s="25">
        <v>4979.3</v>
      </c>
      <c r="M114" s="25">
        <v>1171.6000000000001</v>
      </c>
      <c r="N114" s="25">
        <v>0</v>
      </c>
      <c r="O114" s="5"/>
      <c r="P114" s="5"/>
      <c r="Q114" s="5"/>
      <c r="R114" s="5"/>
      <c r="S114" s="2">
        <v>1563</v>
      </c>
      <c r="T114" s="5" t="s">
        <v>27</v>
      </c>
      <c r="U114" s="5" t="s">
        <v>3</v>
      </c>
      <c r="V114" s="9" t="s">
        <v>507</v>
      </c>
      <c r="W114" s="9" t="s">
        <v>349</v>
      </c>
      <c r="X114" s="5" t="s">
        <v>403</v>
      </c>
      <c r="Y114" s="5" t="s">
        <v>31</v>
      </c>
      <c r="Z114" s="9" t="s">
        <v>526</v>
      </c>
      <c r="AA114" s="9" t="s">
        <v>351</v>
      </c>
    </row>
    <row r="115" spans="1:27" s="12" customFormat="1" ht="12.7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25" t="s">
        <v>881</v>
      </c>
      <c r="K115" s="25" t="s">
        <v>879</v>
      </c>
      <c r="L115" s="25">
        <v>3561.5799999999995</v>
      </c>
      <c r="M115" s="25">
        <v>1444.7800000000002</v>
      </c>
      <c r="N115" s="25">
        <v>0</v>
      </c>
      <c r="O115" s="5"/>
      <c r="P115" s="5"/>
      <c r="Q115" s="5"/>
      <c r="R115" s="5"/>
      <c r="S115" s="2">
        <v>1215</v>
      </c>
      <c r="T115" s="5" t="s">
        <v>28</v>
      </c>
      <c r="U115" s="5" t="s">
        <v>3</v>
      </c>
      <c r="V115" s="9" t="s">
        <v>507</v>
      </c>
      <c r="W115" s="9" t="s">
        <v>355</v>
      </c>
      <c r="X115" s="5" t="s">
        <v>399</v>
      </c>
      <c r="Y115" s="5" t="s">
        <v>66</v>
      </c>
      <c r="Z115" s="9" t="s">
        <v>531</v>
      </c>
      <c r="AA115" s="9" t="s">
        <v>351</v>
      </c>
    </row>
    <row r="116" spans="1:27" s="12" customFormat="1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25" t="s">
        <v>881</v>
      </c>
      <c r="K116" s="25" t="s">
        <v>879</v>
      </c>
      <c r="L116" s="25">
        <v>4326.83</v>
      </c>
      <c r="M116" s="25">
        <v>1730.73</v>
      </c>
      <c r="N116" s="25">
        <v>0</v>
      </c>
      <c r="O116" s="5"/>
      <c r="P116" s="5"/>
      <c r="Q116" s="5"/>
      <c r="R116" s="5"/>
      <c r="S116" s="2">
        <v>474</v>
      </c>
      <c r="T116" s="5" t="s">
        <v>1</v>
      </c>
      <c r="U116" s="5" t="s">
        <v>3</v>
      </c>
      <c r="V116" s="9" t="s">
        <v>507</v>
      </c>
      <c r="W116" s="9" t="s">
        <v>355</v>
      </c>
      <c r="X116" s="5" t="s">
        <v>381</v>
      </c>
      <c r="Y116" s="5" t="s">
        <v>103</v>
      </c>
      <c r="Z116" s="9" t="s">
        <v>534</v>
      </c>
      <c r="AA116" s="9" t="s">
        <v>351</v>
      </c>
    </row>
    <row r="117" spans="1:27" s="12" customFormat="1" ht="12.7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25" t="s">
        <v>881</v>
      </c>
      <c r="K117" s="25" t="s">
        <v>879</v>
      </c>
      <c r="L117" s="25">
        <v>1492.03</v>
      </c>
      <c r="M117" s="25">
        <v>1492.0199999999998</v>
      </c>
      <c r="N117" s="25">
        <v>0</v>
      </c>
      <c r="O117" s="5"/>
      <c r="P117" s="5"/>
      <c r="Q117" s="5"/>
      <c r="R117" s="5"/>
      <c r="S117" s="2">
        <v>2032</v>
      </c>
      <c r="T117" s="5" t="s">
        <v>20</v>
      </c>
      <c r="U117" s="5" t="s">
        <v>3</v>
      </c>
      <c r="V117" s="9" t="s">
        <v>506</v>
      </c>
      <c r="W117" s="9" t="s">
        <v>355</v>
      </c>
      <c r="X117" s="5" t="s">
        <v>369</v>
      </c>
      <c r="Y117" s="5" t="s">
        <v>21</v>
      </c>
      <c r="Z117" s="9" t="s">
        <v>511</v>
      </c>
      <c r="AA117" s="9" t="s">
        <v>351</v>
      </c>
    </row>
    <row r="118" spans="1:27" s="12" customFormat="1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25" t="s">
        <v>881</v>
      </c>
      <c r="K118" s="25" t="s">
        <v>879</v>
      </c>
      <c r="L118" s="25">
        <v>13770.510000000004</v>
      </c>
      <c r="M118" s="25">
        <v>4590.1500000000005</v>
      </c>
      <c r="N118" s="25">
        <v>0</v>
      </c>
      <c r="O118" s="5"/>
      <c r="P118" s="5"/>
      <c r="Q118" s="5"/>
      <c r="R118" s="5"/>
      <c r="S118" s="2">
        <v>4073</v>
      </c>
      <c r="T118" s="5" t="s">
        <v>128</v>
      </c>
      <c r="U118" s="5" t="s">
        <v>6</v>
      </c>
      <c r="V118" s="9" t="s">
        <v>808</v>
      </c>
      <c r="W118" s="9" t="s">
        <v>420</v>
      </c>
      <c r="X118" s="5" t="s">
        <v>360</v>
      </c>
      <c r="Y118" s="5" t="s">
        <v>129</v>
      </c>
      <c r="Z118" s="9" t="s">
        <v>569</v>
      </c>
      <c r="AA118" s="9" t="s">
        <v>357</v>
      </c>
    </row>
    <row r="119" spans="1:27" s="12" customFormat="1" ht="12.7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25" t="s">
        <v>881</v>
      </c>
      <c r="K119" s="25" t="s">
        <v>879</v>
      </c>
      <c r="L119" s="25">
        <v>4796.4399999999996</v>
      </c>
      <c r="M119" s="25">
        <v>1918.5699999999997</v>
      </c>
      <c r="N119" s="25">
        <v>0</v>
      </c>
      <c r="O119" s="5"/>
      <c r="P119" s="5"/>
      <c r="Q119" s="5"/>
      <c r="R119" s="5"/>
      <c r="S119" s="2">
        <v>3006</v>
      </c>
      <c r="T119" s="5" t="s">
        <v>60</v>
      </c>
      <c r="U119" s="5" t="s">
        <v>3</v>
      </c>
      <c r="V119" s="9" t="s">
        <v>507</v>
      </c>
      <c r="W119" s="9" t="s">
        <v>355</v>
      </c>
      <c r="X119" s="5" t="s">
        <v>369</v>
      </c>
      <c r="Y119" s="5" t="s">
        <v>78</v>
      </c>
      <c r="Z119" s="9" t="s">
        <v>529</v>
      </c>
      <c r="AA119" s="9" t="s">
        <v>351</v>
      </c>
    </row>
    <row r="120" spans="1:27" s="12" customFormat="1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25" t="s">
        <v>881</v>
      </c>
      <c r="K120" s="25" t="s">
        <v>879</v>
      </c>
      <c r="L120" s="25">
        <v>5465.2199999999993</v>
      </c>
      <c r="M120" s="25">
        <v>1798.6600000000003</v>
      </c>
      <c r="N120" s="25">
        <v>0</v>
      </c>
      <c r="O120" s="5"/>
      <c r="P120" s="5"/>
      <c r="Q120" s="5"/>
      <c r="R120" s="5"/>
      <c r="S120" s="2">
        <v>2506</v>
      </c>
      <c r="T120" s="5" t="s">
        <v>64</v>
      </c>
      <c r="U120" s="5" t="s">
        <v>3</v>
      </c>
      <c r="V120" s="9" t="s">
        <v>506</v>
      </c>
      <c r="W120" s="9" t="s">
        <v>359</v>
      </c>
      <c r="X120" s="5" t="s">
        <v>369</v>
      </c>
      <c r="Y120" s="5" t="s">
        <v>174</v>
      </c>
      <c r="Z120" s="9" t="s">
        <v>592</v>
      </c>
      <c r="AA120" s="9" t="s">
        <v>357</v>
      </c>
    </row>
    <row r="121" spans="1:27" s="12" customFormat="1" ht="12.7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25" t="s">
        <v>881</v>
      </c>
      <c r="K121" s="25" t="s">
        <v>879</v>
      </c>
      <c r="L121" s="25">
        <v>3738.6700000000005</v>
      </c>
      <c r="M121" s="25">
        <v>1869.3599999999997</v>
      </c>
      <c r="N121" s="25">
        <v>0</v>
      </c>
      <c r="O121" s="5"/>
      <c r="P121" s="5"/>
      <c r="Q121" s="5"/>
      <c r="R121" s="5"/>
      <c r="S121" s="2">
        <v>2744</v>
      </c>
      <c r="T121" s="5" t="s">
        <v>13</v>
      </c>
      <c r="U121" s="5" t="s">
        <v>3</v>
      </c>
      <c r="V121" s="9" t="s">
        <v>507</v>
      </c>
      <c r="W121" s="9" t="s">
        <v>359</v>
      </c>
      <c r="X121" s="5" t="s">
        <v>390</v>
      </c>
      <c r="Y121" s="5" t="s">
        <v>42</v>
      </c>
      <c r="Z121" s="9" t="s">
        <v>519</v>
      </c>
      <c r="AA121" s="9" t="s">
        <v>357</v>
      </c>
    </row>
    <row r="122" spans="1:27" s="12" customFormat="1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25" t="s">
        <v>881</v>
      </c>
      <c r="K122" s="25" t="s">
        <v>879</v>
      </c>
      <c r="L122" s="25">
        <v>12926.640000000001</v>
      </c>
      <c r="M122" s="25">
        <v>1360.7</v>
      </c>
      <c r="N122" s="25">
        <v>0</v>
      </c>
      <c r="O122" s="5"/>
      <c r="P122" s="5"/>
      <c r="Q122" s="5"/>
      <c r="R122" s="5"/>
      <c r="S122" s="2">
        <v>4079</v>
      </c>
      <c r="T122" s="5" t="s">
        <v>15</v>
      </c>
      <c r="U122" s="5" t="s">
        <v>3</v>
      </c>
      <c r="V122" s="9" t="s">
        <v>507</v>
      </c>
      <c r="W122" s="9" t="s">
        <v>355</v>
      </c>
      <c r="X122" s="5" t="s">
        <v>403</v>
      </c>
      <c r="Y122" s="5" t="s">
        <v>74</v>
      </c>
      <c r="Z122" s="9" t="s">
        <v>530</v>
      </c>
      <c r="AA122" s="9" t="s">
        <v>351</v>
      </c>
    </row>
    <row r="123" spans="1:27" s="12" customFormat="1" ht="12.7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25" t="s">
        <v>881</v>
      </c>
      <c r="K123" s="25" t="s">
        <v>879</v>
      </c>
      <c r="L123" s="25">
        <v>1225.6199999999999</v>
      </c>
      <c r="M123" s="25">
        <v>817.06999999999994</v>
      </c>
      <c r="N123" s="25">
        <v>0</v>
      </c>
      <c r="O123" s="5"/>
      <c r="P123" s="5"/>
      <c r="Q123" s="5"/>
      <c r="R123" s="5"/>
      <c r="S123" s="2">
        <v>2091</v>
      </c>
      <c r="T123" s="5" t="s">
        <v>22</v>
      </c>
      <c r="U123" s="5" t="s">
        <v>3</v>
      </c>
      <c r="V123" s="9" t="s">
        <v>507</v>
      </c>
      <c r="W123" s="9" t="s">
        <v>353</v>
      </c>
      <c r="X123" s="5" t="s">
        <v>369</v>
      </c>
      <c r="Y123" s="5" t="s">
        <v>65</v>
      </c>
      <c r="Z123" s="9" t="s">
        <v>528</v>
      </c>
      <c r="AA123" s="9" t="s">
        <v>351</v>
      </c>
    </row>
    <row r="124" spans="1:27" s="12" customFormat="1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25" t="s">
        <v>881</v>
      </c>
      <c r="K124" s="25" t="s">
        <v>879</v>
      </c>
      <c r="L124" s="25">
        <v>2821.61</v>
      </c>
      <c r="M124" s="25">
        <v>1410.8</v>
      </c>
      <c r="N124" s="25">
        <v>0</v>
      </c>
      <c r="O124" s="5"/>
      <c r="P124" s="5"/>
      <c r="Q124" s="5"/>
      <c r="R124" s="5"/>
      <c r="S124" s="2">
        <v>1251</v>
      </c>
      <c r="T124" s="5" t="s">
        <v>19</v>
      </c>
      <c r="U124" s="5" t="s">
        <v>3</v>
      </c>
      <c r="V124" s="9" t="s">
        <v>507</v>
      </c>
      <c r="W124" s="9" t="s">
        <v>349</v>
      </c>
      <c r="X124" s="5" t="s">
        <v>399</v>
      </c>
      <c r="Y124" s="5" t="s">
        <v>74</v>
      </c>
      <c r="Z124" s="9" t="s">
        <v>530</v>
      </c>
      <c r="AA124" s="9" t="s">
        <v>351</v>
      </c>
    </row>
    <row r="125" spans="1:27" s="12" customFormat="1" ht="12.7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25" t="s">
        <v>881</v>
      </c>
      <c r="K125" s="25" t="s">
        <v>879</v>
      </c>
      <c r="L125" s="25">
        <v>4022.77</v>
      </c>
      <c r="M125" s="25">
        <v>2290.4900000000002</v>
      </c>
      <c r="N125" s="25">
        <v>0</v>
      </c>
      <c r="O125" s="5"/>
      <c r="P125" s="5"/>
      <c r="Q125" s="5"/>
      <c r="R125" s="5"/>
      <c r="S125" s="2">
        <v>240</v>
      </c>
      <c r="T125" s="5" t="s">
        <v>60</v>
      </c>
      <c r="U125" s="5" t="s">
        <v>3</v>
      </c>
      <c r="V125" s="9" t="s">
        <v>507</v>
      </c>
      <c r="W125" s="9" t="s">
        <v>355</v>
      </c>
      <c r="X125" s="5" t="s">
        <v>369</v>
      </c>
      <c r="Y125" s="5" t="s">
        <v>78</v>
      </c>
      <c r="Z125" s="9" t="s">
        <v>529</v>
      </c>
      <c r="AA125" s="9" t="s">
        <v>351</v>
      </c>
    </row>
    <row r="126" spans="1:27" s="12" customFormat="1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25" t="s">
        <v>881</v>
      </c>
      <c r="K126" s="25" t="s">
        <v>879</v>
      </c>
      <c r="L126" s="25">
        <v>4816.08</v>
      </c>
      <c r="M126" s="25">
        <v>1926.43</v>
      </c>
      <c r="N126" s="25">
        <v>0</v>
      </c>
      <c r="O126" s="5"/>
      <c r="P126" s="5"/>
      <c r="Q126" s="5"/>
      <c r="R126" s="5"/>
      <c r="S126" s="2">
        <v>847</v>
      </c>
      <c r="T126" s="5" t="s">
        <v>34</v>
      </c>
      <c r="U126" s="5" t="s">
        <v>3</v>
      </c>
      <c r="V126" s="9" t="s">
        <v>507</v>
      </c>
      <c r="W126" s="9" t="s">
        <v>355</v>
      </c>
      <c r="X126" s="5" t="s">
        <v>396</v>
      </c>
      <c r="Y126" s="5" t="s">
        <v>91</v>
      </c>
      <c r="Z126" s="9" t="s">
        <v>572</v>
      </c>
      <c r="AA126" s="9" t="s">
        <v>351</v>
      </c>
    </row>
    <row r="127" spans="1:27" s="12" customFormat="1" ht="12.7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25" t="s">
        <v>881</v>
      </c>
      <c r="K127" s="25" t="s">
        <v>879</v>
      </c>
      <c r="L127" s="25">
        <v>4494.91</v>
      </c>
      <c r="M127" s="25">
        <v>1797.9599999999998</v>
      </c>
      <c r="N127" s="25">
        <v>0</v>
      </c>
      <c r="O127" s="5"/>
      <c r="P127" s="5"/>
      <c r="Q127" s="5"/>
      <c r="R127" s="5"/>
      <c r="S127" s="2">
        <v>4681</v>
      </c>
      <c r="T127" s="5" t="s">
        <v>111</v>
      </c>
      <c r="U127" s="5" t="s">
        <v>3</v>
      </c>
      <c r="V127" s="9" t="s">
        <v>506</v>
      </c>
      <c r="W127" s="9" t="s">
        <v>355</v>
      </c>
      <c r="X127" s="5" t="s">
        <v>369</v>
      </c>
      <c r="Y127" s="5" t="s">
        <v>90</v>
      </c>
      <c r="Z127" s="9" t="s">
        <v>546</v>
      </c>
      <c r="AA127" s="9" t="s">
        <v>351</v>
      </c>
    </row>
    <row r="128" spans="1:27" s="12" customFormat="1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25" t="s">
        <v>881</v>
      </c>
      <c r="K128" s="25" t="s">
        <v>879</v>
      </c>
      <c r="L128" s="25">
        <v>17784.669999999998</v>
      </c>
      <c r="M128" s="25">
        <v>4184.62</v>
      </c>
      <c r="N128" s="25">
        <v>0</v>
      </c>
      <c r="O128" s="5"/>
      <c r="P128" s="5"/>
      <c r="Q128" s="5"/>
      <c r="R128" s="5"/>
      <c r="S128" s="2">
        <v>1128</v>
      </c>
      <c r="T128" s="5" t="s">
        <v>23</v>
      </c>
      <c r="U128" s="5" t="s">
        <v>3</v>
      </c>
      <c r="V128" s="9" t="s">
        <v>506</v>
      </c>
      <c r="W128" s="9" t="s">
        <v>377</v>
      </c>
      <c r="X128" s="5" t="s">
        <v>368</v>
      </c>
      <c r="Y128" s="5" t="s">
        <v>24</v>
      </c>
      <c r="Z128" s="9" t="s">
        <v>512</v>
      </c>
      <c r="AA128" s="9" t="s">
        <v>357</v>
      </c>
    </row>
    <row r="129" spans="1:27" s="12" customFormat="1" ht="12.7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25" t="s">
        <v>881</v>
      </c>
      <c r="K129" s="25" t="s">
        <v>879</v>
      </c>
      <c r="L129" s="25">
        <v>10065.35</v>
      </c>
      <c r="M129" s="25">
        <v>1615.09</v>
      </c>
      <c r="N129" s="25">
        <v>0</v>
      </c>
      <c r="O129" s="5"/>
      <c r="P129" s="5"/>
      <c r="Q129" s="5"/>
      <c r="R129" s="5"/>
      <c r="S129" s="2">
        <v>4346</v>
      </c>
      <c r="T129" s="5" t="s">
        <v>15</v>
      </c>
      <c r="U129" s="5" t="s">
        <v>3</v>
      </c>
      <c r="V129" s="9" t="s">
        <v>507</v>
      </c>
      <c r="W129" s="9" t="s">
        <v>355</v>
      </c>
      <c r="X129" s="5" t="s">
        <v>369</v>
      </c>
      <c r="Y129" s="5" t="s">
        <v>78</v>
      </c>
      <c r="Z129" s="9" t="s">
        <v>529</v>
      </c>
      <c r="AA129" s="9" t="s">
        <v>351</v>
      </c>
    </row>
    <row r="130" spans="1:27" s="12" customFormat="1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25" t="s">
        <v>881</v>
      </c>
      <c r="K130" s="25" t="s">
        <v>879</v>
      </c>
      <c r="L130" s="25">
        <v>7301.8400000000011</v>
      </c>
      <c r="M130" s="25">
        <v>2433.9299999999998</v>
      </c>
      <c r="N130" s="25">
        <v>0</v>
      </c>
      <c r="O130" s="5"/>
      <c r="P130" s="5"/>
      <c r="Q130" s="5"/>
      <c r="R130" s="5"/>
      <c r="S130" s="2">
        <v>292</v>
      </c>
      <c r="T130" s="5" t="s">
        <v>62</v>
      </c>
      <c r="U130" s="5" t="s">
        <v>3</v>
      </c>
      <c r="V130" s="9" t="s">
        <v>507</v>
      </c>
      <c r="W130" s="9" t="s">
        <v>370</v>
      </c>
      <c r="X130" s="5" t="s">
        <v>399</v>
      </c>
      <c r="Y130" s="5" t="s">
        <v>74</v>
      </c>
      <c r="Z130" s="9" t="s">
        <v>530</v>
      </c>
      <c r="AA130" s="9" t="s">
        <v>357</v>
      </c>
    </row>
    <row r="131" spans="1:27" s="12" customFormat="1" ht="12.7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25" t="s">
        <v>881</v>
      </c>
      <c r="K131" s="25" t="s">
        <v>879</v>
      </c>
      <c r="L131" s="25">
        <v>5591.119999999999</v>
      </c>
      <c r="M131" s="25">
        <v>1490.9700000000003</v>
      </c>
      <c r="N131" s="25">
        <v>0</v>
      </c>
      <c r="O131" s="5"/>
      <c r="P131" s="5"/>
      <c r="Q131" s="5"/>
      <c r="R131" s="5"/>
      <c r="S131" s="2">
        <v>4845</v>
      </c>
      <c r="T131" s="5" t="s">
        <v>33</v>
      </c>
      <c r="U131" s="5" t="s">
        <v>3</v>
      </c>
      <c r="V131" s="9" t="s">
        <v>507</v>
      </c>
      <c r="W131" s="9" t="s">
        <v>355</v>
      </c>
      <c r="X131" s="5" t="s">
        <v>428</v>
      </c>
      <c r="Y131" s="5" t="s">
        <v>66</v>
      </c>
      <c r="Z131" s="9" t="s">
        <v>531</v>
      </c>
      <c r="AA131" s="9" t="s">
        <v>351</v>
      </c>
    </row>
    <row r="132" spans="1:27" s="12" customFormat="1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25" t="s">
        <v>881</v>
      </c>
      <c r="K132" s="25" t="s">
        <v>879</v>
      </c>
      <c r="L132" s="25">
        <v>1174.31</v>
      </c>
      <c r="M132" s="25">
        <v>1174.28</v>
      </c>
      <c r="N132" s="25">
        <v>0</v>
      </c>
      <c r="O132" s="5"/>
      <c r="P132" s="5"/>
      <c r="Q132" s="5"/>
      <c r="R132" s="5"/>
      <c r="S132" s="2">
        <v>1882</v>
      </c>
      <c r="T132" s="5" t="s">
        <v>341</v>
      </c>
      <c r="U132" s="5" t="s">
        <v>3</v>
      </c>
      <c r="V132" s="9" t="s">
        <v>507</v>
      </c>
      <c r="W132" s="9" t="s">
        <v>349</v>
      </c>
      <c r="X132" s="5" t="s">
        <v>369</v>
      </c>
      <c r="Y132" s="5" t="s">
        <v>65</v>
      </c>
      <c r="Z132" s="9" t="s">
        <v>528</v>
      </c>
      <c r="AA132" s="9" t="s">
        <v>351</v>
      </c>
    </row>
    <row r="133" spans="1:27" s="12" customFormat="1" ht="12.7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25" t="s">
        <v>881</v>
      </c>
      <c r="K133" s="25" t="s">
        <v>879</v>
      </c>
      <c r="L133" s="25">
        <v>1415.4599999999998</v>
      </c>
      <c r="M133" s="25">
        <v>1415.4499999999998</v>
      </c>
      <c r="N133" s="25">
        <v>0</v>
      </c>
      <c r="O133" s="5"/>
      <c r="P133" s="5"/>
      <c r="Q133" s="5"/>
      <c r="R133" s="5"/>
      <c r="S133" s="2">
        <v>1739</v>
      </c>
      <c r="T133" s="5" t="s">
        <v>19</v>
      </c>
      <c r="U133" s="5" t="s">
        <v>3</v>
      </c>
      <c r="V133" s="9" t="s">
        <v>507</v>
      </c>
      <c r="W133" s="9" t="s">
        <v>349</v>
      </c>
      <c r="X133" s="5" t="s">
        <v>367</v>
      </c>
      <c r="Y133" s="5" t="s">
        <v>78</v>
      </c>
      <c r="Z133" s="9" t="s">
        <v>529</v>
      </c>
      <c r="AA133" s="9" t="s">
        <v>351</v>
      </c>
    </row>
    <row r="134" spans="1:27" s="12" customFormat="1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25" t="s">
        <v>881</v>
      </c>
      <c r="K134" s="25" t="s">
        <v>879</v>
      </c>
      <c r="L134" s="25">
        <v>1426.88</v>
      </c>
      <c r="M134" s="25">
        <v>1426.84</v>
      </c>
      <c r="N134" s="25">
        <v>0</v>
      </c>
      <c r="O134" s="5"/>
      <c r="P134" s="5"/>
      <c r="Q134" s="5"/>
      <c r="R134" s="5"/>
      <c r="S134" s="2">
        <v>4444</v>
      </c>
      <c r="T134" s="5" t="s">
        <v>9</v>
      </c>
      <c r="U134" s="5" t="s">
        <v>3</v>
      </c>
      <c r="V134" s="9" t="s">
        <v>507</v>
      </c>
      <c r="W134" s="9" t="s">
        <v>355</v>
      </c>
      <c r="X134" s="5" t="s">
        <v>390</v>
      </c>
      <c r="Y134" s="5" t="s">
        <v>395</v>
      </c>
      <c r="Z134" s="9" t="s">
        <v>527</v>
      </c>
      <c r="AA134" s="9" t="s">
        <v>357</v>
      </c>
    </row>
    <row r="135" spans="1:27" s="12" customFormat="1" ht="12.7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25" t="s">
        <v>881</v>
      </c>
      <c r="K135" s="25" t="s">
        <v>879</v>
      </c>
      <c r="L135" s="25">
        <v>888.37999999999988</v>
      </c>
      <c r="M135" s="25">
        <v>888.3599999999999</v>
      </c>
      <c r="N135" s="25">
        <v>0</v>
      </c>
      <c r="O135" s="5"/>
      <c r="P135" s="5"/>
      <c r="Q135" s="5"/>
      <c r="R135" s="5"/>
      <c r="S135" s="2">
        <v>2945</v>
      </c>
      <c r="T135" s="5" t="s">
        <v>27</v>
      </c>
      <c r="U135" s="5" t="s">
        <v>3</v>
      </c>
      <c r="V135" s="9" t="s">
        <v>507</v>
      </c>
      <c r="W135" s="9" t="s">
        <v>349</v>
      </c>
      <c r="X135" s="5" t="s">
        <v>423</v>
      </c>
      <c r="Y135" s="5" t="s">
        <v>65</v>
      </c>
      <c r="Z135" s="9" t="s">
        <v>528</v>
      </c>
      <c r="AA135" s="9" t="s">
        <v>351</v>
      </c>
    </row>
    <row r="136" spans="1:27" s="12" customFormat="1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25" t="s">
        <v>881</v>
      </c>
      <c r="K136" s="25" t="s">
        <v>879</v>
      </c>
      <c r="L136" s="25">
        <v>1601.41</v>
      </c>
      <c r="M136" s="25">
        <v>1601.41</v>
      </c>
      <c r="N136" s="25">
        <v>0</v>
      </c>
      <c r="O136" s="5"/>
      <c r="P136" s="5"/>
      <c r="Q136" s="5"/>
      <c r="R136" s="5"/>
      <c r="S136" s="2">
        <v>4203</v>
      </c>
      <c r="T136" s="5" t="s">
        <v>27</v>
      </c>
      <c r="U136" s="5" t="s">
        <v>3</v>
      </c>
      <c r="V136" s="9" t="s">
        <v>507</v>
      </c>
      <c r="W136" s="9" t="s">
        <v>349</v>
      </c>
      <c r="X136" s="5" t="s">
        <v>423</v>
      </c>
      <c r="Y136" s="5" t="s">
        <v>65</v>
      </c>
      <c r="Z136" s="9" t="s">
        <v>528</v>
      </c>
      <c r="AA136" s="9" t="s">
        <v>351</v>
      </c>
    </row>
    <row r="137" spans="1:27" s="12" customFormat="1" ht="12.7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25" t="s">
        <v>881</v>
      </c>
      <c r="K137" s="25" t="s">
        <v>879</v>
      </c>
      <c r="L137" s="25">
        <v>3570.3500000000004</v>
      </c>
      <c r="M137" s="25">
        <v>1785.1799999999998</v>
      </c>
      <c r="N137" s="25">
        <v>0</v>
      </c>
      <c r="O137" s="5"/>
      <c r="P137" s="5"/>
      <c r="Q137" s="5"/>
      <c r="R137" s="5"/>
      <c r="S137" s="2">
        <v>1969</v>
      </c>
      <c r="T137" s="5" t="s">
        <v>33</v>
      </c>
      <c r="U137" s="5" t="s">
        <v>3</v>
      </c>
      <c r="V137" s="9" t="s">
        <v>507</v>
      </c>
      <c r="W137" s="9" t="s">
        <v>355</v>
      </c>
      <c r="X137" s="5" t="s">
        <v>367</v>
      </c>
      <c r="Y137" s="5" t="s">
        <v>73</v>
      </c>
      <c r="Z137" s="9" t="s">
        <v>536</v>
      </c>
      <c r="AA137" s="9" t="s">
        <v>351</v>
      </c>
    </row>
    <row r="138" spans="1:27" s="12" customFormat="1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25" t="s">
        <v>881</v>
      </c>
      <c r="K138" s="25" t="s">
        <v>879</v>
      </c>
      <c r="L138" s="25">
        <v>1039.5</v>
      </c>
      <c r="M138" s="25">
        <v>1039.5</v>
      </c>
      <c r="N138" s="25">
        <v>0</v>
      </c>
      <c r="O138" s="5"/>
      <c r="P138" s="5"/>
      <c r="Q138" s="5"/>
      <c r="R138" s="5"/>
      <c r="S138" s="2">
        <v>3042</v>
      </c>
      <c r="T138" s="5" t="s">
        <v>19</v>
      </c>
      <c r="U138" s="5" t="s">
        <v>3</v>
      </c>
      <c r="V138" s="9" t="s">
        <v>507</v>
      </c>
      <c r="W138" s="9" t="s">
        <v>349</v>
      </c>
      <c r="X138" s="5" t="s">
        <v>399</v>
      </c>
      <c r="Y138" s="5" t="s">
        <v>74</v>
      </c>
      <c r="Z138" s="9" t="s">
        <v>530</v>
      </c>
      <c r="AA138" s="9" t="s">
        <v>351</v>
      </c>
    </row>
    <row r="139" spans="1:27" s="12" customFormat="1" ht="12.7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25" t="s">
        <v>881</v>
      </c>
      <c r="K139" s="25" t="s">
        <v>879</v>
      </c>
      <c r="L139" s="25">
        <v>1565.3400000000001</v>
      </c>
      <c r="M139" s="25">
        <v>1565.3400000000001</v>
      </c>
      <c r="N139" s="25">
        <v>0</v>
      </c>
      <c r="O139" s="5"/>
      <c r="P139" s="5"/>
      <c r="Q139" s="5"/>
      <c r="R139" s="5"/>
      <c r="S139" s="2">
        <v>3232</v>
      </c>
      <c r="T139" s="5" t="s">
        <v>9</v>
      </c>
      <c r="U139" s="5" t="s">
        <v>3</v>
      </c>
      <c r="V139" s="9" t="s">
        <v>507</v>
      </c>
      <c r="W139" s="9" t="s">
        <v>355</v>
      </c>
      <c r="X139" s="5" t="s">
        <v>399</v>
      </c>
      <c r="Y139" s="5" t="s">
        <v>74</v>
      </c>
      <c r="Z139" s="9" t="s">
        <v>530</v>
      </c>
      <c r="AA139" s="9" t="s">
        <v>357</v>
      </c>
    </row>
    <row r="140" spans="1:27" s="12" customFormat="1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25" t="s">
        <v>881</v>
      </c>
      <c r="K140" s="25" t="s">
        <v>879</v>
      </c>
      <c r="L140" s="25">
        <v>2803.51</v>
      </c>
      <c r="M140" s="25">
        <v>1246</v>
      </c>
      <c r="N140" s="25">
        <v>0</v>
      </c>
      <c r="O140" s="5"/>
      <c r="P140" s="5"/>
      <c r="Q140" s="5"/>
      <c r="R140" s="5"/>
      <c r="S140" s="2">
        <v>591</v>
      </c>
      <c r="T140" s="5" t="s">
        <v>27</v>
      </c>
      <c r="U140" s="5" t="s">
        <v>3</v>
      </c>
      <c r="V140" s="9" t="s">
        <v>507</v>
      </c>
      <c r="W140" s="9" t="s">
        <v>349</v>
      </c>
      <c r="X140" s="5" t="s">
        <v>381</v>
      </c>
      <c r="Y140" s="5" t="s">
        <v>103</v>
      </c>
      <c r="Z140" s="9" t="s">
        <v>534</v>
      </c>
      <c r="AA140" s="9" t="s">
        <v>351</v>
      </c>
    </row>
    <row r="141" spans="1:27" s="12" customFormat="1" ht="12.7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25" t="s">
        <v>881</v>
      </c>
      <c r="K141" s="25" t="s">
        <v>879</v>
      </c>
      <c r="L141" s="25">
        <v>10688.859999999999</v>
      </c>
      <c r="M141" s="25">
        <v>2035.9700000000003</v>
      </c>
      <c r="N141" s="25">
        <v>0</v>
      </c>
      <c r="O141" s="5"/>
      <c r="P141" s="5"/>
      <c r="Q141" s="5"/>
      <c r="R141" s="5"/>
      <c r="S141" s="2">
        <v>4446</v>
      </c>
      <c r="T141" s="5" t="s">
        <v>13</v>
      </c>
      <c r="U141" s="5" t="s">
        <v>3</v>
      </c>
      <c r="V141" s="9" t="s">
        <v>507</v>
      </c>
      <c r="W141" s="9" t="s">
        <v>359</v>
      </c>
      <c r="X141" s="5" t="s">
        <v>369</v>
      </c>
      <c r="Y141" s="5" t="s">
        <v>65</v>
      </c>
      <c r="Z141" s="9" t="s">
        <v>528</v>
      </c>
      <c r="AA141" s="9" t="s">
        <v>357</v>
      </c>
    </row>
    <row r="142" spans="1:27" s="12" customFormat="1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25" t="s">
        <v>881</v>
      </c>
      <c r="K142" s="25" t="s">
        <v>879</v>
      </c>
      <c r="L142" s="25">
        <v>1756.3800000000003</v>
      </c>
      <c r="M142" s="25">
        <v>702.54</v>
      </c>
      <c r="N142" s="25">
        <v>0</v>
      </c>
      <c r="O142" s="5"/>
      <c r="P142" s="5"/>
      <c r="Q142" s="5"/>
      <c r="R142" s="5"/>
      <c r="S142" s="2">
        <v>3784</v>
      </c>
      <c r="T142" s="5" t="s">
        <v>22</v>
      </c>
      <c r="U142" s="5" t="s">
        <v>3</v>
      </c>
      <c r="V142" s="9" t="s">
        <v>507</v>
      </c>
      <c r="W142" s="9" t="s">
        <v>353</v>
      </c>
      <c r="X142" s="5" t="s">
        <v>405</v>
      </c>
      <c r="Y142" s="5" t="s">
        <v>40</v>
      </c>
      <c r="Z142" s="9" t="s">
        <v>518</v>
      </c>
      <c r="AA142" s="9" t="s">
        <v>351</v>
      </c>
    </row>
    <row r="143" spans="1:27" s="12" customFormat="1" ht="12.7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25" t="s">
        <v>881</v>
      </c>
      <c r="K143" s="25" t="s">
        <v>879</v>
      </c>
      <c r="L143" s="25">
        <v>3321.8199999999997</v>
      </c>
      <c r="M143" s="25">
        <v>1660.9199999999998</v>
      </c>
      <c r="N143" s="25">
        <v>0</v>
      </c>
      <c r="O143" s="5"/>
      <c r="P143" s="5"/>
      <c r="Q143" s="5"/>
      <c r="R143" s="5"/>
      <c r="S143" s="2">
        <v>4408</v>
      </c>
      <c r="T143" s="5" t="s">
        <v>28</v>
      </c>
      <c r="U143" s="5" t="s">
        <v>3</v>
      </c>
      <c r="V143" s="9" t="s">
        <v>507</v>
      </c>
      <c r="W143" s="9" t="s">
        <v>355</v>
      </c>
      <c r="X143" s="5" t="s">
        <v>396</v>
      </c>
      <c r="Y143" s="5" t="s">
        <v>91</v>
      </c>
      <c r="Z143" s="9" t="s">
        <v>572</v>
      </c>
      <c r="AA143" s="9" t="s">
        <v>351</v>
      </c>
    </row>
    <row r="144" spans="1:27" s="12" customFormat="1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25" t="s">
        <v>881</v>
      </c>
      <c r="K144" s="25" t="s">
        <v>879</v>
      </c>
      <c r="L144" s="25">
        <v>12349.240000000005</v>
      </c>
      <c r="M144" s="25">
        <v>1899.8899999999999</v>
      </c>
      <c r="N144" s="25">
        <v>0</v>
      </c>
      <c r="O144" s="5"/>
      <c r="P144" s="5"/>
      <c r="Q144" s="5"/>
      <c r="R144" s="5"/>
      <c r="S144" s="2">
        <v>663</v>
      </c>
      <c r="T144" s="5" t="s">
        <v>134</v>
      </c>
      <c r="U144" s="5" t="s">
        <v>3</v>
      </c>
      <c r="V144" s="9" t="s">
        <v>507</v>
      </c>
      <c r="W144" s="9" t="s">
        <v>359</v>
      </c>
      <c r="X144" s="5" t="s">
        <v>369</v>
      </c>
      <c r="Y144" s="5" t="s">
        <v>375</v>
      </c>
      <c r="Z144" s="9" t="s">
        <v>524</v>
      </c>
      <c r="AA144" s="9" t="s">
        <v>357</v>
      </c>
    </row>
    <row r="145" spans="1:27" s="12" customFormat="1" ht="12.7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25" t="s">
        <v>881</v>
      </c>
      <c r="K145" s="25" t="s">
        <v>879</v>
      </c>
      <c r="L145" s="25">
        <v>1002.61</v>
      </c>
      <c r="M145" s="25">
        <v>1002.6</v>
      </c>
      <c r="N145" s="25">
        <v>0</v>
      </c>
      <c r="O145" s="5"/>
      <c r="P145" s="5"/>
      <c r="Q145" s="5"/>
      <c r="R145" s="5"/>
      <c r="S145" s="2">
        <v>1975</v>
      </c>
      <c r="T145" s="5" t="s">
        <v>22</v>
      </c>
      <c r="U145" s="5" t="s">
        <v>3</v>
      </c>
      <c r="V145" s="9" t="s">
        <v>507</v>
      </c>
      <c r="W145" s="9" t="s">
        <v>353</v>
      </c>
      <c r="X145" s="5" t="s">
        <v>369</v>
      </c>
      <c r="Y145" s="5" t="s">
        <v>65</v>
      </c>
      <c r="Z145" s="9" t="s">
        <v>528</v>
      </c>
      <c r="AA145" s="9" t="s">
        <v>351</v>
      </c>
    </row>
    <row r="146" spans="1:27" s="12" customFormat="1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25" t="s">
        <v>881</v>
      </c>
      <c r="K146" s="25" t="s">
        <v>879</v>
      </c>
      <c r="L146" s="25">
        <v>5934.5</v>
      </c>
      <c r="M146" s="25">
        <v>1826.0200000000002</v>
      </c>
      <c r="N146" s="25">
        <v>0</v>
      </c>
      <c r="O146" s="5"/>
      <c r="P146" s="5"/>
      <c r="Q146" s="5"/>
      <c r="R146" s="5"/>
      <c r="S146" s="2">
        <v>4391</v>
      </c>
      <c r="T146" s="5" t="s">
        <v>13</v>
      </c>
      <c r="U146" s="5" t="s">
        <v>3</v>
      </c>
      <c r="V146" s="9" t="s">
        <v>507</v>
      </c>
      <c r="W146" s="9" t="s">
        <v>359</v>
      </c>
      <c r="X146" s="5" t="s">
        <v>367</v>
      </c>
      <c r="Y146" s="5" t="s">
        <v>73</v>
      </c>
      <c r="Z146" s="9" t="s">
        <v>536</v>
      </c>
      <c r="AA146" s="9" t="s">
        <v>357</v>
      </c>
    </row>
    <row r="147" spans="1:27" s="12" customFormat="1" ht="12.7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25" t="s">
        <v>881</v>
      </c>
      <c r="K147" s="25" t="s">
        <v>879</v>
      </c>
      <c r="L147" s="25">
        <v>1102.9200000000003</v>
      </c>
      <c r="M147" s="25">
        <v>1102.8600000000001</v>
      </c>
      <c r="N147" s="25">
        <v>0</v>
      </c>
      <c r="O147" s="5"/>
      <c r="P147" s="5"/>
      <c r="Q147" s="5"/>
      <c r="R147" s="5"/>
      <c r="S147" s="2">
        <v>3231</v>
      </c>
      <c r="T147" s="5" t="s">
        <v>22</v>
      </c>
      <c r="U147" s="5" t="s">
        <v>3</v>
      </c>
      <c r="V147" s="9" t="s">
        <v>507</v>
      </c>
      <c r="W147" s="9" t="s">
        <v>353</v>
      </c>
      <c r="X147" s="5" t="s">
        <v>399</v>
      </c>
      <c r="Y147" s="5" t="s">
        <v>66</v>
      </c>
      <c r="Z147" s="9" t="s">
        <v>531</v>
      </c>
      <c r="AA147" s="9" t="s">
        <v>351</v>
      </c>
    </row>
    <row r="148" spans="1:27" s="12" customFormat="1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25" t="s">
        <v>881</v>
      </c>
      <c r="K148" s="25" t="s">
        <v>879</v>
      </c>
      <c r="L148" s="25">
        <v>2500.1799999999998</v>
      </c>
      <c r="M148" s="25">
        <v>2500.1799999999998</v>
      </c>
      <c r="N148" s="25">
        <v>0</v>
      </c>
      <c r="O148" s="5"/>
      <c r="P148" s="5"/>
      <c r="Q148" s="5"/>
      <c r="R148" s="5"/>
      <c r="S148" s="2">
        <v>2950</v>
      </c>
      <c r="T148" s="5" t="s">
        <v>34</v>
      </c>
      <c r="U148" s="5" t="s">
        <v>3</v>
      </c>
      <c r="V148" s="9" t="s">
        <v>507</v>
      </c>
      <c r="W148" s="9" t="s">
        <v>355</v>
      </c>
      <c r="X148" s="5" t="s">
        <v>423</v>
      </c>
      <c r="Y148" s="5" t="s">
        <v>65</v>
      </c>
      <c r="Z148" s="9" t="s">
        <v>528</v>
      </c>
      <c r="AA148" s="9" t="s">
        <v>351</v>
      </c>
    </row>
    <row r="149" spans="1:27" s="12" customFormat="1" ht="12.7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25" t="s">
        <v>881</v>
      </c>
      <c r="K149" s="25" t="s">
        <v>879</v>
      </c>
      <c r="L149" s="25">
        <v>1122.57</v>
      </c>
      <c r="M149" s="25">
        <v>1122.53</v>
      </c>
      <c r="N149" s="25">
        <v>0</v>
      </c>
      <c r="O149" s="5"/>
      <c r="P149" s="5"/>
      <c r="Q149" s="5"/>
      <c r="R149" s="5"/>
      <c r="S149" s="2">
        <v>590</v>
      </c>
      <c r="T149" s="5" t="s">
        <v>2</v>
      </c>
      <c r="U149" s="5" t="s">
        <v>3</v>
      </c>
      <c r="V149" s="9" t="s">
        <v>507</v>
      </c>
      <c r="W149" s="9" t="s">
        <v>349</v>
      </c>
      <c r="X149" s="5" t="s">
        <v>367</v>
      </c>
      <c r="Y149" s="5" t="s">
        <v>73</v>
      </c>
      <c r="Z149" s="9" t="s">
        <v>536</v>
      </c>
      <c r="AA149" s="9" t="s">
        <v>351</v>
      </c>
    </row>
    <row r="150" spans="1:27" s="12" customFormat="1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25" t="s">
        <v>882</v>
      </c>
      <c r="K150" s="25" t="s">
        <v>884</v>
      </c>
      <c r="L150" s="25">
        <v>2211.38</v>
      </c>
      <c r="M150" s="25">
        <v>1982.61</v>
      </c>
      <c r="N150" s="25">
        <v>1982.6299999999999</v>
      </c>
      <c r="O150" s="5"/>
      <c r="P150" s="5"/>
      <c r="Q150" s="5"/>
      <c r="R150" s="5"/>
      <c r="S150" s="2">
        <v>3132</v>
      </c>
      <c r="T150" s="5" t="s">
        <v>134</v>
      </c>
      <c r="U150" s="5" t="s">
        <v>3</v>
      </c>
      <c r="V150" s="9" t="s">
        <v>507</v>
      </c>
      <c r="W150" s="9" t="s">
        <v>359</v>
      </c>
      <c r="X150" s="5" t="s">
        <v>369</v>
      </c>
      <c r="Y150" s="5" t="s">
        <v>375</v>
      </c>
      <c r="Z150" s="9" t="s">
        <v>524</v>
      </c>
      <c r="AA150" s="9" t="s">
        <v>357</v>
      </c>
    </row>
    <row r="151" spans="1:27" s="12" customFormat="1" ht="12.7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25" t="s">
        <v>881</v>
      </c>
      <c r="K151" s="25" t="s">
        <v>879</v>
      </c>
      <c r="L151" s="25">
        <v>1650.5000000000002</v>
      </c>
      <c r="M151" s="25">
        <v>1650.5000000000002</v>
      </c>
      <c r="N151" s="25">
        <v>0</v>
      </c>
      <c r="O151" s="5"/>
      <c r="P151" s="5"/>
      <c r="Q151" s="5"/>
      <c r="R151" s="5"/>
      <c r="S151" s="2">
        <v>4734</v>
      </c>
      <c r="T151" s="5" t="s">
        <v>58</v>
      </c>
      <c r="U151" s="5" t="s">
        <v>3</v>
      </c>
      <c r="V151" s="9" t="s">
        <v>507</v>
      </c>
      <c r="W151" s="9" t="s">
        <v>349</v>
      </c>
      <c r="X151" s="5" t="s">
        <v>403</v>
      </c>
      <c r="Y151" s="5" t="s">
        <v>74</v>
      </c>
      <c r="Z151" s="9" t="s">
        <v>530</v>
      </c>
      <c r="AA151" s="9" t="s">
        <v>351</v>
      </c>
    </row>
    <row r="152" spans="1:27" s="12" customFormat="1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25" t="s">
        <v>881</v>
      </c>
      <c r="K152" s="25" t="s">
        <v>879</v>
      </c>
      <c r="L152" s="25">
        <v>8730.67</v>
      </c>
      <c r="M152" s="25">
        <v>1940.14</v>
      </c>
      <c r="N152" s="25">
        <v>0</v>
      </c>
      <c r="O152" s="5"/>
      <c r="P152" s="5"/>
      <c r="Q152" s="5"/>
      <c r="R152" s="5"/>
      <c r="S152" s="2">
        <v>508</v>
      </c>
      <c r="T152" s="5" t="s">
        <v>13</v>
      </c>
      <c r="U152" s="5" t="s">
        <v>3</v>
      </c>
      <c r="V152" s="9" t="s">
        <v>507</v>
      </c>
      <c r="W152" s="9" t="s">
        <v>359</v>
      </c>
      <c r="X152" s="5" t="s">
        <v>390</v>
      </c>
      <c r="Y152" s="5" t="s">
        <v>42</v>
      </c>
      <c r="Z152" s="9" t="s">
        <v>519</v>
      </c>
      <c r="AA152" s="9" t="s">
        <v>357</v>
      </c>
    </row>
    <row r="153" spans="1:27" s="12" customFormat="1" ht="12.7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25" t="s">
        <v>881</v>
      </c>
      <c r="K153" s="25" t="s">
        <v>879</v>
      </c>
      <c r="L153" s="25">
        <v>2591.08</v>
      </c>
      <c r="M153" s="25">
        <v>1295.54</v>
      </c>
      <c r="N153" s="25">
        <v>0</v>
      </c>
      <c r="O153" s="5"/>
      <c r="P153" s="5"/>
      <c r="Q153" s="5"/>
      <c r="R153" s="5"/>
      <c r="S153" s="2">
        <v>1405</v>
      </c>
      <c r="T153" s="5" t="s">
        <v>188</v>
      </c>
      <c r="U153" s="5" t="s">
        <v>3</v>
      </c>
      <c r="V153" s="9" t="s">
        <v>507</v>
      </c>
      <c r="W153" s="9" t="s">
        <v>349</v>
      </c>
      <c r="X153" s="5" t="s">
        <v>429</v>
      </c>
      <c r="Y153" s="5" t="s">
        <v>120</v>
      </c>
      <c r="Z153" s="9" t="s">
        <v>565</v>
      </c>
      <c r="AA153" s="9" t="s">
        <v>351</v>
      </c>
    </row>
    <row r="154" spans="1:27" s="12" customFormat="1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25" t="s">
        <v>881</v>
      </c>
      <c r="K154" s="25" t="s">
        <v>879</v>
      </c>
      <c r="L154" s="25">
        <v>12655.899999999998</v>
      </c>
      <c r="M154" s="25">
        <v>2333.6999999999998</v>
      </c>
      <c r="N154" s="25">
        <v>0</v>
      </c>
      <c r="O154" s="5"/>
      <c r="P154" s="5"/>
      <c r="Q154" s="5"/>
      <c r="R154" s="5"/>
      <c r="S154" s="2">
        <v>330</v>
      </c>
      <c r="T154" s="5" t="s">
        <v>82</v>
      </c>
      <c r="U154" s="5" t="s">
        <v>3</v>
      </c>
      <c r="V154" s="9" t="s">
        <v>506</v>
      </c>
      <c r="W154" s="9" t="s">
        <v>370</v>
      </c>
      <c r="X154" s="5" t="s">
        <v>369</v>
      </c>
      <c r="Y154" s="5" t="s">
        <v>83</v>
      </c>
      <c r="Z154" s="9" t="s">
        <v>541</v>
      </c>
      <c r="AA154" s="9" t="s">
        <v>357</v>
      </c>
    </row>
    <row r="155" spans="1:27" s="12" customFormat="1" ht="12.7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25" t="s">
        <v>881</v>
      </c>
      <c r="K155" s="25" t="s">
        <v>879</v>
      </c>
      <c r="L155" s="25">
        <v>2326.2200000000003</v>
      </c>
      <c r="M155" s="25">
        <v>1860.9300000000005</v>
      </c>
      <c r="N155" s="25">
        <v>0</v>
      </c>
      <c r="O155" s="5"/>
      <c r="P155" s="5"/>
      <c r="Q155" s="5"/>
      <c r="R155" s="5"/>
      <c r="S155" s="2">
        <v>796</v>
      </c>
      <c r="T155" s="5" t="s">
        <v>47</v>
      </c>
      <c r="U155" s="5" t="s">
        <v>3</v>
      </c>
      <c r="V155" s="9" t="s">
        <v>506</v>
      </c>
      <c r="W155" s="9" t="s">
        <v>359</v>
      </c>
      <c r="X155" s="5" t="s">
        <v>369</v>
      </c>
      <c r="Y155" s="5" t="s">
        <v>90</v>
      </c>
      <c r="Z155" s="9" t="s">
        <v>546</v>
      </c>
      <c r="AA155" s="9" t="s">
        <v>357</v>
      </c>
    </row>
    <row r="156" spans="1:27" s="12" customFormat="1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25" t="s">
        <v>881</v>
      </c>
      <c r="K156" s="25" t="s">
        <v>879</v>
      </c>
      <c r="L156" s="25">
        <v>5010.1499999999996</v>
      </c>
      <c r="M156" s="25">
        <v>1834.9</v>
      </c>
      <c r="N156" s="25">
        <v>0</v>
      </c>
      <c r="O156" s="5"/>
      <c r="P156" s="5"/>
      <c r="Q156" s="5"/>
      <c r="R156" s="5"/>
      <c r="S156" s="2">
        <v>791</v>
      </c>
      <c r="T156" s="5" t="s">
        <v>19</v>
      </c>
      <c r="U156" s="5" t="s">
        <v>3</v>
      </c>
      <c r="V156" s="9" t="s">
        <v>507</v>
      </c>
      <c r="W156" s="9" t="s">
        <v>349</v>
      </c>
      <c r="X156" s="5" t="s">
        <v>369</v>
      </c>
      <c r="Y156" s="5" t="s">
        <v>78</v>
      </c>
      <c r="Z156" s="9" t="s">
        <v>529</v>
      </c>
      <c r="AA156" s="9" t="s">
        <v>351</v>
      </c>
    </row>
    <row r="157" spans="1:27" s="12" customFormat="1" ht="12.7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25" t="s">
        <v>881</v>
      </c>
      <c r="K157" s="25" t="s">
        <v>879</v>
      </c>
      <c r="L157" s="25">
        <v>9951.4500000000007</v>
      </c>
      <c r="M157" s="25">
        <v>1795.8400000000001</v>
      </c>
      <c r="N157" s="25">
        <v>0</v>
      </c>
      <c r="O157" s="5"/>
      <c r="P157" s="5"/>
      <c r="Q157" s="5"/>
      <c r="R157" s="5"/>
      <c r="S157" s="2">
        <v>314</v>
      </c>
      <c r="T157" s="5" t="s">
        <v>15</v>
      </c>
      <c r="U157" s="5" t="s">
        <v>3</v>
      </c>
      <c r="V157" s="9" t="s">
        <v>507</v>
      </c>
      <c r="W157" s="9" t="s">
        <v>355</v>
      </c>
      <c r="X157" s="5" t="s">
        <v>369</v>
      </c>
      <c r="Y157" s="5" t="s">
        <v>78</v>
      </c>
      <c r="Z157" s="9" t="s">
        <v>529</v>
      </c>
      <c r="AA157" s="9" t="s">
        <v>351</v>
      </c>
    </row>
    <row r="158" spans="1:27" s="12" customFormat="1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25" t="s">
        <v>881</v>
      </c>
      <c r="K158" s="25" t="s">
        <v>879</v>
      </c>
      <c r="L158" s="25">
        <v>6063.0300000000007</v>
      </c>
      <c r="M158" s="25">
        <v>1347.3400000000004</v>
      </c>
      <c r="N158" s="25">
        <v>0</v>
      </c>
      <c r="O158" s="5"/>
      <c r="P158" s="5"/>
      <c r="Q158" s="5"/>
      <c r="R158" s="5"/>
      <c r="S158" s="2">
        <v>2149</v>
      </c>
      <c r="T158" s="5" t="s">
        <v>58</v>
      </c>
      <c r="U158" s="5" t="s">
        <v>3</v>
      </c>
      <c r="V158" s="9" t="s">
        <v>507</v>
      </c>
      <c r="W158" s="9" t="s">
        <v>349</v>
      </c>
      <c r="X158" s="5" t="s">
        <v>399</v>
      </c>
      <c r="Y158" s="5" t="s">
        <v>74</v>
      </c>
      <c r="Z158" s="9" t="s">
        <v>530</v>
      </c>
      <c r="AA158" s="9" t="s">
        <v>351</v>
      </c>
    </row>
    <row r="159" spans="1:27" s="12" customFormat="1" ht="12.7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25" t="s">
        <v>881</v>
      </c>
      <c r="K159" s="25" t="s">
        <v>879</v>
      </c>
      <c r="L159" s="25">
        <v>4708.8200000000006</v>
      </c>
      <c r="M159" s="25">
        <v>1345.37</v>
      </c>
      <c r="N159" s="25">
        <v>0</v>
      </c>
      <c r="O159" s="5"/>
      <c r="P159" s="5"/>
      <c r="Q159" s="5"/>
      <c r="R159" s="5"/>
      <c r="S159" s="2">
        <v>574</v>
      </c>
      <c r="T159" s="5" t="s">
        <v>27</v>
      </c>
      <c r="U159" s="5" t="s">
        <v>3</v>
      </c>
      <c r="V159" s="9" t="s">
        <v>507</v>
      </c>
      <c r="W159" s="9" t="s">
        <v>349</v>
      </c>
      <c r="X159" s="5" t="s">
        <v>681</v>
      </c>
      <c r="Y159" s="5" t="s">
        <v>116</v>
      </c>
      <c r="Z159" s="9" t="s">
        <v>544</v>
      </c>
      <c r="AA159" s="9" t="s">
        <v>351</v>
      </c>
    </row>
    <row r="160" spans="1:27" s="12" customFormat="1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25" t="s">
        <v>881</v>
      </c>
      <c r="K160" s="25" t="s">
        <v>879</v>
      </c>
      <c r="L160" s="25">
        <v>8473.9599999999991</v>
      </c>
      <c r="M160" s="25">
        <v>1694.7899999999997</v>
      </c>
      <c r="N160" s="25">
        <v>0</v>
      </c>
      <c r="O160" s="5"/>
      <c r="P160" s="5"/>
      <c r="Q160" s="5"/>
      <c r="R160" s="5"/>
      <c r="S160" s="2">
        <v>4698</v>
      </c>
      <c r="T160" s="5" t="s">
        <v>60</v>
      </c>
      <c r="U160" s="5" t="s">
        <v>3</v>
      </c>
      <c r="V160" s="9" t="s">
        <v>507</v>
      </c>
      <c r="W160" s="9" t="s">
        <v>355</v>
      </c>
      <c r="X160" s="5" t="s">
        <v>399</v>
      </c>
      <c r="Y160" s="5" t="s">
        <v>74</v>
      </c>
      <c r="Z160" s="9" t="s">
        <v>530</v>
      </c>
      <c r="AA160" s="9" t="s">
        <v>351</v>
      </c>
    </row>
    <row r="161" spans="1:27" s="12" customFormat="1" ht="12.7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25" t="s">
        <v>881</v>
      </c>
      <c r="K161" s="25" t="s">
        <v>879</v>
      </c>
      <c r="L161" s="25">
        <v>2180.7799999999997</v>
      </c>
      <c r="M161" s="25">
        <v>1090.3800000000001</v>
      </c>
      <c r="N161" s="25">
        <v>0</v>
      </c>
      <c r="O161" s="5"/>
      <c r="P161" s="5"/>
      <c r="Q161" s="5"/>
      <c r="R161" s="5"/>
      <c r="S161" s="2">
        <v>4868</v>
      </c>
      <c r="T161" s="5" t="s">
        <v>27</v>
      </c>
      <c r="U161" s="5" t="s">
        <v>3</v>
      </c>
      <c r="V161" s="9" t="s">
        <v>507</v>
      </c>
      <c r="W161" s="9" t="s">
        <v>349</v>
      </c>
      <c r="X161" s="5" t="s">
        <v>399</v>
      </c>
      <c r="Y161" s="5" t="s">
        <v>66</v>
      </c>
      <c r="Z161" s="9" t="s">
        <v>531</v>
      </c>
      <c r="AA161" s="9" t="s">
        <v>351</v>
      </c>
    </row>
    <row r="162" spans="1:27" s="12" customFormat="1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25" t="s">
        <v>881</v>
      </c>
      <c r="K162" s="25" t="s">
        <v>879</v>
      </c>
      <c r="L162" s="25">
        <v>2173.9899999999998</v>
      </c>
      <c r="M162" s="25">
        <v>1526.9400000000003</v>
      </c>
      <c r="N162" s="25">
        <v>0</v>
      </c>
      <c r="O162" s="5"/>
      <c r="P162" s="5"/>
      <c r="Q162" s="5"/>
      <c r="R162" s="5"/>
      <c r="S162" s="2">
        <v>794</v>
      </c>
      <c r="T162" s="5" t="s">
        <v>27</v>
      </c>
      <c r="U162" s="5" t="s">
        <v>3</v>
      </c>
      <c r="V162" s="9" t="s">
        <v>507</v>
      </c>
      <c r="W162" s="9" t="s">
        <v>349</v>
      </c>
      <c r="X162" s="5" t="s">
        <v>367</v>
      </c>
      <c r="Y162" s="5" t="s">
        <v>73</v>
      </c>
      <c r="Z162" s="9" t="s">
        <v>536</v>
      </c>
      <c r="AA162" s="9" t="s">
        <v>351</v>
      </c>
    </row>
    <row r="163" spans="1:27" s="12" customFormat="1" ht="12.7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25" t="s">
        <v>881</v>
      </c>
      <c r="K163" s="25" t="s">
        <v>879</v>
      </c>
      <c r="L163" s="25">
        <v>1618.17</v>
      </c>
      <c r="M163" s="25">
        <v>1618.17</v>
      </c>
      <c r="N163" s="25">
        <v>0</v>
      </c>
      <c r="O163" s="5"/>
      <c r="P163" s="5"/>
      <c r="Q163" s="5"/>
      <c r="R163" s="5"/>
      <c r="S163" s="2">
        <v>3419</v>
      </c>
      <c r="T163" s="5" t="s">
        <v>188</v>
      </c>
      <c r="U163" s="5" t="s">
        <v>3</v>
      </c>
      <c r="V163" s="9" t="s">
        <v>507</v>
      </c>
      <c r="W163" s="9" t="s">
        <v>349</v>
      </c>
      <c r="X163" s="5" t="s">
        <v>429</v>
      </c>
      <c r="Y163" s="5" t="s">
        <v>120</v>
      </c>
      <c r="Z163" s="9" t="s">
        <v>565</v>
      </c>
      <c r="AA163" s="9" t="s">
        <v>351</v>
      </c>
    </row>
    <row r="164" spans="1:27" s="12" customFormat="1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25" t="s">
        <v>881</v>
      </c>
      <c r="K164" s="25" t="s">
        <v>879</v>
      </c>
      <c r="L164" s="25">
        <v>3892.7399999999993</v>
      </c>
      <c r="M164" s="25">
        <v>1071.03</v>
      </c>
      <c r="N164" s="25">
        <v>0</v>
      </c>
      <c r="O164" s="5"/>
      <c r="P164" s="5"/>
      <c r="Q164" s="5"/>
      <c r="R164" s="5"/>
      <c r="S164" s="2">
        <v>4688</v>
      </c>
      <c r="T164" s="5" t="s">
        <v>22</v>
      </c>
      <c r="U164" s="5" t="s">
        <v>3</v>
      </c>
      <c r="V164" s="9" t="s">
        <v>507</v>
      </c>
      <c r="W164" s="9" t="s">
        <v>353</v>
      </c>
      <c r="X164" s="5" t="s">
        <v>390</v>
      </c>
      <c r="Y164" s="5" t="s">
        <v>42</v>
      </c>
      <c r="Z164" s="9" t="s">
        <v>519</v>
      </c>
      <c r="AA164" s="9" t="s">
        <v>351</v>
      </c>
    </row>
    <row r="165" spans="1:27" s="12" customFormat="1" ht="12.7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25" t="s">
        <v>881</v>
      </c>
      <c r="K165" s="25" t="s">
        <v>879</v>
      </c>
      <c r="L165" s="25">
        <v>3004.4300000000012</v>
      </c>
      <c r="M165" s="25">
        <v>2002.9499999999996</v>
      </c>
      <c r="N165" s="25">
        <v>0</v>
      </c>
      <c r="O165" s="5"/>
      <c r="P165" s="5"/>
      <c r="Q165" s="5"/>
      <c r="R165" s="5"/>
      <c r="S165" s="2">
        <v>2048</v>
      </c>
      <c r="T165" s="5" t="s">
        <v>37</v>
      </c>
      <c r="U165" s="5" t="s">
        <v>3</v>
      </c>
      <c r="V165" s="9" t="s">
        <v>506</v>
      </c>
      <c r="W165" s="9" t="s">
        <v>359</v>
      </c>
      <c r="X165" s="5" t="s">
        <v>369</v>
      </c>
      <c r="Y165" s="5" t="s">
        <v>67</v>
      </c>
      <c r="Z165" s="9" t="s">
        <v>583</v>
      </c>
      <c r="AA165" s="9" t="s">
        <v>357</v>
      </c>
    </row>
    <row r="166" spans="1:27" s="12" customFormat="1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25" t="s">
        <v>881</v>
      </c>
      <c r="K166" s="25" t="s">
        <v>879</v>
      </c>
      <c r="L166" s="25">
        <v>5500.04</v>
      </c>
      <c r="M166" s="25">
        <v>5500</v>
      </c>
      <c r="N166" s="25">
        <v>0</v>
      </c>
      <c r="O166" s="5"/>
      <c r="P166" s="5"/>
      <c r="Q166" s="5"/>
      <c r="R166" s="5"/>
      <c r="S166" s="2">
        <v>1691</v>
      </c>
      <c r="T166" s="5" t="s">
        <v>207</v>
      </c>
      <c r="U166" s="5" t="s">
        <v>6</v>
      </c>
      <c r="V166" s="9" t="s">
        <v>808</v>
      </c>
      <c r="W166" s="9" t="s">
        <v>376</v>
      </c>
      <c r="X166" s="5" t="s">
        <v>360</v>
      </c>
      <c r="Y166" s="5" t="s">
        <v>208</v>
      </c>
      <c r="Z166" s="9" t="s">
        <v>600</v>
      </c>
      <c r="AA166" s="9" t="s">
        <v>357</v>
      </c>
    </row>
    <row r="167" spans="1:27" s="12" customFormat="1" ht="12.7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25" t="s">
        <v>881</v>
      </c>
      <c r="K167" s="25" t="s">
        <v>879</v>
      </c>
      <c r="L167" s="25">
        <v>1619.4099999999994</v>
      </c>
      <c r="M167" s="25">
        <v>1619.4099999999994</v>
      </c>
      <c r="N167" s="25">
        <v>0</v>
      </c>
      <c r="O167" s="5"/>
      <c r="P167" s="5"/>
      <c r="Q167" s="5"/>
      <c r="R167" s="5"/>
      <c r="S167" s="2">
        <v>991</v>
      </c>
      <c r="T167" s="5" t="s">
        <v>125</v>
      </c>
      <c r="U167" s="5" t="s">
        <v>6</v>
      </c>
      <c r="V167" s="9" t="s">
        <v>808</v>
      </c>
      <c r="W167" s="9" t="s">
        <v>355</v>
      </c>
      <c r="X167" s="5" t="s">
        <v>373</v>
      </c>
      <c r="Y167" s="5" t="s">
        <v>77</v>
      </c>
      <c r="Z167" s="9" t="s">
        <v>540</v>
      </c>
      <c r="AA167" s="9" t="s">
        <v>357</v>
      </c>
    </row>
    <row r="168" spans="1:27" s="12" customFormat="1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25" t="s">
        <v>881</v>
      </c>
      <c r="K168" s="25" t="s">
        <v>879</v>
      </c>
      <c r="L168" s="25">
        <v>6740.2099999999982</v>
      </c>
      <c r="M168" s="25">
        <v>1806.66</v>
      </c>
      <c r="N168" s="25">
        <v>0</v>
      </c>
      <c r="O168" s="5"/>
      <c r="P168" s="5"/>
      <c r="Q168" s="5"/>
      <c r="R168" s="5"/>
      <c r="S168" s="2">
        <v>4479</v>
      </c>
      <c r="T168" s="5" t="s">
        <v>13</v>
      </c>
      <c r="U168" s="5" t="s">
        <v>3</v>
      </c>
      <c r="V168" s="9" t="s">
        <v>507</v>
      </c>
      <c r="W168" s="9" t="s">
        <v>359</v>
      </c>
      <c r="X168" s="5" t="s">
        <v>403</v>
      </c>
      <c r="Y168" s="5" t="s">
        <v>31</v>
      </c>
      <c r="Z168" s="9" t="s">
        <v>526</v>
      </c>
      <c r="AA168" s="9" t="s">
        <v>357</v>
      </c>
    </row>
    <row r="169" spans="1:27" s="12" customFormat="1" ht="12.7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25" t="s">
        <v>881</v>
      </c>
      <c r="K169" s="25" t="s">
        <v>879</v>
      </c>
      <c r="L169" s="25">
        <v>4703.4000000000015</v>
      </c>
      <c r="M169" s="25">
        <v>1710.3299999999995</v>
      </c>
      <c r="N169" s="25">
        <v>0</v>
      </c>
      <c r="O169" s="5"/>
      <c r="P169" s="5"/>
      <c r="Q169" s="5"/>
      <c r="R169" s="5"/>
      <c r="S169" s="2">
        <v>397</v>
      </c>
      <c r="T169" s="5" t="s">
        <v>13</v>
      </c>
      <c r="U169" s="5" t="s">
        <v>3</v>
      </c>
      <c r="V169" s="9" t="s">
        <v>507</v>
      </c>
      <c r="W169" s="9" t="s">
        <v>359</v>
      </c>
      <c r="X169" s="5" t="s">
        <v>399</v>
      </c>
      <c r="Y169" s="5" t="s">
        <v>66</v>
      </c>
      <c r="Z169" s="9" t="s">
        <v>531</v>
      </c>
      <c r="AA169" s="9" t="s">
        <v>357</v>
      </c>
    </row>
    <row r="170" spans="1:27" s="12" customFormat="1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25" t="s">
        <v>881</v>
      </c>
      <c r="K170" s="25" t="s">
        <v>879</v>
      </c>
      <c r="L170" s="25">
        <v>4643.99</v>
      </c>
      <c r="M170" s="25">
        <v>1688.7000000000005</v>
      </c>
      <c r="N170" s="25">
        <v>0</v>
      </c>
      <c r="O170" s="5"/>
      <c r="P170" s="5"/>
      <c r="Q170" s="5"/>
      <c r="R170" s="5"/>
      <c r="S170" s="2">
        <v>4450</v>
      </c>
      <c r="T170" s="5" t="s">
        <v>146</v>
      </c>
      <c r="U170" s="5" t="s">
        <v>3</v>
      </c>
      <c r="V170" s="9" t="s">
        <v>506</v>
      </c>
      <c r="W170" s="9" t="s">
        <v>355</v>
      </c>
      <c r="X170" s="5" t="s">
        <v>368</v>
      </c>
      <c r="Y170" s="5" t="s">
        <v>83</v>
      </c>
      <c r="Z170" s="9" t="s">
        <v>541</v>
      </c>
      <c r="AA170" s="9" t="s">
        <v>357</v>
      </c>
    </row>
    <row r="171" spans="1:27" s="12" customFormat="1" ht="12.7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25" t="s">
        <v>881</v>
      </c>
      <c r="K171" s="25" t="s">
        <v>879</v>
      </c>
      <c r="L171" s="25">
        <v>2599.87</v>
      </c>
      <c r="M171" s="25">
        <v>1733.2299999999998</v>
      </c>
      <c r="N171" s="25">
        <v>0</v>
      </c>
      <c r="O171" s="5"/>
      <c r="P171" s="5"/>
      <c r="Q171" s="5"/>
      <c r="R171" s="5"/>
      <c r="S171" s="2">
        <v>4252</v>
      </c>
      <c r="T171" s="5" t="s">
        <v>192</v>
      </c>
      <c r="U171" s="5" t="s">
        <v>3</v>
      </c>
      <c r="V171" s="9" t="s">
        <v>506</v>
      </c>
      <c r="W171" s="9" t="s">
        <v>359</v>
      </c>
      <c r="X171" s="5" t="s">
        <v>390</v>
      </c>
      <c r="Y171" s="5" t="s">
        <v>67</v>
      </c>
      <c r="Z171" s="9" t="s">
        <v>583</v>
      </c>
      <c r="AA171" s="9" t="s">
        <v>357</v>
      </c>
    </row>
    <row r="172" spans="1:27" s="12" customFormat="1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25" t="s">
        <v>881</v>
      </c>
      <c r="K172" s="25" t="s">
        <v>879</v>
      </c>
      <c r="L172" s="25">
        <v>3754.9799999999996</v>
      </c>
      <c r="M172" s="25">
        <v>2324.5199999999995</v>
      </c>
      <c r="N172" s="25">
        <v>0</v>
      </c>
      <c r="O172" s="5"/>
      <c r="P172" s="5"/>
      <c r="Q172" s="5"/>
      <c r="R172" s="5"/>
      <c r="S172" s="2">
        <v>3616</v>
      </c>
      <c r="T172" s="5" t="s">
        <v>62</v>
      </c>
      <c r="U172" s="5" t="s">
        <v>3</v>
      </c>
      <c r="V172" s="9" t="s">
        <v>507</v>
      </c>
      <c r="W172" s="9" t="s">
        <v>370</v>
      </c>
      <c r="X172" s="5" t="s">
        <v>390</v>
      </c>
      <c r="Y172" s="5" t="s">
        <v>395</v>
      </c>
      <c r="Z172" s="9" t="s">
        <v>527</v>
      </c>
      <c r="AA172" s="9" t="s">
        <v>357</v>
      </c>
    </row>
    <row r="173" spans="1:27" s="12" customFormat="1" ht="12.7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25" t="s">
        <v>881</v>
      </c>
      <c r="K173" s="25" t="s">
        <v>879</v>
      </c>
      <c r="L173" s="25">
        <v>1042.5500000000002</v>
      </c>
      <c r="M173" s="25">
        <v>1042.5500000000002</v>
      </c>
      <c r="N173" s="25">
        <v>0</v>
      </c>
      <c r="O173" s="5"/>
      <c r="P173" s="5"/>
      <c r="Q173" s="5"/>
      <c r="R173" s="5"/>
      <c r="S173" s="2">
        <v>2679</v>
      </c>
      <c r="T173" s="5" t="s">
        <v>49</v>
      </c>
      <c r="U173" s="5" t="s">
        <v>3</v>
      </c>
      <c r="V173" s="9" t="s">
        <v>506</v>
      </c>
      <c r="W173" s="9" t="s">
        <v>349</v>
      </c>
      <c r="X173" s="5" t="s">
        <v>368</v>
      </c>
      <c r="Y173" s="5" t="s">
        <v>144</v>
      </c>
      <c r="Z173" s="9" t="s">
        <v>537</v>
      </c>
      <c r="AA173" s="9" t="s">
        <v>351</v>
      </c>
    </row>
    <row r="174" spans="1:27" s="12" customFormat="1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25" t="s">
        <v>881</v>
      </c>
      <c r="K174" s="25" t="s">
        <v>879</v>
      </c>
      <c r="L174" s="25">
        <v>13924.690000000006</v>
      </c>
      <c r="M174" s="25">
        <v>2652.3300000000004</v>
      </c>
      <c r="N174" s="25">
        <v>0</v>
      </c>
      <c r="O174" s="5"/>
      <c r="P174" s="5"/>
      <c r="Q174" s="5"/>
      <c r="R174" s="5"/>
      <c r="S174" s="2">
        <v>2309</v>
      </c>
      <c r="T174" s="5" t="s">
        <v>110</v>
      </c>
      <c r="U174" s="5" t="s">
        <v>3</v>
      </c>
      <c r="V174" s="9" t="s">
        <v>506</v>
      </c>
      <c r="W174" s="9" t="s">
        <v>370</v>
      </c>
      <c r="X174" s="5" t="s">
        <v>368</v>
      </c>
      <c r="Y174" s="5" t="s">
        <v>21</v>
      </c>
      <c r="Z174" s="9" t="s">
        <v>511</v>
      </c>
      <c r="AA174" s="9" t="s">
        <v>357</v>
      </c>
    </row>
    <row r="175" spans="1:27" s="12" customFormat="1" ht="12.7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25" t="s">
        <v>881</v>
      </c>
      <c r="K175" s="25" t="s">
        <v>879</v>
      </c>
      <c r="L175" s="25">
        <v>5326.8599999999988</v>
      </c>
      <c r="M175" s="25">
        <v>1420.4899999999998</v>
      </c>
      <c r="N175" s="25">
        <v>0</v>
      </c>
      <c r="O175" s="5"/>
      <c r="P175" s="5"/>
      <c r="Q175" s="5"/>
      <c r="R175" s="5"/>
      <c r="S175" s="2">
        <v>4384</v>
      </c>
      <c r="T175" s="5" t="s">
        <v>38</v>
      </c>
      <c r="U175" s="5" t="s">
        <v>3</v>
      </c>
      <c r="V175" s="9" t="s">
        <v>506</v>
      </c>
      <c r="W175" s="9" t="s">
        <v>349</v>
      </c>
      <c r="X175" s="5" t="s">
        <v>368</v>
      </c>
      <c r="Y175" s="5" t="s">
        <v>24</v>
      </c>
      <c r="Z175" s="9" t="s">
        <v>512</v>
      </c>
      <c r="AA175" s="9" t="s">
        <v>351</v>
      </c>
    </row>
    <row r="176" spans="1:27" s="12" customFormat="1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25" t="s">
        <v>881</v>
      </c>
      <c r="K176" s="25" t="s">
        <v>879</v>
      </c>
      <c r="L176" s="25">
        <v>6880.6399999999976</v>
      </c>
      <c r="M176" s="25">
        <v>1834.8199999999993</v>
      </c>
      <c r="N176" s="25">
        <v>0</v>
      </c>
      <c r="O176" s="5"/>
      <c r="P176" s="5"/>
      <c r="Q176" s="5"/>
      <c r="R176" s="5"/>
      <c r="S176" s="2">
        <v>1431</v>
      </c>
      <c r="T176" s="5" t="s">
        <v>47</v>
      </c>
      <c r="U176" s="5" t="s">
        <v>3</v>
      </c>
      <c r="V176" s="9" t="s">
        <v>506</v>
      </c>
      <c r="W176" s="9" t="s">
        <v>359</v>
      </c>
      <c r="X176" s="5" t="s">
        <v>368</v>
      </c>
      <c r="Y176" s="5" t="s">
        <v>189</v>
      </c>
      <c r="Z176" s="9" t="s">
        <v>597</v>
      </c>
      <c r="AA176" s="9" t="s">
        <v>357</v>
      </c>
    </row>
    <row r="177" spans="1:27" s="12" customFormat="1" ht="12.7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25" t="s">
        <v>881</v>
      </c>
      <c r="K177" s="25" t="s">
        <v>879</v>
      </c>
      <c r="L177" s="25">
        <v>3612.9700000000003</v>
      </c>
      <c r="M177" s="25">
        <v>2064.5799999999995</v>
      </c>
      <c r="N177" s="25">
        <v>0</v>
      </c>
      <c r="O177" s="5"/>
      <c r="P177" s="5"/>
      <c r="Q177" s="5"/>
      <c r="R177" s="5"/>
      <c r="S177" s="2">
        <v>3898</v>
      </c>
      <c r="T177" s="5" t="s">
        <v>230</v>
      </c>
      <c r="U177" s="5" t="s">
        <v>3</v>
      </c>
      <c r="V177" s="9" t="s">
        <v>506</v>
      </c>
      <c r="W177" s="9" t="s">
        <v>359</v>
      </c>
      <c r="X177" s="5" t="s">
        <v>368</v>
      </c>
      <c r="Y177" s="5" t="s">
        <v>284</v>
      </c>
      <c r="Z177" s="9" t="s">
        <v>616</v>
      </c>
      <c r="AA177" s="9" t="s">
        <v>357</v>
      </c>
    </row>
    <row r="178" spans="1:27" s="12" customFormat="1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25" t="s">
        <v>881</v>
      </c>
      <c r="K178" s="25" t="s">
        <v>879</v>
      </c>
      <c r="L178" s="25">
        <v>9692.2000000000025</v>
      </c>
      <c r="M178" s="25">
        <v>2709.65</v>
      </c>
      <c r="N178" s="25">
        <v>0</v>
      </c>
      <c r="O178" s="5"/>
      <c r="P178" s="5"/>
      <c r="Q178" s="5"/>
      <c r="R178" s="5"/>
      <c r="S178" s="2">
        <v>132</v>
      </c>
      <c r="T178" s="5" t="s">
        <v>187</v>
      </c>
      <c r="U178" s="5" t="s">
        <v>3</v>
      </c>
      <c r="V178" s="9" t="s">
        <v>507</v>
      </c>
      <c r="W178" s="9" t="s">
        <v>796</v>
      </c>
      <c r="X178" s="5" t="s">
        <v>369</v>
      </c>
      <c r="Y178" s="5" t="s">
        <v>375</v>
      </c>
      <c r="Z178" s="9" t="s">
        <v>524</v>
      </c>
      <c r="AA178" s="9" t="s">
        <v>357</v>
      </c>
    </row>
    <row r="179" spans="1:27" s="12" customFormat="1" ht="12.7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25" t="s">
        <v>881</v>
      </c>
      <c r="K179" s="25" t="s">
        <v>879</v>
      </c>
      <c r="L179" s="25">
        <v>5740.41</v>
      </c>
      <c r="M179" s="25">
        <v>2296.1700000000005</v>
      </c>
      <c r="N179" s="25">
        <v>0</v>
      </c>
      <c r="O179" s="5"/>
      <c r="P179" s="5"/>
      <c r="Q179" s="5"/>
      <c r="R179" s="5"/>
      <c r="S179" s="2">
        <v>3844</v>
      </c>
      <c r="T179" s="5" t="s">
        <v>109</v>
      </c>
      <c r="U179" s="5" t="s">
        <v>3</v>
      </c>
      <c r="V179" s="9" t="s">
        <v>506</v>
      </c>
      <c r="W179" s="9" t="s">
        <v>370</v>
      </c>
      <c r="X179" s="5" t="s">
        <v>368</v>
      </c>
      <c r="Y179" s="5" t="s">
        <v>189</v>
      </c>
      <c r="Z179" s="9" t="s">
        <v>597</v>
      </c>
      <c r="AA179" s="9" t="s">
        <v>357</v>
      </c>
    </row>
    <row r="180" spans="1:27" s="12" customFormat="1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25" t="s">
        <v>881</v>
      </c>
      <c r="K180" s="25" t="s">
        <v>879</v>
      </c>
      <c r="L180" s="25">
        <v>3171.48</v>
      </c>
      <c r="M180" s="25">
        <v>2114.2899999999995</v>
      </c>
      <c r="N180" s="25">
        <v>0</v>
      </c>
      <c r="O180" s="5"/>
      <c r="P180" s="5"/>
      <c r="Q180" s="5"/>
      <c r="R180" s="5"/>
      <c r="S180" s="2">
        <v>4255</v>
      </c>
      <c r="T180" s="5" t="s">
        <v>358</v>
      </c>
      <c r="U180" s="5" t="s">
        <v>3</v>
      </c>
      <c r="V180" s="9" t="s">
        <v>506</v>
      </c>
      <c r="W180" s="9" t="s">
        <v>359</v>
      </c>
      <c r="X180" s="5" t="s">
        <v>379</v>
      </c>
      <c r="Y180" s="5" t="s">
        <v>44</v>
      </c>
      <c r="Z180" s="9" t="s">
        <v>522</v>
      </c>
      <c r="AA180" s="9" t="s">
        <v>357</v>
      </c>
    </row>
    <row r="181" spans="1:27" s="12" customFormat="1" ht="12.7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25" t="s">
        <v>881</v>
      </c>
      <c r="K181" s="25" t="s">
        <v>879</v>
      </c>
      <c r="L181" s="25">
        <v>1858.5000000000002</v>
      </c>
      <c r="M181" s="25">
        <v>1858.4900000000002</v>
      </c>
      <c r="N181" s="25">
        <v>0</v>
      </c>
      <c r="O181" s="5"/>
      <c r="P181" s="5"/>
      <c r="Q181" s="5"/>
      <c r="R181" s="5"/>
      <c r="S181" s="2">
        <v>1394</v>
      </c>
      <c r="T181" s="5" t="s">
        <v>178</v>
      </c>
      <c r="U181" s="5" t="s">
        <v>6</v>
      </c>
      <c r="V181" s="9" t="s">
        <v>808</v>
      </c>
      <c r="W181" s="9" t="s">
        <v>355</v>
      </c>
      <c r="X181" s="5" t="s">
        <v>365</v>
      </c>
      <c r="Y181" s="5" t="s">
        <v>46</v>
      </c>
      <c r="Z181" s="9" t="s">
        <v>521</v>
      </c>
      <c r="AA181" s="9" t="s">
        <v>351</v>
      </c>
    </row>
    <row r="182" spans="1:27" s="12" customFormat="1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25" t="s">
        <v>881</v>
      </c>
      <c r="K182" s="25" t="s">
        <v>879</v>
      </c>
      <c r="L182" s="25">
        <v>4722.7099999999991</v>
      </c>
      <c r="M182" s="25">
        <v>1889.0800000000002</v>
      </c>
      <c r="N182" s="25">
        <v>0</v>
      </c>
      <c r="O182" s="5"/>
      <c r="P182" s="5"/>
      <c r="Q182" s="5"/>
      <c r="R182" s="5"/>
      <c r="S182" s="2">
        <v>27</v>
      </c>
      <c r="T182" s="5" t="s">
        <v>20</v>
      </c>
      <c r="U182" s="5" t="s">
        <v>3</v>
      </c>
      <c r="V182" s="9" t="s">
        <v>506</v>
      </c>
      <c r="W182" s="9" t="s">
        <v>355</v>
      </c>
      <c r="X182" s="5" t="s">
        <v>368</v>
      </c>
      <c r="Y182" s="5" t="s">
        <v>21</v>
      </c>
      <c r="Z182" s="9" t="s">
        <v>511</v>
      </c>
      <c r="AA182" s="9" t="s">
        <v>351</v>
      </c>
    </row>
    <row r="183" spans="1:27" s="12" customFormat="1" ht="12.7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25" t="s">
        <v>881</v>
      </c>
      <c r="K183" s="25" t="s">
        <v>879</v>
      </c>
      <c r="L183" s="25">
        <v>7375.5099999999984</v>
      </c>
      <c r="M183" s="25">
        <v>1340.9999999999998</v>
      </c>
      <c r="N183" s="25">
        <v>0</v>
      </c>
      <c r="O183" s="5"/>
      <c r="P183" s="5"/>
      <c r="Q183" s="5"/>
      <c r="R183" s="5"/>
      <c r="S183" s="2">
        <v>3059</v>
      </c>
      <c r="T183" s="5" t="s">
        <v>133</v>
      </c>
      <c r="U183" s="5" t="s">
        <v>3</v>
      </c>
      <c r="V183" s="9" t="s">
        <v>506</v>
      </c>
      <c r="W183" s="9" t="s">
        <v>349</v>
      </c>
      <c r="X183" s="5" t="s">
        <v>368</v>
      </c>
      <c r="Y183" s="5" t="s">
        <v>118</v>
      </c>
      <c r="Z183" s="9" t="s">
        <v>585</v>
      </c>
      <c r="AA183" s="9" t="s">
        <v>351</v>
      </c>
    </row>
    <row r="184" spans="1:27" s="12" customFormat="1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25" t="s">
        <v>881</v>
      </c>
      <c r="K184" s="25" t="s">
        <v>879</v>
      </c>
      <c r="L184" s="25">
        <v>6339.1900000000005</v>
      </c>
      <c r="M184" s="25">
        <v>1950.5199999999998</v>
      </c>
      <c r="N184" s="25">
        <v>0</v>
      </c>
      <c r="O184" s="5"/>
      <c r="P184" s="5"/>
      <c r="Q184" s="5"/>
      <c r="R184" s="5"/>
      <c r="S184" s="2">
        <v>4265</v>
      </c>
      <c r="T184" s="5" t="s">
        <v>366</v>
      </c>
      <c r="U184" s="5" t="s">
        <v>3</v>
      </c>
      <c r="V184" s="9" t="s">
        <v>506</v>
      </c>
      <c r="W184" s="9" t="s">
        <v>359</v>
      </c>
      <c r="X184" s="5" t="s">
        <v>368</v>
      </c>
      <c r="Y184" s="5" t="s">
        <v>118</v>
      </c>
      <c r="Z184" s="9" t="s">
        <v>585</v>
      </c>
      <c r="AA184" s="9" t="s">
        <v>357</v>
      </c>
    </row>
    <row r="185" spans="1:27" s="12" customFormat="1" ht="12.7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25" t="s">
        <v>881</v>
      </c>
      <c r="K185" s="25" t="s">
        <v>879</v>
      </c>
      <c r="L185" s="25">
        <v>2161.1600000000003</v>
      </c>
      <c r="M185" s="25">
        <v>1440.78</v>
      </c>
      <c r="N185" s="25">
        <v>0</v>
      </c>
      <c r="O185" s="5"/>
      <c r="P185" s="5"/>
      <c r="Q185" s="5"/>
      <c r="R185" s="5"/>
      <c r="S185" s="2">
        <v>4200</v>
      </c>
      <c r="T185" s="5" t="s">
        <v>45</v>
      </c>
      <c r="U185" s="5" t="s">
        <v>6</v>
      </c>
      <c r="V185" s="9" t="s">
        <v>808</v>
      </c>
      <c r="W185" s="9" t="s">
        <v>355</v>
      </c>
      <c r="X185" s="5" t="s">
        <v>365</v>
      </c>
      <c r="Y185" s="5" t="s">
        <v>46</v>
      </c>
      <c r="Z185" s="9" t="s">
        <v>521</v>
      </c>
      <c r="AA185" s="9" t="s">
        <v>351</v>
      </c>
    </row>
    <row r="186" spans="1:27" s="12" customFormat="1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25" t="s">
        <v>881</v>
      </c>
      <c r="K186" s="25" t="s">
        <v>879</v>
      </c>
      <c r="L186" s="25">
        <v>667.12000000000012</v>
      </c>
      <c r="M186" s="25">
        <v>667.12000000000012</v>
      </c>
      <c r="N186" s="25">
        <v>0</v>
      </c>
      <c r="O186" s="5"/>
      <c r="P186" s="5"/>
      <c r="Q186" s="5"/>
      <c r="R186" s="5"/>
      <c r="S186" s="2">
        <v>2980</v>
      </c>
      <c r="T186" s="5" t="s">
        <v>10</v>
      </c>
      <c r="U186" s="5" t="s">
        <v>3</v>
      </c>
      <c r="V186" s="9" t="s">
        <v>506</v>
      </c>
      <c r="W186" s="9" t="s">
        <v>353</v>
      </c>
      <c r="X186" s="5" t="s">
        <v>368</v>
      </c>
      <c r="Y186" s="5" t="s">
        <v>21</v>
      </c>
      <c r="Z186" s="9" t="s">
        <v>511</v>
      </c>
      <c r="AA186" s="9" t="s">
        <v>351</v>
      </c>
    </row>
    <row r="187" spans="1:27" s="12" customFormat="1" ht="12.7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25" t="s">
        <v>881</v>
      </c>
      <c r="K187" s="25" t="s">
        <v>879</v>
      </c>
      <c r="L187" s="25">
        <v>13218.92</v>
      </c>
      <c r="M187" s="25">
        <v>3304.7200000000003</v>
      </c>
      <c r="N187" s="25">
        <v>0</v>
      </c>
      <c r="O187" s="5"/>
      <c r="P187" s="5"/>
      <c r="Q187" s="5"/>
      <c r="R187" s="5"/>
      <c r="S187" s="2">
        <v>3818</v>
      </c>
      <c r="T187" s="5" t="s">
        <v>218</v>
      </c>
      <c r="U187" s="5" t="s">
        <v>3</v>
      </c>
      <c r="V187" s="9" t="s">
        <v>506</v>
      </c>
      <c r="W187" s="9" t="s">
        <v>387</v>
      </c>
      <c r="X187" s="5" t="s">
        <v>368</v>
      </c>
      <c r="Y187" s="5" t="s">
        <v>118</v>
      </c>
      <c r="Z187" s="9" t="s">
        <v>585</v>
      </c>
      <c r="AA187" s="9" t="s">
        <v>357</v>
      </c>
    </row>
    <row r="188" spans="1:27" s="12" customFormat="1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25" t="s">
        <v>881</v>
      </c>
      <c r="K188" s="25" t="s">
        <v>879</v>
      </c>
      <c r="L188" s="25">
        <v>14406.069999999996</v>
      </c>
      <c r="M188" s="25">
        <v>3601.4999999999995</v>
      </c>
      <c r="N188" s="25">
        <v>0</v>
      </c>
      <c r="O188" s="5"/>
      <c r="P188" s="5"/>
      <c r="Q188" s="5"/>
      <c r="R188" s="5"/>
      <c r="S188" s="2">
        <v>3127</v>
      </c>
      <c r="T188" s="5" t="s">
        <v>160</v>
      </c>
      <c r="U188" s="5" t="s">
        <v>3</v>
      </c>
      <c r="V188" s="9" t="s">
        <v>506</v>
      </c>
      <c r="W188" s="9" t="s">
        <v>387</v>
      </c>
      <c r="X188" s="5" t="s">
        <v>368</v>
      </c>
      <c r="Y188" s="5" t="s">
        <v>174</v>
      </c>
      <c r="Z188" s="9" t="s">
        <v>592</v>
      </c>
      <c r="AA188" s="9" t="s">
        <v>357</v>
      </c>
    </row>
    <row r="189" spans="1:27" s="12" customFormat="1" ht="12.7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25" t="s">
        <v>881</v>
      </c>
      <c r="K189" s="25" t="s">
        <v>879</v>
      </c>
      <c r="L189" s="25">
        <v>3711.5</v>
      </c>
      <c r="M189" s="25">
        <v>1855.73</v>
      </c>
      <c r="N189" s="25">
        <v>0</v>
      </c>
      <c r="O189" s="5"/>
      <c r="P189" s="5"/>
      <c r="Q189" s="5"/>
      <c r="R189" s="5"/>
      <c r="S189" s="2">
        <v>818</v>
      </c>
      <c r="T189" s="5" t="s">
        <v>212</v>
      </c>
      <c r="U189" s="5" t="s">
        <v>6</v>
      </c>
      <c r="V189" s="9" t="s">
        <v>808</v>
      </c>
      <c r="W189" s="9" t="s">
        <v>359</v>
      </c>
      <c r="X189" s="5" t="s">
        <v>365</v>
      </c>
      <c r="Y189" s="5" t="s">
        <v>46</v>
      </c>
      <c r="Z189" s="9" t="s">
        <v>521</v>
      </c>
      <c r="AA189" s="9" t="s">
        <v>357</v>
      </c>
    </row>
    <row r="190" spans="1:27" s="12" customFormat="1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25" t="s">
        <v>881</v>
      </c>
      <c r="K190" s="25" t="s">
        <v>879</v>
      </c>
      <c r="L190" s="25">
        <v>2028.34</v>
      </c>
      <c r="M190" s="25">
        <v>1622.67</v>
      </c>
      <c r="N190" s="25">
        <v>0</v>
      </c>
      <c r="O190" s="5"/>
      <c r="P190" s="5"/>
      <c r="Q190" s="5"/>
      <c r="R190" s="5"/>
      <c r="S190" s="2">
        <v>1344</v>
      </c>
      <c r="T190" s="5" t="s">
        <v>111</v>
      </c>
      <c r="U190" s="5" t="s">
        <v>3</v>
      </c>
      <c r="V190" s="9" t="s">
        <v>506</v>
      </c>
      <c r="W190" s="9" t="s">
        <v>355</v>
      </c>
      <c r="X190" s="5" t="s">
        <v>368</v>
      </c>
      <c r="Y190" s="5" t="s">
        <v>90</v>
      </c>
      <c r="Z190" s="9" t="s">
        <v>546</v>
      </c>
      <c r="AA190" s="9" t="s">
        <v>351</v>
      </c>
    </row>
    <row r="191" spans="1:27" s="12" customFormat="1" ht="12.7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25" t="s">
        <v>881</v>
      </c>
      <c r="K191" s="25" t="s">
        <v>879</v>
      </c>
      <c r="L191" s="25">
        <v>3447.11</v>
      </c>
      <c r="M191" s="25">
        <v>1149.04</v>
      </c>
      <c r="N191" s="25">
        <v>0</v>
      </c>
      <c r="O191" s="5"/>
      <c r="P191" s="5"/>
      <c r="Q191" s="5"/>
      <c r="R191" s="5"/>
      <c r="S191" s="2">
        <v>1772</v>
      </c>
      <c r="T191" s="5" t="s">
        <v>10</v>
      </c>
      <c r="U191" s="5" t="s">
        <v>3</v>
      </c>
      <c r="V191" s="9" t="s">
        <v>506</v>
      </c>
      <c r="W191" s="9" t="s">
        <v>353</v>
      </c>
      <c r="X191" s="5" t="s">
        <v>379</v>
      </c>
      <c r="Y191" s="5" t="s">
        <v>371</v>
      </c>
      <c r="Z191" s="9" t="s">
        <v>588</v>
      </c>
      <c r="AA191" s="9" t="s">
        <v>351</v>
      </c>
    </row>
    <row r="192" spans="1:27" s="12" customFormat="1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25" t="s">
        <v>881</v>
      </c>
      <c r="K192" s="25" t="s">
        <v>879</v>
      </c>
      <c r="L192" s="25">
        <v>2656.8099999999995</v>
      </c>
      <c r="M192" s="25">
        <v>2125.48</v>
      </c>
      <c r="N192" s="25">
        <v>0</v>
      </c>
      <c r="O192" s="5"/>
      <c r="P192" s="5"/>
      <c r="Q192" s="5"/>
      <c r="R192" s="5"/>
      <c r="S192" s="2">
        <v>1327</v>
      </c>
      <c r="T192" s="5" t="s">
        <v>64</v>
      </c>
      <c r="U192" s="5" t="s">
        <v>3</v>
      </c>
      <c r="V192" s="9" t="s">
        <v>506</v>
      </c>
      <c r="W192" s="9" t="s">
        <v>359</v>
      </c>
      <c r="X192" s="5" t="s">
        <v>368</v>
      </c>
      <c r="Y192" s="5" t="s">
        <v>174</v>
      </c>
      <c r="Z192" s="9" t="s">
        <v>592</v>
      </c>
      <c r="AA192" s="9" t="s">
        <v>357</v>
      </c>
    </row>
    <row r="193" spans="1:27" s="12" customFormat="1" ht="12.7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25" t="s">
        <v>881</v>
      </c>
      <c r="K193" s="25" t="s">
        <v>879</v>
      </c>
      <c r="L193" s="25">
        <v>12972.190000000002</v>
      </c>
      <c r="M193" s="25">
        <v>2162.0199999999995</v>
      </c>
      <c r="N193" s="25">
        <v>0</v>
      </c>
      <c r="O193" s="5"/>
      <c r="P193" s="5"/>
      <c r="Q193" s="5"/>
      <c r="R193" s="5"/>
      <c r="S193" s="2">
        <v>1116</v>
      </c>
      <c r="T193" s="5" t="s">
        <v>157</v>
      </c>
      <c r="U193" s="5" t="s">
        <v>3</v>
      </c>
      <c r="V193" s="9" t="s">
        <v>506</v>
      </c>
      <c r="W193" s="9" t="s">
        <v>359</v>
      </c>
      <c r="X193" s="5" t="s">
        <v>368</v>
      </c>
      <c r="Y193" s="5" t="s">
        <v>21</v>
      </c>
      <c r="Z193" s="9" t="s">
        <v>511</v>
      </c>
      <c r="AA193" s="9" t="s">
        <v>357</v>
      </c>
    </row>
    <row r="194" spans="1:27" s="12" customFormat="1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25" t="s">
        <v>881</v>
      </c>
      <c r="K194" s="25" t="s">
        <v>879</v>
      </c>
      <c r="L194" s="25">
        <v>1076.8200000000002</v>
      </c>
      <c r="M194" s="25">
        <v>861.44</v>
      </c>
      <c r="N194" s="25">
        <v>0</v>
      </c>
      <c r="O194" s="5"/>
      <c r="P194" s="5"/>
      <c r="Q194" s="5"/>
      <c r="R194" s="5"/>
      <c r="S194" s="2">
        <v>3243</v>
      </c>
      <c r="T194" s="5" t="s">
        <v>10</v>
      </c>
      <c r="U194" s="5" t="s">
        <v>0</v>
      </c>
      <c r="V194" s="9" t="s">
        <v>809</v>
      </c>
      <c r="W194" s="9" t="s">
        <v>353</v>
      </c>
      <c r="X194" s="5" t="s">
        <v>363</v>
      </c>
      <c r="Y194" s="5" t="s">
        <v>320</v>
      </c>
      <c r="Z194" s="9" t="s">
        <v>487</v>
      </c>
      <c r="AA194" s="9" t="s">
        <v>351</v>
      </c>
    </row>
    <row r="195" spans="1:27" s="12" customFormat="1" ht="12.7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25" t="s">
        <v>881</v>
      </c>
      <c r="K195" s="25" t="s">
        <v>879</v>
      </c>
      <c r="L195" s="25">
        <v>831.3</v>
      </c>
      <c r="M195" s="25">
        <v>831.28</v>
      </c>
      <c r="N195" s="25">
        <v>0</v>
      </c>
      <c r="O195" s="5"/>
      <c r="P195" s="5"/>
      <c r="Q195" s="5"/>
      <c r="R195" s="5"/>
      <c r="S195" s="2">
        <v>1619</v>
      </c>
      <c r="T195" s="5" t="s">
        <v>16</v>
      </c>
      <c r="U195" s="5" t="s">
        <v>0</v>
      </c>
      <c r="V195" s="9" t="s">
        <v>809</v>
      </c>
      <c r="W195" s="9" t="s">
        <v>354</v>
      </c>
      <c r="X195" s="5" t="s">
        <v>363</v>
      </c>
      <c r="Y195" s="5" t="s">
        <v>320</v>
      </c>
      <c r="Z195" s="9" t="s">
        <v>487</v>
      </c>
      <c r="AA195" s="9" t="s">
        <v>351</v>
      </c>
    </row>
    <row r="196" spans="1:27" s="12" customFormat="1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25" t="s">
        <v>881</v>
      </c>
      <c r="K196" s="25" t="s">
        <v>879</v>
      </c>
      <c r="L196" s="25">
        <v>808.19999999999993</v>
      </c>
      <c r="M196" s="25">
        <v>808.19999999999993</v>
      </c>
      <c r="N196" s="25">
        <v>0</v>
      </c>
      <c r="O196" s="5"/>
      <c r="P196" s="5"/>
      <c r="Q196" s="5"/>
      <c r="R196" s="5"/>
      <c r="S196" s="2">
        <v>3644</v>
      </c>
      <c r="T196" s="5" t="s">
        <v>16</v>
      </c>
      <c r="U196" s="5" t="s">
        <v>0</v>
      </c>
      <c r="V196" s="9" t="s">
        <v>809</v>
      </c>
      <c r="W196" s="9" t="s">
        <v>354</v>
      </c>
      <c r="X196" s="5" t="s">
        <v>363</v>
      </c>
      <c r="Y196" s="5" t="s">
        <v>320</v>
      </c>
      <c r="Z196" s="9" t="s">
        <v>487</v>
      </c>
      <c r="AA196" s="9" t="s">
        <v>351</v>
      </c>
    </row>
    <row r="197" spans="1:27" s="12" customFormat="1" ht="12.7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25" t="s">
        <v>881</v>
      </c>
      <c r="K197" s="25" t="s">
        <v>879</v>
      </c>
      <c r="L197" s="25">
        <v>3330.9900000000002</v>
      </c>
      <c r="M197" s="25">
        <v>1665.5</v>
      </c>
      <c r="N197" s="25">
        <v>0</v>
      </c>
      <c r="O197" s="5"/>
      <c r="P197" s="5"/>
      <c r="Q197" s="5"/>
      <c r="R197" s="5"/>
      <c r="S197" s="2">
        <v>1885</v>
      </c>
      <c r="T197" s="5" t="s">
        <v>210</v>
      </c>
      <c r="U197" s="5" t="s">
        <v>6</v>
      </c>
      <c r="V197" s="9" t="s">
        <v>808</v>
      </c>
      <c r="W197" s="9" t="s">
        <v>355</v>
      </c>
      <c r="X197" s="5" t="s">
        <v>364</v>
      </c>
      <c r="Y197" s="5" t="s">
        <v>69</v>
      </c>
      <c r="Z197" s="9" t="s">
        <v>533</v>
      </c>
      <c r="AA197" s="9" t="s">
        <v>357</v>
      </c>
    </row>
    <row r="198" spans="1:27" s="12" customFormat="1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25" t="s">
        <v>881</v>
      </c>
      <c r="K198" s="25" t="s">
        <v>879</v>
      </c>
      <c r="L198" s="25">
        <v>9453.470000000003</v>
      </c>
      <c r="M198" s="25">
        <v>3781.4100000000003</v>
      </c>
      <c r="N198" s="25">
        <v>0</v>
      </c>
      <c r="O198" s="5"/>
      <c r="P198" s="5"/>
      <c r="Q198" s="5"/>
      <c r="R198" s="5"/>
      <c r="S198" s="2">
        <v>368</v>
      </c>
      <c r="T198" s="5" t="s">
        <v>450</v>
      </c>
      <c r="U198" s="5" t="s">
        <v>6</v>
      </c>
      <c r="V198" s="9" t="s">
        <v>808</v>
      </c>
      <c r="W198" s="9" t="s">
        <v>388</v>
      </c>
      <c r="X198" s="5" t="s">
        <v>364</v>
      </c>
      <c r="Y198" s="5" t="s">
        <v>53</v>
      </c>
      <c r="Z198" s="9" t="s">
        <v>515</v>
      </c>
      <c r="AA198" s="9" t="s">
        <v>357</v>
      </c>
    </row>
    <row r="199" spans="1:27" s="12" customFormat="1" ht="12.7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25" t="s">
        <v>881</v>
      </c>
      <c r="K199" s="25" t="s">
        <v>879</v>
      </c>
      <c r="L199" s="25">
        <v>269.54000000000002</v>
      </c>
      <c r="M199" s="25">
        <v>269.54000000000002</v>
      </c>
      <c r="N199" s="25">
        <v>0</v>
      </c>
      <c r="O199" s="5"/>
      <c r="P199" s="5"/>
      <c r="Q199" s="5"/>
      <c r="R199" s="5"/>
      <c r="S199" s="2">
        <v>1579</v>
      </c>
      <c r="T199" s="5" t="s">
        <v>203</v>
      </c>
      <c r="U199" s="5" t="s">
        <v>6</v>
      </c>
      <c r="V199" s="9" t="s">
        <v>808</v>
      </c>
      <c r="W199" s="9" t="s">
        <v>349</v>
      </c>
      <c r="X199" s="5" t="s">
        <v>364</v>
      </c>
      <c r="Y199" s="5" t="s">
        <v>5</v>
      </c>
      <c r="Z199" s="9" t="s">
        <v>486</v>
      </c>
      <c r="AA199" s="9" t="s">
        <v>351</v>
      </c>
    </row>
    <row r="200" spans="1:27" s="12" customFormat="1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25" t="s">
        <v>881</v>
      </c>
      <c r="K200" s="25" t="s">
        <v>879</v>
      </c>
      <c r="L200" s="25">
        <v>1470.04</v>
      </c>
      <c r="M200" s="25">
        <v>1470.04</v>
      </c>
      <c r="N200" s="25">
        <v>0</v>
      </c>
      <c r="O200" s="5"/>
      <c r="P200" s="5"/>
      <c r="Q200" s="5"/>
      <c r="R200" s="5"/>
      <c r="S200" s="2">
        <v>229</v>
      </c>
      <c r="T200" s="5" t="s">
        <v>113</v>
      </c>
      <c r="U200" s="5" t="s">
        <v>0</v>
      </c>
      <c r="V200" s="9" t="s">
        <v>809</v>
      </c>
      <c r="W200" s="9" t="s">
        <v>359</v>
      </c>
      <c r="X200" s="5" t="s">
        <v>363</v>
      </c>
      <c r="Y200" s="5" t="s">
        <v>320</v>
      </c>
      <c r="Z200" s="9" t="s">
        <v>487</v>
      </c>
      <c r="AA200" s="9" t="s">
        <v>357</v>
      </c>
    </row>
    <row r="201" spans="1:27" s="12" customFormat="1" ht="12.7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25" t="s">
        <v>881</v>
      </c>
      <c r="K201" s="25" t="s">
        <v>879</v>
      </c>
      <c r="L201" s="25">
        <v>0</v>
      </c>
      <c r="M201" s="25">
        <v>0</v>
      </c>
      <c r="N201" s="25">
        <v>0</v>
      </c>
      <c r="O201" s="5"/>
      <c r="P201" s="5"/>
      <c r="Q201" s="5"/>
      <c r="R201" s="5"/>
      <c r="S201" s="2">
        <v>3833</v>
      </c>
      <c r="T201" s="5" t="s">
        <v>422</v>
      </c>
      <c r="U201" s="5" t="s">
        <v>0</v>
      </c>
      <c r="V201" s="9" t="s">
        <v>809</v>
      </c>
      <c r="W201" s="9" t="s">
        <v>349</v>
      </c>
      <c r="X201" s="5" t="s">
        <v>363</v>
      </c>
      <c r="Y201" s="5" t="s">
        <v>39</v>
      </c>
      <c r="Z201" s="9" t="s">
        <v>535</v>
      </c>
      <c r="AA201" s="9" t="s">
        <v>351</v>
      </c>
    </row>
    <row r="202" spans="1:27" s="12" customFormat="1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25" t="s">
        <v>881</v>
      </c>
      <c r="K202" s="25" t="s">
        <v>879</v>
      </c>
      <c r="L202" s="25">
        <v>2611.1800000000007</v>
      </c>
      <c r="M202" s="25">
        <v>0</v>
      </c>
      <c r="N202" s="25">
        <v>0</v>
      </c>
      <c r="O202" s="5"/>
      <c r="P202" s="5"/>
      <c r="Q202" s="5"/>
      <c r="R202" s="5"/>
      <c r="S202" s="2">
        <v>164</v>
      </c>
      <c r="T202" s="5" t="s">
        <v>761</v>
      </c>
      <c r="U202" s="5" t="s">
        <v>6</v>
      </c>
      <c r="V202" s="9" t="s">
        <v>808</v>
      </c>
      <c r="W202" s="9" t="s">
        <v>387</v>
      </c>
      <c r="X202" s="5" t="s">
        <v>364</v>
      </c>
      <c r="Y202" s="5" t="s">
        <v>53</v>
      </c>
      <c r="Z202" s="9" t="s">
        <v>515</v>
      </c>
      <c r="AA202" s="9" t="s">
        <v>357</v>
      </c>
    </row>
    <row r="203" spans="1:27" s="12" customFormat="1" ht="12.7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25" t="s">
        <v>881</v>
      </c>
      <c r="K203" s="25" t="s">
        <v>879</v>
      </c>
      <c r="L203" s="25">
        <v>14136.68</v>
      </c>
      <c r="M203" s="25">
        <v>0</v>
      </c>
      <c r="N203" s="25">
        <v>0</v>
      </c>
      <c r="O203" s="5"/>
      <c r="P203" s="5"/>
      <c r="Q203" s="5"/>
      <c r="R203" s="5"/>
      <c r="S203" s="2">
        <v>3276</v>
      </c>
      <c r="T203" s="5" t="s">
        <v>126</v>
      </c>
      <c r="U203" s="5" t="s">
        <v>6</v>
      </c>
      <c r="V203" s="9" t="s">
        <v>808</v>
      </c>
      <c r="W203" s="9" t="s">
        <v>370</v>
      </c>
      <c r="X203" s="5" t="s">
        <v>360</v>
      </c>
      <c r="Y203" s="5" t="s">
        <v>361</v>
      </c>
      <c r="Z203" s="9" t="s">
        <v>548</v>
      </c>
      <c r="AA203" s="9" t="s">
        <v>357</v>
      </c>
    </row>
    <row r="204" spans="1:27" s="12" customFormat="1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25" t="s">
        <v>881</v>
      </c>
      <c r="K204" s="25" t="s">
        <v>879</v>
      </c>
      <c r="L204" s="25">
        <v>9730.5</v>
      </c>
      <c r="M204" s="25">
        <v>0</v>
      </c>
      <c r="N204" s="25">
        <v>0</v>
      </c>
      <c r="O204" s="5"/>
      <c r="P204" s="5"/>
      <c r="Q204" s="5"/>
      <c r="R204" s="5"/>
      <c r="S204" s="2">
        <v>869</v>
      </c>
      <c r="T204" s="5" t="s">
        <v>462</v>
      </c>
      <c r="U204" s="5" t="s">
        <v>6</v>
      </c>
      <c r="V204" s="9" t="s">
        <v>808</v>
      </c>
      <c r="W204" s="9" t="s">
        <v>388</v>
      </c>
      <c r="X204" s="5" t="s">
        <v>364</v>
      </c>
      <c r="Y204" s="5" t="s">
        <v>80</v>
      </c>
      <c r="Z204" s="9" t="s">
        <v>575</v>
      </c>
      <c r="AA204" s="9" t="s">
        <v>357</v>
      </c>
    </row>
    <row r="205" spans="1:27" s="12" customFormat="1" ht="12.7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25" t="s">
        <v>881</v>
      </c>
      <c r="K205" s="25" t="s">
        <v>879</v>
      </c>
      <c r="L205" s="25">
        <v>984.44</v>
      </c>
      <c r="M205" s="25">
        <v>0</v>
      </c>
      <c r="N205" s="25">
        <v>0</v>
      </c>
      <c r="O205" s="5"/>
      <c r="P205" s="5"/>
      <c r="Q205" s="5"/>
      <c r="R205" s="5"/>
      <c r="S205" s="2">
        <v>2976</v>
      </c>
      <c r="T205" s="5" t="s">
        <v>16</v>
      </c>
      <c r="U205" s="5" t="s">
        <v>0</v>
      </c>
      <c r="V205" s="9" t="s">
        <v>809</v>
      </c>
      <c r="W205" s="9" t="s">
        <v>354</v>
      </c>
      <c r="X205" s="5" t="s">
        <v>363</v>
      </c>
      <c r="Y205" s="5" t="s">
        <v>320</v>
      </c>
      <c r="Z205" s="9" t="s">
        <v>487</v>
      </c>
      <c r="AA205" s="9" t="s">
        <v>351</v>
      </c>
    </row>
    <row r="206" spans="1:27" s="12" customFormat="1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25" t="s">
        <v>881</v>
      </c>
      <c r="K206" s="25" t="s">
        <v>879</v>
      </c>
      <c r="L206" s="25">
        <v>13085.020000000004</v>
      </c>
      <c r="M206" s="25">
        <v>0</v>
      </c>
      <c r="N206" s="25">
        <v>0</v>
      </c>
      <c r="O206" s="5"/>
      <c r="P206" s="5"/>
      <c r="Q206" s="5"/>
      <c r="R206" s="5"/>
      <c r="S206" s="2">
        <v>1928</v>
      </c>
      <c r="T206" s="5" t="s">
        <v>659</v>
      </c>
      <c r="U206" s="5" t="s">
        <v>6</v>
      </c>
      <c r="V206" s="9" t="s">
        <v>808</v>
      </c>
      <c r="W206" s="9" t="s">
        <v>387</v>
      </c>
      <c r="X206" s="5" t="s">
        <v>364</v>
      </c>
      <c r="Y206" s="5" t="s">
        <v>181</v>
      </c>
      <c r="Z206" s="9" t="s">
        <v>594</v>
      </c>
      <c r="AA206" s="9" t="s">
        <v>357</v>
      </c>
    </row>
    <row r="207" spans="1:27" s="12" customFormat="1" ht="12.7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25" t="s">
        <v>881</v>
      </c>
      <c r="K207" s="25" t="s">
        <v>879</v>
      </c>
      <c r="L207" s="25">
        <v>2380.2999999999993</v>
      </c>
      <c r="M207" s="25">
        <v>0</v>
      </c>
      <c r="N207" s="25">
        <v>0</v>
      </c>
      <c r="O207" s="5"/>
      <c r="P207" s="5"/>
      <c r="Q207" s="5"/>
      <c r="R207" s="5"/>
      <c r="S207" s="2">
        <v>1678</v>
      </c>
      <c r="T207" s="5" t="s">
        <v>123</v>
      </c>
      <c r="U207" s="5" t="s">
        <v>6</v>
      </c>
      <c r="V207" s="9" t="s">
        <v>808</v>
      </c>
      <c r="W207" s="9" t="s">
        <v>359</v>
      </c>
      <c r="X207" s="5" t="s">
        <v>365</v>
      </c>
      <c r="Y207" s="5" t="s">
        <v>115</v>
      </c>
      <c r="Z207" s="9" t="s">
        <v>562</v>
      </c>
      <c r="AA207" s="9" t="s">
        <v>357</v>
      </c>
    </row>
    <row r="208" spans="1:27" s="12" customFormat="1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25" t="s">
        <v>881</v>
      </c>
      <c r="K208" s="25" t="s">
        <v>879</v>
      </c>
      <c r="L208" s="25">
        <v>1642.2999999999997</v>
      </c>
      <c r="M208" s="25">
        <v>0</v>
      </c>
      <c r="N208" s="25">
        <v>0</v>
      </c>
      <c r="O208" s="5"/>
      <c r="P208" s="5"/>
      <c r="Q208" s="5"/>
      <c r="R208" s="5"/>
      <c r="S208" s="2">
        <v>4278</v>
      </c>
      <c r="T208" s="5" t="s">
        <v>10</v>
      </c>
      <c r="U208" s="5" t="s">
        <v>6</v>
      </c>
      <c r="V208" s="9" t="s">
        <v>808</v>
      </c>
      <c r="W208" s="9" t="s">
        <v>353</v>
      </c>
      <c r="X208" s="5" t="s">
        <v>365</v>
      </c>
      <c r="Y208" s="5" t="s">
        <v>115</v>
      </c>
      <c r="Z208" s="9" t="s">
        <v>562</v>
      </c>
      <c r="AA208" s="9" t="s">
        <v>351</v>
      </c>
    </row>
    <row r="209" spans="1:27" s="12" customFormat="1" ht="12.7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25" t="s">
        <v>881</v>
      </c>
      <c r="K209" s="25" t="s">
        <v>879</v>
      </c>
      <c r="L209" s="25">
        <v>1275.51</v>
      </c>
      <c r="M209" s="25">
        <v>0</v>
      </c>
      <c r="N209" s="25">
        <v>0</v>
      </c>
      <c r="O209" s="5"/>
      <c r="P209" s="5"/>
      <c r="Q209" s="5"/>
      <c r="R209" s="5"/>
      <c r="S209" s="2">
        <v>1038</v>
      </c>
      <c r="T209" s="5" t="s">
        <v>16</v>
      </c>
      <c r="U209" s="5" t="s">
        <v>0</v>
      </c>
      <c r="V209" s="9" t="s">
        <v>809</v>
      </c>
      <c r="W209" s="9" t="s">
        <v>354</v>
      </c>
      <c r="X209" s="5" t="s">
        <v>363</v>
      </c>
      <c r="Y209" s="5" t="s">
        <v>320</v>
      </c>
      <c r="Z209" s="9" t="s">
        <v>487</v>
      </c>
      <c r="AA209" s="9" t="s">
        <v>351</v>
      </c>
    </row>
    <row r="210" spans="1:27" s="12" customFormat="1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25" t="s">
        <v>881</v>
      </c>
      <c r="K210" s="25" t="s">
        <v>879</v>
      </c>
      <c r="L210" s="25">
        <v>3255.2</v>
      </c>
      <c r="M210" s="25">
        <v>0</v>
      </c>
      <c r="N210" s="25">
        <v>0</v>
      </c>
      <c r="O210" s="5"/>
      <c r="P210" s="5"/>
      <c r="Q210" s="5"/>
      <c r="R210" s="5"/>
      <c r="S210" s="2">
        <v>1676</v>
      </c>
      <c r="T210" s="5" t="s">
        <v>113</v>
      </c>
      <c r="U210" s="5" t="s">
        <v>0</v>
      </c>
      <c r="V210" s="9" t="s">
        <v>809</v>
      </c>
      <c r="W210" s="9" t="s">
        <v>359</v>
      </c>
      <c r="X210" s="5" t="s">
        <v>363</v>
      </c>
      <c r="Y210" s="5" t="s">
        <v>320</v>
      </c>
      <c r="Z210" s="9" t="s">
        <v>487</v>
      </c>
      <c r="AA210" s="9" t="s">
        <v>357</v>
      </c>
    </row>
    <row r="211" spans="1:27" s="12" customFormat="1" ht="12.7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25" t="s">
        <v>881</v>
      </c>
      <c r="K211" s="25" t="s">
        <v>879</v>
      </c>
      <c r="L211" s="25">
        <v>13563.809999999994</v>
      </c>
      <c r="M211" s="25">
        <v>0</v>
      </c>
      <c r="N211" s="25">
        <v>0</v>
      </c>
      <c r="O211" s="5"/>
      <c r="P211" s="5"/>
      <c r="Q211" s="5"/>
      <c r="R211" s="5"/>
      <c r="S211" s="2">
        <v>4535</v>
      </c>
      <c r="T211" s="5" t="s">
        <v>297</v>
      </c>
      <c r="U211" s="5" t="s">
        <v>6</v>
      </c>
      <c r="V211" s="9" t="s">
        <v>808</v>
      </c>
      <c r="W211" s="9" t="s">
        <v>359</v>
      </c>
      <c r="X211" s="5" t="s">
        <v>360</v>
      </c>
      <c r="Y211" s="5" t="s">
        <v>220</v>
      </c>
      <c r="Z211" s="9" t="s">
        <v>582</v>
      </c>
      <c r="AA211" s="9" t="s">
        <v>357</v>
      </c>
    </row>
    <row r="212" spans="1:27" s="12" customFormat="1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25" t="s">
        <v>881</v>
      </c>
      <c r="K212" s="25" t="s">
        <v>879</v>
      </c>
      <c r="L212" s="25">
        <v>2487.0299999999997</v>
      </c>
      <c r="M212" s="25">
        <v>1657.9799999999998</v>
      </c>
      <c r="N212" s="25">
        <v>0</v>
      </c>
      <c r="O212" s="5"/>
      <c r="P212" s="5"/>
      <c r="Q212" s="5"/>
      <c r="R212" s="5"/>
      <c r="S212" s="2">
        <v>1728</v>
      </c>
      <c r="T212" s="5" t="s">
        <v>210</v>
      </c>
      <c r="U212" s="5" t="s">
        <v>6</v>
      </c>
      <c r="V212" s="9" t="s">
        <v>808</v>
      </c>
      <c r="W212" s="9" t="s">
        <v>355</v>
      </c>
      <c r="X212" s="5" t="s">
        <v>364</v>
      </c>
      <c r="Y212" s="5" t="s">
        <v>69</v>
      </c>
      <c r="Z212" s="9" t="s">
        <v>533</v>
      </c>
      <c r="AA212" s="9" t="s">
        <v>357</v>
      </c>
    </row>
    <row r="213" spans="1:27" s="12" customFormat="1" ht="12.7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25" t="s">
        <v>881</v>
      </c>
      <c r="K213" s="25" t="s">
        <v>879</v>
      </c>
      <c r="L213" s="25">
        <v>1615.12</v>
      </c>
      <c r="M213" s="25">
        <v>1615.12</v>
      </c>
      <c r="N213" s="25">
        <v>0</v>
      </c>
      <c r="O213" s="5"/>
      <c r="P213" s="5"/>
      <c r="Q213" s="5"/>
      <c r="R213" s="5"/>
      <c r="S213" s="2">
        <v>36</v>
      </c>
      <c r="T213" s="5" t="s">
        <v>626</v>
      </c>
      <c r="U213" s="5" t="s">
        <v>0</v>
      </c>
      <c r="V213" s="9" t="s">
        <v>809</v>
      </c>
      <c r="W213" s="9" t="s">
        <v>359</v>
      </c>
      <c r="X213" s="5" t="s">
        <v>385</v>
      </c>
      <c r="Y213" s="5" t="s">
        <v>198</v>
      </c>
      <c r="Z213" s="9" t="s">
        <v>484</v>
      </c>
      <c r="AA213" s="9" t="s">
        <v>357</v>
      </c>
    </row>
    <row r="214" spans="1:27" s="12" customFormat="1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25" t="s">
        <v>881</v>
      </c>
      <c r="K214" s="25" t="s">
        <v>879</v>
      </c>
      <c r="L214" s="25">
        <v>1600.1200000000003</v>
      </c>
      <c r="M214" s="25">
        <v>1600.1200000000003</v>
      </c>
      <c r="N214" s="25">
        <v>0</v>
      </c>
      <c r="O214" s="5"/>
      <c r="P214" s="5"/>
      <c r="Q214" s="5"/>
      <c r="R214" s="5"/>
      <c r="S214" s="2">
        <v>2</v>
      </c>
      <c r="T214" s="5" t="s">
        <v>384</v>
      </c>
      <c r="U214" s="5" t="s">
        <v>0</v>
      </c>
      <c r="V214" s="9" t="s">
        <v>809</v>
      </c>
      <c r="W214" s="9" t="s">
        <v>349</v>
      </c>
      <c r="X214" s="5" t="s">
        <v>385</v>
      </c>
      <c r="Y214" s="5" t="s">
        <v>198</v>
      </c>
      <c r="Z214" s="9" t="s">
        <v>484</v>
      </c>
      <c r="AA214" s="9" t="s">
        <v>351</v>
      </c>
    </row>
    <row r="215" spans="1:27" s="12" customFormat="1" ht="12.7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25" t="s">
        <v>881</v>
      </c>
      <c r="K215" s="25" t="s">
        <v>879</v>
      </c>
      <c r="L215" s="25">
        <v>24500</v>
      </c>
      <c r="M215" s="25">
        <v>2343.9499999999998</v>
      </c>
      <c r="N215" s="25">
        <v>0</v>
      </c>
      <c r="O215" s="5"/>
      <c r="P215" s="5"/>
      <c r="Q215" s="5"/>
      <c r="R215" s="5"/>
      <c r="S215" s="2">
        <v>4258</v>
      </c>
      <c r="T215" s="5" t="s">
        <v>618</v>
      </c>
      <c r="U215" s="5" t="s">
        <v>6</v>
      </c>
      <c r="V215" s="9" t="s">
        <v>808</v>
      </c>
      <c r="W215" s="9" t="s">
        <v>355</v>
      </c>
      <c r="X215" s="5" t="s">
        <v>364</v>
      </c>
      <c r="Y215" s="5" t="s">
        <v>698</v>
      </c>
      <c r="Z215" s="9" t="s">
        <v>703</v>
      </c>
      <c r="AA215" s="9" t="s">
        <v>357</v>
      </c>
    </row>
    <row r="216" spans="1:27" s="12" customFormat="1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25" t="s">
        <v>881</v>
      </c>
      <c r="K216" s="25" t="s">
        <v>879</v>
      </c>
      <c r="L216" s="25">
        <v>3159.7000000000007</v>
      </c>
      <c r="M216" s="25">
        <v>1369.1899999999998</v>
      </c>
      <c r="N216" s="25">
        <v>0</v>
      </c>
      <c r="O216" s="5"/>
      <c r="P216" s="5"/>
      <c r="Q216" s="5"/>
      <c r="R216" s="5"/>
      <c r="S216" s="2">
        <v>829</v>
      </c>
      <c r="T216" s="5" t="s">
        <v>279</v>
      </c>
      <c r="U216" s="5" t="s">
        <v>6</v>
      </c>
      <c r="V216" s="9" t="s">
        <v>808</v>
      </c>
      <c r="W216" s="9" t="s">
        <v>355</v>
      </c>
      <c r="X216" s="5" t="s">
        <v>364</v>
      </c>
      <c r="Y216" s="5" t="s">
        <v>508</v>
      </c>
      <c r="Z216" s="9" t="s">
        <v>551</v>
      </c>
      <c r="AA216" s="9" t="s">
        <v>357</v>
      </c>
    </row>
    <row r="217" spans="1:27" s="12" customFormat="1" ht="12.7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25" t="s">
        <v>881</v>
      </c>
      <c r="K217" s="25" t="s">
        <v>879</v>
      </c>
      <c r="L217" s="25">
        <v>1381.65</v>
      </c>
      <c r="M217" s="25">
        <v>921.11</v>
      </c>
      <c r="N217" s="25">
        <v>0</v>
      </c>
      <c r="O217" s="5"/>
      <c r="P217" s="5"/>
      <c r="Q217" s="5"/>
      <c r="R217" s="5"/>
      <c r="S217" s="2">
        <v>3340</v>
      </c>
      <c r="T217" s="5" t="s">
        <v>803</v>
      </c>
      <c r="U217" s="5" t="s">
        <v>0</v>
      </c>
      <c r="V217" s="9" t="s">
        <v>809</v>
      </c>
      <c r="W217" s="9" t="s">
        <v>353</v>
      </c>
      <c r="X217" s="5" t="s">
        <v>363</v>
      </c>
      <c r="Y217" s="5" t="s">
        <v>320</v>
      </c>
      <c r="Z217" s="9" t="s">
        <v>487</v>
      </c>
      <c r="AA217" s="9" t="s">
        <v>351</v>
      </c>
    </row>
    <row r="218" spans="1:27" s="12" customFormat="1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25" t="s">
        <v>881</v>
      </c>
      <c r="K218" s="25" t="s">
        <v>879</v>
      </c>
      <c r="L218" s="25">
        <v>10264.15</v>
      </c>
      <c r="M218" s="25">
        <v>2737.1100000000006</v>
      </c>
      <c r="N218" s="25">
        <v>0</v>
      </c>
      <c r="O218" s="5"/>
      <c r="P218" s="5"/>
      <c r="Q218" s="5"/>
      <c r="R218" s="5"/>
      <c r="S218" s="2">
        <v>4323</v>
      </c>
      <c r="T218" s="5" t="s">
        <v>196</v>
      </c>
      <c r="U218" s="5" t="s">
        <v>6</v>
      </c>
      <c r="V218" s="9" t="s">
        <v>808</v>
      </c>
      <c r="W218" s="9" t="s">
        <v>370</v>
      </c>
      <c r="X218" s="5" t="s">
        <v>360</v>
      </c>
      <c r="Y218" s="5" t="s">
        <v>327</v>
      </c>
      <c r="Z218" s="9" t="s">
        <v>555</v>
      </c>
      <c r="AA218" s="9" t="s">
        <v>357</v>
      </c>
    </row>
    <row r="219" spans="1:27" s="12" customFormat="1" ht="12.7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25" t="s">
        <v>881</v>
      </c>
      <c r="K219" s="25" t="s">
        <v>879</v>
      </c>
      <c r="L219" s="25">
        <v>951.21</v>
      </c>
      <c r="M219" s="25">
        <v>760.96000000000015</v>
      </c>
      <c r="N219" s="25">
        <v>0</v>
      </c>
      <c r="O219" s="5"/>
      <c r="P219" s="5"/>
      <c r="Q219" s="5"/>
      <c r="R219" s="5"/>
      <c r="S219" s="2">
        <v>4467</v>
      </c>
      <c r="T219" s="5" t="s">
        <v>16</v>
      </c>
      <c r="U219" s="5" t="s">
        <v>0</v>
      </c>
      <c r="V219" s="9" t="s">
        <v>809</v>
      </c>
      <c r="W219" s="9" t="s">
        <v>354</v>
      </c>
      <c r="X219" s="5" t="s">
        <v>363</v>
      </c>
      <c r="Y219" s="5" t="s">
        <v>320</v>
      </c>
      <c r="Z219" s="9" t="s">
        <v>487</v>
      </c>
      <c r="AA219" s="9" t="s">
        <v>351</v>
      </c>
    </row>
    <row r="220" spans="1:27" s="12" customFormat="1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25" t="s">
        <v>881</v>
      </c>
      <c r="K220" s="25" t="s">
        <v>879</v>
      </c>
      <c r="L220" s="25">
        <v>851.82000000000016</v>
      </c>
      <c r="M220" s="25">
        <v>851.81000000000017</v>
      </c>
      <c r="N220" s="25">
        <v>0</v>
      </c>
      <c r="O220" s="5"/>
      <c r="P220" s="5"/>
      <c r="Q220" s="5"/>
      <c r="R220" s="5"/>
      <c r="S220" s="2">
        <v>3712</v>
      </c>
      <c r="T220" s="5" t="s">
        <v>16</v>
      </c>
      <c r="U220" s="5" t="s">
        <v>0</v>
      </c>
      <c r="V220" s="9" t="s">
        <v>809</v>
      </c>
      <c r="W220" s="9" t="s">
        <v>354</v>
      </c>
      <c r="X220" s="5" t="s">
        <v>363</v>
      </c>
      <c r="Y220" s="5" t="s">
        <v>320</v>
      </c>
      <c r="Z220" s="9" t="s">
        <v>487</v>
      </c>
      <c r="AA220" s="9" t="s">
        <v>351</v>
      </c>
    </row>
    <row r="221" spans="1:27" s="12" customFormat="1" ht="12.7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25" t="s">
        <v>881</v>
      </c>
      <c r="K221" s="25" t="s">
        <v>879</v>
      </c>
      <c r="L221" s="25">
        <v>1193.3999999999996</v>
      </c>
      <c r="M221" s="25">
        <v>1193.3799999999997</v>
      </c>
      <c r="N221" s="25">
        <v>0</v>
      </c>
      <c r="O221" s="5"/>
      <c r="P221" s="5"/>
      <c r="Q221" s="5"/>
      <c r="R221" s="5"/>
      <c r="S221" s="2">
        <v>2236</v>
      </c>
      <c r="T221" s="5" t="s">
        <v>7</v>
      </c>
      <c r="U221" s="5" t="s">
        <v>0</v>
      </c>
      <c r="V221" s="9" t="s">
        <v>809</v>
      </c>
      <c r="W221" s="9" t="s">
        <v>355</v>
      </c>
      <c r="X221" s="5" t="s">
        <v>363</v>
      </c>
      <c r="Y221" s="5" t="s">
        <v>320</v>
      </c>
      <c r="Z221" s="9" t="s">
        <v>487</v>
      </c>
      <c r="AA221" s="9" t="s">
        <v>357</v>
      </c>
    </row>
    <row r="222" spans="1:27" s="4" customFormat="1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25" t="s">
        <v>881</v>
      </c>
      <c r="K222" s="25" t="s">
        <v>879</v>
      </c>
      <c r="L222" s="25">
        <v>3955.25</v>
      </c>
      <c r="M222" s="25">
        <v>2636.8399999999997</v>
      </c>
      <c r="N222" s="25">
        <v>0</v>
      </c>
      <c r="O222" s="5"/>
      <c r="P222" s="5"/>
      <c r="Q222" s="5"/>
      <c r="R222" s="5"/>
      <c r="S222" s="2">
        <v>1533</v>
      </c>
      <c r="T222" s="5" t="s">
        <v>196</v>
      </c>
      <c r="U222" s="5" t="s">
        <v>6</v>
      </c>
      <c r="V222" s="9" t="s">
        <v>808</v>
      </c>
      <c r="W222" s="9" t="s">
        <v>370</v>
      </c>
      <c r="X222" s="5" t="s">
        <v>360</v>
      </c>
      <c r="Y222" s="5" t="s">
        <v>327</v>
      </c>
      <c r="Z222" s="9" t="s">
        <v>555</v>
      </c>
      <c r="AA222" s="9" t="s">
        <v>357</v>
      </c>
    </row>
    <row r="223" spans="1:27" s="4" customFormat="1" ht="12.7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25" t="s">
        <v>881</v>
      </c>
      <c r="K223" s="25" t="s">
        <v>879</v>
      </c>
      <c r="L223" s="25">
        <v>1942.4600000000003</v>
      </c>
      <c r="M223" s="25">
        <v>1553.9899999999998</v>
      </c>
      <c r="N223" s="25">
        <v>0</v>
      </c>
      <c r="O223" s="5"/>
      <c r="P223" s="5"/>
      <c r="Q223" s="5"/>
      <c r="R223" s="5"/>
      <c r="S223" s="2">
        <v>65</v>
      </c>
      <c r="T223" s="5" t="s">
        <v>179</v>
      </c>
      <c r="U223" s="5" t="s">
        <v>6</v>
      </c>
      <c r="V223" s="9" t="s">
        <v>808</v>
      </c>
      <c r="W223" s="9" t="s">
        <v>359</v>
      </c>
      <c r="X223" s="5" t="s">
        <v>360</v>
      </c>
      <c r="Y223" s="5" t="s">
        <v>383</v>
      </c>
      <c r="Z223" s="9" t="s">
        <v>483</v>
      </c>
      <c r="AA223" s="9" t="s">
        <v>357</v>
      </c>
    </row>
    <row r="224" spans="1:27" s="4" customFormat="1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25" t="s">
        <v>881</v>
      </c>
      <c r="K224" s="25" t="s">
        <v>879</v>
      </c>
      <c r="L224" s="25">
        <v>1024.46</v>
      </c>
      <c r="M224" s="25">
        <v>1024.44</v>
      </c>
      <c r="N224" s="25">
        <v>0</v>
      </c>
      <c r="O224" s="5"/>
      <c r="P224" s="5"/>
      <c r="Q224" s="5"/>
      <c r="R224" s="5"/>
      <c r="S224" s="2">
        <v>37</v>
      </c>
      <c r="T224" s="5" t="s">
        <v>627</v>
      </c>
      <c r="U224" s="5" t="s">
        <v>0</v>
      </c>
      <c r="V224" s="9" t="s">
        <v>809</v>
      </c>
      <c r="W224" s="9" t="s">
        <v>353</v>
      </c>
      <c r="X224" s="5" t="s">
        <v>363</v>
      </c>
      <c r="Y224" s="5" t="s">
        <v>320</v>
      </c>
      <c r="Z224" s="9" t="s">
        <v>487</v>
      </c>
      <c r="AA224" s="9" t="s">
        <v>351</v>
      </c>
    </row>
    <row r="225" spans="1:27" s="4" customFormat="1" ht="12.7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25" t="s">
        <v>881</v>
      </c>
      <c r="K225" s="25" t="s">
        <v>879</v>
      </c>
      <c r="L225" s="25">
        <v>14110.979999999996</v>
      </c>
      <c r="M225" s="25">
        <v>3135.7599999999998</v>
      </c>
      <c r="N225" s="25">
        <v>0</v>
      </c>
      <c r="O225" s="5"/>
      <c r="P225" s="5"/>
      <c r="Q225" s="5"/>
      <c r="R225" s="5"/>
      <c r="S225" s="2">
        <v>3597</v>
      </c>
      <c r="T225" s="5" t="s">
        <v>623</v>
      </c>
      <c r="U225" s="5" t="s">
        <v>6</v>
      </c>
      <c r="V225" s="9" t="s">
        <v>808</v>
      </c>
      <c r="W225" s="9" t="s">
        <v>388</v>
      </c>
      <c r="X225" s="5" t="s">
        <v>364</v>
      </c>
      <c r="Y225" s="5" t="s">
        <v>624</v>
      </c>
      <c r="Z225" s="9" t="s">
        <v>614</v>
      </c>
      <c r="AA225" s="9" t="s">
        <v>357</v>
      </c>
    </row>
    <row r="226" spans="1:27" s="4" customFormat="1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25"/>
      <c r="K226" s="25" t="s">
        <v>880</v>
      </c>
      <c r="L226" s="25">
        <v>1525.7500000000002</v>
      </c>
      <c r="M226" s="25">
        <v>1525.7500000000002</v>
      </c>
      <c r="N226" s="25">
        <v>1525.7500000000002</v>
      </c>
      <c r="O226" s="5"/>
      <c r="P226" s="5"/>
      <c r="Q226" s="5"/>
      <c r="R226" s="5"/>
      <c r="S226" s="2">
        <v>3893</v>
      </c>
      <c r="T226" s="5" t="s">
        <v>113</v>
      </c>
      <c r="U226" s="5" t="s">
        <v>0</v>
      </c>
      <c r="V226" s="9" t="s">
        <v>809</v>
      </c>
      <c r="W226" s="9" t="s">
        <v>359</v>
      </c>
      <c r="X226" s="5" t="s">
        <v>363</v>
      </c>
      <c r="Y226" s="5" t="s">
        <v>320</v>
      </c>
      <c r="Z226" s="9" t="s">
        <v>487</v>
      </c>
      <c r="AA226" s="9" t="s">
        <v>357</v>
      </c>
    </row>
    <row r="227" spans="1:27" s="4" customFormat="1" ht="12.7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25" t="s">
        <v>881</v>
      </c>
      <c r="K227" s="25" t="s">
        <v>879</v>
      </c>
      <c r="L227" s="25">
        <v>1687.3999999999996</v>
      </c>
      <c r="M227" s="25">
        <v>1687.3699999999997</v>
      </c>
      <c r="N227" s="25">
        <v>0</v>
      </c>
      <c r="O227" s="5"/>
      <c r="P227" s="5"/>
      <c r="Q227" s="5"/>
      <c r="R227" s="5"/>
      <c r="S227" s="2">
        <v>780</v>
      </c>
      <c r="T227" s="5" t="s">
        <v>113</v>
      </c>
      <c r="U227" s="5" t="s">
        <v>0</v>
      </c>
      <c r="V227" s="9" t="s">
        <v>809</v>
      </c>
      <c r="W227" s="9" t="s">
        <v>359</v>
      </c>
      <c r="X227" s="5" t="s">
        <v>363</v>
      </c>
      <c r="Y227" s="5" t="s">
        <v>320</v>
      </c>
      <c r="Z227" s="9" t="s">
        <v>487</v>
      </c>
      <c r="AA227" s="9" t="s">
        <v>357</v>
      </c>
    </row>
    <row r="228" spans="1:27" s="4" customFormat="1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25" t="s">
        <v>881</v>
      </c>
      <c r="K228" s="25" t="s">
        <v>879</v>
      </c>
      <c r="L228" s="25">
        <v>1028.5900000000001</v>
      </c>
      <c r="M228" s="25">
        <v>1028.5900000000001</v>
      </c>
      <c r="N228" s="25">
        <v>0</v>
      </c>
      <c r="O228" s="5"/>
      <c r="P228" s="5"/>
      <c r="Q228" s="5"/>
      <c r="R228" s="5"/>
      <c r="S228" s="2">
        <v>1490</v>
      </c>
      <c r="T228" s="5" t="s">
        <v>627</v>
      </c>
      <c r="U228" s="5" t="s">
        <v>0</v>
      </c>
      <c r="V228" s="9" t="s">
        <v>809</v>
      </c>
      <c r="W228" s="9" t="s">
        <v>353</v>
      </c>
      <c r="X228" s="5" t="s">
        <v>363</v>
      </c>
      <c r="Y228" s="5" t="s">
        <v>320</v>
      </c>
      <c r="Z228" s="9" t="s">
        <v>487</v>
      </c>
      <c r="AA228" s="9" t="s">
        <v>351</v>
      </c>
    </row>
    <row r="229" spans="1:27" s="4" customFormat="1" ht="12.7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25" t="s">
        <v>881</v>
      </c>
      <c r="K229" s="25" t="s">
        <v>879</v>
      </c>
      <c r="L229" s="25">
        <v>1659.9700000000005</v>
      </c>
      <c r="M229" s="25">
        <v>1659.9100000000005</v>
      </c>
      <c r="N229" s="25">
        <v>0</v>
      </c>
      <c r="O229" s="5"/>
      <c r="P229" s="5"/>
      <c r="Q229" s="5"/>
      <c r="R229" s="5"/>
      <c r="S229" s="2">
        <v>3031</v>
      </c>
      <c r="T229" s="5" t="s">
        <v>113</v>
      </c>
      <c r="U229" s="5" t="s">
        <v>0</v>
      </c>
      <c r="V229" s="9" t="s">
        <v>809</v>
      </c>
      <c r="W229" s="9" t="s">
        <v>359</v>
      </c>
      <c r="X229" s="5" t="s">
        <v>363</v>
      </c>
      <c r="Y229" s="5" t="s">
        <v>320</v>
      </c>
      <c r="Z229" s="9" t="s">
        <v>487</v>
      </c>
      <c r="AA229" s="9" t="s">
        <v>357</v>
      </c>
    </row>
    <row r="230" spans="1:27" s="4" customFormat="1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25" t="s">
        <v>881</v>
      </c>
      <c r="K230" s="25" t="s">
        <v>879</v>
      </c>
      <c r="L230" s="25">
        <v>2238.17</v>
      </c>
      <c r="M230" s="25">
        <v>895.27</v>
      </c>
      <c r="N230" s="25">
        <v>0</v>
      </c>
      <c r="O230" s="5"/>
      <c r="P230" s="5"/>
      <c r="Q230" s="5"/>
      <c r="R230" s="5"/>
      <c r="S230" s="2">
        <v>3959</v>
      </c>
      <c r="T230" s="5" t="s">
        <v>16</v>
      </c>
      <c r="U230" s="5" t="s">
        <v>0</v>
      </c>
      <c r="V230" s="9" t="s">
        <v>809</v>
      </c>
      <c r="W230" s="9" t="s">
        <v>354</v>
      </c>
      <c r="X230" s="5" t="s">
        <v>363</v>
      </c>
      <c r="Y230" s="5" t="s">
        <v>320</v>
      </c>
      <c r="Z230" s="9" t="s">
        <v>487</v>
      </c>
      <c r="AA230" s="9" t="s">
        <v>351</v>
      </c>
    </row>
    <row r="231" spans="1:27" s="4" customFormat="1" ht="12.7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25" t="s">
        <v>881</v>
      </c>
      <c r="K231" s="25" t="s">
        <v>879</v>
      </c>
      <c r="L231" s="25">
        <v>1611.25</v>
      </c>
      <c r="M231" s="25">
        <v>920.72</v>
      </c>
      <c r="N231" s="25">
        <v>0</v>
      </c>
      <c r="O231" s="5"/>
      <c r="P231" s="5"/>
      <c r="Q231" s="5"/>
      <c r="R231" s="5"/>
      <c r="S231" s="2">
        <v>3522</v>
      </c>
      <c r="T231" s="5" t="s">
        <v>16</v>
      </c>
      <c r="U231" s="5" t="s">
        <v>0</v>
      </c>
      <c r="V231" s="9" t="s">
        <v>809</v>
      </c>
      <c r="W231" s="9" t="s">
        <v>354</v>
      </c>
      <c r="X231" s="5" t="s">
        <v>363</v>
      </c>
      <c r="Y231" s="5" t="s">
        <v>320</v>
      </c>
      <c r="Z231" s="9" t="s">
        <v>487</v>
      </c>
      <c r="AA231" s="9" t="s">
        <v>351</v>
      </c>
    </row>
    <row r="232" spans="1:27" s="4" customFormat="1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25" t="s">
        <v>881</v>
      </c>
      <c r="K232" s="25" t="s">
        <v>879</v>
      </c>
      <c r="L232" s="25">
        <v>809.6</v>
      </c>
      <c r="M232" s="25">
        <v>809.6</v>
      </c>
      <c r="N232" s="25">
        <v>0</v>
      </c>
      <c r="O232" s="5"/>
      <c r="P232" s="5"/>
      <c r="Q232" s="5"/>
      <c r="R232" s="5"/>
      <c r="S232" s="2">
        <v>390</v>
      </c>
      <c r="T232" s="5" t="s">
        <v>16</v>
      </c>
      <c r="U232" s="5" t="s">
        <v>0</v>
      </c>
      <c r="V232" s="9" t="s">
        <v>809</v>
      </c>
      <c r="W232" s="9" t="s">
        <v>354</v>
      </c>
      <c r="X232" s="5" t="s">
        <v>363</v>
      </c>
      <c r="Y232" s="5" t="s">
        <v>320</v>
      </c>
      <c r="Z232" s="9" t="s">
        <v>487</v>
      </c>
      <c r="AA232" s="9" t="s">
        <v>351</v>
      </c>
    </row>
    <row r="233" spans="1:27" s="4" customFormat="1" ht="12.7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25" t="s">
        <v>881</v>
      </c>
      <c r="K233" s="25" t="s">
        <v>879</v>
      </c>
      <c r="L233" s="25">
        <v>1961.46</v>
      </c>
      <c r="M233" s="25">
        <v>392.29</v>
      </c>
      <c r="N233" s="25">
        <v>0</v>
      </c>
      <c r="O233" s="5"/>
      <c r="P233" s="5"/>
      <c r="Q233" s="5"/>
      <c r="R233" s="5"/>
      <c r="S233" s="2">
        <v>1758</v>
      </c>
      <c r="T233" s="5" t="s">
        <v>566</v>
      </c>
      <c r="U233" s="5" t="s">
        <v>3</v>
      </c>
      <c r="V233" s="9" t="s">
        <v>506</v>
      </c>
      <c r="W233" s="9" t="s">
        <v>349</v>
      </c>
      <c r="X233" s="5" t="s">
        <v>368</v>
      </c>
      <c r="Y233" s="5" t="s">
        <v>67</v>
      </c>
      <c r="Z233" s="9" t="s">
        <v>583</v>
      </c>
      <c r="AA233" s="9" t="s">
        <v>351</v>
      </c>
    </row>
    <row r="234" spans="1:27" s="4" customFormat="1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25" t="s">
        <v>881</v>
      </c>
      <c r="K234" s="25" t="s">
        <v>879</v>
      </c>
      <c r="L234" s="25">
        <v>1543.06</v>
      </c>
      <c r="M234" s="25">
        <v>1182.6200000000001</v>
      </c>
      <c r="N234" s="25">
        <v>0</v>
      </c>
      <c r="O234" s="5"/>
      <c r="P234" s="5"/>
      <c r="Q234" s="5"/>
      <c r="R234" s="5"/>
      <c r="S234" s="2">
        <v>293</v>
      </c>
      <c r="T234" s="5" t="s">
        <v>314</v>
      </c>
      <c r="U234" s="5" t="s">
        <v>0</v>
      </c>
      <c r="V234" s="9" t="s">
        <v>809</v>
      </c>
      <c r="W234" s="9" t="s">
        <v>353</v>
      </c>
      <c r="X234" s="5" t="s">
        <v>443</v>
      </c>
      <c r="Y234" s="5" t="s">
        <v>198</v>
      </c>
      <c r="Z234" s="9" t="s">
        <v>484</v>
      </c>
      <c r="AA234" s="9" t="s">
        <v>351</v>
      </c>
    </row>
    <row r="235" spans="1:27" s="4" customFormat="1" ht="12.7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25" t="s">
        <v>881</v>
      </c>
      <c r="K235" s="25" t="s">
        <v>879</v>
      </c>
      <c r="L235" s="25">
        <v>1660.9899999999998</v>
      </c>
      <c r="M235" s="25">
        <v>1328.8</v>
      </c>
      <c r="N235" s="25">
        <v>0</v>
      </c>
      <c r="O235" s="5"/>
      <c r="P235" s="5"/>
      <c r="Q235" s="5"/>
      <c r="R235" s="5"/>
      <c r="S235" s="2">
        <v>490</v>
      </c>
      <c r="T235" s="5" t="s">
        <v>314</v>
      </c>
      <c r="U235" s="5" t="s">
        <v>0</v>
      </c>
      <c r="V235" s="9" t="s">
        <v>809</v>
      </c>
      <c r="W235" s="9" t="s">
        <v>353</v>
      </c>
      <c r="X235" s="5" t="s">
        <v>436</v>
      </c>
      <c r="Y235" s="5" t="s">
        <v>198</v>
      </c>
      <c r="Z235" s="9" t="s">
        <v>484</v>
      </c>
      <c r="AA235" s="9" t="s">
        <v>351</v>
      </c>
    </row>
    <row r="236" spans="1:27" s="4" customFormat="1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25" t="s">
        <v>881</v>
      </c>
      <c r="K236" s="25" t="s">
        <v>879</v>
      </c>
      <c r="L236" s="25">
        <v>1106.8699999999999</v>
      </c>
      <c r="M236" s="25">
        <v>1106.8699999999999</v>
      </c>
      <c r="N236" s="25">
        <v>0</v>
      </c>
      <c r="O236" s="5"/>
      <c r="P236" s="5"/>
      <c r="Q236" s="5"/>
      <c r="R236" s="5"/>
      <c r="S236" s="2">
        <v>975</v>
      </c>
      <c r="T236" s="5" t="s">
        <v>314</v>
      </c>
      <c r="U236" s="5" t="s">
        <v>0</v>
      </c>
      <c r="V236" s="9" t="s">
        <v>809</v>
      </c>
      <c r="W236" s="9" t="s">
        <v>353</v>
      </c>
      <c r="X236" s="5" t="s">
        <v>442</v>
      </c>
      <c r="Y236" s="5" t="s">
        <v>198</v>
      </c>
      <c r="Z236" s="9" t="s">
        <v>484</v>
      </c>
      <c r="AA236" s="9" t="s">
        <v>351</v>
      </c>
    </row>
    <row r="237" spans="1:27" s="4" customFormat="1" ht="12.7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25" t="s">
        <v>881</v>
      </c>
      <c r="K237" s="25" t="s">
        <v>879</v>
      </c>
      <c r="L237" s="25">
        <v>2408.89</v>
      </c>
      <c r="M237" s="25">
        <v>963.55000000000007</v>
      </c>
      <c r="N237" s="25">
        <v>0</v>
      </c>
      <c r="O237" s="5"/>
      <c r="P237" s="5"/>
      <c r="Q237" s="5"/>
      <c r="R237" s="5"/>
      <c r="S237" s="2">
        <v>1060</v>
      </c>
      <c r="T237" s="5" t="s">
        <v>16</v>
      </c>
      <c r="U237" s="5" t="s">
        <v>0</v>
      </c>
      <c r="V237" s="9" t="s">
        <v>809</v>
      </c>
      <c r="W237" s="9" t="s">
        <v>354</v>
      </c>
      <c r="X237" s="5" t="s">
        <v>356</v>
      </c>
      <c r="Y237" s="5" t="s">
        <v>320</v>
      </c>
      <c r="Z237" s="9" t="s">
        <v>487</v>
      </c>
      <c r="AA237" s="9" t="s">
        <v>351</v>
      </c>
    </row>
    <row r="238" spans="1:27" s="4" customFormat="1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25" t="s">
        <v>881</v>
      </c>
      <c r="K238" s="25" t="s">
        <v>879</v>
      </c>
      <c r="L238" s="25">
        <v>1493.2400000000002</v>
      </c>
      <c r="M238" s="25">
        <v>1493.2400000000002</v>
      </c>
      <c r="N238" s="25">
        <v>0</v>
      </c>
      <c r="O238" s="5"/>
      <c r="P238" s="5"/>
      <c r="Q238" s="5"/>
      <c r="R238" s="5"/>
      <c r="S238" s="2">
        <v>2242</v>
      </c>
      <c r="T238" s="5" t="s">
        <v>314</v>
      </c>
      <c r="U238" s="5" t="s">
        <v>0</v>
      </c>
      <c r="V238" s="9" t="s">
        <v>809</v>
      </c>
      <c r="W238" s="9" t="s">
        <v>353</v>
      </c>
      <c r="X238" s="5" t="s">
        <v>443</v>
      </c>
      <c r="Y238" s="5" t="s">
        <v>198</v>
      </c>
      <c r="Z238" s="9" t="s">
        <v>484</v>
      </c>
      <c r="AA238" s="9" t="s">
        <v>351</v>
      </c>
    </row>
    <row r="239" spans="1:27" s="4" customFormat="1" ht="12.7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25" t="s">
        <v>881</v>
      </c>
      <c r="K239" s="25" t="s">
        <v>879</v>
      </c>
      <c r="L239" s="25">
        <v>910.95</v>
      </c>
      <c r="M239" s="25">
        <v>910.95</v>
      </c>
      <c r="N239" s="25">
        <v>0</v>
      </c>
      <c r="O239" s="5"/>
      <c r="P239" s="5"/>
      <c r="Q239" s="5"/>
      <c r="R239" s="5"/>
      <c r="S239" s="2">
        <v>2565</v>
      </c>
      <c r="T239" s="5" t="s">
        <v>314</v>
      </c>
      <c r="U239" s="5" t="s">
        <v>0</v>
      </c>
      <c r="V239" s="9" t="s">
        <v>809</v>
      </c>
      <c r="W239" s="9" t="s">
        <v>353</v>
      </c>
      <c r="X239" s="5" t="s">
        <v>443</v>
      </c>
      <c r="Y239" s="5" t="s">
        <v>198</v>
      </c>
      <c r="Z239" s="9" t="s">
        <v>484</v>
      </c>
      <c r="AA239" s="9" t="s">
        <v>351</v>
      </c>
    </row>
    <row r="240" spans="1:27" s="4" customFormat="1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25" t="s">
        <v>881</v>
      </c>
      <c r="K240" s="25" t="s">
        <v>879</v>
      </c>
      <c r="L240" s="25">
        <v>1486.23</v>
      </c>
      <c r="M240" s="25">
        <v>1486.21</v>
      </c>
      <c r="N240" s="25">
        <v>0</v>
      </c>
      <c r="O240" s="5"/>
      <c r="P240" s="5"/>
      <c r="Q240" s="5"/>
      <c r="R240" s="5"/>
      <c r="S240" s="2">
        <v>2883</v>
      </c>
      <c r="T240" s="5" t="s">
        <v>314</v>
      </c>
      <c r="U240" s="5" t="s">
        <v>0</v>
      </c>
      <c r="V240" s="9" t="s">
        <v>809</v>
      </c>
      <c r="W240" s="9" t="s">
        <v>353</v>
      </c>
      <c r="X240" s="5" t="s">
        <v>442</v>
      </c>
      <c r="Y240" s="5" t="s">
        <v>198</v>
      </c>
      <c r="Z240" s="9" t="s">
        <v>484</v>
      </c>
      <c r="AA240" s="9" t="s">
        <v>351</v>
      </c>
    </row>
    <row r="241" spans="1:27" s="4" customFormat="1" ht="12.7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25" t="s">
        <v>881</v>
      </c>
      <c r="K241" s="25" t="s">
        <v>879</v>
      </c>
      <c r="L241" s="25">
        <v>16144.440000000006</v>
      </c>
      <c r="M241" s="25">
        <v>4036.1100000000015</v>
      </c>
      <c r="N241" s="25">
        <v>0</v>
      </c>
      <c r="O241" s="5"/>
      <c r="P241" s="5"/>
      <c r="Q241" s="5"/>
      <c r="R241" s="5"/>
      <c r="S241" s="2">
        <v>3234</v>
      </c>
      <c r="T241" s="5" t="s">
        <v>222</v>
      </c>
      <c r="U241" s="5" t="s">
        <v>6</v>
      </c>
      <c r="V241" s="9" t="s">
        <v>808</v>
      </c>
      <c r="W241" s="9" t="s">
        <v>388</v>
      </c>
      <c r="X241" s="5" t="s">
        <v>364</v>
      </c>
      <c r="Y241" s="5" t="s">
        <v>30</v>
      </c>
      <c r="Z241" s="9" t="s">
        <v>514</v>
      </c>
      <c r="AA241" s="9" t="s">
        <v>357</v>
      </c>
    </row>
    <row r="242" spans="1:27" s="4" customFormat="1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25" t="s">
        <v>881</v>
      </c>
      <c r="K242" s="25" t="s">
        <v>879</v>
      </c>
      <c r="L242" s="25">
        <v>2312.12</v>
      </c>
      <c r="M242" s="25">
        <v>776.46</v>
      </c>
      <c r="N242" s="25">
        <v>0</v>
      </c>
      <c r="O242" s="5"/>
      <c r="P242" s="5"/>
      <c r="Q242" s="5"/>
      <c r="R242" s="5"/>
      <c r="S242" s="2">
        <v>824</v>
      </c>
      <c r="T242" s="5" t="s">
        <v>803</v>
      </c>
      <c r="U242" s="5" t="s">
        <v>0</v>
      </c>
      <c r="V242" s="9" t="s">
        <v>809</v>
      </c>
      <c r="W242" s="9" t="s">
        <v>353</v>
      </c>
      <c r="X242" s="5" t="s">
        <v>363</v>
      </c>
      <c r="Y242" s="5" t="s">
        <v>320</v>
      </c>
      <c r="Z242" s="9" t="s">
        <v>487</v>
      </c>
      <c r="AA242" s="9" t="s">
        <v>351</v>
      </c>
    </row>
    <row r="243" spans="1:27" s="4" customFormat="1" ht="12.7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25" t="s">
        <v>881</v>
      </c>
      <c r="K243" s="25" t="s">
        <v>879</v>
      </c>
      <c r="L243" s="25">
        <v>2086.36</v>
      </c>
      <c r="M243" s="25">
        <v>927.28000000000009</v>
      </c>
      <c r="N243" s="25">
        <v>0</v>
      </c>
      <c r="O243" s="5"/>
      <c r="P243" s="5"/>
      <c r="Q243" s="5"/>
      <c r="R243" s="5"/>
      <c r="S243" s="2">
        <v>2795</v>
      </c>
      <c r="T243" s="5" t="s">
        <v>275</v>
      </c>
      <c r="U243" s="5" t="s">
        <v>6</v>
      </c>
      <c r="V243" s="9" t="s">
        <v>808</v>
      </c>
      <c r="W243" s="9" t="s">
        <v>355</v>
      </c>
      <c r="X243" s="5" t="s">
        <v>364</v>
      </c>
      <c r="Y243" s="5" t="s">
        <v>12</v>
      </c>
      <c r="Z243" s="9" t="s">
        <v>604</v>
      </c>
      <c r="AA243" s="9" t="s">
        <v>351</v>
      </c>
    </row>
    <row r="244" spans="1:27" s="4" customFormat="1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25" t="s">
        <v>881</v>
      </c>
      <c r="K244" s="25" t="s">
        <v>879</v>
      </c>
      <c r="L244" s="25">
        <v>13693.070000000003</v>
      </c>
      <c r="M244" s="25">
        <v>2498.38</v>
      </c>
      <c r="N244" s="25">
        <v>0</v>
      </c>
      <c r="O244" s="5"/>
      <c r="P244" s="5"/>
      <c r="Q244" s="5"/>
      <c r="R244" s="5"/>
      <c r="S244" s="2">
        <v>4086</v>
      </c>
      <c r="T244" s="5" t="s">
        <v>448</v>
      </c>
      <c r="U244" s="5" t="s">
        <v>6</v>
      </c>
      <c r="V244" s="9" t="s">
        <v>808</v>
      </c>
      <c r="W244" s="9" t="s">
        <v>370</v>
      </c>
      <c r="X244" s="5" t="s">
        <v>364</v>
      </c>
      <c r="Y244" s="5" t="s">
        <v>508</v>
      </c>
      <c r="Z244" s="9" t="s">
        <v>551</v>
      </c>
      <c r="AA244" s="9" t="s">
        <v>357</v>
      </c>
    </row>
    <row r="245" spans="1:27" s="4" customFormat="1" ht="12.7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25" t="s">
        <v>881</v>
      </c>
      <c r="K245" s="25" t="s">
        <v>879</v>
      </c>
      <c r="L245" s="25">
        <v>1836.2300000000005</v>
      </c>
      <c r="M245" s="25">
        <v>1468.98</v>
      </c>
      <c r="N245" s="25">
        <v>0</v>
      </c>
      <c r="O245" s="5"/>
      <c r="P245" s="5"/>
      <c r="Q245" s="5"/>
      <c r="R245" s="5"/>
      <c r="S245" s="2">
        <v>1539</v>
      </c>
      <c r="T245" s="5" t="s">
        <v>342</v>
      </c>
      <c r="U245" s="5" t="s">
        <v>0</v>
      </c>
      <c r="V245" s="9" t="s">
        <v>809</v>
      </c>
      <c r="W245" s="9" t="s">
        <v>349</v>
      </c>
      <c r="X245" s="5" t="s">
        <v>363</v>
      </c>
      <c r="Y245" s="5" t="s">
        <v>39</v>
      </c>
      <c r="Z245" s="9" t="s">
        <v>535</v>
      </c>
      <c r="AA245" s="9" t="s">
        <v>351</v>
      </c>
    </row>
    <row r="246" spans="1:27" s="4" customFormat="1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25" t="s">
        <v>881</v>
      </c>
      <c r="K246" s="25" t="s">
        <v>879</v>
      </c>
      <c r="L246" s="25">
        <v>5866.6399999999976</v>
      </c>
      <c r="M246" s="25">
        <v>2346.66</v>
      </c>
      <c r="N246" s="25">
        <v>0</v>
      </c>
      <c r="O246" s="5"/>
      <c r="P246" s="5"/>
      <c r="Q246" s="5"/>
      <c r="R246" s="5"/>
      <c r="S246" s="2">
        <v>2277</v>
      </c>
      <c r="T246" s="5" t="s">
        <v>235</v>
      </c>
      <c r="U246" s="5" t="s">
        <v>0</v>
      </c>
      <c r="V246" s="9" t="s">
        <v>809</v>
      </c>
      <c r="W246" s="9" t="s">
        <v>370</v>
      </c>
      <c r="X246" s="5" t="s">
        <v>385</v>
      </c>
      <c r="Y246" s="5" t="s">
        <v>99</v>
      </c>
      <c r="Z246" s="9" t="s">
        <v>567</v>
      </c>
      <c r="AA246" s="9" t="s">
        <v>357</v>
      </c>
    </row>
    <row r="247" spans="1:27" s="4" customFormat="1" ht="12.7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25" t="s">
        <v>881</v>
      </c>
      <c r="K247" s="25" t="s">
        <v>879</v>
      </c>
      <c r="L247" s="25">
        <v>846.24000000000012</v>
      </c>
      <c r="M247" s="25">
        <v>846.23000000000013</v>
      </c>
      <c r="N247" s="25">
        <v>0</v>
      </c>
      <c r="O247" s="5"/>
      <c r="P247" s="5"/>
      <c r="Q247" s="5"/>
      <c r="R247" s="5"/>
      <c r="S247" s="2">
        <v>3008</v>
      </c>
      <c r="T247" s="5" t="s">
        <v>16</v>
      </c>
      <c r="U247" s="5" t="s">
        <v>0</v>
      </c>
      <c r="V247" s="9" t="s">
        <v>809</v>
      </c>
      <c r="W247" s="9" t="s">
        <v>354</v>
      </c>
      <c r="X247" s="5" t="s">
        <v>363</v>
      </c>
      <c r="Y247" s="5" t="s">
        <v>320</v>
      </c>
      <c r="Z247" s="9" t="s">
        <v>487</v>
      </c>
      <c r="AA247" s="9" t="s">
        <v>351</v>
      </c>
    </row>
    <row r="248" spans="1:27" s="4" customFormat="1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25" t="s">
        <v>881</v>
      </c>
      <c r="K248" s="25" t="s">
        <v>879</v>
      </c>
      <c r="L248" s="25">
        <v>1693.25</v>
      </c>
      <c r="M248" s="25">
        <v>1693.25</v>
      </c>
      <c r="N248" s="25">
        <v>0</v>
      </c>
      <c r="O248" s="5"/>
      <c r="P248" s="5"/>
      <c r="Q248" s="5"/>
      <c r="R248" s="5"/>
      <c r="S248" s="2">
        <v>4417</v>
      </c>
      <c r="T248" s="5" t="s">
        <v>651</v>
      </c>
      <c r="U248" s="5" t="s">
        <v>6</v>
      </c>
      <c r="V248" s="9" t="s">
        <v>808</v>
      </c>
      <c r="W248" s="9" t="s">
        <v>355</v>
      </c>
      <c r="X248" s="5" t="s">
        <v>360</v>
      </c>
      <c r="Y248" s="5" t="s">
        <v>324</v>
      </c>
      <c r="Z248" s="9" t="s">
        <v>489</v>
      </c>
      <c r="AA248" s="9" t="s">
        <v>357</v>
      </c>
    </row>
    <row r="249" spans="1:27" s="4" customFormat="1" ht="12.7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25" t="s">
        <v>881</v>
      </c>
      <c r="K249" s="25" t="s">
        <v>879</v>
      </c>
      <c r="L249" s="25">
        <v>2508.7799999999997</v>
      </c>
      <c r="M249" s="25">
        <v>1115.02</v>
      </c>
      <c r="N249" s="25">
        <v>0</v>
      </c>
      <c r="O249" s="5"/>
      <c r="P249" s="5"/>
      <c r="Q249" s="5"/>
      <c r="R249" s="5"/>
      <c r="S249" s="2">
        <v>1603</v>
      </c>
      <c r="T249" s="5" t="s">
        <v>384</v>
      </c>
      <c r="U249" s="5" t="s">
        <v>0</v>
      </c>
      <c r="V249" s="9" t="s">
        <v>809</v>
      </c>
      <c r="W249" s="9" t="s">
        <v>349</v>
      </c>
      <c r="X249" s="5" t="s">
        <v>385</v>
      </c>
      <c r="Y249" s="5" t="s">
        <v>198</v>
      </c>
      <c r="Z249" s="9" t="s">
        <v>484</v>
      </c>
      <c r="AA249" s="9" t="s">
        <v>351</v>
      </c>
    </row>
    <row r="250" spans="1:27" s="4" customFormat="1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25" t="s">
        <v>881</v>
      </c>
      <c r="K250" s="25" t="s">
        <v>879</v>
      </c>
      <c r="L250" s="25">
        <v>1864.7200000000005</v>
      </c>
      <c r="M250" s="25">
        <v>1864.7200000000005</v>
      </c>
      <c r="N250" s="25">
        <v>0</v>
      </c>
      <c r="O250" s="5"/>
      <c r="P250" s="5"/>
      <c r="Q250" s="5"/>
      <c r="R250" s="5"/>
      <c r="S250" s="2">
        <v>3459</v>
      </c>
      <c r="T250" s="5" t="s">
        <v>629</v>
      </c>
      <c r="U250" s="5" t="s">
        <v>0</v>
      </c>
      <c r="V250" s="9" t="s">
        <v>809</v>
      </c>
      <c r="W250" s="9" t="s">
        <v>359</v>
      </c>
      <c r="X250" s="5" t="s">
        <v>385</v>
      </c>
      <c r="Y250" s="5" t="s">
        <v>198</v>
      </c>
      <c r="Z250" s="9" t="s">
        <v>484</v>
      </c>
      <c r="AA250" s="9" t="s">
        <v>357</v>
      </c>
    </row>
    <row r="251" spans="1:27" s="4" customFormat="1" ht="12.7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25" t="s">
        <v>881</v>
      </c>
      <c r="K251" s="25" t="s">
        <v>879</v>
      </c>
      <c r="L251" s="25">
        <v>1753.4400000000005</v>
      </c>
      <c r="M251" s="25">
        <v>1753.4400000000005</v>
      </c>
      <c r="N251" s="25">
        <v>0</v>
      </c>
      <c r="O251" s="5"/>
      <c r="P251" s="5"/>
      <c r="Q251" s="5"/>
      <c r="R251" s="5"/>
      <c r="S251" s="2">
        <v>4969</v>
      </c>
      <c r="T251" s="5" t="s">
        <v>140</v>
      </c>
      <c r="U251" s="5" t="s">
        <v>0</v>
      </c>
      <c r="V251" s="9" t="s">
        <v>809</v>
      </c>
      <c r="W251" s="9" t="s">
        <v>359</v>
      </c>
      <c r="X251" s="5" t="s">
        <v>363</v>
      </c>
      <c r="Y251" s="5" t="s">
        <v>320</v>
      </c>
      <c r="Z251" s="9" t="s">
        <v>487</v>
      </c>
      <c r="AA251" s="9" t="s">
        <v>357</v>
      </c>
    </row>
    <row r="252" spans="1:27" s="4" customFormat="1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25" t="s">
        <v>881</v>
      </c>
      <c r="K252" s="25" t="s">
        <v>879</v>
      </c>
      <c r="L252" s="25">
        <v>10171.51</v>
      </c>
      <c r="M252" s="25">
        <v>2115.6800000000003</v>
      </c>
      <c r="N252" s="25">
        <v>0</v>
      </c>
      <c r="O252" s="5"/>
      <c r="P252" s="5"/>
      <c r="Q252" s="5"/>
      <c r="R252" s="5"/>
      <c r="S252" s="2">
        <v>3275</v>
      </c>
      <c r="T252" s="5" t="s">
        <v>70</v>
      </c>
      <c r="U252" s="5" t="s">
        <v>0</v>
      </c>
      <c r="V252" s="9" t="s">
        <v>809</v>
      </c>
      <c r="W252" s="9" t="s">
        <v>370</v>
      </c>
      <c r="X252" s="5" t="s">
        <v>363</v>
      </c>
      <c r="Y252" s="5" t="s">
        <v>330</v>
      </c>
      <c r="Z252" s="9" t="s">
        <v>538</v>
      </c>
      <c r="AA252" s="9" t="s">
        <v>357</v>
      </c>
    </row>
    <row r="253" spans="1:27" s="4" customFormat="1" ht="12.7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25" t="s">
        <v>881</v>
      </c>
      <c r="K253" s="25" t="s">
        <v>879</v>
      </c>
      <c r="L253" s="25">
        <v>12244.76</v>
      </c>
      <c r="M253" s="25">
        <v>2557.1299999999997</v>
      </c>
      <c r="N253" s="25">
        <v>0</v>
      </c>
      <c r="O253" s="5"/>
      <c r="P253" s="5"/>
      <c r="Q253" s="5"/>
      <c r="R253" s="5"/>
      <c r="S253" s="2">
        <v>1017</v>
      </c>
      <c r="T253" s="5" t="s">
        <v>147</v>
      </c>
      <c r="U253" s="5" t="s">
        <v>6</v>
      </c>
      <c r="V253" s="9" t="s">
        <v>808</v>
      </c>
      <c r="W253" s="9" t="s">
        <v>370</v>
      </c>
      <c r="X253" s="5" t="s">
        <v>360</v>
      </c>
      <c r="Y253" s="5" t="s">
        <v>327</v>
      </c>
      <c r="Z253" s="9" t="s">
        <v>555</v>
      </c>
      <c r="AA253" s="9" t="s">
        <v>357</v>
      </c>
    </row>
    <row r="254" spans="1:27" s="4" customFormat="1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25" t="s">
        <v>881</v>
      </c>
      <c r="K254" s="25" t="s">
        <v>879</v>
      </c>
      <c r="L254" s="25">
        <v>340.80999999999995</v>
      </c>
      <c r="M254" s="25">
        <v>340.80999999999995</v>
      </c>
      <c r="N254" s="25">
        <v>0</v>
      </c>
      <c r="O254" s="5"/>
      <c r="P254" s="5"/>
      <c r="Q254" s="5"/>
      <c r="R254" s="5"/>
      <c r="S254" s="2">
        <v>3099</v>
      </c>
      <c r="T254" s="5" t="s">
        <v>16</v>
      </c>
      <c r="U254" s="5" t="s">
        <v>0</v>
      </c>
      <c r="V254" s="9" t="s">
        <v>809</v>
      </c>
      <c r="W254" s="9" t="s">
        <v>354</v>
      </c>
      <c r="X254" s="5" t="s">
        <v>363</v>
      </c>
      <c r="Y254" s="5" t="s">
        <v>320</v>
      </c>
      <c r="Z254" s="9" t="s">
        <v>487</v>
      </c>
      <c r="AA254" s="9" t="s">
        <v>351</v>
      </c>
    </row>
    <row r="255" spans="1:27" s="4" customFormat="1" ht="12.7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25" t="s">
        <v>881</v>
      </c>
      <c r="K255" s="25" t="s">
        <v>879</v>
      </c>
      <c r="L255" s="25">
        <v>4714.7800000000007</v>
      </c>
      <c r="M255" s="25">
        <v>1981.74</v>
      </c>
      <c r="N255" s="25">
        <v>0</v>
      </c>
      <c r="O255" s="5"/>
      <c r="P255" s="5"/>
      <c r="Q255" s="5"/>
      <c r="R255" s="5"/>
      <c r="S255" s="2">
        <v>4386</v>
      </c>
      <c r="T255" s="5" t="s">
        <v>792</v>
      </c>
      <c r="U255" s="5" t="s">
        <v>0</v>
      </c>
      <c r="V255" s="9" t="s">
        <v>809</v>
      </c>
      <c r="W255" s="9" t="s">
        <v>370</v>
      </c>
      <c r="X255" s="5" t="s">
        <v>385</v>
      </c>
      <c r="Y255" s="5" t="s">
        <v>99</v>
      </c>
      <c r="Z255" s="9" t="s">
        <v>567</v>
      </c>
      <c r="AA255" s="9" t="s">
        <v>357</v>
      </c>
    </row>
    <row r="256" spans="1:27" s="4" customFormat="1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25" t="s">
        <v>881</v>
      </c>
      <c r="K256" s="25" t="s">
        <v>879</v>
      </c>
      <c r="L256" s="25">
        <v>20731.91</v>
      </c>
      <c r="M256" s="25">
        <v>2422.6</v>
      </c>
      <c r="N256" s="25">
        <v>0</v>
      </c>
      <c r="O256" s="5"/>
      <c r="P256" s="5"/>
      <c r="Q256" s="5"/>
      <c r="R256" s="5"/>
      <c r="S256" s="2">
        <v>3470</v>
      </c>
      <c r="T256" s="5" t="s">
        <v>460</v>
      </c>
      <c r="U256" s="5" t="s">
        <v>6</v>
      </c>
      <c r="V256" s="9" t="s">
        <v>808</v>
      </c>
      <c r="W256" s="9" t="s">
        <v>387</v>
      </c>
      <c r="X256" s="5" t="s">
        <v>364</v>
      </c>
      <c r="Y256" s="5" t="s">
        <v>93</v>
      </c>
      <c r="Z256" s="9" t="s">
        <v>549</v>
      </c>
      <c r="AA256" s="9" t="s">
        <v>357</v>
      </c>
    </row>
    <row r="257" spans="1:27" s="4" customFormat="1" ht="12.7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25" t="s">
        <v>881</v>
      </c>
      <c r="K257" s="25" t="s">
        <v>879</v>
      </c>
      <c r="L257" s="25">
        <v>4834.6899999999996</v>
      </c>
      <c r="M257" s="25">
        <v>1289.25</v>
      </c>
      <c r="N257" s="25">
        <v>0</v>
      </c>
      <c r="O257" s="5"/>
      <c r="P257" s="5"/>
      <c r="Q257" s="5"/>
      <c r="R257" s="5"/>
      <c r="S257" s="2">
        <v>447</v>
      </c>
      <c r="T257" s="5" t="s">
        <v>15</v>
      </c>
      <c r="U257" s="5" t="s">
        <v>3</v>
      </c>
      <c r="V257" s="9" t="s">
        <v>507</v>
      </c>
      <c r="W257" s="9" t="s">
        <v>355</v>
      </c>
      <c r="X257" s="5" t="s">
        <v>405</v>
      </c>
      <c r="Y257" s="5" t="s">
        <v>74</v>
      </c>
      <c r="Z257" s="9" t="s">
        <v>530</v>
      </c>
      <c r="AA257" s="9" t="s">
        <v>351</v>
      </c>
    </row>
    <row r="258" spans="1:27" s="4" customFormat="1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25" t="s">
        <v>881</v>
      </c>
      <c r="K258" s="25" t="s">
        <v>879</v>
      </c>
      <c r="L258" s="25">
        <v>10116.890000000001</v>
      </c>
      <c r="M258" s="25">
        <v>4496.4000000000005</v>
      </c>
      <c r="N258" s="25">
        <v>0</v>
      </c>
      <c r="O258" s="5"/>
      <c r="P258" s="5"/>
      <c r="Q258" s="5"/>
      <c r="R258" s="5"/>
      <c r="S258" s="2">
        <v>2794</v>
      </c>
      <c r="T258" s="5" t="s">
        <v>457</v>
      </c>
      <c r="U258" s="5" t="s">
        <v>6</v>
      </c>
      <c r="V258" s="9" t="s">
        <v>808</v>
      </c>
      <c r="W258" s="9" t="s">
        <v>377</v>
      </c>
      <c r="X258" s="5" t="s">
        <v>364</v>
      </c>
      <c r="Y258" s="5" t="s">
        <v>257</v>
      </c>
      <c r="Z258" s="9" t="s">
        <v>612</v>
      </c>
      <c r="AA258" s="9" t="s">
        <v>357</v>
      </c>
    </row>
    <row r="259" spans="1:27" s="4" customFormat="1" ht="12.7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25" t="s">
        <v>881</v>
      </c>
      <c r="K259" s="25" t="s">
        <v>879</v>
      </c>
      <c r="L259" s="25">
        <v>14907.170000000002</v>
      </c>
      <c r="M259" s="25">
        <v>4586.83</v>
      </c>
      <c r="N259" s="25">
        <v>0</v>
      </c>
      <c r="O259" s="5"/>
      <c r="P259" s="5"/>
      <c r="Q259" s="5"/>
      <c r="R259" s="5"/>
      <c r="S259" s="2">
        <v>2926</v>
      </c>
      <c r="T259" s="5" t="s">
        <v>458</v>
      </c>
      <c r="U259" s="5" t="s">
        <v>6</v>
      </c>
      <c r="V259" s="9" t="s">
        <v>808</v>
      </c>
      <c r="W259" s="9" t="s">
        <v>377</v>
      </c>
      <c r="X259" s="5" t="s">
        <v>364</v>
      </c>
      <c r="Y259" s="5" t="s">
        <v>154</v>
      </c>
      <c r="Z259" s="9" t="s">
        <v>560</v>
      </c>
      <c r="AA259" s="9" t="s">
        <v>357</v>
      </c>
    </row>
    <row r="260" spans="1:27" s="4" customFormat="1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25" t="s">
        <v>881</v>
      </c>
      <c r="K260" s="25" t="s">
        <v>879</v>
      </c>
      <c r="L260" s="25">
        <v>4000.0099999999998</v>
      </c>
      <c r="M260" s="25">
        <v>1066.67</v>
      </c>
      <c r="N260" s="25">
        <v>0</v>
      </c>
      <c r="O260" s="5"/>
      <c r="P260" s="5"/>
      <c r="Q260" s="5"/>
      <c r="R260" s="5"/>
      <c r="S260" s="2">
        <v>2447</v>
      </c>
      <c r="T260" s="5" t="s">
        <v>27</v>
      </c>
      <c r="U260" s="5" t="s">
        <v>3</v>
      </c>
      <c r="V260" s="9" t="s">
        <v>507</v>
      </c>
      <c r="W260" s="9" t="s">
        <v>349</v>
      </c>
      <c r="X260" s="5" t="s">
        <v>405</v>
      </c>
      <c r="Y260" s="5" t="s">
        <v>40</v>
      </c>
      <c r="Z260" s="9" t="s">
        <v>518</v>
      </c>
      <c r="AA260" s="9" t="s">
        <v>351</v>
      </c>
    </row>
    <row r="261" spans="1:27" s="4" customFormat="1" ht="12.7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25" t="s">
        <v>881</v>
      </c>
      <c r="K261" s="25" t="s">
        <v>879</v>
      </c>
      <c r="L261" s="25">
        <v>17309.350000000002</v>
      </c>
      <c r="M261" s="25">
        <v>3488.7100000000005</v>
      </c>
      <c r="N261" s="25">
        <v>0</v>
      </c>
      <c r="O261" s="5"/>
      <c r="P261" s="5"/>
      <c r="Q261" s="5"/>
      <c r="R261" s="5"/>
      <c r="S261" s="2">
        <v>3775</v>
      </c>
      <c r="T261" s="5" t="s">
        <v>281</v>
      </c>
      <c r="U261" s="5" t="s">
        <v>6</v>
      </c>
      <c r="V261" s="9" t="s">
        <v>808</v>
      </c>
      <c r="W261" s="9" t="s">
        <v>387</v>
      </c>
      <c r="X261" s="5" t="s">
        <v>404</v>
      </c>
      <c r="Y261" s="5" t="s">
        <v>137</v>
      </c>
      <c r="Z261" s="9" t="s">
        <v>598</v>
      </c>
      <c r="AA261" s="9" t="s">
        <v>357</v>
      </c>
    </row>
    <row r="262" spans="1:27" s="4" customFormat="1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25" t="s">
        <v>881</v>
      </c>
      <c r="K262" s="25" t="s">
        <v>879</v>
      </c>
      <c r="L262" s="25">
        <v>1628.6399999999999</v>
      </c>
      <c r="M262" s="25">
        <v>1628.6399999999999</v>
      </c>
      <c r="N262" s="25">
        <v>0</v>
      </c>
      <c r="O262" s="5"/>
      <c r="P262" s="5"/>
      <c r="Q262" s="5"/>
      <c r="R262" s="5"/>
      <c r="S262" s="2">
        <v>4785</v>
      </c>
      <c r="T262" s="5" t="s">
        <v>123</v>
      </c>
      <c r="U262" s="5" t="s">
        <v>6</v>
      </c>
      <c r="V262" s="9" t="s">
        <v>808</v>
      </c>
      <c r="W262" s="9" t="s">
        <v>359</v>
      </c>
      <c r="X262" s="5" t="s">
        <v>404</v>
      </c>
      <c r="Y262" s="5" t="s">
        <v>137</v>
      </c>
      <c r="Z262" s="9" t="s">
        <v>598</v>
      </c>
      <c r="AA262" s="9" t="s">
        <v>357</v>
      </c>
    </row>
    <row r="263" spans="1:27" s="4" customFormat="1" ht="12.7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25" t="s">
        <v>881</v>
      </c>
      <c r="K263" s="25" t="s">
        <v>879</v>
      </c>
      <c r="L263" s="25">
        <v>5329.6</v>
      </c>
      <c r="M263" s="25">
        <v>1898.22</v>
      </c>
      <c r="N263" s="25">
        <v>0</v>
      </c>
      <c r="O263" s="5"/>
      <c r="P263" s="5"/>
      <c r="Q263" s="5"/>
      <c r="R263" s="5"/>
      <c r="S263" s="2">
        <v>1551</v>
      </c>
      <c r="T263" s="5" t="s">
        <v>123</v>
      </c>
      <c r="U263" s="5" t="s">
        <v>6</v>
      </c>
      <c r="V263" s="9" t="s">
        <v>808</v>
      </c>
      <c r="W263" s="9" t="s">
        <v>359</v>
      </c>
      <c r="X263" s="5" t="s">
        <v>404</v>
      </c>
      <c r="Y263" s="5" t="s">
        <v>137</v>
      </c>
      <c r="Z263" s="9" t="s">
        <v>598</v>
      </c>
      <c r="AA263" s="9" t="s">
        <v>357</v>
      </c>
    </row>
    <row r="264" spans="1:27" s="4" customFormat="1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25" t="s">
        <v>881</v>
      </c>
      <c r="K264" s="25" t="s">
        <v>879</v>
      </c>
      <c r="L264" s="25">
        <v>5520.4499999999989</v>
      </c>
      <c r="M264" s="25">
        <v>3680.2599999999998</v>
      </c>
      <c r="N264" s="25">
        <v>0</v>
      </c>
      <c r="O264" s="5"/>
      <c r="P264" s="5"/>
      <c r="Q264" s="5"/>
      <c r="R264" s="5"/>
      <c r="S264" s="2">
        <v>1557</v>
      </c>
      <c r="T264" s="5" t="s">
        <v>197</v>
      </c>
      <c r="U264" s="5" t="s">
        <v>0</v>
      </c>
      <c r="V264" s="9" t="s">
        <v>809</v>
      </c>
      <c r="W264" s="9" t="s">
        <v>388</v>
      </c>
      <c r="X264" s="5" t="s">
        <v>385</v>
      </c>
      <c r="Y264" s="5" t="s">
        <v>198</v>
      </c>
      <c r="Z264" s="9" t="s">
        <v>484</v>
      </c>
      <c r="AA264" s="9" t="s">
        <v>357</v>
      </c>
    </row>
    <row r="265" spans="1:27" s="4" customFormat="1" ht="12.7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25" t="s">
        <v>881</v>
      </c>
      <c r="K265" s="25" t="s">
        <v>879</v>
      </c>
      <c r="L265" s="25">
        <v>12596.270000000002</v>
      </c>
      <c r="M265" s="25">
        <v>4580.4500000000007</v>
      </c>
      <c r="N265" s="25">
        <v>0</v>
      </c>
      <c r="O265" s="5"/>
      <c r="P265" s="5"/>
      <c r="Q265" s="5"/>
      <c r="R265" s="5"/>
      <c r="S265" s="2">
        <v>2792</v>
      </c>
      <c r="T265" s="5" t="s">
        <v>455</v>
      </c>
      <c r="U265" s="5" t="s">
        <v>6</v>
      </c>
      <c r="V265" s="9" t="s">
        <v>808</v>
      </c>
      <c r="W265" s="9" t="s">
        <v>377</v>
      </c>
      <c r="X265" s="5" t="s">
        <v>364</v>
      </c>
      <c r="Y265" s="5" t="s">
        <v>456</v>
      </c>
      <c r="Z265" s="9" t="s">
        <v>520</v>
      </c>
      <c r="AA265" s="9" t="s">
        <v>357</v>
      </c>
    </row>
    <row r="266" spans="1:27" s="4" customFormat="1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25" t="s">
        <v>881</v>
      </c>
      <c r="K266" s="25" t="s">
        <v>879</v>
      </c>
      <c r="L266" s="25">
        <v>1864.7200000000005</v>
      </c>
      <c r="M266" s="25">
        <v>1864.7200000000005</v>
      </c>
      <c r="N266" s="25">
        <v>0</v>
      </c>
      <c r="O266" s="5"/>
      <c r="P266" s="5"/>
      <c r="Q266" s="5"/>
      <c r="R266" s="5"/>
      <c r="S266" s="2">
        <v>544</v>
      </c>
      <c r="T266" s="5" t="s">
        <v>629</v>
      </c>
      <c r="U266" s="5" t="s">
        <v>0</v>
      </c>
      <c r="V266" s="9" t="s">
        <v>809</v>
      </c>
      <c r="W266" s="9" t="s">
        <v>359</v>
      </c>
      <c r="X266" s="5" t="s">
        <v>435</v>
      </c>
      <c r="Y266" s="5" t="s">
        <v>198</v>
      </c>
      <c r="Z266" s="9" t="s">
        <v>484</v>
      </c>
      <c r="AA266" s="9" t="s">
        <v>357</v>
      </c>
    </row>
    <row r="267" spans="1:27" s="4" customFormat="1" ht="12.7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25" t="s">
        <v>881</v>
      </c>
      <c r="K267" s="25" t="s">
        <v>879</v>
      </c>
      <c r="L267" s="25">
        <v>10101.65</v>
      </c>
      <c r="M267" s="25">
        <v>3108.1800000000003</v>
      </c>
      <c r="N267" s="25">
        <v>0</v>
      </c>
      <c r="O267" s="5"/>
      <c r="P267" s="5"/>
      <c r="Q267" s="5"/>
      <c r="R267" s="5"/>
      <c r="S267" s="2">
        <v>4420</v>
      </c>
      <c r="T267" s="5" t="s">
        <v>644</v>
      </c>
      <c r="U267" s="5" t="s">
        <v>6</v>
      </c>
      <c r="V267" s="9" t="s">
        <v>808</v>
      </c>
      <c r="W267" s="9" t="s">
        <v>387</v>
      </c>
      <c r="X267" s="5" t="s">
        <v>364</v>
      </c>
      <c r="Y267" s="5" t="s">
        <v>456</v>
      </c>
      <c r="Z267" s="9" t="s">
        <v>520</v>
      </c>
      <c r="AA267" s="9" t="s">
        <v>357</v>
      </c>
    </row>
    <row r="268" spans="1:27" s="4" customFormat="1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25" t="s">
        <v>881</v>
      </c>
      <c r="K268" s="25" t="s">
        <v>879</v>
      </c>
      <c r="L268" s="25">
        <v>15271.75</v>
      </c>
      <c r="M268" s="25">
        <v>3393.7300000000005</v>
      </c>
      <c r="N268" s="25">
        <v>0</v>
      </c>
      <c r="O268" s="5"/>
      <c r="P268" s="5"/>
      <c r="Q268" s="5"/>
      <c r="R268" s="5"/>
      <c r="S268" s="2">
        <v>618</v>
      </c>
      <c r="T268" s="5" t="s">
        <v>119</v>
      </c>
      <c r="U268" s="5" t="s">
        <v>6</v>
      </c>
      <c r="V268" s="9" t="s">
        <v>808</v>
      </c>
      <c r="W268" s="9" t="s">
        <v>388</v>
      </c>
      <c r="X268" s="5" t="s">
        <v>365</v>
      </c>
      <c r="Y268" s="5" t="s">
        <v>117</v>
      </c>
      <c r="Z268" s="9" t="s">
        <v>563</v>
      </c>
      <c r="AA268" s="9" t="s">
        <v>357</v>
      </c>
    </row>
    <row r="269" spans="1:27" s="4" customFormat="1" ht="12.7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25" t="s">
        <v>881</v>
      </c>
      <c r="K269" s="25" t="s">
        <v>879</v>
      </c>
      <c r="L269" s="25">
        <v>526.99</v>
      </c>
      <c r="M269" s="25">
        <v>526.99</v>
      </c>
      <c r="N269" s="25">
        <v>0</v>
      </c>
      <c r="O269" s="5"/>
      <c r="P269" s="5"/>
      <c r="Q269" s="5"/>
      <c r="R269" s="5"/>
      <c r="S269" s="2">
        <v>4027</v>
      </c>
      <c r="T269" s="5" t="s">
        <v>177</v>
      </c>
      <c r="U269" s="5" t="s">
        <v>0</v>
      </c>
      <c r="V269" s="9" t="s">
        <v>809</v>
      </c>
      <c r="W269" s="9" t="s">
        <v>349</v>
      </c>
      <c r="X269" s="5" t="s">
        <v>385</v>
      </c>
      <c r="Y269" s="5" t="s">
        <v>198</v>
      </c>
      <c r="Z269" s="9" t="s">
        <v>484</v>
      </c>
      <c r="AA269" s="9" t="s">
        <v>351</v>
      </c>
    </row>
    <row r="270" spans="1:27" s="4" customFormat="1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25" t="s">
        <v>881</v>
      </c>
      <c r="K270" s="25" t="s">
        <v>879</v>
      </c>
      <c r="L270" s="25">
        <v>1747.9800000000002</v>
      </c>
      <c r="M270" s="25">
        <v>1747.9200000000003</v>
      </c>
      <c r="N270" s="25">
        <v>0</v>
      </c>
      <c r="O270" s="5"/>
      <c r="P270" s="5"/>
      <c r="Q270" s="5"/>
      <c r="R270" s="5"/>
      <c r="S270" s="2">
        <v>4662</v>
      </c>
      <c r="T270" s="5" t="s">
        <v>113</v>
      </c>
      <c r="U270" s="5" t="s">
        <v>0</v>
      </c>
      <c r="V270" s="9" t="s">
        <v>809</v>
      </c>
      <c r="W270" s="9" t="s">
        <v>359</v>
      </c>
      <c r="X270" s="5" t="s">
        <v>356</v>
      </c>
      <c r="Y270" s="5" t="s">
        <v>320</v>
      </c>
      <c r="Z270" s="9" t="s">
        <v>487</v>
      </c>
      <c r="AA270" s="9" t="s">
        <v>357</v>
      </c>
    </row>
    <row r="271" spans="1:27" s="4" customFormat="1" ht="12.7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25" t="s">
        <v>881</v>
      </c>
      <c r="K271" s="25" t="s">
        <v>879</v>
      </c>
      <c r="L271" s="25">
        <v>1004.77</v>
      </c>
      <c r="M271" s="25">
        <v>1004.77</v>
      </c>
      <c r="N271" s="25">
        <v>0</v>
      </c>
      <c r="O271" s="5"/>
      <c r="P271" s="5"/>
      <c r="Q271" s="5"/>
      <c r="R271" s="5"/>
      <c r="S271" s="2">
        <v>1461</v>
      </c>
      <c r="T271" s="5" t="s">
        <v>314</v>
      </c>
      <c r="U271" s="5" t="s">
        <v>0</v>
      </c>
      <c r="V271" s="9" t="s">
        <v>809</v>
      </c>
      <c r="W271" s="9" t="s">
        <v>353</v>
      </c>
      <c r="X271" s="5" t="s">
        <v>441</v>
      </c>
      <c r="Y271" s="5" t="s">
        <v>198</v>
      </c>
      <c r="Z271" s="9" t="s">
        <v>484</v>
      </c>
      <c r="AA271" s="9" t="s">
        <v>351</v>
      </c>
    </row>
    <row r="272" spans="1:27" s="4" customFormat="1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25" t="s">
        <v>881</v>
      </c>
      <c r="K272" s="25" t="s">
        <v>879</v>
      </c>
      <c r="L272" s="25">
        <v>878.64</v>
      </c>
      <c r="M272" s="25">
        <v>878.64</v>
      </c>
      <c r="N272" s="25">
        <v>0</v>
      </c>
      <c r="O272" s="5"/>
      <c r="P272" s="5"/>
      <c r="Q272" s="5"/>
      <c r="R272" s="5"/>
      <c r="S272" s="2">
        <v>2901</v>
      </c>
      <c r="T272" s="5" t="s">
        <v>314</v>
      </c>
      <c r="U272" s="5" t="s">
        <v>0</v>
      </c>
      <c r="V272" s="9" t="s">
        <v>809</v>
      </c>
      <c r="W272" s="9" t="s">
        <v>353</v>
      </c>
      <c r="X272" s="5" t="s">
        <v>435</v>
      </c>
      <c r="Y272" s="5" t="s">
        <v>198</v>
      </c>
      <c r="Z272" s="9" t="s">
        <v>484</v>
      </c>
      <c r="AA272" s="9" t="s">
        <v>351</v>
      </c>
    </row>
    <row r="273" spans="1:27" s="4" customFormat="1" ht="12.7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25" t="s">
        <v>881</v>
      </c>
      <c r="K273" s="25" t="s">
        <v>879</v>
      </c>
      <c r="L273" s="25">
        <v>1041.96</v>
      </c>
      <c r="M273" s="25">
        <v>1041.96</v>
      </c>
      <c r="N273" s="25">
        <v>0</v>
      </c>
      <c r="O273" s="5"/>
      <c r="P273" s="5"/>
      <c r="Q273" s="5"/>
      <c r="R273" s="5"/>
      <c r="S273" s="2">
        <v>1810</v>
      </c>
      <c r="T273" s="5" t="s">
        <v>314</v>
      </c>
      <c r="U273" s="5" t="s">
        <v>0</v>
      </c>
      <c r="V273" s="9" t="s">
        <v>809</v>
      </c>
      <c r="W273" s="9" t="s">
        <v>353</v>
      </c>
      <c r="X273" s="5" t="s">
        <v>435</v>
      </c>
      <c r="Y273" s="5" t="s">
        <v>198</v>
      </c>
      <c r="Z273" s="9" t="s">
        <v>484</v>
      </c>
      <c r="AA273" s="9" t="s">
        <v>351</v>
      </c>
    </row>
    <row r="274" spans="1:27" s="4" customFormat="1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25" t="s">
        <v>881</v>
      </c>
      <c r="K274" s="25" t="s">
        <v>879</v>
      </c>
      <c r="L274" s="25">
        <v>2372.64</v>
      </c>
      <c r="M274" s="25">
        <v>632.69999999999993</v>
      </c>
      <c r="N274" s="25">
        <v>0</v>
      </c>
      <c r="O274" s="5"/>
      <c r="P274" s="5"/>
      <c r="Q274" s="5"/>
      <c r="R274" s="5"/>
      <c r="S274" s="2">
        <v>3045</v>
      </c>
      <c r="T274" s="5" t="s">
        <v>314</v>
      </c>
      <c r="U274" s="5" t="s">
        <v>0</v>
      </c>
      <c r="V274" s="9" t="s">
        <v>809</v>
      </c>
      <c r="W274" s="9" t="s">
        <v>353</v>
      </c>
      <c r="X274" s="5" t="s">
        <v>435</v>
      </c>
      <c r="Y274" s="5" t="s">
        <v>198</v>
      </c>
      <c r="Z274" s="9" t="s">
        <v>484</v>
      </c>
      <c r="AA274" s="9" t="s">
        <v>351</v>
      </c>
    </row>
    <row r="275" spans="1:27" s="4" customFormat="1" ht="12.7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25" t="s">
        <v>881</v>
      </c>
      <c r="K275" s="25" t="s">
        <v>879</v>
      </c>
      <c r="L275" s="25">
        <v>1557.74</v>
      </c>
      <c r="M275" s="25">
        <v>1038.5</v>
      </c>
      <c r="N275" s="25">
        <v>0</v>
      </c>
      <c r="O275" s="5"/>
      <c r="P275" s="5"/>
      <c r="Q275" s="5"/>
      <c r="R275" s="5"/>
      <c r="S275" s="2">
        <v>3080</v>
      </c>
      <c r="T275" s="5" t="s">
        <v>314</v>
      </c>
      <c r="U275" s="5" t="s">
        <v>0</v>
      </c>
      <c r="V275" s="9" t="s">
        <v>809</v>
      </c>
      <c r="W275" s="9" t="s">
        <v>353</v>
      </c>
      <c r="X275" s="5" t="s">
        <v>439</v>
      </c>
      <c r="Y275" s="5" t="s">
        <v>198</v>
      </c>
      <c r="Z275" s="9" t="s">
        <v>484</v>
      </c>
      <c r="AA275" s="9" t="s">
        <v>351</v>
      </c>
    </row>
    <row r="276" spans="1:27" s="4" customFormat="1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25" t="s">
        <v>881</v>
      </c>
      <c r="K276" s="25" t="s">
        <v>879</v>
      </c>
      <c r="L276" s="25">
        <v>1115.9099999999999</v>
      </c>
      <c r="M276" s="25">
        <v>892.74</v>
      </c>
      <c r="N276" s="25">
        <v>0</v>
      </c>
      <c r="O276" s="5"/>
      <c r="P276" s="5"/>
      <c r="Q276" s="5"/>
      <c r="R276" s="5"/>
      <c r="S276" s="2">
        <v>52</v>
      </c>
      <c r="T276" s="5" t="s">
        <v>314</v>
      </c>
      <c r="U276" s="5" t="s">
        <v>0</v>
      </c>
      <c r="V276" s="9" t="s">
        <v>809</v>
      </c>
      <c r="W276" s="9" t="s">
        <v>353</v>
      </c>
      <c r="X276" s="5" t="s">
        <v>437</v>
      </c>
      <c r="Y276" s="5" t="s">
        <v>198</v>
      </c>
      <c r="Z276" s="9" t="s">
        <v>484</v>
      </c>
      <c r="AA276" s="9" t="s">
        <v>351</v>
      </c>
    </row>
    <row r="277" spans="1:27" s="4" customFormat="1" ht="12.7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25" t="s">
        <v>881</v>
      </c>
      <c r="K277" s="25" t="s">
        <v>879</v>
      </c>
      <c r="L277" s="25">
        <v>2001.8899999999999</v>
      </c>
      <c r="M277" s="25">
        <v>800.74</v>
      </c>
      <c r="N277" s="25">
        <v>0</v>
      </c>
      <c r="O277" s="5"/>
      <c r="P277" s="5"/>
      <c r="Q277" s="5"/>
      <c r="R277" s="5"/>
      <c r="S277" s="2">
        <v>607</v>
      </c>
      <c r="T277" s="5" t="s">
        <v>314</v>
      </c>
      <c r="U277" s="5" t="s">
        <v>0</v>
      </c>
      <c r="V277" s="9" t="s">
        <v>809</v>
      </c>
      <c r="W277" s="9" t="s">
        <v>353</v>
      </c>
      <c r="X277" s="5" t="s">
        <v>804</v>
      </c>
      <c r="Y277" s="5" t="s">
        <v>198</v>
      </c>
      <c r="Z277" s="9" t="s">
        <v>484</v>
      </c>
      <c r="AA277" s="9" t="s">
        <v>351</v>
      </c>
    </row>
    <row r="278" spans="1:27" s="4" customFormat="1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25" t="s">
        <v>881</v>
      </c>
      <c r="K278" s="25" t="s">
        <v>879</v>
      </c>
      <c r="L278" s="25">
        <v>809.69000000000017</v>
      </c>
      <c r="M278" s="25">
        <v>809.69000000000017</v>
      </c>
      <c r="N278" s="25">
        <v>0</v>
      </c>
      <c r="O278" s="5"/>
      <c r="P278" s="5"/>
      <c r="Q278" s="5"/>
      <c r="R278" s="5"/>
      <c r="S278" s="2">
        <v>1627</v>
      </c>
      <c r="T278" s="5" t="s">
        <v>314</v>
      </c>
      <c r="U278" s="5" t="s">
        <v>0</v>
      </c>
      <c r="V278" s="9" t="s">
        <v>809</v>
      </c>
      <c r="W278" s="9" t="s">
        <v>353</v>
      </c>
      <c r="X278" s="5" t="s">
        <v>438</v>
      </c>
      <c r="Y278" s="5" t="s">
        <v>198</v>
      </c>
      <c r="Z278" s="9" t="s">
        <v>484</v>
      </c>
      <c r="AA278" s="9" t="s">
        <v>351</v>
      </c>
    </row>
    <row r="279" spans="1:27" s="4" customFormat="1" ht="12.7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25" t="s">
        <v>881</v>
      </c>
      <c r="K279" s="25" t="s">
        <v>879</v>
      </c>
      <c r="L279" s="25">
        <v>1214.5799999999997</v>
      </c>
      <c r="M279" s="25">
        <v>809.74999999999977</v>
      </c>
      <c r="N279" s="25">
        <v>0</v>
      </c>
      <c r="O279" s="5"/>
      <c r="P279" s="5"/>
      <c r="Q279" s="5"/>
      <c r="R279" s="5"/>
      <c r="S279" s="2">
        <v>3855</v>
      </c>
      <c r="T279" s="5" t="s">
        <v>314</v>
      </c>
      <c r="U279" s="5" t="s">
        <v>0</v>
      </c>
      <c r="V279" s="9" t="s">
        <v>809</v>
      </c>
      <c r="W279" s="9" t="s">
        <v>353</v>
      </c>
      <c r="X279" s="5" t="s">
        <v>440</v>
      </c>
      <c r="Y279" s="5" t="s">
        <v>198</v>
      </c>
      <c r="Z279" s="9" t="s">
        <v>484</v>
      </c>
      <c r="AA279" s="9" t="s">
        <v>351</v>
      </c>
    </row>
    <row r="280" spans="1:27" s="4" customFormat="1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25" t="s">
        <v>881</v>
      </c>
      <c r="K280" s="25" t="s">
        <v>879</v>
      </c>
      <c r="L280" s="25">
        <v>544.66</v>
      </c>
      <c r="M280" s="25">
        <v>544.66</v>
      </c>
      <c r="N280" s="25">
        <v>0</v>
      </c>
      <c r="O280" s="5"/>
      <c r="P280" s="5"/>
      <c r="Q280" s="5"/>
      <c r="R280" s="5"/>
      <c r="S280" s="2">
        <v>4840</v>
      </c>
      <c r="T280" s="5" t="s">
        <v>314</v>
      </c>
      <c r="U280" s="5" t="s">
        <v>0</v>
      </c>
      <c r="V280" s="9" t="s">
        <v>809</v>
      </c>
      <c r="W280" s="9" t="s">
        <v>353</v>
      </c>
      <c r="X280" s="5" t="s">
        <v>433</v>
      </c>
      <c r="Y280" s="5" t="s">
        <v>198</v>
      </c>
      <c r="Z280" s="9" t="s">
        <v>484</v>
      </c>
      <c r="AA280" s="9" t="s">
        <v>351</v>
      </c>
    </row>
    <row r="281" spans="1:27" s="4" customFormat="1" ht="12.7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25" t="s">
        <v>881</v>
      </c>
      <c r="K281" s="25" t="s">
        <v>879</v>
      </c>
      <c r="L281" s="25">
        <v>2832.54</v>
      </c>
      <c r="M281" s="25">
        <v>809.29</v>
      </c>
      <c r="N281" s="25">
        <v>0</v>
      </c>
      <c r="O281" s="5"/>
      <c r="P281" s="5"/>
      <c r="Q281" s="5"/>
      <c r="R281" s="5"/>
      <c r="S281" s="2">
        <v>918</v>
      </c>
      <c r="T281" s="5" t="s">
        <v>627</v>
      </c>
      <c r="U281" s="5" t="s">
        <v>0</v>
      </c>
      <c r="V281" s="9" t="s">
        <v>809</v>
      </c>
      <c r="W281" s="9" t="s">
        <v>353</v>
      </c>
      <c r="X281" s="5" t="s">
        <v>363</v>
      </c>
      <c r="Y281" s="5" t="s">
        <v>320</v>
      </c>
      <c r="Z281" s="9" t="s">
        <v>487</v>
      </c>
      <c r="AA281" s="9" t="s">
        <v>351</v>
      </c>
    </row>
    <row r="282" spans="1:27" s="4" customFormat="1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25" t="s">
        <v>881</v>
      </c>
      <c r="K282" s="25" t="s">
        <v>879</v>
      </c>
      <c r="L282" s="25">
        <v>1466.27</v>
      </c>
      <c r="M282" s="25">
        <v>977.51</v>
      </c>
      <c r="N282" s="25">
        <v>0</v>
      </c>
      <c r="O282" s="5"/>
      <c r="P282" s="5"/>
      <c r="Q282" s="5"/>
      <c r="R282" s="5"/>
      <c r="S282" s="2">
        <v>2272</v>
      </c>
      <c r="T282" s="5" t="s">
        <v>27</v>
      </c>
      <c r="U282" s="5" t="s">
        <v>3</v>
      </c>
      <c r="V282" s="9" t="s">
        <v>507</v>
      </c>
      <c r="W282" s="9" t="s">
        <v>349</v>
      </c>
      <c r="X282" s="5" t="s">
        <v>399</v>
      </c>
      <c r="Y282" s="5" t="s">
        <v>66</v>
      </c>
      <c r="Z282" s="9" t="s">
        <v>531</v>
      </c>
      <c r="AA282" s="9" t="s">
        <v>351</v>
      </c>
    </row>
    <row r="283" spans="1:27" s="4" customFormat="1" ht="12.7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25" t="s">
        <v>881</v>
      </c>
      <c r="K283" s="25" t="s">
        <v>879</v>
      </c>
      <c r="L283" s="25">
        <v>9725.9499999999971</v>
      </c>
      <c r="M283" s="25">
        <v>3241.9700000000003</v>
      </c>
      <c r="N283" s="25">
        <v>0</v>
      </c>
      <c r="O283" s="5"/>
      <c r="P283" s="5"/>
      <c r="Q283" s="5"/>
      <c r="R283" s="5"/>
      <c r="S283" s="2">
        <v>3078</v>
      </c>
      <c r="T283" s="5" t="s">
        <v>306</v>
      </c>
      <c r="U283" s="5" t="s">
        <v>6</v>
      </c>
      <c r="V283" s="9" t="s">
        <v>808</v>
      </c>
      <c r="W283" s="9" t="s">
        <v>387</v>
      </c>
      <c r="X283" s="5" t="s">
        <v>360</v>
      </c>
      <c r="Y283" s="5" t="s">
        <v>324</v>
      </c>
      <c r="Z283" s="9" t="s">
        <v>489</v>
      </c>
      <c r="AA283" s="9" t="s">
        <v>357</v>
      </c>
    </row>
    <row r="284" spans="1:27" s="4" customFormat="1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25" t="s">
        <v>881</v>
      </c>
      <c r="K284" s="25" t="s">
        <v>879</v>
      </c>
      <c r="L284" s="25">
        <v>865.7600000000001</v>
      </c>
      <c r="M284" s="25">
        <v>865.76</v>
      </c>
      <c r="N284" s="25">
        <v>0</v>
      </c>
      <c r="O284" s="5"/>
      <c r="P284" s="5"/>
      <c r="Q284" s="5"/>
      <c r="R284" s="5"/>
      <c r="S284" s="2">
        <v>2811</v>
      </c>
      <c r="T284" s="5" t="s">
        <v>177</v>
      </c>
      <c r="U284" s="5" t="s">
        <v>0</v>
      </c>
      <c r="V284" s="9" t="s">
        <v>809</v>
      </c>
      <c r="W284" s="9" t="s">
        <v>349</v>
      </c>
      <c r="X284" s="5" t="s">
        <v>385</v>
      </c>
      <c r="Y284" s="5" t="s">
        <v>198</v>
      </c>
      <c r="Z284" s="9" t="s">
        <v>484</v>
      </c>
      <c r="AA284" s="9" t="s">
        <v>351</v>
      </c>
    </row>
    <row r="285" spans="1:27" s="4" customFormat="1" ht="12.7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25"/>
      <c r="K285" s="25" t="s">
        <v>880</v>
      </c>
      <c r="L285" s="25">
        <v>1200.6799999999998</v>
      </c>
      <c r="M285" s="25">
        <v>1200.6799999999998</v>
      </c>
      <c r="N285" s="25">
        <v>1200.6799999999998</v>
      </c>
      <c r="O285" s="5"/>
      <c r="P285" s="5"/>
      <c r="Q285" s="5"/>
      <c r="R285" s="5"/>
      <c r="S285" s="2">
        <v>6777</v>
      </c>
      <c r="T285" s="5" t="s">
        <v>107</v>
      </c>
      <c r="U285" s="5" t="s">
        <v>0</v>
      </c>
      <c r="V285" s="9" t="s">
        <v>809</v>
      </c>
      <c r="W285" s="9" t="s">
        <v>355</v>
      </c>
      <c r="X285" s="5" t="s">
        <v>363</v>
      </c>
      <c r="Y285" s="5" t="s">
        <v>330</v>
      </c>
      <c r="Z285" s="9" t="s">
        <v>538</v>
      </c>
      <c r="AA285" s="9" t="s">
        <v>357</v>
      </c>
    </row>
    <row r="286" spans="1:27" s="4" customFormat="1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25" t="s">
        <v>881</v>
      </c>
      <c r="K286" s="25" t="s">
        <v>879</v>
      </c>
      <c r="L286" s="25">
        <v>3371.4200000000005</v>
      </c>
      <c r="M286" s="25">
        <v>2247.6099999999997</v>
      </c>
      <c r="N286" s="25">
        <v>0</v>
      </c>
      <c r="O286" s="5"/>
      <c r="P286" s="5"/>
      <c r="Q286" s="5"/>
      <c r="R286" s="5"/>
      <c r="S286" s="2">
        <v>3399</v>
      </c>
      <c r="T286" s="5" t="s">
        <v>147</v>
      </c>
      <c r="U286" s="5" t="s">
        <v>6</v>
      </c>
      <c r="V286" s="9" t="s">
        <v>808</v>
      </c>
      <c r="W286" s="9" t="s">
        <v>370</v>
      </c>
      <c r="X286" s="5" t="s">
        <v>360</v>
      </c>
      <c r="Y286" s="5" t="s">
        <v>327</v>
      </c>
      <c r="Z286" s="9" t="s">
        <v>555</v>
      </c>
      <c r="AA286" s="9" t="s">
        <v>357</v>
      </c>
    </row>
    <row r="287" spans="1:27" s="4" customFormat="1" ht="12.7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25" t="s">
        <v>881</v>
      </c>
      <c r="K287" s="25" t="s">
        <v>879</v>
      </c>
      <c r="L287" s="25">
        <v>6657.57</v>
      </c>
      <c r="M287" s="25">
        <v>3804.3599999999992</v>
      </c>
      <c r="N287" s="25">
        <v>0</v>
      </c>
      <c r="O287" s="5"/>
      <c r="P287" s="5"/>
      <c r="Q287" s="5"/>
      <c r="R287" s="5"/>
      <c r="S287" s="2">
        <v>444</v>
      </c>
      <c r="T287" s="5" t="s">
        <v>100</v>
      </c>
      <c r="U287" s="5" t="s">
        <v>6</v>
      </c>
      <c r="V287" s="9" t="s">
        <v>808</v>
      </c>
      <c r="W287" s="9" t="s">
        <v>388</v>
      </c>
      <c r="X287" s="5" t="s">
        <v>360</v>
      </c>
      <c r="Y287" s="5" t="s">
        <v>101</v>
      </c>
      <c r="Z287" s="9" t="s">
        <v>556</v>
      </c>
      <c r="AA287" s="9" t="s">
        <v>357</v>
      </c>
    </row>
    <row r="288" spans="1:27" s="4" customFormat="1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25" t="s">
        <v>881</v>
      </c>
      <c r="K288" s="25" t="s">
        <v>879</v>
      </c>
      <c r="L288" s="25">
        <v>11710.189999999997</v>
      </c>
      <c r="M288" s="25">
        <v>2613.42</v>
      </c>
      <c r="N288" s="25">
        <v>0</v>
      </c>
      <c r="O288" s="5"/>
      <c r="P288" s="5"/>
      <c r="Q288" s="5"/>
      <c r="R288" s="5"/>
      <c r="S288" s="2">
        <v>249</v>
      </c>
      <c r="T288" s="5" t="s">
        <v>402</v>
      </c>
      <c r="U288" s="5" t="s">
        <v>6</v>
      </c>
      <c r="V288" s="9" t="s">
        <v>808</v>
      </c>
      <c r="W288" s="9" t="s">
        <v>370</v>
      </c>
      <c r="X288" s="5" t="s">
        <v>364</v>
      </c>
      <c r="Y288" s="5" t="s">
        <v>69</v>
      </c>
      <c r="Z288" s="9" t="s">
        <v>533</v>
      </c>
      <c r="AA288" s="9" t="s">
        <v>357</v>
      </c>
    </row>
    <row r="289" spans="1:27" s="4" customFormat="1" ht="12.7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25" t="s">
        <v>881</v>
      </c>
      <c r="K289" s="25" t="s">
        <v>879</v>
      </c>
      <c r="L289" s="25">
        <v>1024.4600000000003</v>
      </c>
      <c r="M289" s="25">
        <v>1024.4600000000003</v>
      </c>
      <c r="N289" s="25">
        <v>0</v>
      </c>
      <c r="O289" s="5"/>
      <c r="P289" s="5"/>
      <c r="Q289" s="5"/>
      <c r="R289" s="5"/>
      <c r="S289" s="2">
        <v>1786</v>
      </c>
      <c r="T289" s="5" t="s">
        <v>203</v>
      </c>
      <c r="U289" s="5" t="s">
        <v>6</v>
      </c>
      <c r="V289" s="9" t="s">
        <v>808</v>
      </c>
      <c r="W289" s="9" t="s">
        <v>349</v>
      </c>
      <c r="X289" s="5" t="s">
        <v>364</v>
      </c>
      <c r="Y289" s="5" t="s">
        <v>5</v>
      </c>
      <c r="Z289" s="9" t="s">
        <v>486</v>
      </c>
      <c r="AA289" s="9" t="s">
        <v>351</v>
      </c>
    </row>
    <row r="290" spans="1:27" s="4" customFormat="1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25" t="s">
        <v>881</v>
      </c>
      <c r="K290" s="25" t="s">
        <v>879</v>
      </c>
      <c r="L290" s="25">
        <v>2127.9700000000003</v>
      </c>
      <c r="M290" s="25">
        <v>2127.9400000000005</v>
      </c>
      <c r="N290" s="25">
        <v>0</v>
      </c>
      <c r="O290" s="5"/>
      <c r="P290" s="5"/>
      <c r="Q290" s="5"/>
      <c r="R290" s="5"/>
      <c r="S290" s="2">
        <v>1733</v>
      </c>
      <c r="T290" s="5" t="s">
        <v>295</v>
      </c>
      <c r="U290" s="5" t="s">
        <v>6</v>
      </c>
      <c r="V290" s="9" t="s">
        <v>808</v>
      </c>
      <c r="W290" s="9" t="s">
        <v>370</v>
      </c>
      <c r="X290" s="5" t="s">
        <v>360</v>
      </c>
      <c r="Y290" s="5" t="s">
        <v>361</v>
      </c>
      <c r="Z290" s="9" t="s">
        <v>548</v>
      </c>
      <c r="AA290" s="9" t="s">
        <v>357</v>
      </c>
    </row>
    <row r="291" spans="1:27" s="4" customFormat="1" ht="12.7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25" t="s">
        <v>881</v>
      </c>
      <c r="K291" s="25" t="s">
        <v>879</v>
      </c>
      <c r="L291" s="25">
        <v>1262.95</v>
      </c>
      <c r="M291" s="25">
        <v>1262.95</v>
      </c>
      <c r="N291" s="25">
        <v>0</v>
      </c>
      <c r="O291" s="5"/>
      <c r="P291" s="5"/>
      <c r="Q291" s="5"/>
      <c r="R291" s="5"/>
      <c r="S291" s="2">
        <v>227</v>
      </c>
      <c r="T291" s="5" t="s">
        <v>7</v>
      </c>
      <c r="U291" s="5" t="s">
        <v>0</v>
      </c>
      <c r="V291" s="9" t="s">
        <v>809</v>
      </c>
      <c r="W291" s="9" t="s">
        <v>355</v>
      </c>
      <c r="X291" s="5" t="s">
        <v>363</v>
      </c>
      <c r="Y291" s="5" t="s">
        <v>320</v>
      </c>
      <c r="Z291" s="9" t="s">
        <v>487</v>
      </c>
      <c r="AA291" s="9" t="s">
        <v>357</v>
      </c>
    </row>
    <row r="292" spans="1:27" s="4" customFormat="1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25" t="s">
        <v>881</v>
      </c>
      <c r="K292" s="25" t="s">
        <v>879</v>
      </c>
      <c r="L292" s="25">
        <v>1581.8599999999997</v>
      </c>
      <c r="M292" s="25">
        <v>790.92999999999984</v>
      </c>
      <c r="N292" s="25">
        <v>0</v>
      </c>
      <c r="O292" s="5"/>
      <c r="P292" s="5"/>
      <c r="Q292" s="5"/>
      <c r="R292" s="5"/>
      <c r="S292" s="2">
        <v>3988</v>
      </c>
      <c r="T292" s="5" t="s">
        <v>629</v>
      </c>
      <c r="U292" s="5" t="s">
        <v>0</v>
      </c>
      <c r="V292" s="9" t="s">
        <v>809</v>
      </c>
      <c r="W292" s="9" t="s">
        <v>359</v>
      </c>
      <c r="X292" s="5" t="s">
        <v>385</v>
      </c>
      <c r="Y292" s="5" t="s">
        <v>198</v>
      </c>
      <c r="Z292" s="9" t="s">
        <v>484</v>
      </c>
      <c r="AA292" s="9" t="s">
        <v>357</v>
      </c>
    </row>
    <row r="293" spans="1:27" s="4" customFormat="1" ht="12.7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25" t="s">
        <v>881</v>
      </c>
      <c r="K293" s="25" t="s">
        <v>879</v>
      </c>
      <c r="L293" s="25">
        <v>1305.9499999999998</v>
      </c>
      <c r="M293" s="25">
        <v>1305.9499999999998</v>
      </c>
      <c r="N293" s="25">
        <v>0</v>
      </c>
      <c r="O293" s="5"/>
      <c r="P293" s="5"/>
      <c r="Q293" s="5"/>
      <c r="R293" s="5"/>
      <c r="S293" s="2">
        <v>4518</v>
      </c>
      <c r="T293" s="5" t="s">
        <v>394</v>
      </c>
      <c r="U293" s="5" t="s">
        <v>0</v>
      </c>
      <c r="V293" s="9" t="s">
        <v>809</v>
      </c>
      <c r="W293" s="9" t="s">
        <v>349</v>
      </c>
      <c r="X293" s="5" t="s">
        <v>363</v>
      </c>
      <c r="Y293" s="5" t="s">
        <v>39</v>
      </c>
      <c r="Z293" s="9" t="s">
        <v>535</v>
      </c>
      <c r="AA293" s="9" t="s">
        <v>351</v>
      </c>
    </row>
    <row r="294" spans="1:27" s="4" customFormat="1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25" t="s">
        <v>881</v>
      </c>
      <c r="K294" s="25" t="s">
        <v>879</v>
      </c>
      <c r="L294" s="25">
        <v>1301.1500000000001</v>
      </c>
      <c r="M294" s="25">
        <v>1301.1400000000001</v>
      </c>
      <c r="N294" s="25">
        <v>0</v>
      </c>
      <c r="O294" s="5"/>
      <c r="P294" s="5"/>
      <c r="Q294" s="5"/>
      <c r="R294" s="5"/>
      <c r="S294" s="2">
        <v>3926</v>
      </c>
      <c r="T294" s="5" t="s">
        <v>155</v>
      </c>
      <c r="U294" s="5" t="s">
        <v>6</v>
      </c>
      <c r="V294" s="9" t="s">
        <v>808</v>
      </c>
      <c r="W294" s="9" t="s">
        <v>355</v>
      </c>
      <c r="X294" s="5" t="s">
        <v>363</v>
      </c>
      <c r="Y294" s="5" t="s">
        <v>324</v>
      </c>
      <c r="Z294" s="9" t="s">
        <v>489</v>
      </c>
      <c r="AA294" s="9" t="s">
        <v>351</v>
      </c>
    </row>
    <row r="295" spans="1:27" s="4" customFormat="1" ht="12.7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25" t="s">
        <v>881</v>
      </c>
      <c r="K295" s="25" t="s">
        <v>879</v>
      </c>
      <c r="L295" s="25">
        <v>7079.5499999999993</v>
      </c>
      <c r="M295" s="25">
        <v>2178.3200000000002</v>
      </c>
      <c r="N295" s="25">
        <v>0</v>
      </c>
      <c r="O295" s="5"/>
      <c r="P295" s="5"/>
      <c r="Q295" s="5"/>
      <c r="R295" s="5"/>
      <c r="S295" s="2">
        <v>3416</v>
      </c>
      <c r="T295" s="5" t="s">
        <v>34</v>
      </c>
      <c r="U295" s="5" t="s">
        <v>3</v>
      </c>
      <c r="V295" s="9" t="s">
        <v>507</v>
      </c>
      <c r="W295" s="9" t="s">
        <v>355</v>
      </c>
      <c r="X295" s="5" t="s">
        <v>369</v>
      </c>
      <c r="Y295" s="5" t="s">
        <v>120</v>
      </c>
      <c r="Z295" s="9" t="s">
        <v>565</v>
      </c>
      <c r="AA295" s="9" t="s">
        <v>351</v>
      </c>
    </row>
    <row r="296" spans="1:27" s="4" customFormat="1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25" t="s">
        <v>882</v>
      </c>
      <c r="K296" s="25" t="s">
        <v>884</v>
      </c>
      <c r="L296" s="25">
        <v>4407.3899999999985</v>
      </c>
      <c r="M296" s="25">
        <v>2518.4899999999998</v>
      </c>
      <c r="N296" s="25">
        <v>2518.4899999999998</v>
      </c>
      <c r="O296" s="5"/>
      <c r="P296" s="5"/>
      <c r="Q296" s="5"/>
      <c r="R296" s="5"/>
      <c r="S296" s="2">
        <v>4471</v>
      </c>
      <c r="T296" s="5" t="s">
        <v>300</v>
      </c>
      <c r="U296" s="5" t="s">
        <v>6</v>
      </c>
      <c r="V296" s="9" t="s">
        <v>808</v>
      </c>
      <c r="W296" s="9" t="s">
        <v>370</v>
      </c>
      <c r="X296" s="5" t="s">
        <v>360</v>
      </c>
      <c r="Y296" s="5" t="s">
        <v>101</v>
      </c>
      <c r="Z296" s="9" t="s">
        <v>556</v>
      </c>
      <c r="AA296" s="9" t="s">
        <v>357</v>
      </c>
    </row>
    <row r="297" spans="1:27" s="4" customFormat="1" ht="12.7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25" t="s">
        <v>881</v>
      </c>
      <c r="K297" s="25" t="s">
        <v>879</v>
      </c>
      <c r="L297" s="25">
        <v>3166.1500000000005</v>
      </c>
      <c r="M297" s="25">
        <v>2532.88</v>
      </c>
      <c r="N297" s="25">
        <v>0</v>
      </c>
      <c r="O297" s="5"/>
      <c r="P297" s="5"/>
      <c r="Q297" s="5"/>
      <c r="R297" s="5"/>
      <c r="S297" s="2">
        <v>1440</v>
      </c>
      <c r="T297" s="5" t="s">
        <v>295</v>
      </c>
      <c r="U297" s="5" t="s">
        <v>6</v>
      </c>
      <c r="V297" s="9" t="s">
        <v>808</v>
      </c>
      <c r="W297" s="9" t="s">
        <v>370</v>
      </c>
      <c r="X297" s="5" t="s">
        <v>360</v>
      </c>
      <c r="Y297" s="5" t="s">
        <v>361</v>
      </c>
      <c r="Z297" s="9" t="s">
        <v>548</v>
      </c>
      <c r="AA297" s="9" t="s">
        <v>357</v>
      </c>
    </row>
    <row r="298" spans="1:27" s="4" customFormat="1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25" t="s">
        <v>881</v>
      </c>
      <c r="K298" s="25" t="s">
        <v>879</v>
      </c>
      <c r="L298" s="25">
        <v>9624.9399999999987</v>
      </c>
      <c r="M298" s="25">
        <v>5500</v>
      </c>
      <c r="N298" s="25">
        <v>0</v>
      </c>
      <c r="O298" s="5"/>
      <c r="P298" s="5"/>
      <c r="Q298" s="5"/>
      <c r="R298" s="5"/>
      <c r="S298" s="2">
        <v>1388</v>
      </c>
      <c r="T298" s="5" t="s">
        <v>258</v>
      </c>
      <c r="U298" s="5" t="s">
        <v>6</v>
      </c>
      <c r="V298" s="9" t="s">
        <v>808</v>
      </c>
      <c r="W298" s="9" t="s">
        <v>461</v>
      </c>
      <c r="X298" s="5" t="s">
        <v>364</v>
      </c>
      <c r="Y298" s="5" t="s">
        <v>259</v>
      </c>
      <c r="Z298" s="9" t="s">
        <v>587</v>
      </c>
      <c r="AA298" s="9" t="s">
        <v>357</v>
      </c>
    </row>
    <row r="299" spans="1:27" s="4" customFormat="1" ht="12.7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25" t="s">
        <v>881</v>
      </c>
      <c r="K299" s="25" t="s">
        <v>879</v>
      </c>
      <c r="L299" s="25">
        <v>2167.7600000000002</v>
      </c>
      <c r="M299" s="25">
        <v>2167.7600000000002</v>
      </c>
      <c r="N299" s="25">
        <v>0</v>
      </c>
      <c r="O299" s="5"/>
      <c r="P299" s="5"/>
      <c r="Q299" s="5"/>
      <c r="R299" s="5"/>
      <c r="S299" s="2">
        <v>3170</v>
      </c>
      <c r="T299" s="5" t="s">
        <v>147</v>
      </c>
      <c r="U299" s="5" t="s">
        <v>6</v>
      </c>
      <c r="V299" s="9" t="s">
        <v>808</v>
      </c>
      <c r="W299" s="9" t="s">
        <v>370</v>
      </c>
      <c r="X299" s="5" t="s">
        <v>360</v>
      </c>
      <c r="Y299" s="5" t="s">
        <v>324</v>
      </c>
      <c r="Z299" s="9" t="s">
        <v>489</v>
      </c>
      <c r="AA299" s="9" t="s">
        <v>357</v>
      </c>
    </row>
    <row r="300" spans="1:27" s="4" customFormat="1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25" t="s">
        <v>881</v>
      </c>
      <c r="K300" s="25" t="s">
        <v>879</v>
      </c>
      <c r="L300" s="25">
        <v>1113.77</v>
      </c>
      <c r="M300" s="25">
        <v>742.52</v>
      </c>
      <c r="N300" s="25">
        <v>0</v>
      </c>
      <c r="O300" s="5"/>
      <c r="P300" s="5"/>
      <c r="Q300" s="5"/>
      <c r="R300" s="5"/>
      <c r="S300" s="2">
        <v>970</v>
      </c>
      <c r="T300" s="5" t="s">
        <v>16</v>
      </c>
      <c r="U300" s="5" t="s">
        <v>0</v>
      </c>
      <c r="V300" s="9" t="s">
        <v>809</v>
      </c>
      <c r="W300" s="9" t="s">
        <v>354</v>
      </c>
      <c r="X300" s="5" t="s">
        <v>363</v>
      </c>
      <c r="Y300" s="5" t="s">
        <v>320</v>
      </c>
      <c r="Z300" s="9" t="s">
        <v>487</v>
      </c>
      <c r="AA300" s="9" t="s">
        <v>351</v>
      </c>
    </row>
    <row r="301" spans="1:27" s="4" customFormat="1" ht="12.7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25" t="s">
        <v>881</v>
      </c>
      <c r="K301" s="25" t="s">
        <v>879</v>
      </c>
      <c r="L301" s="25">
        <v>819.88000000000011</v>
      </c>
      <c r="M301" s="25">
        <v>819.88000000000011</v>
      </c>
      <c r="N301" s="25">
        <v>0</v>
      </c>
      <c r="O301" s="5"/>
      <c r="P301" s="5"/>
      <c r="Q301" s="5"/>
      <c r="R301" s="5"/>
      <c r="S301" s="2">
        <v>630</v>
      </c>
      <c r="T301" s="5" t="s">
        <v>16</v>
      </c>
      <c r="U301" s="5" t="s">
        <v>0</v>
      </c>
      <c r="V301" s="9" t="s">
        <v>809</v>
      </c>
      <c r="W301" s="9" t="s">
        <v>354</v>
      </c>
      <c r="X301" s="5" t="s">
        <v>363</v>
      </c>
      <c r="Y301" s="5" t="s">
        <v>320</v>
      </c>
      <c r="Z301" s="9" t="s">
        <v>487</v>
      </c>
      <c r="AA301" s="9" t="s">
        <v>351</v>
      </c>
    </row>
    <row r="302" spans="1:27" s="4" customFormat="1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25" t="s">
        <v>881</v>
      </c>
      <c r="K302" s="25" t="s">
        <v>879</v>
      </c>
      <c r="L302" s="25">
        <v>804.41000000000008</v>
      </c>
      <c r="M302" s="25">
        <v>804.41000000000008</v>
      </c>
      <c r="N302" s="25">
        <v>0</v>
      </c>
      <c r="O302" s="5"/>
      <c r="P302" s="5"/>
      <c r="Q302" s="5"/>
      <c r="R302" s="5"/>
      <c r="S302" s="2">
        <v>1904</v>
      </c>
      <c r="T302" s="5" t="s">
        <v>16</v>
      </c>
      <c r="U302" s="5" t="s">
        <v>0</v>
      </c>
      <c r="V302" s="9" t="s">
        <v>809</v>
      </c>
      <c r="W302" s="9" t="s">
        <v>354</v>
      </c>
      <c r="X302" s="5" t="s">
        <v>363</v>
      </c>
      <c r="Y302" s="5" t="s">
        <v>320</v>
      </c>
      <c r="Z302" s="9" t="s">
        <v>487</v>
      </c>
      <c r="AA302" s="9" t="s">
        <v>351</v>
      </c>
    </row>
    <row r="303" spans="1:27" s="4" customFormat="1" ht="12.7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25" t="s">
        <v>881</v>
      </c>
      <c r="K303" s="25" t="s">
        <v>879</v>
      </c>
      <c r="L303" s="25">
        <v>9522.0400000000027</v>
      </c>
      <c r="M303" s="25">
        <v>3194.48</v>
      </c>
      <c r="N303" s="25">
        <v>0</v>
      </c>
      <c r="O303" s="5"/>
      <c r="P303" s="5"/>
      <c r="Q303" s="5"/>
      <c r="R303" s="5"/>
      <c r="S303" s="2">
        <v>4579</v>
      </c>
      <c r="T303" s="5" t="s">
        <v>173</v>
      </c>
      <c r="U303" s="5" t="s">
        <v>6</v>
      </c>
      <c r="V303" s="9" t="s">
        <v>808</v>
      </c>
      <c r="W303" s="9" t="s">
        <v>387</v>
      </c>
      <c r="X303" s="5" t="s">
        <v>360</v>
      </c>
      <c r="Y303" s="5" t="s">
        <v>129</v>
      </c>
      <c r="Z303" s="9" t="s">
        <v>569</v>
      </c>
      <c r="AA303" s="9" t="s">
        <v>357</v>
      </c>
    </row>
    <row r="304" spans="1:27" s="4" customFormat="1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25" t="s">
        <v>881</v>
      </c>
      <c r="K304" s="25" t="s">
        <v>879</v>
      </c>
      <c r="L304" s="25">
        <v>3131.94</v>
      </c>
      <c r="M304" s="25">
        <v>1252.77</v>
      </c>
      <c r="N304" s="25">
        <v>0</v>
      </c>
      <c r="O304" s="5"/>
      <c r="P304" s="5"/>
      <c r="Q304" s="5"/>
      <c r="R304" s="5"/>
      <c r="S304" s="2">
        <v>241</v>
      </c>
      <c r="T304" s="5" t="s">
        <v>28</v>
      </c>
      <c r="U304" s="5" t="s">
        <v>3</v>
      </c>
      <c r="V304" s="9" t="s">
        <v>507</v>
      </c>
      <c r="W304" s="9" t="s">
        <v>355</v>
      </c>
      <c r="X304" s="5" t="s">
        <v>399</v>
      </c>
      <c r="Y304" s="5" t="s">
        <v>66</v>
      </c>
      <c r="Z304" s="9" t="s">
        <v>531</v>
      </c>
      <c r="AA304" s="9" t="s">
        <v>351</v>
      </c>
    </row>
    <row r="305" spans="1:27" s="4" customFormat="1" ht="12.7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25" t="s">
        <v>881</v>
      </c>
      <c r="K305" s="25" t="s">
        <v>879</v>
      </c>
      <c r="L305" s="25">
        <v>9803.6500000000015</v>
      </c>
      <c r="M305" s="25">
        <v>1568.5800000000002</v>
      </c>
      <c r="N305" s="25">
        <v>0</v>
      </c>
      <c r="O305" s="5"/>
      <c r="P305" s="5"/>
      <c r="Q305" s="5"/>
      <c r="R305" s="5"/>
      <c r="S305" s="2">
        <v>4885</v>
      </c>
      <c r="T305" s="5" t="s">
        <v>38</v>
      </c>
      <c r="U305" s="5" t="s">
        <v>6</v>
      </c>
      <c r="V305" s="9" t="s">
        <v>808</v>
      </c>
      <c r="W305" s="9" t="s">
        <v>349</v>
      </c>
      <c r="X305" s="5" t="s">
        <v>364</v>
      </c>
      <c r="Y305" s="5" t="s">
        <v>30</v>
      </c>
      <c r="Z305" s="9" t="s">
        <v>514</v>
      </c>
      <c r="AA305" s="9" t="s">
        <v>351</v>
      </c>
    </row>
    <row r="306" spans="1:27" s="4" customFormat="1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25" t="s">
        <v>882</v>
      </c>
      <c r="K306" s="25" t="s">
        <v>884</v>
      </c>
      <c r="L306" s="25">
        <v>1795.4300000000007</v>
      </c>
      <c r="M306" s="25">
        <v>1795.4200000000005</v>
      </c>
      <c r="N306" s="25">
        <v>1795.4300000000007</v>
      </c>
      <c r="O306" s="5"/>
      <c r="P306" s="5"/>
      <c r="Q306" s="5"/>
      <c r="R306" s="5"/>
      <c r="S306" s="2">
        <v>4125</v>
      </c>
      <c r="T306" s="5" t="s">
        <v>242</v>
      </c>
      <c r="U306" s="5" t="s">
        <v>6</v>
      </c>
      <c r="V306" s="9" t="s">
        <v>808</v>
      </c>
      <c r="W306" s="9" t="s">
        <v>359</v>
      </c>
      <c r="X306" s="5" t="s">
        <v>360</v>
      </c>
      <c r="Y306" s="5" t="s">
        <v>361</v>
      </c>
      <c r="Z306" s="9" t="s">
        <v>548</v>
      </c>
      <c r="AA306" s="9" t="s">
        <v>357</v>
      </c>
    </row>
    <row r="307" spans="1:27" s="4" customFormat="1" ht="12.7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25" t="s">
        <v>881</v>
      </c>
      <c r="K307" s="25" t="s">
        <v>879</v>
      </c>
      <c r="L307" s="25">
        <v>1125.28</v>
      </c>
      <c r="M307" s="25">
        <v>1125.28</v>
      </c>
      <c r="N307" s="25">
        <v>0</v>
      </c>
      <c r="O307" s="5"/>
      <c r="P307" s="5"/>
      <c r="Q307" s="5"/>
      <c r="R307" s="5"/>
      <c r="S307" s="2">
        <v>2613</v>
      </c>
      <c r="T307" s="5" t="s">
        <v>342</v>
      </c>
      <c r="U307" s="5" t="s">
        <v>0</v>
      </c>
      <c r="V307" s="9" t="s">
        <v>809</v>
      </c>
      <c r="W307" s="9" t="s">
        <v>349</v>
      </c>
      <c r="X307" s="5" t="s">
        <v>363</v>
      </c>
      <c r="Y307" s="5" t="s">
        <v>39</v>
      </c>
      <c r="Z307" s="9" t="s">
        <v>535</v>
      </c>
      <c r="AA307" s="9" t="s">
        <v>351</v>
      </c>
    </row>
    <row r="308" spans="1:27" s="4" customFormat="1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25" t="s">
        <v>881</v>
      </c>
      <c r="K308" s="25" t="s">
        <v>879</v>
      </c>
      <c r="L308" s="25">
        <v>1088.48</v>
      </c>
      <c r="M308" s="25">
        <v>1088.48</v>
      </c>
      <c r="N308" s="25">
        <v>0</v>
      </c>
      <c r="O308" s="5"/>
      <c r="P308" s="5"/>
      <c r="Q308" s="5"/>
      <c r="R308" s="5"/>
      <c r="S308" s="2">
        <v>568</v>
      </c>
      <c r="T308" s="5" t="s">
        <v>342</v>
      </c>
      <c r="U308" s="5" t="s">
        <v>0</v>
      </c>
      <c r="V308" s="9" t="s">
        <v>809</v>
      </c>
      <c r="W308" s="9" t="s">
        <v>349</v>
      </c>
      <c r="X308" s="5" t="s">
        <v>363</v>
      </c>
      <c r="Y308" s="5" t="s">
        <v>39</v>
      </c>
      <c r="Z308" s="9" t="s">
        <v>535</v>
      </c>
      <c r="AA308" s="9" t="s">
        <v>351</v>
      </c>
    </row>
    <row r="309" spans="1:27" s="4" customFormat="1" ht="12.7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25" t="s">
        <v>881</v>
      </c>
      <c r="K309" s="25" t="s">
        <v>879</v>
      </c>
      <c r="L309" s="25">
        <v>1955.9800000000002</v>
      </c>
      <c r="M309" s="25">
        <v>1303.9899999999998</v>
      </c>
      <c r="N309" s="25">
        <v>0</v>
      </c>
      <c r="O309" s="5"/>
      <c r="P309" s="5"/>
      <c r="Q309" s="5"/>
      <c r="R309" s="5"/>
      <c r="S309" s="2">
        <v>750</v>
      </c>
      <c r="T309" s="5" t="s">
        <v>635</v>
      </c>
      <c r="U309" s="5" t="s">
        <v>0</v>
      </c>
      <c r="V309" s="9" t="s">
        <v>809</v>
      </c>
      <c r="W309" s="9" t="s">
        <v>355</v>
      </c>
      <c r="X309" s="5" t="s">
        <v>363</v>
      </c>
      <c r="Y309" s="5" t="s">
        <v>320</v>
      </c>
      <c r="Z309" s="9" t="s">
        <v>487</v>
      </c>
      <c r="AA309" s="9" t="s">
        <v>357</v>
      </c>
    </row>
    <row r="310" spans="1:27" s="4" customFormat="1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25" t="s">
        <v>881</v>
      </c>
      <c r="K310" s="25" t="s">
        <v>879</v>
      </c>
      <c r="L310" s="25">
        <v>7083.829999999999</v>
      </c>
      <c r="M310" s="25">
        <v>1416.76</v>
      </c>
      <c r="N310" s="25">
        <v>0</v>
      </c>
      <c r="O310" s="5"/>
      <c r="P310" s="5"/>
      <c r="Q310" s="5"/>
      <c r="R310" s="5"/>
      <c r="S310" s="2">
        <v>4824</v>
      </c>
      <c r="T310" s="5" t="s">
        <v>466</v>
      </c>
      <c r="U310" s="5" t="s">
        <v>0</v>
      </c>
      <c r="V310" s="9" t="s">
        <v>809</v>
      </c>
      <c r="W310" s="9" t="s">
        <v>355</v>
      </c>
      <c r="X310" s="5" t="s">
        <v>363</v>
      </c>
      <c r="Y310" s="5" t="s">
        <v>320</v>
      </c>
      <c r="Z310" s="9" t="s">
        <v>487</v>
      </c>
      <c r="AA310" s="9" t="s">
        <v>357</v>
      </c>
    </row>
    <row r="311" spans="1:27" s="4" customFormat="1" ht="12.7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25"/>
      <c r="K311" s="25" t="s">
        <v>880</v>
      </c>
      <c r="L311" s="25">
        <v>4219.6899999999996</v>
      </c>
      <c r="M311" s="25">
        <v>1534.4300000000003</v>
      </c>
      <c r="N311" s="25">
        <v>1534.4300000000003</v>
      </c>
      <c r="O311" s="5"/>
      <c r="P311" s="5"/>
      <c r="Q311" s="5"/>
      <c r="R311" s="5"/>
      <c r="S311" s="2">
        <v>5390</v>
      </c>
      <c r="T311" s="5" t="s">
        <v>61</v>
      </c>
      <c r="U311" s="5" t="s">
        <v>3</v>
      </c>
      <c r="V311" s="9" t="s">
        <v>507</v>
      </c>
      <c r="W311" s="9" t="s">
        <v>349</v>
      </c>
      <c r="X311" s="5" t="s">
        <v>399</v>
      </c>
      <c r="Y311" s="5" t="s">
        <v>74</v>
      </c>
      <c r="Z311" s="9" t="s">
        <v>530</v>
      </c>
      <c r="AA311" s="9" t="s">
        <v>351</v>
      </c>
    </row>
    <row r="312" spans="1:27" s="4" customFormat="1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25" t="s">
        <v>881</v>
      </c>
      <c r="K312" s="25" t="s">
        <v>879</v>
      </c>
      <c r="L312" s="25">
        <v>6147.829999999999</v>
      </c>
      <c r="M312" s="25">
        <v>2459.13</v>
      </c>
      <c r="N312" s="25">
        <v>0</v>
      </c>
      <c r="O312" s="5"/>
      <c r="P312" s="5"/>
      <c r="Q312" s="5"/>
      <c r="R312" s="5"/>
      <c r="S312" s="2">
        <v>3944</v>
      </c>
      <c r="T312" s="5" t="s">
        <v>309</v>
      </c>
      <c r="U312" s="5" t="s">
        <v>6</v>
      </c>
      <c r="V312" s="9" t="s">
        <v>808</v>
      </c>
      <c r="W312" s="9" t="s">
        <v>370</v>
      </c>
      <c r="X312" s="5" t="s">
        <v>363</v>
      </c>
      <c r="Y312" s="5" t="s">
        <v>361</v>
      </c>
      <c r="Z312" s="9" t="s">
        <v>548</v>
      </c>
      <c r="AA312" s="9" t="s">
        <v>357</v>
      </c>
    </row>
    <row r="313" spans="1:27" s="4" customFormat="1" ht="12.7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25" t="s">
        <v>881</v>
      </c>
      <c r="K313" s="25" t="s">
        <v>879</v>
      </c>
      <c r="L313" s="25">
        <v>0</v>
      </c>
      <c r="M313" s="25">
        <v>0</v>
      </c>
      <c r="N313" s="25">
        <v>0</v>
      </c>
      <c r="O313" s="5"/>
      <c r="P313" s="5"/>
      <c r="Q313" s="5"/>
      <c r="R313" s="5"/>
      <c r="S313" s="2">
        <v>846</v>
      </c>
      <c r="T313" s="5" t="s">
        <v>27</v>
      </c>
      <c r="U313" s="5" t="s">
        <v>3</v>
      </c>
      <c r="V313" s="9" t="s">
        <v>507</v>
      </c>
      <c r="W313" s="9" t="s">
        <v>349</v>
      </c>
      <c r="X313" s="5" t="s">
        <v>399</v>
      </c>
      <c r="Y313" s="5" t="s">
        <v>66</v>
      </c>
      <c r="Z313" s="9" t="s">
        <v>531</v>
      </c>
      <c r="AA313" s="9" t="s">
        <v>351</v>
      </c>
    </row>
    <row r="314" spans="1:27" s="4" customFormat="1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25" t="s">
        <v>881</v>
      </c>
      <c r="K314" s="25" t="s">
        <v>879</v>
      </c>
      <c r="L314" s="25">
        <v>9983.1200000000026</v>
      </c>
      <c r="M314" s="25">
        <v>3605</v>
      </c>
      <c r="N314" s="25">
        <v>0</v>
      </c>
      <c r="O314" s="5"/>
      <c r="P314" s="5"/>
      <c r="Q314" s="5"/>
      <c r="R314" s="5"/>
      <c r="S314" s="2">
        <v>3890</v>
      </c>
      <c r="T314" s="5" t="s">
        <v>290</v>
      </c>
      <c r="U314" s="5" t="s">
        <v>6</v>
      </c>
      <c r="V314" s="9" t="s">
        <v>808</v>
      </c>
      <c r="W314" s="9" t="s">
        <v>388</v>
      </c>
      <c r="X314" s="5" t="s">
        <v>364</v>
      </c>
      <c r="Y314" s="5" t="s">
        <v>32</v>
      </c>
      <c r="Z314" s="9" t="s">
        <v>554</v>
      </c>
      <c r="AA314" s="9" t="s">
        <v>357</v>
      </c>
    </row>
    <row r="315" spans="1:27" s="4" customFormat="1" ht="12.7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25" t="s">
        <v>881</v>
      </c>
      <c r="K315" s="25" t="s">
        <v>879</v>
      </c>
      <c r="L315" s="25">
        <v>4267.0400000000009</v>
      </c>
      <c r="M315" s="25">
        <v>2175.35</v>
      </c>
      <c r="N315" s="25">
        <v>0</v>
      </c>
      <c r="O315" s="5"/>
      <c r="P315" s="5"/>
      <c r="Q315" s="5"/>
      <c r="R315" s="5"/>
      <c r="S315" s="2">
        <v>3000</v>
      </c>
      <c r="T315" s="5" t="s">
        <v>261</v>
      </c>
      <c r="U315" s="5" t="s">
        <v>6</v>
      </c>
      <c r="V315" s="9" t="s">
        <v>808</v>
      </c>
      <c r="W315" s="9" t="s">
        <v>370</v>
      </c>
      <c r="X315" s="5" t="s">
        <v>360</v>
      </c>
      <c r="Y315" s="5" t="s">
        <v>105</v>
      </c>
      <c r="Z315" s="9" t="s">
        <v>559</v>
      </c>
      <c r="AA315" s="9" t="s">
        <v>357</v>
      </c>
    </row>
    <row r="316" spans="1:27" s="4" customFormat="1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25" t="s">
        <v>881</v>
      </c>
      <c r="K316" s="25" t="s">
        <v>879</v>
      </c>
      <c r="L316" s="25">
        <v>2814.19</v>
      </c>
      <c r="M316" s="25">
        <v>1407.09</v>
      </c>
      <c r="N316" s="25">
        <v>0</v>
      </c>
      <c r="O316" s="5"/>
      <c r="P316" s="5"/>
      <c r="Q316" s="5"/>
      <c r="R316" s="5"/>
      <c r="S316" s="2">
        <v>2054</v>
      </c>
      <c r="T316" s="5" t="s">
        <v>188</v>
      </c>
      <c r="U316" s="5" t="s">
        <v>3</v>
      </c>
      <c r="V316" s="9" t="s">
        <v>507</v>
      </c>
      <c r="W316" s="9" t="s">
        <v>349</v>
      </c>
      <c r="X316" s="5" t="s">
        <v>369</v>
      </c>
      <c r="Y316" s="5" t="s">
        <v>120</v>
      </c>
      <c r="Z316" s="9" t="s">
        <v>565</v>
      </c>
      <c r="AA316" s="9" t="s">
        <v>351</v>
      </c>
    </row>
    <row r="317" spans="1:27" s="4" customFormat="1" ht="12.7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25" t="s">
        <v>881</v>
      </c>
      <c r="K317" s="25" t="s">
        <v>879</v>
      </c>
      <c r="L317" s="25">
        <v>1894.19</v>
      </c>
      <c r="M317" s="25">
        <v>1262.78</v>
      </c>
      <c r="N317" s="25">
        <v>0</v>
      </c>
      <c r="O317" s="5"/>
      <c r="P317" s="5"/>
      <c r="Q317" s="5"/>
      <c r="R317" s="5"/>
      <c r="S317" s="2">
        <v>728</v>
      </c>
      <c r="T317" s="5" t="s">
        <v>27</v>
      </c>
      <c r="U317" s="5" t="s">
        <v>3</v>
      </c>
      <c r="V317" s="9" t="s">
        <v>507</v>
      </c>
      <c r="W317" s="9" t="s">
        <v>349</v>
      </c>
      <c r="X317" s="5" t="s">
        <v>369</v>
      </c>
      <c r="Y317" s="5" t="s">
        <v>65</v>
      </c>
      <c r="Z317" s="9" t="s">
        <v>528</v>
      </c>
      <c r="AA317" s="9" t="s">
        <v>351</v>
      </c>
    </row>
    <row r="318" spans="1:27" s="4" customFormat="1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25" t="s">
        <v>881</v>
      </c>
      <c r="K318" s="25" t="s">
        <v>879</v>
      </c>
      <c r="L318" s="25">
        <v>2064.23</v>
      </c>
      <c r="M318" s="25">
        <v>1179.56</v>
      </c>
      <c r="N318" s="25">
        <v>0</v>
      </c>
      <c r="O318" s="5"/>
      <c r="P318" s="5"/>
      <c r="Q318" s="5"/>
      <c r="R318" s="5"/>
      <c r="S318" s="2">
        <v>650</v>
      </c>
      <c r="T318" s="5" t="s">
        <v>27</v>
      </c>
      <c r="U318" s="5" t="s">
        <v>3</v>
      </c>
      <c r="V318" s="9" t="s">
        <v>507</v>
      </c>
      <c r="W318" s="9" t="s">
        <v>349</v>
      </c>
      <c r="X318" s="5" t="s">
        <v>403</v>
      </c>
      <c r="Y318" s="5" t="s">
        <v>31</v>
      </c>
      <c r="Z318" s="9" t="s">
        <v>526</v>
      </c>
      <c r="AA318" s="9" t="s">
        <v>351</v>
      </c>
    </row>
    <row r="319" spans="1:27" s="4" customFormat="1" ht="12.7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25" t="s">
        <v>881</v>
      </c>
      <c r="K319" s="25" t="s">
        <v>879</v>
      </c>
      <c r="L319" s="25">
        <v>1837.5499999999995</v>
      </c>
      <c r="M319" s="25">
        <v>1837.5499999999995</v>
      </c>
      <c r="N319" s="25">
        <v>0</v>
      </c>
      <c r="O319" s="5"/>
      <c r="P319" s="5"/>
      <c r="Q319" s="5"/>
      <c r="R319" s="5"/>
      <c r="S319" s="2">
        <v>1018</v>
      </c>
      <c r="T319" s="5" t="s">
        <v>195</v>
      </c>
      <c r="U319" s="5" t="s">
        <v>6</v>
      </c>
      <c r="V319" s="9" t="s">
        <v>808</v>
      </c>
      <c r="W319" s="9" t="s">
        <v>359</v>
      </c>
      <c r="X319" s="5" t="s">
        <v>364</v>
      </c>
      <c r="Y319" s="5" t="s">
        <v>149</v>
      </c>
      <c r="Z319" s="9" t="s">
        <v>482</v>
      </c>
      <c r="AA319" s="9" t="s">
        <v>357</v>
      </c>
    </row>
    <row r="320" spans="1:27" s="4" customFormat="1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25" t="s">
        <v>881</v>
      </c>
      <c r="K320" s="25" t="s">
        <v>879</v>
      </c>
      <c r="L320" s="25">
        <v>7559.5</v>
      </c>
      <c r="M320" s="25">
        <v>2519.8499999999995</v>
      </c>
      <c r="N320" s="25">
        <v>0</v>
      </c>
      <c r="O320" s="5"/>
      <c r="P320" s="5"/>
      <c r="Q320" s="5"/>
      <c r="R320" s="5"/>
      <c r="S320" s="2">
        <v>496</v>
      </c>
      <c r="T320" s="5" t="s">
        <v>84</v>
      </c>
      <c r="U320" s="5" t="s">
        <v>6</v>
      </c>
      <c r="V320" s="9" t="s">
        <v>808</v>
      </c>
      <c r="W320" s="9" t="s">
        <v>370</v>
      </c>
      <c r="X320" s="5" t="s">
        <v>360</v>
      </c>
      <c r="Y320" s="5" t="s">
        <v>85</v>
      </c>
      <c r="Z320" s="9" t="s">
        <v>547</v>
      </c>
      <c r="AA320" s="9" t="s">
        <v>357</v>
      </c>
    </row>
    <row r="321" spans="1:27" s="4" customFormat="1" ht="12.7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25" t="s">
        <v>881</v>
      </c>
      <c r="K321" s="25" t="s">
        <v>879</v>
      </c>
      <c r="L321" s="25">
        <v>6940.829999999999</v>
      </c>
      <c r="M321" s="25">
        <v>2776.3399999999997</v>
      </c>
      <c r="N321" s="25">
        <v>0</v>
      </c>
      <c r="O321" s="5"/>
      <c r="P321" s="5"/>
      <c r="Q321" s="5"/>
      <c r="R321" s="5"/>
      <c r="S321" s="2">
        <v>2106</v>
      </c>
      <c r="T321" s="5" t="s">
        <v>683</v>
      </c>
      <c r="U321" s="5" t="s">
        <v>6</v>
      </c>
      <c r="V321" s="9" t="s">
        <v>808</v>
      </c>
      <c r="W321" s="9" t="s">
        <v>370</v>
      </c>
      <c r="X321" s="5" t="s">
        <v>364</v>
      </c>
      <c r="Y321" s="5" t="s">
        <v>456</v>
      </c>
      <c r="Z321" s="9" t="s">
        <v>520</v>
      </c>
      <c r="AA321" s="9" t="s">
        <v>357</v>
      </c>
    </row>
    <row r="322" spans="1:27" s="4" customFormat="1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25" t="s">
        <v>881</v>
      </c>
      <c r="K322" s="25" t="s">
        <v>879</v>
      </c>
      <c r="L322" s="25">
        <v>2984.9300000000003</v>
      </c>
      <c r="M322" s="25">
        <v>1492.4599999999998</v>
      </c>
      <c r="N322" s="25">
        <v>0</v>
      </c>
      <c r="O322" s="5"/>
      <c r="P322" s="5"/>
      <c r="Q322" s="5"/>
      <c r="R322" s="5"/>
      <c r="S322" s="2">
        <v>1545</v>
      </c>
      <c r="T322" s="5" t="s">
        <v>394</v>
      </c>
      <c r="U322" s="5" t="s">
        <v>0</v>
      </c>
      <c r="V322" s="9" t="s">
        <v>809</v>
      </c>
      <c r="W322" s="9" t="s">
        <v>349</v>
      </c>
      <c r="X322" s="5" t="s">
        <v>393</v>
      </c>
      <c r="Y322" s="5" t="s">
        <v>39</v>
      </c>
      <c r="Z322" s="9" t="s">
        <v>535</v>
      </c>
      <c r="AA322" s="9" t="s">
        <v>351</v>
      </c>
    </row>
    <row r="323" spans="1:27" s="4" customFormat="1" ht="12.7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25" t="s">
        <v>881</v>
      </c>
      <c r="K323" s="25" t="s">
        <v>879</v>
      </c>
      <c r="L323" s="25">
        <v>13826.020000000004</v>
      </c>
      <c r="M323" s="25">
        <v>1907.0300000000004</v>
      </c>
      <c r="N323" s="25">
        <v>0</v>
      </c>
      <c r="O323" s="5"/>
      <c r="P323" s="5"/>
      <c r="Q323" s="5"/>
      <c r="R323" s="5"/>
      <c r="S323" s="2">
        <v>2131</v>
      </c>
      <c r="T323" s="5" t="s">
        <v>228</v>
      </c>
      <c r="U323" s="5" t="s">
        <v>6</v>
      </c>
      <c r="V323" s="9" t="s">
        <v>808</v>
      </c>
      <c r="W323" s="9" t="s">
        <v>359</v>
      </c>
      <c r="X323" s="5" t="s">
        <v>360</v>
      </c>
      <c r="Y323" s="5" t="s">
        <v>172</v>
      </c>
      <c r="Z323" s="9" t="s">
        <v>591</v>
      </c>
      <c r="AA323" s="9" t="s">
        <v>357</v>
      </c>
    </row>
    <row r="324" spans="1:27" s="4" customFormat="1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25" t="s">
        <v>881</v>
      </c>
      <c r="K324" s="25" t="s">
        <v>879</v>
      </c>
      <c r="L324" s="25">
        <v>17740.580000000002</v>
      </c>
      <c r="M324" s="25">
        <v>3085.3199999999997</v>
      </c>
      <c r="N324" s="25">
        <v>0</v>
      </c>
      <c r="O324" s="5"/>
      <c r="P324" s="5"/>
      <c r="Q324" s="5"/>
      <c r="R324" s="5"/>
      <c r="S324" s="2">
        <v>3113</v>
      </c>
      <c r="T324" s="5" t="s">
        <v>173</v>
      </c>
      <c r="U324" s="5" t="s">
        <v>6</v>
      </c>
      <c r="V324" s="9" t="s">
        <v>808</v>
      </c>
      <c r="W324" s="9" t="s">
        <v>387</v>
      </c>
      <c r="X324" s="5" t="s">
        <v>360</v>
      </c>
      <c r="Y324" s="5" t="s">
        <v>129</v>
      </c>
      <c r="Z324" s="9" t="s">
        <v>569</v>
      </c>
      <c r="AA324" s="9" t="s">
        <v>357</v>
      </c>
    </row>
    <row r="325" spans="1:27" s="4" customFormat="1" ht="12.7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25" t="s">
        <v>881</v>
      </c>
      <c r="K325" s="25" t="s">
        <v>879</v>
      </c>
      <c r="L325" s="25">
        <v>15834.779999999995</v>
      </c>
      <c r="M325" s="25">
        <v>3725.84</v>
      </c>
      <c r="N325" s="25">
        <v>0</v>
      </c>
      <c r="O325" s="5"/>
      <c r="P325" s="5"/>
      <c r="Q325" s="5"/>
      <c r="R325" s="5"/>
      <c r="S325" s="2">
        <v>1113</v>
      </c>
      <c r="T325" s="5" t="s">
        <v>449</v>
      </c>
      <c r="U325" s="5" t="s">
        <v>0</v>
      </c>
      <c r="V325" s="9" t="s">
        <v>809</v>
      </c>
      <c r="W325" s="9" t="s">
        <v>388</v>
      </c>
      <c r="X325" s="5" t="s">
        <v>385</v>
      </c>
      <c r="Y325" s="5" t="s">
        <v>39</v>
      </c>
      <c r="Z325" s="9" t="s">
        <v>535</v>
      </c>
      <c r="AA325" s="9" t="s">
        <v>357</v>
      </c>
    </row>
    <row r="326" spans="1:27" s="4" customFormat="1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25" t="s">
        <v>881</v>
      </c>
      <c r="K326" s="25" t="s">
        <v>879</v>
      </c>
      <c r="L326" s="25">
        <v>2774.98</v>
      </c>
      <c r="M326" s="25">
        <v>1849.9499999999996</v>
      </c>
      <c r="N326" s="25">
        <v>0</v>
      </c>
      <c r="O326" s="5"/>
      <c r="P326" s="5"/>
      <c r="Q326" s="5"/>
      <c r="R326" s="5"/>
      <c r="S326" s="2">
        <v>1395</v>
      </c>
      <c r="T326" s="5" t="s">
        <v>478</v>
      </c>
      <c r="U326" s="5" t="s">
        <v>6</v>
      </c>
      <c r="V326" s="9" t="s">
        <v>808</v>
      </c>
      <c r="W326" s="9" t="s">
        <v>359</v>
      </c>
      <c r="X326" s="5" t="s">
        <v>362</v>
      </c>
      <c r="Y326" s="5" t="s">
        <v>186</v>
      </c>
      <c r="Z326" s="9" t="s">
        <v>516</v>
      </c>
      <c r="AA326" s="9" t="s">
        <v>357</v>
      </c>
    </row>
    <row r="327" spans="1:27" s="4" customFormat="1" ht="12.7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25" t="s">
        <v>881</v>
      </c>
      <c r="K327" s="25" t="s">
        <v>879</v>
      </c>
      <c r="L327" s="25">
        <v>4505.93</v>
      </c>
      <c r="M327" s="25">
        <v>1802.37</v>
      </c>
      <c r="N327" s="25">
        <v>0</v>
      </c>
      <c r="O327" s="5"/>
      <c r="P327" s="5"/>
      <c r="Q327" s="5"/>
      <c r="R327" s="5"/>
      <c r="S327" s="2">
        <v>1755</v>
      </c>
      <c r="T327" s="5" t="s">
        <v>236</v>
      </c>
      <c r="U327" s="5" t="s">
        <v>6</v>
      </c>
      <c r="V327" s="9" t="s">
        <v>808</v>
      </c>
      <c r="W327" s="9" t="s">
        <v>359</v>
      </c>
      <c r="X327" s="5" t="s">
        <v>360</v>
      </c>
      <c r="Y327" s="5" t="s">
        <v>26</v>
      </c>
      <c r="Z327" s="9" t="s">
        <v>517</v>
      </c>
      <c r="AA327" s="9" t="s">
        <v>357</v>
      </c>
    </row>
    <row r="328" spans="1:27" s="4" customFormat="1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25" t="s">
        <v>881</v>
      </c>
      <c r="K328" s="25" t="s">
        <v>879</v>
      </c>
      <c r="L328" s="25">
        <v>1430</v>
      </c>
      <c r="M328" s="25">
        <v>1430</v>
      </c>
      <c r="N328" s="25">
        <v>0</v>
      </c>
      <c r="O328" s="5"/>
      <c r="P328" s="5"/>
      <c r="Q328" s="5"/>
      <c r="R328" s="5"/>
      <c r="S328" s="2">
        <v>1297</v>
      </c>
      <c r="T328" s="5" t="s">
        <v>171</v>
      </c>
      <c r="U328" s="5" t="s">
        <v>6</v>
      </c>
      <c r="V328" s="9" t="s">
        <v>808</v>
      </c>
      <c r="W328" s="9" t="s">
        <v>355</v>
      </c>
      <c r="X328" s="5" t="s">
        <v>360</v>
      </c>
      <c r="Y328" s="5" t="s">
        <v>172</v>
      </c>
      <c r="Z328" s="9" t="s">
        <v>591</v>
      </c>
      <c r="AA328" s="9" t="s">
        <v>357</v>
      </c>
    </row>
    <row r="329" spans="1:27" s="4" customFormat="1" ht="12.7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25" t="s">
        <v>881</v>
      </c>
      <c r="K329" s="25" t="s">
        <v>879</v>
      </c>
      <c r="L329" s="25">
        <v>1975.0900000000006</v>
      </c>
      <c r="M329" s="25">
        <v>1975.0400000000004</v>
      </c>
      <c r="N329" s="25">
        <v>0</v>
      </c>
      <c r="O329" s="5"/>
      <c r="P329" s="5"/>
      <c r="Q329" s="5"/>
      <c r="R329" s="5"/>
      <c r="S329" s="2">
        <v>2912</v>
      </c>
      <c r="T329" s="5" t="s">
        <v>261</v>
      </c>
      <c r="U329" s="5" t="s">
        <v>6</v>
      </c>
      <c r="V329" s="9" t="s">
        <v>808</v>
      </c>
      <c r="W329" s="9" t="s">
        <v>370</v>
      </c>
      <c r="X329" s="5" t="s">
        <v>360</v>
      </c>
      <c r="Y329" s="5" t="s">
        <v>105</v>
      </c>
      <c r="Z329" s="9" t="s">
        <v>559</v>
      </c>
      <c r="AA329" s="9" t="s">
        <v>357</v>
      </c>
    </row>
    <row r="330" spans="1:27" s="4" customFormat="1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25" t="s">
        <v>881</v>
      </c>
      <c r="K330" s="25" t="s">
        <v>879</v>
      </c>
      <c r="L330" s="25">
        <v>414.26000000000005</v>
      </c>
      <c r="M330" s="25">
        <v>414.26000000000005</v>
      </c>
      <c r="N330" s="25">
        <v>0</v>
      </c>
      <c r="O330" s="5"/>
      <c r="P330" s="5"/>
      <c r="Q330" s="5"/>
      <c r="R330" s="5"/>
      <c r="S330" s="2">
        <v>3905</v>
      </c>
      <c r="T330" s="5" t="s">
        <v>342</v>
      </c>
      <c r="U330" s="5" t="s">
        <v>0</v>
      </c>
      <c r="V330" s="9" t="s">
        <v>809</v>
      </c>
      <c r="W330" s="9" t="s">
        <v>349</v>
      </c>
      <c r="X330" s="5" t="s">
        <v>393</v>
      </c>
      <c r="Y330" s="5" t="s">
        <v>39</v>
      </c>
      <c r="Z330" s="9" t="s">
        <v>535</v>
      </c>
      <c r="AA330" s="9" t="s">
        <v>351</v>
      </c>
    </row>
    <row r="331" spans="1:27" s="4" customFormat="1" ht="12.7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25" t="s">
        <v>881</v>
      </c>
      <c r="K331" s="25" t="s">
        <v>879</v>
      </c>
      <c r="L331" s="25">
        <v>3087.8900000000008</v>
      </c>
      <c r="M331" s="25">
        <v>2058.59</v>
      </c>
      <c r="N331" s="25">
        <v>0</v>
      </c>
      <c r="O331" s="5"/>
      <c r="P331" s="5"/>
      <c r="Q331" s="5"/>
      <c r="R331" s="5"/>
      <c r="S331" s="2">
        <v>3273</v>
      </c>
      <c r="T331" s="5" t="s">
        <v>631</v>
      </c>
      <c r="U331" s="5" t="s">
        <v>6</v>
      </c>
      <c r="V331" s="9" t="s">
        <v>808</v>
      </c>
      <c r="W331" s="9" t="s">
        <v>359</v>
      </c>
      <c r="X331" s="5" t="s">
        <v>364</v>
      </c>
      <c r="Y331" s="5" t="s">
        <v>53</v>
      </c>
      <c r="Z331" s="9" t="s">
        <v>515</v>
      </c>
      <c r="AA331" s="9" t="s">
        <v>357</v>
      </c>
    </row>
    <row r="332" spans="1:27" s="4" customFormat="1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25" t="s">
        <v>881</v>
      </c>
      <c r="K332" s="25" t="s">
        <v>879</v>
      </c>
      <c r="L332" s="25">
        <v>1697.89</v>
      </c>
      <c r="M332" s="25">
        <v>1461.62</v>
      </c>
      <c r="N332" s="25">
        <v>0</v>
      </c>
      <c r="O332" s="5"/>
      <c r="P332" s="5"/>
      <c r="Q332" s="5"/>
      <c r="R332" s="5"/>
      <c r="S332" s="2">
        <v>3843</v>
      </c>
      <c r="T332" s="5" t="s">
        <v>394</v>
      </c>
      <c r="U332" s="5" t="s">
        <v>0</v>
      </c>
      <c r="V332" s="9" t="s">
        <v>809</v>
      </c>
      <c r="W332" s="9" t="s">
        <v>349</v>
      </c>
      <c r="X332" s="5" t="s">
        <v>393</v>
      </c>
      <c r="Y332" s="5" t="s">
        <v>39</v>
      </c>
      <c r="Z332" s="9" t="s">
        <v>535</v>
      </c>
      <c r="AA332" s="9" t="s">
        <v>351</v>
      </c>
    </row>
    <row r="333" spans="1:27" s="4" customFormat="1" ht="12.7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25" t="s">
        <v>881</v>
      </c>
      <c r="K333" s="25" t="s">
        <v>879</v>
      </c>
      <c r="L333" s="25">
        <v>5388.76</v>
      </c>
      <c r="M333" s="25">
        <v>2155.5199999999995</v>
      </c>
      <c r="N333" s="25">
        <v>0</v>
      </c>
      <c r="O333" s="5"/>
      <c r="P333" s="5"/>
      <c r="Q333" s="5"/>
      <c r="R333" s="5"/>
      <c r="S333" s="2">
        <v>4302</v>
      </c>
      <c r="T333" s="5" t="s">
        <v>297</v>
      </c>
      <c r="U333" s="5" t="s">
        <v>6</v>
      </c>
      <c r="V333" s="9" t="s">
        <v>808</v>
      </c>
      <c r="W333" s="9" t="s">
        <v>359</v>
      </c>
      <c r="X333" s="5" t="s">
        <v>360</v>
      </c>
      <c r="Y333" s="5" t="s">
        <v>220</v>
      </c>
      <c r="Z333" s="9" t="s">
        <v>582</v>
      </c>
      <c r="AA333" s="9" t="s">
        <v>357</v>
      </c>
    </row>
    <row r="334" spans="1:27" s="4" customFormat="1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25" t="s">
        <v>881</v>
      </c>
      <c r="K334" s="25" t="s">
        <v>879</v>
      </c>
      <c r="L334" s="25">
        <v>1210.6800000000003</v>
      </c>
      <c r="M334" s="25">
        <v>1210.6800000000003</v>
      </c>
      <c r="N334" s="25">
        <v>0</v>
      </c>
      <c r="O334" s="5"/>
      <c r="P334" s="5"/>
      <c r="Q334" s="5"/>
      <c r="R334" s="5"/>
      <c r="S334" s="2">
        <v>195</v>
      </c>
      <c r="T334" s="5" t="s">
        <v>314</v>
      </c>
      <c r="U334" s="5" t="s">
        <v>0</v>
      </c>
      <c r="V334" s="9" t="s">
        <v>809</v>
      </c>
      <c r="W334" s="9" t="s">
        <v>353</v>
      </c>
      <c r="X334" s="5" t="s">
        <v>385</v>
      </c>
      <c r="Y334" s="5" t="s">
        <v>198</v>
      </c>
      <c r="Z334" s="9" t="s">
        <v>484</v>
      </c>
      <c r="AA334" s="9" t="s">
        <v>351</v>
      </c>
    </row>
    <row r="335" spans="1:27" s="4" customFormat="1" ht="12.7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25" t="s">
        <v>881</v>
      </c>
      <c r="K335" s="25" t="s">
        <v>879</v>
      </c>
      <c r="L335" s="25">
        <v>12610.409999999998</v>
      </c>
      <c r="M335" s="25">
        <v>2994.25</v>
      </c>
      <c r="N335" s="25">
        <v>0</v>
      </c>
      <c r="O335" s="5"/>
      <c r="P335" s="5"/>
      <c r="Q335" s="5"/>
      <c r="R335" s="5"/>
      <c r="S335" s="2">
        <v>4852</v>
      </c>
      <c r="T335" s="5" t="s">
        <v>114</v>
      </c>
      <c r="U335" s="5" t="s">
        <v>6</v>
      </c>
      <c r="V335" s="9" t="s">
        <v>808</v>
      </c>
      <c r="W335" s="9" t="s">
        <v>387</v>
      </c>
      <c r="X335" s="5" t="s">
        <v>360</v>
      </c>
      <c r="Y335" s="5" t="s">
        <v>94</v>
      </c>
      <c r="Z335" s="9" t="s">
        <v>550</v>
      </c>
      <c r="AA335" s="9" t="s">
        <v>357</v>
      </c>
    </row>
    <row r="336" spans="1:27" s="4" customFormat="1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25" t="s">
        <v>881</v>
      </c>
      <c r="K336" s="25" t="s">
        <v>879</v>
      </c>
      <c r="L336" s="25">
        <v>7914.529999999997</v>
      </c>
      <c r="M336" s="25">
        <v>2878</v>
      </c>
      <c r="N336" s="25">
        <v>0</v>
      </c>
      <c r="O336" s="5"/>
      <c r="P336" s="5"/>
      <c r="Q336" s="5"/>
      <c r="R336" s="5"/>
      <c r="S336" s="2">
        <v>3426</v>
      </c>
      <c r="T336" s="5" t="s">
        <v>646</v>
      </c>
      <c r="U336" s="5" t="s">
        <v>6</v>
      </c>
      <c r="V336" s="9" t="s">
        <v>808</v>
      </c>
      <c r="W336" s="9" t="s">
        <v>370</v>
      </c>
      <c r="X336" s="5" t="s">
        <v>364</v>
      </c>
      <c r="Y336" s="5" t="s">
        <v>273</v>
      </c>
      <c r="Z336" s="9" t="s">
        <v>603</v>
      </c>
      <c r="AA336" s="9" t="s">
        <v>357</v>
      </c>
    </row>
    <row r="337" spans="1:27" s="4" customFormat="1" ht="12.7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25" t="s">
        <v>881</v>
      </c>
      <c r="K337" s="25" t="s">
        <v>879</v>
      </c>
      <c r="L337" s="25">
        <v>8937.73</v>
      </c>
      <c r="M337" s="25">
        <v>3119.2000000000003</v>
      </c>
      <c r="N337" s="25">
        <v>0</v>
      </c>
      <c r="O337" s="5"/>
      <c r="P337" s="5"/>
      <c r="Q337" s="5"/>
      <c r="R337" s="5"/>
      <c r="S337" s="2">
        <v>4702</v>
      </c>
      <c r="T337" s="5" t="s">
        <v>223</v>
      </c>
      <c r="U337" s="5" t="s">
        <v>6</v>
      </c>
      <c r="V337" s="9" t="s">
        <v>808</v>
      </c>
      <c r="W337" s="9" t="s">
        <v>387</v>
      </c>
      <c r="X337" s="5" t="s">
        <v>360</v>
      </c>
      <c r="Y337" s="5" t="s">
        <v>224</v>
      </c>
      <c r="Z337" s="9" t="s">
        <v>490</v>
      </c>
      <c r="AA337" s="9" t="s">
        <v>357</v>
      </c>
    </row>
    <row r="338" spans="1:27" s="4" customFormat="1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25" t="s">
        <v>881</v>
      </c>
      <c r="K338" s="25" t="s">
        <v>879</v>
      </c>
      <c r="L338" s="25">
        <v>1227.7200000000003</v>
      </c>
      <c r="M338" s="25">
        <v>1227.7200000000003</v>
      </c>
      <c r="N338" s="25">
        <v>0</v>
      </c>
      <c r="O338" s="5"/>
      <c r="P338" s="5"/>
      <c r="Q338" s="5"/>
      <c r="R338" s="5"/>
      <c r="S338" s="2">
        <v>2487</v>
      </c>
      <c r="T338" s="5" t="s">
        <v>625</v>
      </c>
      <c r="U338" s="5" t="s">
        <v>0</v>
      </c>
      <c r="V338" s="9" t="s">
        <v>809</v>
      </c>
      <c r="W338" s="9" t="s">
        <v>355</v>
      </c>
      <c r="X338" s="5" t="s">
        <v>385</v>
      </c>
      <c r="Y338" s="5" t="s">
        <v>198</v>
      </c>
      <c r="Z338" s="9" t="s">
        <v>484</v>
      </c>
      <c r="AA338" s="9" t="s">
        <v>357</v>
      </c>
    </row>
    <row r="339" spans="1:27" s="4" customFormat="1" ht="12.7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25" t="s">
        <v>881</v>
      </c>
      <c r="K339" s="25" t="s">
        <v>879</v>
      </c>
      <c r="L339" s="25">
        <v>3438.43</v>
      </c>
      <c r="M339" s="25">
        <v>1375.3700000000001</v>
      </c>
      <c r="N339" s="25">
        <v>0</v>
      </c>
      <c r="O339" s="5"/>
      <c r="P339" s="5"/>
      <c r="Q339" s="5"/>
      <c r="R339" s="5"/>
      <c r="S339" s="2">
        <v>2484</v>
      </c>
      <c r="T339" s="5" t="s">
        <v>342</v>
      </c>
      <c r="U339" s="5" t="s">
        <v>0</v>
      </c>
      <c r="V339" s="9" t="s">
        <v>809</v>
      </c>
      <c r="W339" s="9" t="s">
        <v>349</v>
      </c>
      <c r="X339" s="5" t="s">
        <v>393</v>
      </c>
      <c r="Y339" s="5" t="s">
        <v>39</v>
      </c>
      <c r="Z339" s="9" t="s">
        <v>535</v>
      </c>
      <c r="AA339" s="9" t="s">
        <v>351</v>
      </c>
    </row>
    <row r="340" spans="1:27" s="4" customFormat="1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25" t="s">
        <v>881</v>
      </c>
      <c r="K340" s="25" t="s">
        <v>879</v>
      </c>
      <c r="L340" s="25">
        <v>10904.140000000001</v>
      </c>
      <c r="M340" s="25">
        <v>1677.5599999999997</v>
      </c>
      <c r="N340" s="25">
        <v>0</v>
      </c>
      <c r="O340" s="5"/>
      <c r="P340" s="5"/>
      <c r="Q340" s="5"/>
      <c r="R340" s="5"/>
      <c r="S340" s="2">
        <v>2420</v>
      </c>
      <c r="T340" s="5" t="s">
        <v>210</v>
      </c>
      <c r="U340" s="5" t="s">
        <v>6</v>
      </c>
      <c r="V340" s="9" t="s">
        <v>808</v>
      </c>
      <c r="W340" s="9" t="s">
        <v>355</v>
      </c>
      <c r="X340" s="5" t="s">
        <v>360</v>
      </c>
      <c r="Y340" s="5" t="s">
        <v>220</v>
      </c>
      <c r="Z340" s="9" t="s">
        <v>582</v>
      </c>
      <c r="AA340" s="9" t="s">
        <v>357</v>
      </c>
    </row>
    <row r="341" spans="1:27" s="4" customFormat="1" ht="12.7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25" t="s">
        <v>881</v>
      </c>
      <c r="K341" s="25" t="s">
        <v>879</v>
      </c>
      <c r="L341" s="25">
        <v>5791.0399999999991</v>
      </c>
      <c r="M341" s="25">
        <v>3860.6699999999996</v>
      </c>
      <c r="N341" s="25">
        <v>0</v>
      </c>
      <c r="O341" s="5"/>
      <c r="P341" s="5"/>
      <c r="Q341" s="5"/>
      <c r="R341" s="5"/>
      <c r="S341" s="2">
        <v>2703</v>
      </c>
      <c r="T341" s="5" t="s">
        <v>214</v>
      </c>
      <c r="U341" s="5" t="s">
        <v>0</v>
      </c>
      <c r="V341" s="9" t="s">
        <v>809</v>
      </c>
      <c r="W341" s="9" t="s">
        <v>377</v>
      </c>
      <c r="X341" s="5" t="s">
        <v>385</v>
      </c>
      <c r="Y341" s="5" t="s">
        <v>99</v>
      </c>
      <c r="Z341" s="9" t="s">
        <v>567</v>
      </c>
      <c r="AA341" s="9" t="s">
        <v>357</v>
      </c>
    </row>
    <row r="342" spans="1:27" s="4" customFormat="1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25" t="s">
        <v>881</v>
      </c>
      <c r="K342" s="25" t="s">
        <v>879</v>
      </c>
      <c r="L342" s="25">
        <v>1413.3799999999999</v>
      </c>
      <c r="M342" s="25">
        <v>1413.35</v>
      </c>
      <c r="N342" s="25">
        <v>0</v>
      </c>
      <c r="O342" s="5"/>
      <c r="P342" s="5"/>
      <c r="Q342" s="5"/>
      <c r="R342" s="5"/>
      <c r="S342" s="2">
        <v>2203</v>
      </c>
      <c r="T342" s="5" t="s">
        <v>177</v>
      </c>
      <c r="U342" s="5" t="s">
        <v>0</v>
      </c>
      <c r="V342" s="9" t="s">
        <v>809</v>
      </c>
      <c r="W342" s="9" t="s">
        <v>349</v>
      </c>
      <c r="X342" s="5" t="s">
        <v>385</v>
      </c>
      <c r="Y342" s="5" t="s">
        <v>198</v>
      </c>
      <c r="Z342" s="9" t="s">
        <v>484</v>
      </c>
      <c r="AA342" s="9" t="s">
        <v>351</v>
      </c>
    </row>
    <row r="343" spans="1:27" s="4" customFormat="1" ht="12.7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25" t="s">
        <v>881</v>
      </c>
      <c r="K343" s="25" t="s">
        <v>879</v>
      </c>
      <c r="L343" s="25">
        <v>1145.7099999999998</v>
      </c>
      <c r="M343" s="25">
        <v>1145.7099999999998</v>
      </c>
      <c r="N343" s="25">
        <v>0</v>
      </c>
      <c r="O343" s="5"/>
      <c r="P343" s="5"/>
      <c r="Q343" s="5"/>
      <c r="R343" s="5"/>
      <c r="S343" s="2">
        <v>1331</v>
      </c>
      <c r="T343" s="5" t="s">
        <v>384</v>
      </c>
      <c r="U343" s="5" t="s">
        <v>0</v>
      </c>
      <c r="V343" s="9" t="s">
        <v>809</v>
      </c>
      <c r="W343" s="9" t="s">
        <v>349</v>
      </c>
      <c r="X343" s="5" t="s">
        <v>385</v>
      </c>
      <c r="Y343" s="5" t="s">
        <v>198</v>
      </c>
      <c r="Z343" s="9" t="s">
        <v>484</v>
      </c>
      <c r="AA343" s="9" t="s">
        <v>351</v>
      </c>
    </row>
    <row r="344" spans="1:27" s="4" customFormat="1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25" t="s">
        <v>881</v>
      </c>
      <c r="K344" s="25" t="s">
        <v>879</v>
      </c>
      <c r="L344" s="25">
        <v>3645.3800000000006</v>
      </c>
      <c r="M344" s="25">
        <v>1858.4200000000003</v>
      </c>
      <c r="N344" s="25">
        <v>0</v>
      </c>
      <c r="O344" s="5"/>
      <c r="P344" s="5"/>
      <c r="Q344" s="5"/>
      <c r="R344" s="5"/>
      <c r="S344" s="2">
        <v>1393</v>
      </c>
      <c r="T344" s="5" t="s">
        <v>707</v>
      </c>
      <c r="U344" s="5" t="s">
        <v>6</v>
      </c>
      <c r="V344" s="9" t="s">
        <v>808</v>
      </c>
      <c r="W344" s="9" t="s">
        <v>359</v>
      </c>
      <c r="X344" s="5" t="s">
        <v>364</v>
      </c>
      <c r="Y344" s="5" t="s">
        <v>164</v>
      </c>
      <c r="Z344" s="9" t="s">
        <v>485</v>
      </c>
      <c r="AA344" s="9" t="s">
        <v>357</v>
      </c>
    </row>
    <row r="345" spans="1:27" s="4" customFormat="1" ht="12.7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25" t="s">
        <v>881</v>
      </c>
      <c r="K345" s="25" t="s">
        <v>879</v>
      </c>
      <c r="L345" s="25">
        <v>6587.23</v>
      </c>
      <c r="M345" s="25">
        <v>2026.8300000000004</v>
      </c>
      <c r="N345" s="25">
        <v>0</v>
      </c>
      <c r="O345" s="5"/>
      <c r="P345" s="5"/>
      <c r="Q345" s="5"/>
      <c r="R345" s="5"/>
      <c r="S345" s="2">
        <v>4250</v>
      </c>
      <c r="T345" s="5" t="s">
        <v>205</v>
      </c>
      <c r="U345" s="5" t="s">
        <v>6</v>
      </c>
      <c r="V345" s="9" t="s">
        <v>808</v>
      </c>
      <c r="W345" s="9" t="s">
        <v>359</v>
      </c>
      <c r="X345" s="5" t="s">
        <v>364</v>
      </c>
      <c r="Y345" s="5" t="s">
        <v>194</v>
      </c>
      <c r="Z345" s="9" t="s">
        <v>577</v>
      </c>
      <c r="AA345" s="9" t="s">
        <v>357</v>
      </c>
    </row>
    <row r="346" spans="1:27" s="4" customFormat="1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25" t="s">
        <v>881</v>
      </c>
      <c r="K346" s="25" t="s">
        <v>879</v>
      </c>
      <c r="L346" s="25">
        <v>7500.6100000000024</v>
      </c>
      <c r="M346" s="25">
        <v>1500.1300000000003</v>
      </c>
      <c r="N346" s="25">
        <v>0</v>
      </c>
      <c r="O346" s="5"/>
      <c r="P346" s="5"/>
      <c r="Q346" s="5"/>
      <c r="R346" s="5"/>
      <c r="S346" s="2">
        <v>1738</v>
      </c>
      <c r="T346" s="5" t="s">
        <v>171</v>
      </c>
      <c r="U346" s="5" t="s">
        <v>6</v>
      </c>
      <c r="V346" s="9" t="s">
        <v>808</v>
      </c>
      <c r="W346" s="9" t="s">
        <v>355</v>
      </c>
      <c r="X346" s="5" t="s">
        <v>360</v>
      </c>
      <c r="Y346" s="5" t="s">
        <v>172</v>
      </c>
      <c r="Z346" s="9" t="s">
        <v>591</v>
      </c>
      <c r="AA346" s="9" t="s">
        <v>357</v>
      </c>
    </row>
    <row r="347" spans="1:27" s="4" customFormat="1" ht="12.7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25" t="s">
        <v>881</v>
      </c>
      <c r="K347" s="25" t="s">
        <v>879</v>
      </c>
      <c r="L347" s="25">
        <v>5202.1099999999997</v>
      </c>
      <c r="M347" s="25">
        <v>2908.69</v>
      </c>
      <c r="N347" s="25">
        <v>0</v>
      </c>
      <c r="O347" s="5"/>
      <c r="P347" s="5"/>
      <c r="Q347" s="5"/>
      <c r="R347" s="5"/>
      <c r="S347" s="2">
        <v>484</v>
      </c>
      <c r="T347" s="5" t="s">
        <v>104</v>
      </c>
      <c r="U347" s="5" t="s">
        <v>6</v>
      </c>
      <c r="V347" s="9" t="s">
        <v>808</v>
      </c>
      <c r="W347" s="9" t="s">
        <v>387</v>
      </c>
      <c r="X347" s="5" t="s">
        <v>360</v>
      </c>
      <c r="Y347" s="5" t="s">
        <v>105</v>
      </c>
      <c r="Z347" s="9" t="s">
        <v>559</v>
      </c>
      <c r="AA347" s="9" t="s">
        <v>357</v>
      </c>
    </row>
    <row r="348" spans="1:27" s="4" customFormat="1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25" t="s">
        <v>881</v>
      </c>
      <c r="K348" s="25" t="s">
        <v>879</v>
      </c>
      <c r="L348" s="25">
        <v>2311.92</v>
      </c>
      <c r="M348" s="25">
        <v>1541.27</v>
      </c>
      <c r="N348" s="25">
        <v>0</v>
      </c>
      <c r="O348" s="5"/>
      <c r="P348" s="5"/>
      <c r="Q348" s="5"/>
      <c r="R348" s="5"/>
      <c r="S348" s="2">
        <v>803</v>
      </c>
      <c r="T348" s="5" t="s">
        <v>394</v>
      </c>
      <c r="U348" s="5" t="s">
        <v>0</v>
      </c>
      <c r="V348" s="9" t="s">
        <v>809</v>
      </c>
      <c r="W348" s="9" t="s">
        <v>349</v>
      </c>
      <c r="X348" s="5" t="s">
        <v>393</v>
      </c>
      <c r="Y348" s="5" t="s">
        <v>39</v>
      </c>
      <c r="Z348" s="9" t="s">
        <v>535</v>
      </c>
      <c r="AA348" s="9" t="s">
        <v>351</v>
      </c>
    </row>
    <row r="349" spans="1:27" s="4" customFormat="1" ht="12.7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25" t="s">
        <v>881</v>
      </c>
      <c r="K349" s="25" t="s">
        <v>879</v>
      </c>
      <c r="L349" s="25">
        <v>24416.769999999993</v>
      </c>
      <c r="M349" s="25">
        <v>2617.8799999999997</v>
      </c>
      <c r="N349" s="25">
        <v>0</v>
      </c>
      <c r="O349" s="5"/>
      <c r="P349" s="5"/>
      <c r="Q349" s="5"/>
      <c r="R349" s="5"/>
      <c r="S349" s="2">
        <v>382</v>
      </c>
      <c r="T349" s="5" t="s">
        <v>84</v>
      </c>
      <c r="U349" s="5" t="s">
        <v>6</v>
      </c>
      <c r="V349" s="9" t="s">
        <v>808</v>
      </c>
      <c r="W349" s="9" t="s">
        <v>370</v>
      </c>
      <c r="X349" s="5" t="s">
        <v>360</v>
      </c>
      <c r="Y349" s="5" t="s">
        <v>85</v>
      </c>
      <c r="Z349" s="9" t="s">
        <v>547</v>
      </c>
      <c r="AA349" s="9" t="s">
        <v>357</v>
      </c>
    </row>
    <row r="350" spans="1:27" s="4" customFormat="1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25" t="s">
        <v>881</v>
      </c>
      <c r="K350" s="25" t="s">
        <v>879</v>
      </c>
      <c r="L350" s="25">
        <v>3597.880000000001</v>
      </c>
      <c r="M350" s="25">
        <v>3597.8700000000008</v>
      </c>
      <c r="N350" s="25">
        <v>0</v>
      </c>
      <c r="O350" s="5"/>
      <c r="P350" s="5"/>
      <c r="Q350" s="5"/>
      <c r="R350" s="5"/>
      <c r="S350" s="2">
        <v>1202</v>
      </c>
      <c r="T350" s="5" t="s">
        <v>165</v>
      </c>
      <c r="U350" s="5" t="s">
        <v>6</v>
      </c>
      <c r="V350" s="9" t="s">
        <v>808</v>
      </c>
      <c r="W350" s="9" t="s">
        <v>388</v>
      </c>
      <c r="X350" s="5" t="s">
        <v>360</v>
      </c>
      <c r="Y350" s="5" t="s">
        <v>166</v>
      </c>
      <c r="Z350" s="9" t="s">
        <v>586</v>
      </c>
      <c r="AA350" s="9" t="s">
        <v>357</v>
      </c>
    </row>
    <row r="351" spans="1:27" s="4" customFormat="1" ht="12.7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25" t="s">
        <v>881</v>
      </c>
      <c r="K351" s="25" t="s">
        <v>879</v>
      </c>
      <c r="L351" s="25">
        <v>3194.880000000001</v>
      </c>
      <c r="M351" s="25">
        <v>1825.6400000000006</v>
      </c>
      <c r="N351" s="25">
        <v>0</v>
      </c>
      <c r="O351" s="5"/>
      <c r="P351" s="5"/>
      <c r="Q351" s="5"/>
      <c r="R351" s="5"/>
      <c r="S351" s="2">
        <v>779</v>
      </c>
      <c r="T351" s="5" t="s">
        <v>745</v>
      </c>
      <c r="U351" s="5" t="s">
        <v>6</v>
      </c>
      <c r="V351" s="9" t="s">
        <v>808</v>
      </c>
      <c r="W351" s="9" t="s">
        <v>359</v>
      </c>
      <c r="X351" s="5" t="s">
        <v>360</v>
      </c>
      <c r="Y351" s="5" t="s">
        <v>153</v>
      </c>
      <c r="Z351" s="9" t="s">
        <v>580</v>
      </c>
      <c r="AA351" s="9" t="s">
        <v>357</v>
      </c>
    </row>
    <row r="352" spans="1:27" s="4" customFormat="1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25" t="s">
        <v>881</v>
      </c>
      <c r="K352" s="25" t="s">
        <v>879</v>
      </c>
      <c r="L352" s="25">
        <v>3683.4500000000007</v>
      </c>
      <c r="M352" s="25">
        <v>2081.9300000000003</v>
      </c>
      <c r="N352" s="25">
        <v>0</v>
      </c>
      <c r="O352" s="5"/>
      <c r="P352" s="5"/>
      <c r="Q352" s="5"/>
      <c r="R352" s="5"/>
      <c r="S352" s="2">
        <v>4592</v>
      </c>
      <c r="T352" s="5" t="s">
        <v>272</v>
      </c>
      <c r="U352" s="5" t="s">
        <v>6</v>
      </c>
      <c r="V352" s="9" t="s">
        <v>808</v>
      </c>
      <c r="W352" s="9" t="s">
        <v>359</v>
      </c>
      <c r="X352" s="5" t="s">
        <v>364</v>
      </c>
      <c r="Y352" s="5" t="s">
        <v>194</v>
      </c>
      <c r="Z352" s="9" t="s">
        <v>577</v>
      </c>
      <c r="AA352" s="9" t="s">
        <v>357</v>
      </c>
    </row>
    <row r="353" spans="1:27" s="4" customFormat="1" ht="12.7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25" t="s">
        <v>881</v>
      </c>
      <c r="K353" s="25" t="s">
        <v>879</v>
      </c>
      <c r="L353" s="25">
        <v>6556.16</v>
      </c>
      <c r="M353" s="25">
        <v>2705.73</v>
      </c>
      <c r="N353" s="25">
        <v>0</v>
      </c>
      <c r="O353" s="5"/>
      <c r="P353" s="5"/>
      <c r="Q353" s="5"/>
      <c r="R353" s="5"/>
      <c r="S353" s="2">
        <v>4576</v>
      </c>
      <c r="T353" s="5" t="s">
        <v>304</v>
      </c>
      <c r="U353" s="5" t="s">
        <v>6</v>
      </c>
      <c r="V353" s="9" t="s">
        <v>808</v>
      </c>
      <c r="W353" s="9" t="s">
        <v>370</v>
      </c>
      <c r="X353" s="5" t="s">
        <v>364</v>
      </c>
      <c r="Y353" s="5" t="s">
        <v>181</v>
      </c>
      <c r="Z353" s="9" t="s">
        <v>594</v>
      </c>
      <c r="AA353" s="9" t="s">
        <v>357</v>
      </c>
    </row>
    <row r="354" spans="1:27" s="4" customFormat="1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25" t="s">
        <v>881</v>
      </c>
      <c r="K354" s="25" t="s">
        <v>879</v>
      </c>
      <c r="L354" s="25">
        <v>2159.04</v>
      </c>
      <c r="M354" s="25">
        <v>1079.51</v>
      </c>
      <c r="N354" s="25">
        <v>0</v>
      </c>
      <c r="O354" s="5"/>
      <c r="P354" s="5"/>
      <c r="Q354" s="5"/>
      <c r="R354" s="5"/>
      <c r="S354" s="2">
        <v>398</v>
      </c>
      <c r="T354" s="5" t="s">
        <v>10</v>
      </c>
      <c r="U354" s="5" t="s">
        <v>6</v>
      </c>
      <c r="V354" s="9" t="s">
        <v>808</v>
      </c>
      <c r="W354" s="9" t="s">
        <v>353</v>
      </c>
      <c r="X354" s="5" t="s">
        <v>360</v>
      </c>
      <c r="Y354" s="5" t="s">
        <v>94</v>
      </c>
      <c r="Z354" s="9" t="s">
        <v>550</v>
      </c>
      <c r="AA354" s="9" t="s">
        <v>351</v>
      </c>
    </row>
    <row r="355" spans="1:27" s="4" customFormat="1" ht="12.7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25" t="s">
        <v>881</v>
      </c>
      <c r="K355" s="25" t="s">
        <v>879</v>
      </c>
      <c r="L355" s="25">
        <v>6950.8499999999995</v>
      </c>
      <c r="M355" s="25">
        <v>3227.16</v>
      </c>
      <c r="N355" s="25">
        <v>0</v>
      </c>
      <c r="O355" s="5"/>
      <c r="P355" s="5"/>
      <c r="Q355" s="5"/>
      <c r="R355" s="5"/>
      <c r="S355" s="2">
        <v>1044</v>
      </c>
      <c r="T355" s="5" t="s">
        <v>51</v>
      </c>
      <c r="U355" s="5" t="s">
        <v>3</v>
      </c>
      <c r="V355" s="9" t="s">
        <v>506</v>
      </c>
      <c r="W355" s="9" t="s">
        <v>387</v>
      </c>
      <c r="X355" s="5" t="s">
        <v>368</v>
      </c>
      <c r="Y355" s="5" t="s">
        <v>371</v>
      </c>
      <c r="Z355" s="9" t="s">
        <v>588</v>
      </c>
      <c r="AA355" s="9" t="s">
        <v>357</v>
      </c>
    </row>
    <row r="356" spans="1:27" s="4" customFormat="1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25" t="s">
        <v>881</v>
      </c>
      <c r="K356" s="25" t="s">
        <v>879</v>
      </c>
      <c r="L356" s="25">
        <v>2551.2299999999996</v>
      </c>
      <c r="M356" s="25">
        <v>1275.5999999999997</v>
      </c>
      <c r="N356" s="25">
        <v>0</v>
      </c>
      <c r="O356" s="5"/>
      <c r="P356" s="5"/>
      <c r="Q356" s="5"/>
      <c r="R356" s="5"/>
      <c r="S356" s="2">
        <v>3951</v>
      </c>
      <c r="T356" s="5" t="s">
        <v>177</v>
      </c>
      <c r="U356" s="5" t="s">
        <v>0</v>
      </c>
      <c r="V356" s="9" t="s">
        <v>809</v>
      </c>
      <c r="W356" s="9" t="s">
        <v>349</v>
      </c>
      <c r="X356" s="5" t="s">
        <v>385</v>
      </c>
      <c r="Y356" s="5" t="s">
        <v>198</v>
      </c>
      <c r="Z356" s="9" t="s">
        <v>484</v>
      </c>
      <c r="AA356" s="9" t="s">
        <v>351</v>
      </c>
    </row>
    <row r="357" spans="1:27" s="4" customFormat="1" ht="12.7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25" t="s">
        <v>881</v>
      </c>
      <c r="K357" s="25" t="s">
        <v>879</v>
      </c>
      <c r="L357" s="25">
        <v>1998.7899999999997</v>
      </c>
      <c r="M357" s="25">
        <v>999.41000000000008</v>
      </c>
      <c r="N357" s="25">
        <v>0</v>
      </c>
      <c r="O357" s="5"/>
      <c r="P357" s="5"/>
      <c r="Q357" s="5"/>
      <c r="R357" s="5"/>
      <c r="S357" s="2">
        <v>3354</v>
      </c>
      <c r="T357" s="5" t="s">
        <v>182</v>
      </c>
      <c r="U357" s="5" t="s">
        <v>6</v>
      </c>
      <c r="V357" s="9" t="s">
        <v>808</v>
      </c>
      <c r="W357" s="9" t="s">
        <v>349</v>
      </c>
      <c r="X357" s="5" t="s">
        <v>360</v>
      </c>
      <c r="Y357" s="5" t="s">
        <v>129</v>
      </c>
      <c r="Z357" s="9" t="s">
        <v>569</v>
      </c>
      <c r="AA357" s="9" t="s">
        <v>351</v>
      </c>
    </row>
    <row r="358" spans="1:27" s="4" customFormat="1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25" t="s">
        <v>881</v>
      </c>
      <c r="K358" s="25" t="s">
        <v>879</v>
      </c>
      <c r="L358" s="25">
        <v>1072.6499999999999</v>
      </c>
      <c r="M358" s="25">
        <v>1072.6499999999999</v>
      </c>
      <c r="N358" s="25">
        <v>0</v>
      </c>
      <c r="O358" s="5"/>
      <c r="P358" s="5"/>
      <c r="Q358" s="5"/>
      <c r="R358" s="5"/>
      <c r="S358" s="2">
        <v>4481</v>
      </c>
      <c r="T358" s="5" t="s">
        <v>301</v>
      </c>
      <c r="U358" s="5" t="s">
        <v>6</v>
      </c>
      <c r="V358" s="9" t="s">
        <v>808</v>
      </c>
      <c r="W358" s="9" t="s">
        <v>353</v>
      </c>
      <c r="X358" s="5" t="s">
        <v>360</v>
      </c>
      <c r="Y358" s="5" t="s">
        <v>220</v>
      </c>
      <c r="Z358" s="9" t="s">
        <v>582</v>
      </c>
      <c r="AA358" s="9" t="s">
        <v>351</v>
      </c>
    </row>
    <row r="359" spans="1:27" s="4" customFormat="1" ht="12.7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25" t="s">
        <v>881</v>
      </c>
      <c r="K359" s="25" t="s">
        <v>879</v>
      </c>
      <c r="L359" s="25">
        <v>2197.7799999999997</v>
      </c>
      <c r="M359" s="25">
        <v>2197.7799999999997</v>
      </c>
      <c r="N359" s="25">
        <v>0</v>
      </c>
      <c r="O359" s="5"/>
      <c r="P359" s="5"/>
      <c r="Q359" s="5"/>
      <c r="R359" s="5"/>
      <c r="S359" s="2">
        <v>3068</v>
      </c>
      <c r="T359" s="5" t="s">
        <v>261</v>
      </c>
      <c r="U359" s="5" t="s">
        <v>6</v>
      </c>
      <c r="V359" s="9" t="s">
        <v>808</v>
      </c>
      <c r="W359" s="9" t="s">
        <v>370</v>
      </c>
      <c r="X359" s="5" t="s">
        <v>360</v>
      </c>
      <c r="Y359" s="5" t="s">
        <v>105</v>
      </c>
      <c r="Z359" s="9" t="s">
        <v>559</v>
      </c>
      <c r="AA359" s="9" t="s">
        <v>357</v>
      </c>
    </row>
    <row r="360" spans="1:27" s="4" customFormat="1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25" t="s">
        <v>881</v>
      </c>
      <c r="K360" s="25" t="s">
        <v>879</v>
      </c>
      <c r="L360" s="25">
        <v>12280.969999999998</v>
      </c>
      <c r="M360" s="25">
        <v>3508.86</v>
      </c>
      <c r="N360" s="25">
        <v>0</v>
      </c>
      <c r="O360" s="5"/>
      <c r="P360" s="5"/>
      <c r="Q360" s="5"/>
      <c r="R360" s="5"/>
      <c r="S360" s="2">
        <v>1358</v>
      </c>
      <c r="T360" s="5" t="s">
        <v>180</v>
      </c>
      <c r="U360" s="5" t="s">
        <v>6</v>
      </c>
      <c r="V360" s="9" t="s">
        <v>808</v>
      </c>
      <c r="W360" s="9" t="s">
        <v>388</v>
      </c>
      <c r="X360" s="5" t="s">
        <v>364</v>
      </c>
      <c r="Y360" s="5" t="s">
        <v>138</v>
      </c>
      <c r="Z360" s="9" t="s">
        <v>561</v>
      </c>
      <c r="AA360" s="9" t="s">
        <v>357</v>
      </c>
    </row>
    <row r="361" spans="1:27" s="4" customFormat="1" ht="12.7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25" t="s">
        <v>881</v>
      </c>
      <c r="K361" s="25" t="s">
        <v>879</v>
      </c>
      <c r="L361" s="25">
        <v>14813.560000000001</v>
      </c>
      <c r="M361" s="25">
        <v>2292.5799999999995</v>
      </c>
      <c r="N361" s="25">
        <v>0</v>
      </c>
      <c r="O361" s="5"/>
      <c r="P361" s="5"/>
      <c r="Q361" s="5"/>
      <c r="R361" s="5"/>
      <c r="S361" s="2">
        <v>2607</v>
      </c>
      <c r="T361" s="5" t="s">
        <v>247</v>
      </c>
      <c r="U361" s="5" t="s">
        <v>6</v>
      </c>
      <c r="V361" s="9" t="s">
        <v>808</v>
      </c>
      <c r="W361" s="9" t="s">
        <v>370</v>
      </c>
      <c r="X361" s="5" t="s">
        <v>364</v>
      </c>
      <c r="Y361" s="5" t="s">
        <v>248</v>
      </c>
      <c r="Z361" s="9" t="s">
        <v>568</v>
      </c>
      <c r="AA361" s="9" t="s">
        <v>357</v>
      </c>
    </row>
    <row r="362" spans="1:27" s="4" customFormat="1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25" t="s">
        <v>881</v>
      </c>
      <c r="K362" s="25" t="s">
        <v>879</v>
      </c>
      <c r="L362" s="25">
        <v>5376.54</v>
      </c>
      <c r="M362" s="25">
        <v>1654.32</v>
      </c>
      <c r="N362" s="25">
        <v>0</v>
      </c>
      <c r="O362" s="5"/>
      <c r="P362" s="5"/>
      <c r="Q362" s="5"/>
      <c r="R362" s="5"/>
      <c r="S362" s="2">
        <v>2576</v>
      </c>
      <c r="T362" s="5" t="s">
        <v>13</v>
      </c>
      <c r="U362" s="5" t="s">
        <v>3</v>
      </c>
      <c r="V362" s="9" t="s">
        <v>507</v>
      </c>
      <c r="W362" s="9" t="s">
        <v>359</v>
      </c>
      <c r="X362" s="5" t="s">
        <v>681</v>
      </c>
      <c r="Y362" s="5" t="s">
        <v>116</v>
      </c>
      <c r="Z362" s="9" t="s">
        <v>544</v>
      </c>
      <c r="AA362" s="9" t="s">
        <v>357</v>
      </c>
    </row>
    <row r="363" spans="1:27" s="4" customFormat="1" ht="12.7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25" t="s">
        <v>881</v>
      </c>
      <c r="K363" s="25" t="s">
        <v>879</v>
      </c>
      <c r="L363" s="25">
        <v>12374.96</v>
      </c>
      <c r="M363" s="25">
        <v>5500</v>
      </c>
      <c r="N363" s="25">
        <v>0</v>
      </c>
      <c r="O363" s="5"/>
      <c r="P363" s="5"/>
      <c r="Q363" s="5"/>
      <c r="R363" s="5"/>
      <c r="S363" s="2">
        <v>3281</v>
      </c>
      <c r="T363" s="5" t="s">
        <v>699</v>
      </c>
      <c r="U363" s="5" t="s">
        <v>6</v>
      </c>
      <c r="V363" s="9" t="s">
        <v>808</v>
      </c>
      <c r="W363" s="9" t="s">
        <v>461</v>
      </c>
      <c r="X363" s="5" t="s">
        <v>364</v>
      </c>
      <c r="Y363" s="5" t="s">
        <v>700</v>
      </c>
      <c r="Z363" s="9" t="s">
        <v>702</v>
      </c>
      <c r="AA363" s="9" t="s">
        <v>357</v>
      </c>
    </row>
    <row r="364" spans="1:27" s="4" customFormat="1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25" t="s">
        <v>881</v>
      </c>
      <c r="K364" s="25" t="s">
        <v>879</v>
      </c>
      <c r="L364" s="25">
        <v>1793.4799999999998</v>
      </c>
      <c r="M364" s="25">
        <v>1195.6599999999999</v>
      </c>
      <c r="N364" s="25">
        <v>0</v>
      </c>
      <c r="O364" s="5"/>
      <c r="P364" s="5"/>
      <c r="Q364" s="5"/>
      <c r="R364" s="5"/>
      <c r="S364" s="2">
        <v>3256</v>
      </c>
      <c r="T364" s="5" t="s">
        <v>342</v>
      </c>
      <c r="U364" s="5" t="s">
        <v>0</v>
      </c>
      <c r="V364" s="9" t="s">
        <v>809</v>
      </c>
      <c r="W364" s="9" t="s">
        <v>349</v>
      </c>
      <c r="X364" s="5" t="s">
        <v>393</v>
      </c>
      <c r="Y364" s="5" t="s">
        <v>39</v>
      </c>
      <c r="Z364" s="9" t="s">
        <v>535</v>
      </c>
      <c r="AA364" s="9" t="s">
        <v>351</v>
      </c>
    </row>
    <row r="365" spans="1:27" s="4" customFormat="1" ht="12.7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25" t="s">
        <v>881</v>
      </c>
      <c r="K365" s="25" t="s">
        <v>879</v>
      </c>
      <c r="L365" s="25">
        <v>8690.77</v>
      </c>
      <c r="M365" s="25">
        <v>2860.25</v>
      </c>
      <c r="N365" s="25">
        <v>0</v>
      </c>
      <c r="O365" s="5"/>
      <c r="P365" s="5"/>
      <c r="Q365" s="5"/>
      <c r="R365" s="5"/>
      <c r="S365" s="2">
        <v>3317</v>
      </c>
      <c r="T365" s="5" t="s">
        <v>468</v>
      </c>
      <c r="U365" s="5" t="s">
        <v>6</v>
      </c>
      <c r="V365" s="9" t="s">
        <v>808</v>
      </c>
      <c r="W365" s="9" t="s">
        <v>370</v>
      </c>
      <c r="X365" s="5" t="s">
        <v>364</v>
      </c>
      <c r="Y365" s="5" t="s">
        <v>270</v>
      </c>
      <c r="Z365" s="9" t="s">
        <v>581</v>
      </c>
      <c r="AA365" s="9" t="s">
        <v>357</v>
      </c>
    </row>
    <row r="366" spans="1:27" s="4" customFormat="1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25" t="s">
        <v>881</v>
      </c>
      <c r="K366" s="25" t="s">
        <v>879</v>
      </c>
      <c r="L366" s="25">
        <v>8607.9499999999989</v>
      </c>
      <c r="M366" s="25">
        <v>1912.8699999999994</v>
      </c>
      <c r="N366" s="25">
        <v>0</v>
      </c>
      <c r="O366" s="5"/>
      <c r="P366" s="5"/>
      <c r="Q366" s="5"/>
      <c r="R366" s="5"/>
      <c r="S366" s="2">
        <v>2839</v>
      </c>
      <c r="T366" s="5" t="s">
        <v>228</v>
      </c>
      <c r="U366" s="5" t="s">
        <v>6</v>
      </c>
      <c r="V366" s="9" t="s">
        <v>808</v>
      </c>
      <c r="W366" s="9" t="s">
        <v>359</v>
      </c>
      <c r="X366" s="5" t="s">
        <v>360</v>
      </c>
      <c r="Y366" s="5" t="s">
        <v>172</v>
      </c>
      <c r="Z366" s="9" t="s">
        <v>591</v>
      </c>
      <c r="AA366" s="9" t="s">
        <v>357</v>
      </c>
    </row>
    <row r="367" spans="1:27" s="4" customFormat="1" ht="12.7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25" t="s">
        <v>881</v>
      </c>
      <c r="K367" s="25" t="s">
        <v>879</v>
      </c>
      <c r="L367" s="25">
        <v>5779.670000000001</v>
      </c>
      <c r="M367" s="25">
        <v>1778.3799999999997</v>
      </c>
      <c r="N367" s="25">
        <v>0</v>
      </c>
      <c r="O367" s="5"/>
      <c r="P367" s="5"/>
      <c r="Q367" s="5"/>
      <c r="R367" s="5"/>
      <c r="S367" s="2">
        <v>3662</v>
      </c>
      <c r="T367" s="5" t="s">
        <v>76</v>
      </c>
      <c r="U367" s="5" t="s">
        <v>6</v>
      </c>
      <c r="V367" s="9" t="s">
        <v>808</v>
      </c>
      <c r="W367" s="9" t="s">
        <v>359</v>
      </c>
      <c r="X367" s="5" t="s">
        <v>373</v>
      </c>
      <c r="Y367" s="5" t="s">
        <v>77</v>
      </c>
      <c r="Z367" s="9" t="s">
        <v>540</v>
      </c>
      <c r="AA367" s="9" t="s">
        <v>357</v>
      </c>
    </row>
    <row r="368" spans="1:27" s="4" customFormat="1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25" t="s">
        <v>881</v>
      </c>
      <c r="K368" s="25" t="s">
        <v>879</v>
      </c>
      <c r="L368" s="25">
        <v>1240.45</v>
      </c>
      <c r="M368" s="25">
        <v>1240.42</v>
      </c>
      <c r="N368" s="25">
        <v>0</v>
      </c>
      <c r="O368" s="5"/>
      <c r="P368" s="5"/>
      <c r="Q368" s="5"/>
      <c r="R368" s="5"/>
      <c r="S368" s="2">
        <v>3468</v>
      </c>
      <c r="T368" s="5" t="s">
        <v>384</v>
      </c>
      <c r="U368" s="5" t="s">
        <v>0</v>
      </c>
      <c r="V368" s="9" t="s">
        <v>809</v>
      </c>
      <c r="W368" s="9" t="s">
        <v>349</v>
      </c>
      <c r="X368" s="5" t="s">
        <v>385</v>
      </c>
      <c r="Y368" s="5" t="s">
        <v>198</v>
      </c>
      <c r="Z368" s="9" t="s">
        <v>484</v>
      </c>
      <c r="AA368" s="9" t="s">
        <v>351</v>
      </c>
    </row>
    <row r="369" spans="1:27" s="4" customFormat="1" ht="12.7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25" t="s">
        <v>881</v>
      </c>
      <c r="K369" s="25" t="s">
        <v>879</v>
      </c>
      <c r="L369" s="25">
        <v>519.4</v>
      </c>
      <c r="M369" s="25">
        <v>519.4</v>
      </c>
      <c r="N369" s="25">
        <v>0</v>
      </c>
      <c r="O369" s="5"/>
      <c r="P369" s="5"/>
      <c r="Q369" s="5"/>
      <c r="R369" s="5"/>
      <c r="S369" s="2">
        <v>4429</v>
      </c>
      <c r="T369" s="5" t="s">
        <v>802</v>
      </c>
      <c r="U369" s="5" t="s">
        <v>6</v>
      </c>
      <c r="V369" s="9" t="s">
        <v>808</v>
      </c>
      <c r="W369" s="9" t="s">
        <v>370</v>
      </c>
      <c r="X369" s="5" t="s">
        <v>364</v>
      </c>
      <c r="Y369" s="5" t="s">
        <v>53</v>
      </c>
      <c r="Z369" s="9" t="s">
        <v>515</v>
      </c>
      <c r="AA369" s="9" t="s">
        <v>357</v>
      </c>
    </row>
    <row r="370" spans="1:27" s="4" customFormat="1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25" t="s">
        <v>881</v>
      </c>
      <c r="K370" s="25" t="s">
        <v>879</v>
      </c>
      <c r="L370" s="25">
        <v>4659.5899999999992</v>
      </c>
      <c r="M370" s="25">
        <v>2329.81</v>
      </c>
      <c r="N370" s="25">
        <v>0</v>
      </c>
      <c r="O370" s="5"/>
      <c r="P370" s="5"/>
      <c r="Q370" s="5"/>
      <c r="R370" s="5"/>
      <c r="S370" s="2">
        <v>1963</v>
      </c>
      <c r="T370" s="5" t="s">
        <v>425</v>
      </c>
      <c r="U370" s="5" t="s">
        <v>6</v>
      </c>
      <c r="V370" s="9" t="s">
        <v>808</v>
      </c>
      <c r="W370" s="9" t="s">
        <v>370</v>
      </c>
      <c r="X370" s="5" t="s">
        <v>364</v>
      </c>
      <c r="Y370" s="5" t="s">
        <v>30</v>
      </c>
      <c r="Z370" s="9" t="s">
        <v>514</v>
      </c>
      <c r="AA370" s="9" t="s">
        <v>357</v>
      </c>
    </row>
    <row r="371" spans="1:27" s="4" customFormat="1" ht="12.7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25" t="s">
        <v>881</v>
      </c>
      <c r="K371" s="25" t="s">
        <v>879</v>
      </c>
      <c r="L371" s="25">
        <v>7382.47</v>
      </c>
      <c r="M371" s="25">
        <v>1785.5199999999995</v>
      </c>
      <c r="N371" s="25">
        <v>0</v>
      </c>
      <c r="O371" s="5"/>
      <c r="P371" s="5"/>
      <c r="Q371" s="5"/>
      <c r="R371" s="5"/>
      <c r="S371" s="2">
        <v>4155</v>
      </c>
      <c r="T371" s="5" t="s">
        <v>710</v>
      </c>
      <c r="U371" s="5" t="s">
        <v>6</v>
      </c>
      <c r="V371" s="9" t="s">
        <v>808</v>
      </c>
      <c r="W371" s="9" t="s">
        <v>359</v>
      </c>
      <c r="X371" s="5" t="s">
        <v>364</v>
      </c>
      <c r="Y371" s="5" t="s">
        <v>270</v>
      </c>
      <c r="Z371" s="9" t="s">
        <v>581</v>
      </c>
      <c r="AA371" s="9" t="s">
        <v>357</v>
      </c>
    </row>
    <row r="372" spans="1:27" s="4" customFormat="1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25" t="s">
        <v>881</v>
      </c>
      <c r="K372" s="25" t="s">
        <v>879</v>
      </c>
      <c r="L372" s="25">
        <v>1738.3300000000002</v>
      </c>
      <c r="M372" s="25">
        <v>1187.6399999999996</v>
      </c>
      <c r="N372" s="25">
        <v>0</v>
      </c>
      <c r="O372" s="5"/>
      <c r="P372" s="5"/>
      <c r="Q372" s="5"/>
      <c r="R372" s="5"/>
      <c r="S372" s="2">
        <v>597</v>
      </c>
      <c r="T372" s="5" t="s">
        <v>314</v>
      </c>
      <c r="U372" s="5" t="s">
        <v>0</v>
      </c>
      <c r="V372" s="9" t="s">
        <v>809</v>
      </c>
      <c r="W372" s="9" t="s">
        <v>353</v>
      </c>
      <c r="X372" s="5" t="s">
        <v>385</v>
      </c>
      <c r="Y372" s="5" t="s">
        <v>198</v>
      </c>
      <c r="Z372" s="9" t="s">
        <v>484</v>
      </c>
      <c r="AA372" s="9" t="s">
        <v>351</v>
      </c>
    </row>
    <row r="373" spans="1:27" s="4" customFormat="1" ht="12.7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25" t="s">
        <v>881</v>
      </c>
      <c r="K373" s="25" t="s">
        <v>879</v>
      </c>
      <c r="L373" s="25">
        <v>3752.9700000000003</v>
      </c>
      <c r="M373" s="25">
        <v>1876.4999999999995</v>
      </c>
      <c r="N373" s="25">
        <v>0</v>
      </c>
      <c r="O373" s="5"/>
      <c r="P373" s="5"/>
      <c r="Q373" s="5"/>
      <c r="R373" s="5"/>
      <c r="S373" s="2">
        <v>959</v>
      </c>
      <c r="T373" s="5" t="s">
        <v>76</v>
      </c>
      <c r="U373" s="5" t="s">
        <v>6</v>
      </c>
      <c r="V373" s="9" t="s">
        <v>808</v>
      </c>
      <c r="W373" s="9" t="s">
        <v>359</v>
      </c>
      <c r="X373" s="5" t="s">
        <v>373</v>
      </c>
      <c r="Y373" s="5" t="s">
        <v>77</v>
      </c>
      <c r="Z373" s="9" t="s">
        <v>540</v>
      </c>
      <c r="AA373" s="9" t="s">
        <v>357</v>
      </c>
    </row>
    <row r="374" spans="1:27" s="4" customFormat="1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25" t="s">
        <v>881</v>
      </c>
      <c r="K374" s="25" t="s">
        <v>879</v>
      </c>
      <c r="L374" s="25">
        <v>9011.340000000002</v>
      </c>
      <c r="M374" s="25">
        <v>3003.7799999999997</v>
      </c>
      <c r="N374" s="25">
        <v>0</v>
      </c>
      <c r="O374" s="5"/>
      <c r="P374" s="5"/>
      <c r="Q374" s="5"/>
      <c r="R374" s="5"/>
      <c r="S374" s="2">
        <v>2742</v>
      </c>
      <c r="T374" s="5" t="s">
        <v>256</v>
      </c>
      <c r="U374" s="5" t="s">
        <v>6</v>
      </c>
      <c r="V374" s="9" t="s">
        <v>808</v>
      </c>
      <c r="W374" s="9" t="s">
        <v>387</v>
      </c>
      <c r="X374" s="5" t="s">
        <v>364</v>
      </c>
      <c r="Y374" s="5" t="s">
        <v>57</v>
      </c>
      <c r="Z374" s="9" t="s">
        <v>523</v>
      </c>
      <c r="AA374" s="9" t="s">
        <v>357</v>
      </c>
    </row>
    <row r="375" spans="1:27" s="4" customFormat="1" ht="12.7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25" t="s">
        <v>881</v>
      </c>
      <c r="K375" s="25" t="s">
        <v>879</v>
      </c>
      <c r="L375" s="25">
        <v>1335.6499999999996</v>
      </c>
      <c r="M375" s="25">
        <v>1335.6499999999996</v>
      </c>
      <c r="N375" s="25">
        <v>0</v>
      </c>
      <c r="O375" s="5"/>
      <c r="P375" s="5"/>
      <c r="Q375" s="5"/>
      <c r="R375" s="5"/>
      <c r="S375" s="2">
        <v>1380</v>
      </c>
      <c r="T375" s="5" t="s">
        <v>394</v>
      </c>
      <c r="U375" s="5" t="s">
        <v>0</v>
      </c>
      <c r="V375" s="9" t="s">
        <v>809</v>
      </c>
      <c r="W375" s="9" t="s">
        <v>349</v>
      </c>
      <c r="X375" s="5" t="s">
        <v>393</v>
      </c>
      <c r="Y375" s="5" t="s">
        <v>39</v>
      </c>
      <c r="Z375" s="9" t="s">
        <v>535</v>
      </c>
      <c r="AA375" s="9" t="s">
        <v>351</v>
      </c>
    </row>
    <row r="376" spans="1:27" s="4" customFormat="1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25" t="s">
        <v>881</v>
      </c>
      <c r="K376" s="25" t="s">
        <v>879</v>
      </c>
      <c r="L376" s="25">
        <v>11933.220000000005</v>
      </c>
      <c r="M376" s="25">
        <v>3671.7400000000002</v>
      </c>
      <c r="N376" s="25">
        <v>0</v>
      </c>
      <c r="O376" s="5"/>
      <c r="P376" s="5"/>
      <c r="Q376" s="5"/>
      <c r="R376" s="5"/>
      <c r="S376" s="2">
        <v>3098</v>
      </c>
      <c r="T376" s="5" t="s">
        <v>642</v>
      </c>
      <c r="U376" s="5" t="s">
        <v>6</v>
      </c>
      <c r="V376" s="9" t="s">
        <v>808</v>
      </c>
      <c r="W376" s="9" t="s">
        <v>387</v>
      </c>
      <c r="X376" s="5" t="s">
        <v>364</v>
      </c>
      <c r="Y376" s="5" t="s">
        <v>273</v>
      </c>
      <c r="Z376" s="9" t="s">
        <v>603</v>
      </c>
      <c r="AA376" s="9" t="s">
        <v>357</v>
      </c>
    </row>
    <row r="377" spans="1:27" s="4" customFormat="1" ht="12.7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25" t="s">
        <v>881</v>
      </c>
      <c r="K377" s="25" t="s">
        <v>879</v>
      </c>
      <c r="L377" s="25">
        <v>3836.9500000000007</v>
      </c>
      <c r="M377" s="25">
        <v>2557.9400000000005</v>
      </c>
      <c r="N377" s="25">
        <v>0</v>
      </c>
      <c r="O377" s="5"/>
      <c r="P377" s="5"/>
      <c r="Q377" s="5"/>
      <c r="R377" s="5"/>
      <c r="S377" s="2">
        <v>2997</v>
      </c>
      <c r="T377" s="5" t="s">
        <v>266</v>
      </c>
      <c r="U377" s="5" t="s">
        <v>6</v>
      </c>
      <c r="V377" s="9" t="s">
        <v>808</v>
      </c>
      <c r="W377" s="9" t="s">
        <v>370</v>
      </c>
      <c r="X377" s="5" t="s">
        <v>364</v>
      </c>
      <c r="Y377" s="5" t="s">
        <v>151</v>
      </c>
      <c r="Z377" s="9" t="s">
        <v>491</v>
      </c>
      <c r="AA377" s="9" t="s">
        <v>357</v>
      </c>
    </row>
    <row r="378" spans="1:27" s="4" customFormat="1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25" t="s">
        <v>881</v>
      </c>
      <c r="K378" s="25" t="s">
        <v>879</v>
      </c>
      <c r="L378" s="25">
        <v>6680.96</v>
      </c>
      <c r="M378" s="25">
        <v>1930.0600000000002</v>
      </c>
      <c r="N378" s="25">
        <v>0</v>
      </c>
      <c r="O378" s="5"/>
      <c r="P378" s="5"/>
      <c r="Q378" s="5"/>
      <c r="R378" s="5"/>
      <c r="S378" s="2">
        <v>2156</v>
      </c>
      <c r="T378" s="5" t="s">
        <v>753</v>
      </c>
      <c r="U378" s="5" t="s">
        <v>6</v>
      </c>
      <c r="V378" s="9" t="s">
        <v>808</v>
      </c>
      <c r="W378" s="9" t="s">
        <v>359</v>
      </c>
      <c r="X378" s="5" t="s">
        <v>373</v>
      </c>
      <c r="Y378" s="5" t="s">
        <v>77</v>
      </c>
      <c r="Z378" s="9" t="s">
        <v>540</v>
      </c>
      <c r="AA378" s="9" t="s">
        <v>357</v>
      </c>
    </row>
    <row r="379" spans="1:27" s="4" customFormat="1" ht="12.7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25" t="s">
        <v>881</v>
      </c>
      <c r="K379" s="25" t="s">
        <v>879</v>
      </c>
      <c r="L379" s="25">
        <v>5371.34</v>
      </c>
      <c r="M379" s="25">
        <v>2148.52</v>
      </c>
      <c r="N379" s="25">
        <v>0</v>
      </c>
      <c r="O379" s="5"/>
      <c r="P379" s="5"/>
      <c r="Q379" s="5"/>
      <c r="R379" s="5"/>
      <c r="S379" s="2">
        <v>678</v>
      </c>
      <c r="T379" s="5" t="s">
        <v>84</v>
      </c>
      <c r="U379" s="5" t="s">
        <v>6</v>
      </c>
      <c r="V379" s="9" t="s">
        <v>808</v>
      </c>
      <c r="W379" s="9" t="s">
        <v>370</v>
      </c>
      <c r="X379" s="5" t="s">
        <v>360</v>
      </c>
      <c r="Y379" s="5" t="s">
        <v>85</v>
      </c>
      <c r="Z379" s="9" t="s">
        <v>547</v>
      </c>
      <c r="AA379" s="9" t="s">
        <v>357</v>
      </c>
    </row>
    <row r="380" spans="1:27" s="4" customFormat="1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25" t="s">
        <v>881</v>
      </c>
      <c r="K380" s="25" t="s">
        <v>879</v>
      </c>
      <c r="L380" s="25">
        <v>2000.0499999999995</v>
      </c>
      <c r="M380" s="25">
        <v>1999.9999999999995</v>
      </c>
      <c r="N380" s="25">
        <v>0</v>
      </c>
      <c r="O380" s="5"/>
      <c r="P380" s="5"/>
      <c r="Q380" s="5"/>
      <c r="R380" s="5"/>
      <c r="S380" s="2">
        <v>3440</v>
      </c>
      <c r="T380" s="5" t="s">
        <v>274</v>
      </c>
      <c r="U380" s="5" t="s">
        <v>6</v>
      </c>
      <c r="V380" s="9" t="s">
        <v>808</v>
      </c>
      <c r="W380" s="9" t="s">
        <v>359</v>
      </c>
      <c r="X380" s="5" t="s">
        <v>360</v>
      </c>
      <c r="Y380" s="5" t="s">
        <v>85</v>
      </c>
      <c r="Z380" s="9" t="s">
        <v>547</v>
      </c>
      <c r="AA380" s="9" t="s">
        <v>357</v>
      </c>
    </row>
    <row r="381" spans="1:27" s="4" customFormat="1" ht="12.7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25" t="s">
        <v>881</v>
      </c>
      <c r="K381" s="25" t="s">
        <v>879</v>
      </c>
      <c r="L381" s="25">
        <v>6306.170000000001</v>
      </c>
      <c r="M381" s="25">
        <v>1576.55</v>
      </c>
      <c r="N381" s="25">
        <v>0</v>
      </c>
      <c r="O381" s="5"/>
      <c r="P381" s="5"/>
      <c r="Q381" s="5"/>
      <c r="R381" s="5"/>
      <c r="S381" s="2">
        <v>2126</v>
      </c>
      <c r="T381" s="5" t="s">
        <v>171</v>
      </c>
      <c r="U381" s="5" t="s">
        <v>6</v>
      </c>
      <c r="V381" s="9" t="s">
        <v>808</v>
      </c>
      <c r="W381" s="9" t="s">
        <v>355</v>
      </c>
      <c r="X381" s="5" t="s">
        <v>360</v>
      </c>
      <c r="Y381" s="5" t="s">
        <v>172</v>
      </c>
      <c r="Z381" s="9" t="s">
        <v>591</v>
      </c>
      <c r="AA381" s="9" t="s">
        <v>357</v>
      </c>
    </row>
    <row r="382" spans="1:27" s="4" customFormat="1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25" t="s">
        <v>881</v>
      </c>
      <c r="K382" s="25" t="s">
        <v>879</v>
      </c>
      <c r="L382" s="25">
        <v>2203.1599999999994</v>
      </c>
      <c r="M382" s="25">
        <v>1636.6100000000004</v>
      </c>
      <c r="N382" s="25">
        <v>0</v>
      </c>
      <c r="O382" s="5"/>
      <c r="P382" s="5"/>
      <c r="Q382" s="5"/>
      <c r="R382" s="5"/>
      <c r="S382" s="2">
        <v>2501</v>
      </c>
      <c r="T382" s="5" t="s">
        <v>446</v>
      </c>
      <c r="U382" s="5" t="s">
        <v>6</v>
      </c>
      <c r="V382" s="9" t="s">
        <v>808</v>
      </c>
      <c r="W382" s="9" t="s">
        <v>355</v>
      </c>
      <c r="X382" s="5" t="s">
        <v>360</v>
      </c>
      <c r="Y382" s="5" t="s">
        <v>215</v>
      </c>
      <c r="Z382" s="9" t="s">
        <v>578</v>
      </c>
      <c r="AA382" s="9" t="s">
        <v>357</v>
      </c>
    </row>
    <row r="383" spans="1:27" s="4" customFormat="1" ht="12.7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25" t="s">
        <v>881</v>
      </c>
      <c r="K383" s="25" t="s">
        <v>879</v>
      </c>
      <c r="L383" s="25">
        <v>736.11000000000013</v>
      </c>
      <c r="M383" s="25">
        <v>736.1</v>
      </c>
      <c r="N383" s="25">
        <v>0</v>
      </c>
      <c r="O383" s="5"/>
      <c r="P383" s="5"/>
      <c r="Q383" s="5"/>
      <c r="R383" s="5"/>
      <c r="S383" s="2">
        <v>3499</v>
      </c>
      <c r="T383" s="5" t="s">
        <v>16</v>
      </c>
      <c r="U383" s="5" t="s">
        <v>0</v>
      </c>
      <c r="V383" s="9" t="s">
        <v>809</v>
      </c>
      <c r="W383" s="9" t="s">
        <v>354</v>
      </c>
      <c r="X383" s="5" t="s">
        <v>356</v>
      </c>
      <c r="Y383" s="5" t="s">
        <v>320</v>
      </c>
      <c r="Z383" s="9" t="s">
        <v>487</v>
      </c>
      <c r="AA383" s="9" t="s">
        <v>351</v>
      </c>
    </row>
    <row r="384" spans="1:27" s="4" customFormat="1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25" t="s">
        <v>881</v>
      </c>
      <c r="K384" s="25" t="s">
        <v>879</v>
      </c>
      <c r="L384" s="25">
        <v>13595.270000000004</v>
      </c>
      <c r="M384" s="25">
        <v>2471.8799999999997</v>
      </c>
      <c r="N384" s="25">
        <v>0</v>
      </c>
      <c r="O384" s="5"/>
      <c r="P384" s="5"/>
      <c r="Q384" s="5"/>
      <c r="R384" s="5"/>
      <c r="S384" s="2">
        <v>363</v>
      </c>
      <c r="T384" s="5" t="s">
        <v>87</v>
      </c>
      <c r="U384" s="5" t="s">
        <v>6</v>
      </c>
      <c r="V384" s="9" t="s">
        <v>808</v>
      </c>
      <c r="W384" s="9" t="s">
        <v>370</v>
      </c>
      <c r="X384" s="5" t="s">
        <v>364</v>
      </c>
      <c r="Y384" s="5" t="s">
        <v>88</v>
      </c>
      <c r="Z384" s="9" t="s">
        <v>545</v>
      </c>
      <c r="AA384" s="9" t="s">
        <v>357</v>
      </c>
    </row>
    <row r="385" spans="1:27" s="4" customFormat="1" ht="12.7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25" t="s">
        <v>881</v>
      </c>
      <c r="K385" s="25" t="s">
        <v>879</v>
      </c>
      <c r="L385" s="25">
        <v>5118.3900000000012</v>
      </c>
      <c r="M385" s="25">
        <v>2487.4499999999998</v>
      </c>
      <c r="N385" s="25">
        <v>0</v>
      </c>
      <c r="O385" s="5"/>
      <c r="P385" s="5"/>
      <c r="Q385" s="5"/>
      <c r="R385" s="5"/>
      <c r="S385" s="2">
        <v>1442</v>
      </c>
      <c r="T385" s="5" t="s">
        <v>746</v>
      </c>
      <c r="U385" s="5" t="s">
        <v>6</v>
      </c>
      <c r="V385" s="9" t="s">
        <v>808</v>
      </c>
      <c r="W385" s="9" t="s">
        <v>796</v>
      </c>
      <c r="X385" s="5" t="s">
        <v>364</v>
      </c>
      <c r="Y385" s="5" t="s">
        <v>80</v>
      </c>
      <c r="Z385" s="9" t="s">
        <v>575</v>
      </c>
      <c r="AA385" s="9" t="s">
        <v>357</v>
      </c>
    </row>
    <row r="386" spans="1:27" s="4" customFormat="1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25" t="s">
        <v>881</v>
      </c>
      <c r="K386" s="25" t="s">
        <v>879</v>
      </c>
      <c r="L386" s="25">
        <v>7083.5700000000015</v>
      </c>
      <c r="M386" s="25">
        <v>2575.8499999999995</v>
      </c>
      <c r="N386" s="25">
        <v>0</v>
      </c>
      <c r="O386" s="5"/>
      <c r="P386" s="5"/>
      <c r="Q386" s="5"/>
      <c r="R386" s="5"/>
      <c r="S386" s="2">
        <v>1447</v>
      </c>
      <c r="T386" s="5" t="s">
        <v>308</v>
      </c>
      <c r="U386" s="5" t="s">
        <v>6</v>
      </c>
      <c r="V386" s="9" t="s">
        <v>808</v>
      </c>
      <c r="W386" s="9" t="s">
        <v>370</v>
      </c>
      <c r="X386" s="5" t="s">
        <v>360</v>
      </c>
      <c r="Y386" s="5" t="s">
        <v>172</v>
      </c>
      <c r="Z386" s="9" t="s">
        <v>591</v>
      </c>
      <c r="AA386" s="9" t="s">
        <v>357</v>
      </c>
    </row>
    <row r="387" spans="1:27" s="4" customFormat="1" ht="12.7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25" t="s">
        <v>881</v>
      </c>
      <c r="K387" s="25" t="s">
        <v>879</v>
      </c>
      <c r="L387" s="25">
        <v>4682.6099999999997</v>
      </c>
      <c r="M387" s="25">
        <v>2387.2000000000007</v>
      </c>
      <c r="N387" s="25">
        <v>0</v>
      </c>
      <c r="O387" s="5"/>
      <c r="P387" s="5"/>
      <c r="Q387" s="5"/>
      <c r="R387" s="5"/>
      <c r="S387" s="2">
        <v>4362</v>
      </c>
      <c r="T387" s="5" t="s">
        <v>261</v>
      </c>
      <c r="U387" s="5" t="s">
        <v>6</v>
      </c>
      <c r="V387" s="9" t="s">
        <v>808</v>
      </c>
      <c r="W387" s="9" t="s">
        <v>370</v>
      </c>
      <c r="X387" s="5" t="s">
        <v>360</v>
      </c>
      <c r="Y387" s="5" t="s">
        <v>105</v>
      </c>
      <c r="Z387" s="9" t="s">
        <v>559</v>
      </c>
      <c r="AA387" s="9" t="s">
        <v>357</v>
      </c>
    </row>
    <row r="388" spans="1:27" s="4" customFormat="1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25" t="s">
        <v>882</v>
      </c>
      <c r="K388" s="25" t="s">
        <v>884</v>
      </c>
      <c r="L388" s="25">
        <v>2592.33</v>
      </c>
      <c r="M388" s="25">
        <v>2592.3000000000002</v>
      </c>
      <c r="N388" s="25">
        <v>2592.33</v>
      </c>
      <c r="O388" s="5"/>
      <c r="P388" s="5"/>
      <c r="Q388" s="5"/>
      <c r="R388" s="5"/>
      <c r="S388" s="2">
        <v>951</v>
      </c>
      <c r="T388" s="5" t="s">
        <v>282</v>
      </c>
      <c r="U388" s="5" t="s">
        <v>6</v>
      </c>
      <c r="V388" s="9" t="s">
        <v>808</v>
      </c>
      <c r="W388" s="9" t="s">
        <v>796</v>
      </c>
      <c r="X388" s="5" t="s">
        <v>364</v>
      </c>
      <c r="Y388" s="5" t="s">
        <v>194</v>
      </c>
      <c r="Z388" s="9" t="s">
        <v>577</v>
      </c>
      <c r="AA388" s="9" t="s">
        <v>357</v>
      </c>
    </row>
    <row r="389" spans="1:27" s="4" customFormat="1" ht="12.7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25" t="s">
        <v>882</v>
      </c>
      <c r="K389" s="25" t="s">
        <v>884</v>
      </c>
      <c r="L389" s="25">
        <v>3489.2999999999988</v>
      </c>
      <c r="M389" s="25">
        <v>2016.0799999999997</v>
      </c>
      <c r="N389" s="25">
        <v>2016.0399999999997</v>
      </c>
      <c r="O389" s="5"/>
      <c r="P389" s="5"/>
      <c r="Q389" s="5"/>
      <c r="R389" s="5"/>
      <c r="S389" s="2">
        <v>4572</v>
      </c>
      <c r="T389" s="5" t="s">
        <v>123</v>
      </c>
      <c r="U389" s="5" t="s">
        <v>6</v>
      </c>
      <c r="V389" s="9" t="s">
        <v>808</v>
      </c>
      <c r="W389" s="9" t="s">
        <v>359</v>
      </c>
      <c r="X389" s="5" t="s">
        <v>378</v>
      </c>
      <c r="Y389" s="5" t="s">
        <v>690</v>
      </c>
      <c r="Z389" s="9" t="s">
        <v>691</v>
      </c>
      <c r="AA389" s="9" t="s">
        <v>357</v>
      </c>
    </row>
    <row r="390" spans="1:27" s="4" customFormat="1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25" t="s">
        <v>881</v>
      </c>
      <c r="K390" s="25" t="s">
        <v>879</v>
      </c>
      <c r="L390" s="25">
        <v>624.38</v>
      </c>
      <c r="M390" s="25">
        <v>624.36</v>
      </c>
      <c r="N390" s="25">
        <v>0</v>
      </c>
      <c r="O390" s="5"/>
      <c r="P390" s="5"/>
      <c r="Q390" s="5"/>
      <c r="R390" s="5"/>
      <c r="S390" s="2">
        <v>22</v>
      </c>
      <c r="T390" s="5" t="s">
        <v>16</v>
      </c>
      <c r="U390" s="5" t="s">
        <v>0</v>
      </c>
      <c r="V390" s="9" t="s">
        <v>809</v>
      </c>
      <c r="W390" s="9" t="s">
        <v>354</v>
      </c>
      <c r="X390" s="5" t="s">
        <v>363</v>
      </c>
      <c r="Y390" s="5" t="s">
        <v>320</v>
      </c>
      <c r="Z390" s="9" t="s">
        <v>487</v>
      </c>
      <c r="AA390" s="9" t="s">
        <v>351</v>
      </c>
    </row>
    <row r="391" spans="1:27" s="4" customFormat="1" ht="12.7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25" t="s">
        <v>881</v>
      </c>
      <c r="K391" s="25" t="s">
        <v>879</v>
      </c>
      <c r="L391" s="25">
        <v>742.3</v>
      </c>
      <c r="M391" s="25">
        <v>742.30000000000007</v>
      </c>
      <c r="N391" s="25">
        <v>0</v>
      </c>
      <c r="O391" s="5"/>
      <c r="P391" s="5"/>
      <c r="Q391" s="5"/>
      <c r="R391" s="5"/>
      <c r="S391" s="2">
        <v>2179</v>
      </c>
      <c r="T391" s="5" t="s">
        <v>16</v>
      </c>
      <c r="U391" s="5" t="s">
        <v>0</v>
      </c>
      <c r="V391" s="9" t="s">
        <v>809</v>
      </c>
      <c r="W391" s="9" t="s">
        <v>354</v>
      </c>
      <c r="X391" s="5" t="s">
        <v>363</v>
      </c>
      <c r="Y391" s="5" t="s">
        <v>320</v>
      </c>
      <c r="Z391" s="9" t="s">
        <v>487</v>
      </c>
      <c r="AA391" s="9" t="s">
        <v>351</v>
      </c>
    </row>
    <row r="392" spans="1:27" s="4" customFormat="1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25" t="s">
        <v>881</v>
      </c>
      <c r="K392" s="25" t="s">
        <v>879</v>
      </c>
      <c r="L392" s="25">
        <v>1329.57</v>
      </c>
      <c r="M392" s="25">
        <v>1329.56</v>
      </c>
      <c r="N392" s="25">
        <v>0</v>
      </c>
      <c r="O392" s="5"/>
      <c r="P392" s="5"/>
      <c r="Q392" s="5"/>
      <c r="R392" s="5"/>
      <c r="S392" s="2">
        <v>2690</v>
      </c>
      <c r="T392" s="5" t="s">
        <v>188</v>
      </c>
      <c r="U392" s="5" t="s">
        <v>3</v>
      </c>
      <c r="V392" s="9" t="s">
        <v>507</v>
      </c>
      <c r="W392" s="9" t="s">
        <v>349</v>
      </c>
      <c r="X392" s="5" t="s">
        <v>369</v>
      </c>
      <c r="Y392" s="5" t="s">
        <v>120</v>
      </c>
      <c r="Z392" s="9" t="s">
        <v>565</v>
      </c>
      <c r="AA392" s="9" t="s">
        <v>351</v>
      </c>
    </row>
    <row r="393" spans="1:27" s="4" customFormat="1" ht="12.7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25" t="s">
        <v>881</v>
      </c>
      <c r="K393" s="25" t="s">
        <v>879</v>
      </c>
      <c r="L393" s="25">
        <v>728.63</v>
      </c>
      <c r="M393" s="25">
        <v>728.63</v>
      </c>
      <c r="N393" s="25">
        <v>0</v>
      </c>
      <c r="O393" s="5"/>
      <c r="P393" s="5"/>
      <c r="Q393" s="5"/>
      <c r="R393" s="5"/>
      <c r="S393" s="2">
        <v>2775</v>
      </c>
      <c r="T393" s="5" t="s">
        <v>55</v>
      </c>
      <c r="U393" s="5" t="s">
        <v>0</v>
      </c>
      <c r="V393" s="9" t="s">
        <v>809</v>
      </c>
      <c r="W393" s="9" t="s">
        <v>353</v>
      </c>
      <c r="X393" s="5" t="s">
        <v>363</v>
      </c>
      <c r="Y393" s="5" t="s">
        <v>320</v>
      </c>
      <c r="Z393" s="9" t="s">
        <v>487</v>
      </c>
      <c r="AA393" s="9" t="s">
        <v>351</v>
      </c>
    </row>
    <row r="394" spans="1:27" s="4" customFormat="1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25" t="s">
        <v>881</v>
      </c>
      <c r="K394" s="25" t="s">
        <v>879</v>
      </c>
      <c r="L394" s="25">
        <v>783.49</v>
      </c>
      <c r="M394" s="25">
        <v>783.49</v>
      </c>
      <c r="N394" s="25">
        <v>0</v>
      </c>
      <c r="O394" s="5"/>
      <c r="P394" s="5"/>
      <c r="Q394" s="5"/>
      <c r="R394" s="5"/>
      <c r="S394" s="2">
        <v>4615</v>
      </c>
      <c r="T394" s="5" t="s">
        <v>16</v>
      </c>
      <c r="U394" s="5" t="s">
        <v>0</v>
      </c>
      <c r="V394" s="9" t="s">
        <v>809</v>
      </c>
      <c r="W394" s="9" t="s">
        <v>354</v>
      </c>
      <c r="X394" s="5" t="s">
        <v>363</v>
      </c>
      <c r="Y394" s="5" t="s">
        <v>320</v>
      </c>
      <c r="Z394" s="9" t="s">
        <v>487</v>
      </c>
      <c r="AA394" s="9" t="s">
        <v>351</v>
      </c>
    </row>
    <row r="395" spans="1:27" s="4" customFormat="1" ht="12.7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25" t="s">
        <v>881</v>
      </c>
      <c r="K395" s="25" t="s">
        <v>879</v>
      </c>
      <c r="L395" s="25">
        <v>4039.75</v>
      </c>
      <c r="M395" s="25">
        <v>2693.2000000000003</v>
      </c>
      <c r="N395" s="25">
        <v>0</v>
      </c>
      <c r="O395" s="5"/>
      <c r="P395" s="5"/>
      <c r="Q395" s="5"/>
      <c r="R395" s="5"/>
      <c r="S395" s="2">
        <v>33</v>
      </c>
      <c r="T395" s="5" t="s">
        <v>25</v>
      </c>
      <c r="U395" s="5" t="s">
        <v>6</v>
      </c>
      <c r="V395" s="9" t="s">
        <v>808</v>
      </c>
      <c r="W395" s="9" t="s">
        <v>370</v>
      </c>
      <c r="X395" s="5" t="s">
        <v>360</v>
      </c>
      <c r="Y395" s="5" t="s">
        <v>26</v>
      </c>
      <c r="Z395" s="9" t="s">
        <v>517</v>
      </c>
      <c r="AA395" s="9" t="s">
        <v>357</v>
      </c>
    </row>
    <row r="396" spans="1:27" s="4" customFormat="1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25" t="s">
        <v>881</v>
      </c>
      <c r="K396" s="25" t="s">
        <v>879</v>
      </c>
      <c r="L396" s="25">
        <v>2211.1699999999996</v>
      </c>
      <c r="M396" s="25">
        <v>1474.0800000000004</v>
      </c>
      <c r="N396" s="25">
        <v>0</v>
      </c>
      <c r="O396" s="5"/>
      <c r="P396" s="5"/>
      <c r="Q396" s="5"/>
      <c r="R396" s="5"/>
      <c r="S396" s="2">
        <v>3105</v>
      </c>
      <c r="T396" s="5" t="s">
        <v>148</v>
      </c>
      <c r="U396" s="5" t="s">
        <v>6</v>
      </c>
      <c r="V396" s="9" t="s">
        <v>808</v>
      </c>
      <c r="W396" s="9" t="s">
        <v>355</v>
      </c>
      <c r="X396" s="5" t="s">
        <v>364</v>
      </c>
      <c r="Y396" s="5" t="s">
        <v>69</v>
      </c>
      <c r="Z396" s="9" t="s">
        <v>533</v>
      </c>
      <c r="AA396" s="9" t="s">
        <v>357</v>
      </c>
    </row>
    <row r="397" spans="1:27" s="4" customFormat="1" ht="12.7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25" t="s">
        <v>881</v>
      </c>
      <c r="K397" s="25" t="s">
        <v>879</v>
      </c>
      <c r="L397" s="25">
        <v>1336.98</v>
      </c>
      <c r="M397" s="25">
        <v>1069.6000000000001</v>
      </c>
      <c r="N397" s="25">
        <v>0</v>
      </c>
      <c r="O397" s="5"/>
      <c r="P397" s="5"/>
      <c r="Q397" s="5"/>
      <c r="R397" s="5"/>
      <c r="S397" s="2">
        <v>1195</v>
      </c>
      <c r="T397" s="5" t="s">
        <v>627</v>
      </c>
      <c r="U397" s="5" t="s">
        <v>0</v>
      </c>
      <c r="V397" s="9" t="s">
        <v>809</v>
      </c>
      <c r="W397" s="9" t="s">
        <v>353</v>
      </c>
      <c r="X397" s="5" t="s">
        <v>356</v>
      </c>
      <c r="Y397" s="5" t="s">
        <v>320</v>
      </c>
      <c r="Z397" s="9" t="s">
        <v>487</v>
      </c>
      <c r="AA397" s="9" t="s">
        <v>351</v>
      </c>
    </row>
    <row r="398" spans="1:27" s="4" customFormat="1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25" t="s">
        <v>881</v>
      </c>
      <c r="K398" s="25" t="s">
        <v>879</v>
      </c>
      <c r="L398" s="25">
        <v>181.44</v>
      </c>
      <c r="M398" s="25">
        <v>181.44</v>
      </c>
      <c r="N398" s="25">
        <v>0</v>
      </c>
      <c r="O398" s="5"/>
      <c r="P398" s="5"/>
      <c r="Q398" s="5"/>
      <c r="R398" s="5"/>
      <c r="S398" s="2">
        <v>2982</v>
      </c>
      <c r="T398" s="5" t="s">
        <v>16</v>
      </c>
      <c r="U398" s="5" t="s">
        <v>0</v>
      </c>
      <c r="V398" s="9" t="s">
        <v>809</v>
      </c>
      <c r="W398" s="9" t="s">
        <v>354</v>
      </c>
      <c r="X398" s="5" t="s">
        <v>356</v>
      </c>
      <c r="Y398" s="5" t="s">
        <v>320</v>
      </c>
      <c r="Z398" s="9" t="s">
        <v>487</v>
      </c>
      <c r="AA398" s="9" t="s">
        <v>351</v>
      </c>
    </row>
    <row r="399" spans="1:27" s="4" customFormat="1" ht="12.7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25" t="s">
        <v>881</v>
      </c>
      <c r="K399" s="25" t="s">
        <v>879</v>
      </c>
      <c r="L399" s="25">
        <v>910.63</v>
      </c>
      <c r="M399" s="25">
        <v>910.62</v>
      </c>
      <c r="N399" s="25">
        <v>0</v>
      </c>
      <c r="O399" s="5"/>
      <c r="P399" s="5"/>
      <c r="Q399" s="5"/>
      <c r="R399" s="5"/>
      <c r="S399" s="2">
        <v>3445</v>
      </c>
      <c r="T399" s="5" t="s">
        <v>803</v>
      </c>
      <c r="U399" s="5" t="s">
        <v>0</v>
      </c>
      <c r="V399" s="9" t="s">
        <v>809</v>
      </c>
      <c r="W399" s="9" t="s">
        <v>353</v>
      </c>
      <c r="X399" s="5" t="s">
        <v>356</v>
      </c>
      <c r="Y399" s="5" t="s">
        <v>320</v>
      </c>
      <c r="Z399" s="9" t="s">
        <v>487</v>
      </c>
      <c r="AA399" s="9" t="s">
        <v>351</v>
      </c>
    </row>
    <row r="400" spans="1:27" s="4" customFormat="1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25" t="s">
        <v>881</v>
      </c>
      <c r="K400" s="25" t="s">
        <v>879</v>
      </c>
      <c r="L400" s="25">
        <v>0</v>
      </c>
      <c r="M400" s="25">
        <v>0</v>
      </c>
      <c r="N400" s="25">
        <v>0</v>
      </c>
      <c r="O400" s="5"/>
      <c r="P400" s="5"/>
      <c r="Q400" s="5"/>
      <c r="R400" s="5"/>
      <c r="S400" s="2">
        <v>4874</v>
      </c>
      <c r="T400" s="5" t="s">
        <v>342</v>
      </c>
      <c r="U400" s="5" t="s">
        <v>0</v>
      </c>
      <c r="V400" s="9" t="s">
        <v>809</v>
      </c>
      <c r="W400" s="9" t="s">
        <v>349</v>
      </c>
      <c r="X400" s="5" t="s">
        <v>393</v>
      </c>
      <c r="Y400" s="5" t="s">
        <v>39</v>
      </c>
      <c r="Z400" s="9" t="s">
        <v>535</v>
      </c>
      <c r="AA400" s="9" t="s">
        <v>351</v>
      </c>
    </row>
    <row r="401" spans="1:27" s="4" customFormat="1" ht="12.7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25" t="s">
        <v>881</v>
      </c>
      <c r="K401" s="25" t="s">
        <v>879</v>
      </c>
      <c r="L401" s="25">
        <v>2152.85</v>
      </c>
      <c r="M401" s="25">
        <v>1076.4400000000003</v>
      </c>
      <c r="N401" s="25">
        <v>0</v>
      </c>
      <c r="O401" s="5"/>
      <c r="P401" s="5"/>
      <c r="Q401" s="5"/>
      <c r="R401" s="5"/>
      <c r="S401" s="2">
        <v>4349</v>
      </c>
      <c r="T401" s="5" t="s">
        <v>342</v>
      </c>
      <c r="U401" s="5" t="s">
        <v>0</v>
      </c>
      <c r="V401" s="9" t="s">
        <v>809</v>
      </c>
      <c r="W401" s="9" t="s">
        <v>349</v>
      </c>
      <c r="X401" s="5" t="s">
        <v>393</v>
      </c>
      <c r="Y401" s="5" t="s">
        <v>39</v>
      </c>
      <c r="Z401" s="9" t="s">
        <v>535</v>
      </c>
      <c r="AA401" s="9" t="s">
        <v>351</v>
      </c>
    </row>
    <row r="402" spans="1:27" s="4" customFormat="1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25" t="s">
        <v>881</v>
      </c>
      <c r="K402" s="25" t="s">
        <v>879</v>
      </c>
      <c r="L402" s="25">
        <v>1781.57</v>
      </c>
      <c r="M402" s="25">
        <v>890.79000000000008</v>
      </c>
      <c r="N402" s="25">
        <v>0</v>
      </c>
      <c r="O402" s="5"/>
      <c r="P402" s="5"/>
      <c r="Q402" s="5"/>
      <c r="R402" s="5"/>
      <c r="S402" s="2">
        <v>3300</v>
      </c>
      <c r="T402" s="5" t="s">
        <v>16</v>
      </c>
      <c r="U402" s="5" t="s">
        <v>0</v>
      </c>
      <c r="V402" s="9" t="s">
        <v>809</v>
      </c>
      <c r="W402" s="9" t="s">
        <v>354</v>
      </c>
      <c r="X402" s="5" t="s">
        <v>356</v>
      </c>
      <c r="Y402" s="5" t="s">
        <v>320</v>
      </c>
      <c r="Z402" s="9" t="s">
        <v>487</v>
      </c>
      <c r="AA402" s="9" t="s">
        <v>351</v>
      </c>
    </row>
    <row r="403" spans="1:27" s="4" customFormat="1" ht="12.7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25" t="s">
        <v>881</v>
      </c>
      <c r="K403" s="25" t="s">
        <v>879</v>
      </c>
      <c r="L403" s="25">
        <v>852.79</v>
      </c>
      <c r="M403" s="25">
        <v>852.79</v>
      </c>
      <c r="N403" s="25">
        <v>0</v>
      </c>
      <c r="O403" s="5"/>
      <c r="P403" s="5"/>
      <c r="Q403" s="5"/>
      <c r="R403" s="5"/>
      <c r="S403" s="2">
        <v>3375</v>
      </c>
      <c r="T403" s="5" t="s">
        <v>16</v>
      </c>
      <c r="U403" s="5" t="s">
        <v>0</v>
      </c>
      <c r="V403" s="9" t="s">
        <v>809</v>
      </c>
      <c r="W403" s="9" t="s">
        <v>354</v>
      </c>
      <c r="X403" s="5" t="s">
        <v>356</v>
      </c>
      <c r="Y403" s="5" t="s">
        <v>320</v>
      </c>
      <c r="Z403" s="9" t="s">
        <v>487</v>
      </c>
      <c r="AA403" s="9" t="s">
        <v>351</v>
      </c>
    </row>
    <row r="404" spans="1:27" s="4" customFormat="1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25" t="s">
        <v>881</v>
      </c>
      <c r="K404" s="25" t="s">
        <v>879</v>
      </c>
      <c r="L404" s="25">
        <v>1129.4000000000001</v>
      </c>
      <c r="M404" s="25">
        <v>916.72</v>
      </c>
      <c r="N404" s="25">
        <v>0</v>
      </c>
      <c r="O404" s="5"/>
      <c r="P404" s="5"/>
      <c r="Q404" s="5"/>
      <c r="R404" s="5"/>
      <c r="S404" s="2">
        <v>4720</v>
      </c>
      <c r="T404" s="5" t="s">
        <v>16</v>
      </c>
      <c r="U404" s="5" t="s">
        <v>0</v>
      </c>
      <c r="V404" s="9" t="s">
        <v>809</v>
      </c>
      <c r="W404" s="9" t="s">
        <v>354</v>
      </c>
      <c r="X404" s="5" t="s">
        <v>356</v>
      </c>
      <c r="Y404" s="5" t="s">
        <v>320</v>
      </c>
      <c r="Z404" s="9" t="s">
        <v>487</v>
      </c>
      <c r="AA404" s="9" t="s">
        <v>351</v>
      </c>
    </row>
    <row r="405" spans="1:27" s="4" customFormat="1" ht="12.7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25" t="s">
        <v>881</v>
      </c>
      <c r="K405" s="25" t="s">
        <v>879</v>
      </c>
      <c r="L405" s="25">
        <v>0</v>
      </c>
      <c r="M405" s="25">
        <v>0</v>
      </c>
      <c r="N405" s="25">
        <v>0</v>
      </c>
      <c r="O405" s="5"/>
      <c r="P405" s="5"/>
      <c r="Q405" s="5"/>
      <c r="R405" s="5"/>
      <c r="S405" s="2">
        <v>672</v>
      </c>
      <c r="T405" s="5" t="s">
        <v>803</v>
      </c>
      <c r="U405" s="5" t="s">
        <v>0</v>
      </c>
      <c r="V405" s="9" t="s">
        <v>809</v>
      </c>
      <c r="W405" s="9" t="s">
        <v>353</v>
      </c>
      <c r="X405" s="5" t="s">
        <v>356</v>
      </c>
      <c r="Y405" s="5" t="s">
        <v>320</v>
      </c>
      <c r="Z405" s="9" t="s">
        <v>487</v>
      </c>
      <c r="AA405" s="9" t="s">
        <v>351</v>
      </c>
    </row>
    <row r="406" spans="1:27" s="4" customFormat="1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25" t="s">
        <v>881</v>
      </c>
      <c r="K406" s="25" t="s">
        <v>879</v>
      </c>
      <c r="L406" s="25">
        <v>919.06</v>
      </c>
      <c r="M406" s="25">
        <v>919.05</v>
      </c>
      <c r="N406" s="25">
        <v>0</v>
      </c>
      <c r="O406" s="5"/>
      <c r="P406" s="5"/>
      <c r="Q406" s="5"/>
      <c r="R406" s="5"/>
      <c r="S406" s="2">
        <v>4282</v>
      </c>
      <c r="T406" s="5" t="s">
        <v>16</v>
      </c>
      <c r="U406" s="5" t="s">
        <v>0</v>
      </c>
      <c r="V406" s="9" t="s">
        <v>809</v>
      </c>
      <c r="W406" s="9" t="s">
        <v>354</v>
      </c>
      <c r="X406" s="5" t="s">
        <v>356</v>
      </c>
      <c r="Y406" s="5" t="s">
        <v>320</v>
      </c>
      <c r="Z406" s="9" t="s">
        <v>487</v>
      </c>
      <c r="AA406" s="9" t="s">
        <v>351</v>
      </c>
    </row>
    <row r="407" spans="1:27" s="4" customFormat="1" ht="12.7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25" t="s">
        <v>881</v>
      </c>
      <c r="K407" s="25" t="s">
        <v>879</v>
      </c>
      <c r="L407" s="25">
        <v>799.61999999999989</v>
      </c>
      <c r="M407" s="25">
        <v>799.59999999999991</v>
      </c>
      <c r="N407" s="25">
        <v>0</v>
      </c>
      <c r="O407" s="5"/>
      <c r="P407" s="5"/>
      <c r="Q407" s="5"/>
      <c r="R407" s="5"/>
      <c r="S407" s="2">
        <v>1391</v>
      </c>
      <c r="T407" s="5" t="s">
        <v>16</v>
      </c>
      <c r="U407" s="5" t="s">
        <v>0</v>
      </c>
      <c r="V407" s="9" t="s">
        <v>809</v>
      </c>
      <c r="W407" s="9" t="s">
        <v>354</v>
      </c>
      <c r="X407" s="5" t="s">
        <v>356</v>
      </c>
      <c r="Y407" s="5" t="s">
        <v>320</v>
      </c>
      <c r="Z407" s="9" t="s">
        <v>487</v>
      </c>
      <c r="AA407" s="9" t="s">
        <v>351</v>
      </c>
    </row>
    <row r="408" spans="1:27" s="4" customFormat="1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25" t="s">
        <v>881</v>
      </c>
      <c r="K408" s="25" t="s">
        <v>879</v>
      </c>
      <c r="L408" s="25">
        <v>533.15000000000009</v>
      </c>
      <c r="M408" s="25">
        <v>533.15000000000009</v>
      </c>
      <c r="N408" s="25">
        <v>0</v>
      </c>
      <c r="O408" s="5"/>
      <c r="P408" s="5"/>
      <c r="Q408" s="5"/>
      <c r="R408" s="5"/>
      <c r="S408" s="2">
        <v>4209</v>
      </c>
      <c r="T408" s="5" t="s">
        <v>16</v>
      </c>
      <c r="U408" s="5" t="s">
        <v>0</v>
      </c>
      <c r="V408" s="9" t="s">
        <v>809</v>
      </c>
      <c r="W408" s="9" t="s">
        <v>354</v>
      </c>
      <c r="X408" s="5" t="s">
        <v>356</v>
      </c>
      <c r="Y408" s="5" t="s">
        <v>320</v>
      </c>
      <c r="Z408" s="9" t="s">
        <v>487</v>
      </c>
      <c r="AA408" s="9" t="s">
        <v>351</v>
      </c>
    </row>
    <row r="409" spans="1:27" s="4" customFormat="1" ht="12.7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25" t="s">
        <v>881</v>
      </c>
      <c r="K409" s="25" t="s">
        <v>879</v>
      </c>
      <c r="L409" s="25">
        <v>7296.25</v>
      </c>
      <c r="M409" s="25">
        <v>1459.24</v>
      </c>
      <c r="N409" s="25">
        <v>0</v>
      </c>
      <c r="O409" s="5"/>
      <c r="P409" s="5"/>
      <c r="Q409" s="5"/>
      <c r="R409" s="5"/>
      <c r="S409" s="2">
        <v>960</v>
      </c>
      <c r="T409" s="5" t="s">
        <v>113</v>
      </c>
      <c r="U409" s="5" t="s">
        <v>0</v>
      </c>
      <c r="V409" s="9" t="s">
        <v>809</v>
      </c>
      <c r="W409" s="9" t="s">
        <v>359</v>
      </c>
      <c r="X409" s="5" t="s">
        <v>356</v>
      </c>
      <c r="Y409" s="5" t="s">
        <v>320</v>
      </c>
      <c r="Z409" s="9" t="s">
        <v>487</v>
      </c>
      <c r="AA409" s="9" t="s">
        <v>357</v>
      </c>
    </row>
    <row r="410" spans="1:27" s="4" customFormat="1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25" t="s">
        <v>881</v>
      </c>
      <c r="K410" s="25" t="s">
        <v>879</v>
      </c>
      <c r="L410" s="25">
        <v>5503.03</v>
      </c>
      <c r="M410" s="25">
        <v>1723.8399999999997</v>
      </c>
      <c r="N410" s="25">
        <v>0</v>
      </c>
      <c r="O410" s="5"/>
      <c r="P410" s="5"/>
      <c r="Q410" s="5"/>
      <c r="R410" s="5"/>
      <c r="S410" s="2">
        <v>3585</v>
      </c>
      <c r="T410" s="5" t="s">
        <v>637</v>
      </c>
      <c r="U410" s="5" t="s">
        <v>0</v>
      </c>
      <c r="V410" s="9" t="s">
        <v>809</v>
      </c>
      <c r="W410" s="9" t="s">
        <v>359</v>
      </c>
      <c r="X410" s="5" t="s">
        <v>356</v>
      </c>
      <c r="Y410" s="5" t="s">
        <v>320</v>
      </c>
      <c r="Z410" s="9" t="s">
        <v>487</v>
      </c>
      <c r="AA410" s="9" t="s">
        <v>357</v>
      </c>
    </row>
    <row r="411" spans="1:27" s="4" customFormat="1" ht="12.7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25" t="s">
        <v>881</v>
      </c>
      <c r="K411" s="25" t="s">
        <v>879</v>
      </c>
      <c r="L411" s="25">
        <v>1404.0300000000002</v>
      </c>
      <c r="M411" s="25">
        <v>1123.22</v>
      </c>
      <c r="N411" s="25">
        <v>0</v>
      </c>
      <c r="O411" s="5"/>
      <c r="P411" s="5"/>
      <c r="Q411" s="5"/>
      <c r="R411" s="5"/>
      <c r="S411" s="2">
        <v>217</v>
      </c>
      <c r="T411" s="5" t="s">
        <v>55</v>
      </c>
      <c r="U411" s="5" t="s">
        <v>0</v>
      </c>
      <c r="V411" s="9" t="s">
        <v>809</v>
      </c>
      <c r="W411" s="9" t="s">
        <v>353</v>
      </c>
      <c r="X411" s="5" t="s">
        <v>356</v>
      </c>
      <c r="Y411" s="5" t="s">
        <v>320</v>
      </c>
      <c r="Z411" s="9" t="s">
        <v>487</v>
      </c>
      <c r="AA411" s="9" t="s">
        <v>351</v>
      </c>
    </row>
    <row r="412" spans="1:27" s="4" customFormat="1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25" t="s">
        <v>881</v>
      </c>
      <c r="K412" s="25" t="s">
        <v>879</v>
      </c>
      <c r="L412" s="25">
        <v>1086.68</v>
      </c>
      <c r="M412" s="25">
        <v>869.34999999999991</v>
      </c>
      <c r="N412" s="25">
        <v>0</v>
      </c>
      <c r="O412" s="5"/>
      <c r="P412" s="5"/>
      <c r="Q412" s="5"/>
      <c r="R412" s="5"/>
      <c r="S412" s="2">
        <v>2230</v>
      </c>
      <c r="T412" s="5" t="s">
        <v>803</v>
      </c>
      <c r="U412" s="5" t="s">
        <v>0</v>
      </c>
      <c r="V412" s="9" t="s">
        <v>809</v>
      </c>
      <c r="W412" s="9" t="s">
        <v>353</v>
      </c>
      <c r="X412" s="5" t="s">
        <v>356</v>
      </c>
      <c r="Y412" s="5" t="s">
        <v>320</v>
      </c>
      <c r="Z412" s="9" t="s">
        <v>487</v>
      </c>
      <c r="AA412" s="9" t="s">
        <v>351</v>
      </c>
    </row>
    <row r="413" spans="1:27" s="4" customFormat="1" ht="12.7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25" t="s">
        <v>881</v>
      </c>
      <c r="K413" s="25" t="s">
        <v>879</v>
      </c>
      <c r="L413" s="25">
        <v>488.13999999999993</v>
      </c>
      <c r="M413" s="25">
        <v>488.12999999999994</v>
      </c>
      <c r="N413" s="25">
        <v>0</v>
      </c>
      <c r="O413" s="5"/>
      <c r="P413" s="5"/>
      <c r="Q413" s="5"/>
      <c r="R413" s="5"/>
      <c r="S413" s="2">
        <v>4867</v>
      </c>
      <c r="T413" s="5" t="s">
        <v>75</v>
      </c>
      <c r="U413" s="5" t="s">
        <v>0</v>
      </c>
      <c r="V413" s="9" t="s">
        <v>809</v>
      </c>
      <c r="W413" s="9" t="s">
        <v>354</v>
      </c>
      <c r="X413" s="5" t="s">
        <v>356</v>
      </c>
      <c r="Y413" s="5" t="s">
        <v>320</v>
      </c>
      <c r="Z413" s="9" t="s">
        <v>487</v>
      </c>
      <c r="AA413" s="9" t="s">
        <v>351</v>
      </c>
    </row>
    <row r="414" spans="1:27" s="4" customFormat="1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25" t="s">
        <v>881</v>
      </c>
      <c r="K414" s="25" t="s">
        <v>879</v>
      </c>
      <c r="L414" s="25">
        <v>911.34</v>
      </c>
      <c r="M414" s="25">
        <v>911.34</v>
      </c>
      <c r="N414" s="25">
        <v>0</v>
      </c>
      <c r="O414" s="5"/>
      <c r="P414" s="5"/>
      <c r="Q414" s="5"/>
      <c r="R414" s="5"/>
      <c r="S414" s="2">
        <v>80</v>
      </c>
      <c r="T414" s="5" t="s">
        <v>16</v>
      </c>
      <c r="U414" s="5" t="s">
        <v>0</v>
      </c>
      <c r="V414" s="9" t="s">
        <v>809</v>
      </c>
      <c r="W414" s="9" t="s">
        <v>354</v>
      </c>
      <c r="X414" s="5" t="s">
        <v>356</v>
      </c>
      <c r="Y414" s="5" t="s">
        <v>320</v>
      </c>
      <c r="Z414" s="9" t="s">
        <v>487</v>
      </c>
      <c r="AA414" s="9" t="s">
        <v>351</v>
      </c>
    </row>
    <row r="415" spans="1:27" s="4" customFormat="1" ht="12.7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25" t="s">
        <v>881</v>
      </c>
      <c r="K415" s="25" t="s">
        <v>879</v>
      </c>
      <c r="L415" s="25">
        <v>988.95</v>
      </c>
      <c r="M415" s="25">
        <v>988.95</v>
      </c>
      <c r="N415" s="25">
        <v>0</v>
      </c>
      <c r="O415" s="5"/>
      <c r="P415" s="5"/>
      <c r="Q415" s="5"/>
      <c r="R415" s="5"/>
      <c r="S415" s="2">
        <v>1001</v>
      </c>
      <c r="T415" s="5" t="s">
        <v>627</v>
      </c>
      <c r="U415" s="5" t="s">
        <v>0</v>
      </c>
      <c r="V415" s="9" t="s">
        <v>809</v>
      </c>
      <c r="W415" s="9" t="s">
        <v>353</v>
      </c>
      <c r="X415" s="5" t="s">
        <v>356</v>
      </c>
      <c r="Y415" s="5" t="s">
        <v>320</v>
      </c>
      <c r="Z415" s="9" t="s">
        <v>487</v>
      </c>
      <c r="AA415" s="9" t="s">
        <v>351</v>
      </c>
    </row>
    <row r="416" spans="1:27" s="4" customFormat="1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25" t="s">
        <v>881</v>
      </c>
      <c r="K416" s="25" t="s">
        <v>879</v>
      </c>
      <c r="L416" s="25">
        <v>901.27</v>
      </c>
      <c r="M416" s="25">
        <v>901.27</v>
      </c>
      <c r="N416" s="25">
        <v>0</v>
      </c>
      <c r="O416" s="5"/>
      <c r="P416" s="5"/>
      <c r="Q416" s="5"/>
      <c r="R416" s="5"/>
      <c r="S416" s="2">
        <v>1334</v>
      </c>
      <c r="T416" s="5" t="s">
        <v>16</v>
      </c>
      <c r="U416" s="5" t="s">
        <v>0</v>
      </c>
      <c r="V416" s="9" t="s">
        <v>809</v>
      </c>
      <c r="W416" s="9" t="s">
        <v>354</v>
      </c>
      <c r="X416" s="5" t="s">
        <v>356</v>
      </c>
      <c r="Y416" s="5" t="s">
        <v>320</v>
      </c>
      <c r="Z416" s="9" t="s">
        <v>487</v>
      </c>
      <c r="AA416" s="9" t="s">
        <v>351</v>
      </c>
    </row>
    <row r="417" spans="1:27" s="4" customFormat="1" ht="12.7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25" t="s">
        <v>881</v>
      </c>
      <c r="K417" s="25" t="s">
        <v>879</v>
      </c>
      <c r="L417" s="25">
        <v>715.43999999999994</v>
      </c>
      <c r="M417" s="25">
        <v>715.43999999999994</v>
      </c>
      <c r="N417" s="25">
        <v>0</v>
      </c>
      <c r="O417" s="5"/>
      <c r="P417" s="5"/>
      <c r="Q417" s="5"/>
      <c r="R417" s="5"/>
      <c r="S417" s="2">
        <v>800</v>
      </c>
      <c r="T417" s="5" t="s">
        <v>140</v>
      </c>
      <c r="U417" s="5" t="s">
        <v>0</v>
      </c>
      <c r="V417" s="9" t="s">
        <v>809</v>
      </c>
      <c r="W417" s="9" t="s">
        <v>359</v>
      </c>
      <c r="X417" s="5" t="s">
        <v>356</v>
      </c>
      <c r="Y417" s="5" t="s">
        <v>320</v>
      </c>
      <c r="Z417" s="9" t="s">
        <v>487</v>
      </c>
      <c r="AA417" s="9" t="s">
        <v>357</v>
      </c>
    </row>
    <row r="418" spans="1:27" s="4" customFormat="1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25" t="s">
        <v>881</v>
      </c>
      <c r="K418" s="25" t="s">
        <v>879</v>
      </c>
      <c r="L418" s="25">
        <v>802.45</v>
      </c>
      <c r="M418" s="25">
        <v>802.45</v>
      </c>
      <c r="N418" s="25">
        <v>0</v>
      </c>
      <c r="O418" s="5"/>
      <c r="P418" s="5"/>
      <c r="Q418" s="5"/>
      <c r="R418" s="5"/>
      <c r="S418" s="2">
        <v>2550</v>
      </c>
      <c r="T418" s="5" t="s">
        <v>16</v>
      </c>
      <c r="U418" s="5" t="s">
        <v>0</v>
      </c>
      <c r="V418" s="9" t="s">
        <v>809</v>
      </c>
      <c r="W418" s="9" t="s">
        <v>354</v>
      </c>
      <c r="X418" s="5" t="s">
        <v>356</v>
      </c>
      <c r="Y418" s="5" t="s">
        <v>320</v>
      </c>
      <c r="Z418" s="9" t="s">
        <v>487</v>
      </c>
      <c r="AA418" s="9" t="s">
        <v>351</v>
      </c>
    </row>
    <row r="419" spans="1:27" s="4" customFormat="1" ht="12.7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25" t="s">
        <v>881</v>
      </c>
      <c r="K419" s="25" t="s">
        <v>879</v>
      </c>
      <c r="L419" s="25">
        <v>2156.15</v>
      </c>
      <c r="M419" s="25">
        <v>1232.07</v>
      </c>
      <c r="N419" s="25">
        <v>0</v>
      </c>
      <c r="O419" s="5"/>
      <c r="P419" s="5"/>
      <c r="Q419" s="5"/>
      <c r="R419" s="5"/>
      <c r="S419" s="2">
        <v>4437</v>
      </c>
      <c r="T419" s="5" t="s">
        <v>55</v>
      </c>
      <c r="U419" s="5" t="s">
        <v>0</v>
      </c>
      <c r="V419" s="9" t="s">
        <v>809</v>
      </c>
      <c r="W419" s="9" t="s">
        <v>353</v>
      </c>
      <c r="X419" s="5" t="s">
        <v>356</v>
      </c>
      <c r="Y419" s="5" t="s">
        <v>320</v>
      </c>
      <c r="Z419" s="9" t="s">
        <v>487</v>
      </c>
      <c r="AA419" s="9" t="s">
        <v>351</v>
      </c>
    </row>
    <row r="420" spans="1:27" s="4" customFormat="1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25" t="s">
        <v>881</v>
      </c>
      <c r="K420" s="25" t="s">
        <v>879</v>
      </c>
      <c r="L420" s="25">
        <v>881.93999999999994</v>
      </c>
      <c r="M420" s="25">
        <v>881.93</v>
      </c>
      <c r="N420" s="25">
        <v>0</v>
      </c>
      <c r="O420" s="5"/>
      <c r="P420" s="5"/>
      <c r="Q420" s="5"/>
      <c r="R420" s="5"/>
      <c r="S420" s="2">
        <v>266</v>
      </c>
      <c r="T420" s="5" t="s">
        <v>16</v>
      </c>
      <c r="U420" s="5" t="s">
        <v>0</v>
      </c>
      <c r="V420" s="9" t="s">
        <v>809</v>
      </c>
      <c r="W420" s="9" t="s">
        <v>354</v>
      </c>
      <c r="X420" s="5" t="s">
        <v>356</v>
      </c>
      <c r="Y420" s="5" t="s">
        <v>320</v>
      </c>
      <c r="Z420" s="9" t="s">
        <v>487</v>
      </c>
      <c r="AA420" s="9" t="s">
        <v>351</v>
      </c>
    </row>
    <row r="421" spans="1:27" s="4" customFormat="1" ht="12.7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25" t="s">
        <v>881</v>
      </c>
      <c r="K421" s="25" t="s">
        <v>879</v>
      </c>
      <c r="L421" s="25">
        <v>892.79000000000008</v>
      </c>
      <c r="M421" s="25">
        <v>892.78000000000009</v>
      </c>
      <c r="N421" s="25">
        <v>0</v>
      </c>
      <c r="O421" s="5"/>
      <c r="P421" s="5"/>
      <c r="Q421" s="5"/>
      <c r="R421" s="5"/>
      <c r="S421" s="2">
        <v>436</v>
      </c>
      <c r="T421" s="5" t="s">
        <v>16</v>
      </c>
      <c r="U421" s="5" t="s">
        <v>0</v>
      </c>
      <c r="V421" s="9" t="s">
        <v>809</v>
      </c>
      <c r="W421" s="9" t="s">
        <v>354</v>
      </c>
      <c r="X421" s="5" t="s">
        <v>356</v>
      </c>
      <c r="Y421" s="5" t="s">
        <v>320</v>
      </c>
      <c r="Z421" s="9" t="s">
        <v>487</v>
      </c>
      <c r="AA421" s="9" t="s">
        <v>351</v>
      </c>
    </row>
    <row r="422" spans="1:27" s="4" customFormat="1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25" t="s">
        <v>881</v>
      </c>
      <c r="K422" s="25" t="s">
        <v>879</v>
      </c>
      <c r="L422" s="25">
        <v>846.21</v>
      </c>
      <c r="M422" s="25">
        <v>846.21</v>
      </c>
      <c r="N422" s="25">
        <v>0</v>
      </c>
      <c r="O422" s="5"/>
      <c r="P422" s="5"/>
      <c r="Q422" s="5"/>
      <c r="R422" s="5"/>
      <c r="S422" s="2">
        <v>1258</v>
      </c>
      <c r="T422" s="5" t="s">
        <v>16</v>
      </c>
      <c r="U422" s="5" t="s">
        <v>0</v>
      </c>
      <c r="V422" s="9" t="s">
        <v>809</v>
      </c>
      <c r="W422" s="9" t="s">
        <v>354</v>
      </c>
      <c r="X422" s="5" t="s">
        <v>356</v>
      </c>
      <c r="Y422" s="5" t="s">
        <v>320</v>
      </c>
      <c r="Z422" s="9" t="s">
        <v>487</v>
      </c>
      <c r="AA422" s="9" t="s">
        <v>351</v>
      </c>
    </row>
    <row r="423" spans="1:27" s="4" customFormat="1" ht="12.7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25" t="s">
        <v>881</v>
      </c>
      <c r="K423" s="25" t="s">
        <v>879</v>
      </c>
      <c r="L423" s="25">
        <v>1094.3899999999999</v>
      </c>
      <c r="M423" s="25">
        <v>1094.3899999999999</v>
      </c>
      <c r="N423" s="25">
        <v>0</v>
      </c>
      <c r="O423" s="5"/>
      <c r="P423" s="5"/>
      <c r="Q423" s="5"/>
      <c r="R423" s="5"/>
      <c r="S423" s="2">
        <v>4003</v>
      </c>
      <c r="T423" s="5" t="s">
        <v>16</v>
      </c>
      <c r="U423" s="5" t="s">
        <v>0</v>
      </c>
      <c r="V423" s="9" t="s">
        <v>809</v>
      </c>
      <c r="W423" s="9" t="s">
        <v>354</v>
      </c>
      <c r="X423" s="5" t="s">
        <v>356</v>
      </c>
      <c r="Y423" s="5" t="s">
        <v>320</v>
      </c>
      <c r="Z423" s="9" t="s">
        <v>487</v>
      </c>
      <c r="AA423" s="9" t="s">
        <v>351</v>
      </c>
    </row>
    <row r="424" spans="1:27" s="4" customFormat="1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25" t="s">
        <v>881</v>
      </c>
      <c r="K424" s="25" t="s">
        <v>879</v>
      </c>
      <c r="L424" s="25">
        <v>2686.190000000001</v>
      </c>
      <c r="M424" s="25">
        <v>2148.9899999999998</v>
      </c>
      <c r="N424" s="25">
        <v>0</v>
      </c>
      <c r="O424" s="5"/>
      <c r="P424" s="5"/>
      <c r="Q424" s="5"/>
      <c r="R424" s="5"/>
      <c r="S424" s="2">
        <v>4291</v>
      </c>
      <c r="T424" s="5" t="s">
        <v>633</v>
      </c>
      <c r="U424" s="5" t="s">
        <v>0</v>
      </c>
      <c r="V424" s="9" t="s">
        <v>809</v>
      </c>
      <c r="W424" s="9" t="s">
        <v>370</v>
      </c>
      <c r="X424" s="5" t="s">
        <v>385</v>
      </c>
      <c r="Y424" s="5" t="s">
        <v>198</v>
      </c>
      <c r="Z424" s="9" t="s">
        <v>484</v>
      </c>
      <c r="AA424" s="9" t="s">
        <v>357</v>
      </c>
    </row>
    <row r="425" spans="1:27" s="4" customFormat="1" ht="12.7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25" t="s">
        <v>881</v>
      </c>
      <c r="K425" s="25" t="s">
        <v>879</v>
      </c>
      <c r="L425" s="25">
        <v>2386.98</v>
      </c>
      <c r="M425" s="25">
        <v>1009.78</v>
      </c>
      <c r="N425" s="25">
        <v>0</v>
      </c>
      <c r="O425" s="5"/>
      <c r="P425" s="5"/>
      <c r="Q425" s="5"/>
      <c r="R425" s="5"/>
      <c r="S425" s="2">
        <v>1581</v>
      </c>
      <c r="T425" s="5" t="s">
        <v>16</v>
      </c>
      <c r="U425" s="5" t="s">
        <v>0</v>
      </c>
      <c r="V425" s="9" t="s">
        <v>809</v>
      </c>
      <c r="W425" s="9" t="s">
        <v>354</v>
      </c>
      <c r="X425" s="5" t="s">
        <v>356</v>
      </c>
      <c r="Y425" s="5" t="s">
        <v>320</v>
      </c>
      <c r="Z425" s="9" t="s">
        <v>487</v>
      </c>
      <c r="AA425" s="9" t="s">
        <v>351</v>
      </c>
    </row>
    <row r="426" spans="1:27" s="4" customFormat="1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25" t="s">
        <v>881</v>
      </c>
      <c r="K426" s="25" t="s">
        <v>879</v>
      </c>
      <c r="L426" s="25">
        <v>858.61</v>
      </c>
      <c r="M426" s="25">
        <v>858.61</v>
      </c>
      <c r="N426" s="25">
        <v>0</v>
      </c>
      <c r="O426" s="5"/>
      <c r="P426" s="5"/>
      <c r="Q426" s="5"/>
      <c r="R426" s="5"/>
      <c r="S426" s="2">
        <v>2427</v>
      </c>
      <c r="T426" s="5" t="s">
        <v>16</v>
      </c>
      <c r="U426" s="5" t="s">
        <v>0</v>
      </c>
      <c r="V426" s="9" t="s">
        <v>809</v>
      </c>
      <c r="W426" s="9" t="s">
        <v>354</v>
      </c>
      <c r="X426" s="5" t="s">
        <v>356</v>
      </c>
      <c r="Y426" s="5" t="s">
        <v>320</v>
      </c>
      <c r="Z426" s="9" t="s">
        <v>487</v>
      </c>
      <c r="AA426" s="9" t="s">
        <v>351</v>
      </c>
    </row>
    <row r="427" spans="1:27" s="4" customFormat="1" ht="12.7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25" t="s">
        <v>881</v>
      </c>
      <c r="K427" s="25" t="s">
        <v>879</v>
      </c>
      <c r="L427" s="25">
        <v>4146.58</v>
      </c>
      <c r="M427" s="25">
        <v>975.67</v>
      </c>
      <c r="N427" s="25">
        <v>0</v>
      </c>
      <c r="O427" s="5"/>
      <c r="P427" s="5"/>
      <c r="Q427" s="5"/>
      <c r="R427" s="5"/>
      <c r="S427" s="2">
        <v>2873</v>
      </c>
      <c r="T427" s="5" t="s">
        <v>10</v>
      </c>
      <c r="U427" s="5" t="s">
        <v>0</v>
      </c>
      <c r="V427" s="9" t="s">
        <v>809</v>
      </c>
      <c r="W427" s="9" t="s">
        <v>353</v>
      </c>
      <c r="X427" s="5" t="s">
        <v>356</v>
      </c>
      <c r="Y427" s="5" t="s">
        <v>320</v>
      </c>
      <c r="Z427" s="9" t="s">
        <v>487</v>
      </c>
      <c r="AA427" s="9" t="s">
        <v>351</v>
      </c>
    </row>
    <row r="428" spans="1:27" s="4" customFormat="1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25" t="s">
        <v>881</v>
      </c>
      <c r="K428" s="25" t="s">
        <v>879</v>
      </c>
      <c r="L428" s="25">
        <v>0</v>
      </c>
      <c r="M428" s="25">
        <v>0</v>
      </c>
      <c r="N428" s="25">
        <v>0</v>
      </c>
      <c r="O428" s="5"/>
      <c r="P428" s="5"/>
      <c r="Q428" s="5"/>
      <c r="R428" s="5"/>
      <c r="S428" s="2">
        <v>3849</v>
      </c>
      <c r="T428" s="5" t="s">
        <v>16</v>
      </c>
      <c r="U428" s="5" t="s">
        <v>0</v>
      </c>
      <c r="V428" s="9" t="s">
        <v>809</v>
      </c>
      <c r="W428" s="9" t="s">
        <v>354</v>
      </c>
      <c r="X428" s="5" t="s">
        <v>356</v>
      </c>
      <c r="Y428" s="5" t="s">
        <v>320</v>
      </c>
      <c r="Z428" s="9" t="s">
        <v>487</v>
      </c>
      <c r="AA428" s="9" t="s">
        <v>351</v>
      </c>
    </row>
    <row r="429" spans="1:27" s="4" customFormat="1" ht="12.7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25" t="s">
        <v>881</v>
      </c>
      <c r="K429" s="25" t="s">
        <v>879</v>
      </c>
      <c r="L429" s="25">
        <v>1292.94</v>
      </c>
      <c r="M429" s="25">
        <v>861.95999999999992</v>
      </c>
      <c r="N429" s="25">
        <v>0</v>
      </c>
      <c r="O429" s="5"/>
      <c r="P429" s="5"/>
      <c r="Q429" s="5"/>
      <c r="R429" s="5"/>
      <c r="S429" s="2">
        <v>1879</v>
      </c>
      <c r="T429" s="5" t="s">
        <v>16</v>
      </c>
      <c r="U429" s="5" t="s">
        <v>0</v>
      </c>
      <c r="V429" s="9" t="s">
        <v>809</v>
      </c>
      <c r="W429" s="9" t="s">
        <v>354</v>
      </c>
      <c r="X429" s="5" t="s">
        <v>356</v>
      </c>
      <c r="Y429" s="5" t="s">
        <v>320</v>
      </c>
      <c r="Z429" s="9" t="s">
        <v>487</v>
      </c>
      <c r="AA429" s="9" t="s">
        <v>351</v>
      </c>
    </row>
    <row r="430" spans="1:27" s="4" customFormat="1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25" t="s">
        <v>881</v>
      </c>
      <c r="K430" s="25" t="s">
        <v>879</v>
      </c>
      <c r="L430" s="25">
        <v>1299.5999999999999</v>
      </c>
      <c r="M430" s="25">
        <v>1299.5899999999999</v>
      </c>
      <c r="N430" s="25">
        <v>0</v>
      </c>
      <c r="O430" s="5"/>
      <c r="P430" s="5"/>
      <c r="Q430" s="5"/>
      <c r="R430" s="5"/>
      <c r="S430" s="2">
        <v>3010</v>
      </c>
      <c r="T430" s="5" t="s">
        <v>55</v>
      </c>
      <c r="U430" s="5" t="s">
        <v>0</v>
      </c>
      <c r="V430" s="9" t="s">
        <v>809</v>
      </c>
      <c r="W430" s="9" t="s">
        <v>353</v>
      </c>
      <c r="X430" s="5" t="s">
        <v>356</v>
      </c>
      <c r="Y430" s="5" t="s">
        <v>320</v>
      </c>
      <c r="Z430" s="9" t="s">
        <v>487</v>
      </c>
      <c r="AA430" s="9" t="s">
        <v>351</v>
      </c>
    </row>
    <row r="431" spans="1:27" s="4" customFormat="1" ht="12.7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25" t="s">
        <v>881</v>
      </c>
      <c r="K431" s="25" t="s">
        <v>879</v>
      </c>
      <c r="L431" s="25">
        <v>869.39999999999986</v>
      </c>
      <c r="M431" s="25">
        <v>869.38999999999987</v>
      </c>
      <c r="N431" s="25">
        <v>0</v>
      </c>
      <c r="O431" s="5"/>
      <c r="P431" s="5"/>
      <c r="Q431" s="5"/>
      <c r="R431" s="5"/>
      <c r="S431" s="2">
        <v>1477</v>
      </c>
      <c r="T431" s="5" t="s">
        <v>16</v>
      </c>
      <c r="U431" s="5" t="s">
        <v>0</v>
      </c>
      <c r="V431" s="9" t="s">
        <v>809</v>
      </c>
      <c r="W431" s="9" t="s">
        <v>354</v>
      </c>
      <c r="X431" s="5" t="s">
        <v>356</v>
      </c>
      <c r="Y431" s="5" t="s">
        <v>320</v>
      </c>
      <c r="Z431" s="9" t="s">
        <v>487</v>
      </c>
      <c r="AA431" s="9" t="s">
        <v>351</v>
      </c>
    </row>
    <row r="432" spans="1:27" s="4" customFormat="1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25" t="s">
        <v>881</v>
      </c>
      <c r="K432" s="25" t="s">
        <v>879</v>
      </c>
      <c r="L432" s="25">
        <v>1297.3300000000004</v>
      </c>
      <c r="M432" s="25">
        <v>1297.3300000000002</v>
      </c>
      <c r="N432" s="25">
        <v>0</v>
      </c>
      <c r="O432" s="5"/>
      <c r="P432" s="5"/>
      <c r="Q432" s="5"/>
      <c r="R432" s="5"/>
      <c r="S432" s="2">
        <v>3874</v>
      </c>
      <c r="T432" s="5" t="s">
        <v>635</v>
      </c>
      <c r="U432" s="5" t="s">
        <v>0</v>
      </c>
      <c r="V432" s="9" t="s">
        <v>809</v>
      </c>
      <c r="W432" s="9" t="s">
        <v>355</v>
      </c>
      <c r="X432" s="5" t="s">
        <v>356</v>
      </c>
      <c r="Y432" s="5" t="s">
        <v>320</v>
      </c>
      <c r="Z432" s="9" t="s">
        <v>487</v>
      </c>
      <c r="AA432" s="9" t="s">
        <v>357</v>
      </c>
    </row>
    <row r="433" spans="1:27" s="4" customFormat="1" ht="12.7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25" t="s">
        <v>881</v>
      </c>
      <c r="K433" s="25" t="s">
        <v>879</v>
      </c>
      <c r="L433" s="25">
        <v>932.33</v>
      </c>
      <c r="M433" s="25">
        <v>932.31000000000006</v>
      </c>
      <c r="N433" s="25">
        <v>0</v>
      </c>
      <c r="O433" s="5"/>
      <c r="P433" s="5"/>
      <c r="Q433" s="5"/>
      <c r="R433" s="5"/>
      <c r="S433" s="2">
        <v>1286</v>
      </c>
      <c r="T433" s="5" t="s">
        <v>16</v>
      </c>
      <c r="U433" s="5" t="s">
        <v>0</v>
      </c>
      <c r="V433" s="9" t="s">
        <v>809</v>
      </c>
      <c r="W433" s="9" t="s">
        <v>354</v>
      </c>
      <c r="X433" s="5" t="s">
        <v>356</v>
      </c>
      <c r="Y433" s="5" t="s">
        <v>320</v>
      </c>
      <c r="Z433" s="9" t="s">
        <v>487</v>
      </c>
      <c r="AA433" s="9" t="s">
        <v>351</v>
      </c>
    </row>
    <row r="434" spans="1:27" s="4" customFormat="1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25" t="s">
        <v>881</v>
      </c>
      <c r="K434" s="25" t="s">
        <v>879</v>
      </c>
      <c r="L434" s="25">
        <v>1956.4700000000003</v>
      </c>
      <c r="M434" s="25">
        <v>978.24000000000024</v>
      </c>
      <c r="N434" s="25">
        <v>0</v>
      </c>
      <c r="O434" s="5"/>
      <c r="P434" s="5"/>
      <c r="Q434" s="5"/>
      <c r="R434" s="5"/>
      <c r="S434" s="2">
        <v>3444</v>
      </c>
      <c r="T434" s="5" t="s">
        <v>657</v>
      </c>
      <c r="U434" s="5" t="s">
        <v>0</v>
      </c>
      <c r="V434" s="9" t="s">
        <v>809</v>
      </c>
      <c r="W434" s="9" t="s">
        <v>353</v>
      </c>
      <c r="X434" s="5" t="s">
        <v>356</v>
      </c>
      <c r="Y434" s="5" t="s">
        <v>320</v>
      </c>
      <c r="Z434" s="9" t="s">
        <v>487</v>
      </c>
      <c r="AA434" s="9" t="s">
        <v>351</v>
      </c>
    </row>
    <row r="435" spans="1:27" s="4" customFormat="1" ht="12.7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25" t="s">
        <v>881</v>
      </c>
      <c r="K435" s="25" t="s">
        <v>879</v>
      </c>
      <c r="L435" s="25">
        <v>1171.8499999999999</v>
      </c>
      <c r="M435" s="25">
        <v>1171.8399999999999</v>
      </c>
      <c r="N435" s="25">
        <v>0</v>
      </c>
      <c r="O435" s="5"/>
      <c r="P435" s="5"/>
      <c r="Q435" s="5"/>
      <c r="R435" s="5"/>
      <c r="S435" s="2">
        <v>1451</v>
      </c>
      <c r="T435" s="5" t="s">
        <v>648</v>
      </c>
      <c r="U435" s="5" t="s">
        <v>0</v>
      </c>
      <c r="V435" s="9" t="s">
        <v>809</v>
      </c>
      <c r="W435" s="9" t="s">
        <v>349</v>
      </c>
      <c r="X435" s="5" t="s">
        <v>385</v>
      </c>
      <c r="Y435" s="5" t="s">
        <v>198</v>
      </c>
      <c r="Z435" s="9" t="s">
        <v>484</v>
      </c>
      <c r="AA435" s="9" t="s">
        <v>351</v>
      </c>
    </row>
    <row r="436" spans="1:27" s="4" customFormat="1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25" t="s">
        <v>881</v>
      </c>
      <c r="K436" s="25" t="s">
        <v>879</v>
      </c>
      <c r="L436" s="25">
        <v>853.13</v>
      </c>
      <c r="M436" s="25">
        <v>853.13</v>
      </c>
      <c r="N436" s="25">
        <v>0</v>
      </c>
      <c r="O436" s="5"/>
      <c r="P436" s="5"/>
      <c r="Q436" s="5"/>
      <c r="R436" s="5"/>
      <c r="S436" s="2">
        <v>2699</v>
      </c>
      <c r="T436" s="5" t="s">
        <v>16</v>
      </c>
      <c r="U436" s="5" t="s">
        <v>0</v>
      </c>
      <c r="V436" s="9" t="s">
        <v>809</v>
      </c>
      <c r="W436" s="9" t="s">
        <v>354</v>
      </c>
      <c r="X436" s="5" t="s">
        <v>356</v>
      </c>
      <c r="Y436" s="5" t="s">
        <v>320</v>
      </c>
      <c r="Z436" s="9" t="s">
        <v>487</v>
      </c>
      <c r="AA436" s="9" t="s">
        <v>351</v>
      </c>
    </row>
    <row r="437" spans="1:27" s="4" customFormat="1" ht="12.7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25" t="s">
        <v>881</v>
      </c>
      <c r="K437" s="25" t="s">
        <v>879</v>
      </c>
      <c r="L437" s="25">
        <v>331.11</v>
      </c>
      <c r="M437" s="25">
        <v>331.1</v>
      </c>
      <c r="N437" s="25">
        <v>0</v>
      </c>
      <c r="O437" s="5"/>
      <c r="P437" s="5"/>
      <c r="Q437" s="5"/>
      <c r="R437" s="5"/>
      <c r="S437" s="2">
        <v>718</v>
      </c>
      <c r="T437" s="5" t="s">
        <v>16</v>
      </c>
      <c r="U437" s="5" t="s">
        <v>0</v>
      </c>
      <c r="V437" s="9" t="s">
        <v>809</v>
      </c>
      <c r="W437" s="9" t="s">
        <v>354</v>
      </c>
      <c r="X437" s="5" t="s">
        <v>356</v>
      </c>
      <c r="Y437" s="5" t="s">
        <v>320</v>
      </c>
      <c r="Z437" s="9" t="s">
        <v>487</v>
      </c>
      <c r="AA437" s="9" t="s">
        <v>351</v>
      </c>
    </row>
    <row r="438" spans="1:27" s="4" customFormat="1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25"/>
      <c r="K438" s="25" t="s">
        <v>880</v>
      </c>
      <c r="L438" s="25">
        <v>1175.74</v>
      </c>
      <c r="M438" s="25">
        <v>1175.74</v>
      </c>
      <c r="N438" s="25">
        <v>1175.74</v>
      </c>
      <c r="O438" s="5"/>
      <c r="P438" s="5"/>
      <c r="Q438" s="5"/>
      <c r="R438" s="5"/>
      <c r="S438" s="2">
        <v>699</v>
      </c>
      <c r="T438" s="5" t="s">
        <v>638</v>
      </c>
      <c r="U438" s="5" t="s">
        <v>0</v>
      </c>
      <c r="V438" s="9" t="s">
        <v>809</v>
      </c>
      <c r="W438" s="9" t="s">
        <v>355</v>
      </c>
      <c r="X438" s="5" t="s">
        <v>385</v>
      </c>
      <c r="Y438" s="5" t="s">
        <v>198</v>
      </c>
      <c r="Z438" s="9" t="s">
        <v>484</v>
      </c>
      <c r="AA438" s="9" t="s">
        <v>351</v>
      </c>
    </row>
    <row r="439" spans="1:27" s="4" customFormat="1" ht="12.7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25" t="s">
        <v>881</v>
      </c>
      <c r="K439" s="25" t="s">
        <v>879</v>
      </c>
      <c r="L439" s="25">
        <v>942.24</v>
      </c>
      <c r="M439" s="25">
        <v>942.23</v>
      </c>
      <c r="N439" s="25">
        <v>0</v>
      </c>
      <c r="O439" s="5"/>
      <c r="P439" s="5"/>
      <c r="Q439" s="5"/>
      <c r="R439" s="5"/>
      <c r="S439" s="2">
        <v>3900</v>
      </c>
      <c r="T439" s="5" t="s">
        <v>627</v>
      </c>
      <c r="U439" s="5" t="s">
        <v>0</v>
      </c>
      <c r="V439" s="9" t="s">
        <v>809</v>
      </c>
      <c r="W439" s="9" t="s">
        <v>353</v>
      </c>
      <c r="X439" s="5" t="s">
        <v>356</v>
      </c>
      <c r="Y439" s="5" t="s">
        <v>320</v>
      </c>
      <c r="Z439" s="9" t="s">
        <v>487</v>
      </c>
      <c r="AA439" s="9" t="s">
        <v>351</v>
      </c>
    </row>
    <row r="440" spans="1:27" s="4" customFormat="1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25" t="s">
        <v>881</v>
      </c>
      <c r="K440" s="25" t="s">
        <v>879</v>
      </c>
      <c r="L440" s="25">
        <v>2728.6399999999994</v>
      </c>
      <c r="M440" s="25">
        <v>1091.45</v>
      </c>
      <c r="N440" s="25">
        <v>0</v>
      </c>
      <c r="O440" s="5"/>
      <c r="P440" s="5"/>
      <c r="Q440" s="5"/>
      <c r="R440" s="5"/>
      <c r="S440" s="2">
        <v>1282</v>
      </c>
      <c r="T440" s="5" t="s">
        <v>314</v>
      </c>
      <c r="U440" s="5" t="s">
        <v>0</v>
      </c>
      <c r="V440" s="9" t="s">
        <v>809</v>
      </c>
      <c r="W440" s="9" t="s">
        <v>353</v>
      </c>
      <c r="X440" s="5" t="s">
        <v>385</v>
      </c>
      <c r="Y440" s="5" t="s">
        <v>198</v>
      </c>
      <c r="Z440" s="9" t="s">
        <v>484</v>
      </c>
      <c r="AA440" s="9" t="s">
        <v>351</v>
      </c>
    </row>
    <row r="441" spans="1:27" s="4" customFormat="1" ht="12.7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25" t="s">
        <v>881</v>
      </c>
      <c r="K441" s="25" t="s">
        <v>879</v>
      </c>
      <c r="L441" s="25">
        <v>5895.32</v>
      </c>
      <c r="M441" s="25">
        <v>1572.08</v>
      </c>
      <c r="N441" s="25">
        <v>0</v>
      </c>
      <c r="O441" s="5"/>
      <c r="P441" s="5"/>
      <c r="Q441" s="5"/>
      <c r="R441" s="5"/>
      <c r="S441" s="2">
        <v>3864</v>
      </c>
      <c r="T441" s="5" t="s">
        <v>384</v>
      </c>
      <c r="U441" s="5" t="s">
        <v>0</v>
      </c>
      <c r="V441" s="9" t="s">
        <v>809</v>
      </c>
      <c r="W441" s="9" t="s">
        <v>349</v>
      </c>
      <c r="X441" s="5" t="s">
        <v>385</v>
      </c>
      <c r="Y441" s="5" t="s">
        <v>198</v>
      </c>
      <c r="Z441" s="9" t="s">
        <v>484</v>
      </c>
      <c r="AA441" s="9" t="s">
        <v>351</v>
      </c>
    </row>
    <row r="442" spans="1:27" s="1" customFormat="1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25" t="s">
        <v>881</v>
      </c>
      <c r="K442" s="25" t="s">
        <v>879</v>
      </c>
      <c r="L442" s="25">
        <v>974.58000000000015</v>
      </c>
      <c r="M442" s="25">
        <v>874.53</v>
      </c>
      <c r="N442" s="25">
        <v>0</v>
      </c>
      <c r="O442" s="5"/>
      <c r="P442" s="5"/>
      <c r="Q442" s="5"/>
      <c r="R442" s="5"/>
      <c r="S442" s="2">
        <v>1079</v>
      </c>
      <c r="T442" s="5" t="s">
        <v>16</v>
      </c>
      <c r="U442" s="5" t="s">
        <v>0</v>
      </c>
      <c r="V442" s="9" t="s">
        <v>809</v>
      </c>
      <c r="W442" s="9" t="s">
        <v>354</v>
      </c>
      <c r="X442" s="5" t="s">
        <v>356</v>
      </c>
      <c r="Y442" s="5" t="s">
        <v>320</v>
      </c>
      <c r="Z442" s="9" t="s">
        <v>487</v>
      </c>
      <c r="AA442" s="9" t="s">
        <v>351</v>
      </c>
    </row>
    <row r="443" spans="1:27" s="1" customFormat="1" ht="12.7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25" t="s">
        <v>881</v>
      </c>
      <c r="K443" s="25" t="s">
        <v>879</v>
      </c>
      <c r="L443" s="25">
        <v>1237.0499999999997</v>
      </c>
      <c r="M443" s="25">
        <v>989.63000000000011</v>
      </c>
      <c r="N443" s="25">
        <v>0</v>
      </c>
      <c r="O443" s="5"/>
      <c r="P443" s="5"/>
      <c r="Q443" s="5"/>
      <c r="R443" s="5"/>
      <c r="S443" s="2">
        <v>4400</v>
      </c>
      <c r="T443" s="5" t="s">
        <v>627</v>
      </c>
      <c r="U443" s="5" t="s">
        <v>0</v>
      </c>
      <c r="V443" s="9" t="s">
        <v>809</v>
      </c>
      <c r="W443" s="9" t="s">
        <v>353</v>
      </c>
      <c r="X443" s="5" t="s">
        <v>356</v>
      </c>
      <c r="Y443" s="5" t="s">
        <v>320</v>
      </c>
      <c r="Z443" s="9" t="s">
        <v>487</v>
      </c>
      <c r="AA443" s="9" t="s">
        <v>351</v>
      </c>
    </row>
    <row r="444" spans="1:27" s="1" customFormat="1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25" t="s">
        <v>881</v>
      </c>
      <c r="K444" s="25" t="s">
        <v>879</v>
      </c>
      <c r="L444" s="25">
        <v>878.73</v>
      </c>
      <c r="M444" s="25">
        <v>878.73</v>
      </c>
      <c r="N444" s="25">
        <v>0</v>
      </c>
      <c r="O444" s="5"/>
      <c r="P444" s="5"/>
      <c r="Q444" s="5"/>
      <c r="R444" s="5"/>
      <c r="S444" s="2">
        <v>2117</v>
      </c>
      <c r="T444" s="5" t="s">
        <v>16</v>
      </c>
      <c r="U444" s="5" t="s">
        <v>0</v>
      </c>
      <c r="V444" s="9" t="s">
        <v>809</v>
      </c>
      <c r="W444" s="9" t="s">
        <v>354</v>
      </c>
      <c r="X444" s="5" t="s">
        <v>356</v>
      </c>
      <c r="Y444" s="5" t="s">
        <v>320</v>
      </c>
      <c r="Z444" s="9" t="s">
        <v>487</v>
      </c>
      <c r="AA444" s="9" t="s">
        <v>351</v>
      </c>
    </row>
    <row r="445" spans="1:27" s="1" customFormat="1" ht="12.7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25" t="s">
        <v>881</v>
      </c>
      <c r="K445" s="25" t="s">
        <v>879</v>
      </c>
      <c r="L445" s="25">
        <v>802.22</v>
      </c>
      <c r="M445" s="25">
        <v>802.21</v>
      </c>
      <c r="N445" s="25">
        <v>0</v>
      </c>
      <c r="O445" s="5"/>
      <c r="P445" s="5"/>
      <c r="Q445" s="5"/>
      <c r="R445" s="5"/>
      <c r="S445" s="2">
        <v>1511</v>
      </c>
      <c r="T445" s="5" t="s">
        <v>16</v>
      </c>
      <c r="U445" s="5" t="s">
        <v>0</v>
      </c>
      <c r="V445" s="9" t="s">
        <v>809</v>
      </c>
      <c r="W445" s="9" t="s">
        <v>354</v>
      </c>
      <c r="X445" s="5" t="s">
        <v>356</v>
      </c>
      <c r="Y445" s="5" t="s">
        <v>320</v>
      </c>
      <c r="Z445" s="9" t="s">
        <v>487</v>
      </c>
      <c r="AA445" s="9" t="s">
        <v>351</v>
      </c>
    </row>
    <row r="446" spans="1:27" s="1" customFormat="1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25" t="s">
        <v>881</v>
      </c>
      <c r="K446" s="25" t="s">
        <v>879</v>
      </c>
      <c r="L446" s="25">
        <v>860.74000000000012</v>
      </c>
      <c r="M446" s="25">
        <v>860.74000000000012</v>
      </c>
      <c r="N446" s="25">
        <v>0</v>
      </c>
      <c r="O446" s="5"/>
      <c r="P446" s="5"/>
      <c r="Q446" s="5"/>
      <c r="R446" s="5"/>
      <c r="S446" s="2">
        <v>4603</v>
      </c>
      <c r="T446" s="5" t="s">
        <v>16</v>
      </c>
      <c r="U446" s="5" t="s">
        <v>0</v>
      </c>
      <c r="V446" s="9" t="s">
        <v>809</v>
      </c>
      <c r="W446" s="9" t="s">
        <v>354</v>
      </c>
      <c r="X446" s="5" t="s">
        <v>356</v>
      </c>
      <c r="Y446" s="5" t="s">
        <v>320</v>
      </c>
      <c r="Z446" s="9" t="s">
        <v>487</v>
      </c>
      <c r="AA446" s="9" t="s">
        <v>351</v>
      </c>
    </row>
    <row r="447" spans="1:27" s="1" customFormat="1" ht="12.7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25" t="s">
        <v>881</v>
      </c>
      <c r="K447" s="25" t="s">
        <v>879</v>
      </c>
      <c r="L447" s="25">
        <v>916.25</v>
      </c>
      <c r="M447" s="25">
        <v>916.25</v>
      </c>
      <c r="N447" s="25">
        <v>0</v>
      </c>
      <c r="O447" s="5"/>
      <c r="P447" s="5"/>
      <c r="Q447" s="5"/>
      <c r="R447" s="5"/>
      <c r="S447" s="2">
        <v>135</v>
      </c>
      <c r="T447" s="5" t="s">
        <v>16</v>
      </c>
      <c r="U447" s="5" t="s">
        <v>0</v>
      </c>
      <c r="V447" s="9" t="s">
        <v>809</v>
      </c>
      <c r="W447" s="9" t="s">
        <v>354</v>
      </c>
      <c r="X447" s="5" t="s">
        <v>356</v>
      </c>
      <c r="Y447" s="5" t="s">
        <v>320</v>
      </c>
      <c r="Z447" s="9" t="s">
        <v>487</v>
      </c>
      <c r="AA447" s="9" t="s">
        <v>351</v>
      </c>
    </row>
    <row r="448" spans="1:27" s="1" customFormat="1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25" t="s">
        <v>881</v>
      </c>
      <c r="K448" s="25" t="s">
        <v>879</v>
      </c>
      <c r="L448" s="25">
        <v>2431.91</v>
      </c>
      <c r="M448" s="25">
        <v>1389.6500000000003</v>
      </c>
      <c r="N448" s="25">
        <v>0</v>
      </c>
      <c r="O448" s="5"/>
      <c r="P448" s="5"/>
      <c r="Q448" s="5"/>
      <c r="R448" s="5"/>
      <c r="S448" s="2">
        <v>2086</v>
      </c>
      <c r="T448" s="5" t="s">
        <v>7</v>
      </c>
      <c r="U448" s="5" t="s">
        <v>0</v>
      </c>
      <c r="V448" s="9" t="s">
        <v>809</v>
      </c>
      <c r="W448" s="9" t="s">
        <v>355</v>
      </c>
      <c r="X448" s="5" t="s">
        <v>356</v>
      </c>
      <c r="Y448" s="5" t="s">
        <v>320</v>
      </c>
      <c r="Z448" s="9" t="s">
        <v>487</v>
      </c>
      <c r="AA448" s="9" t="s">
        <v>357</v>
      </c>
    </row>
    <row r="449" spans="1:27" s="1" customFormat="1" ht="12.7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25" t="s">
        <v>881</v>
      </c>
      <c r="K449" s="25" t="s">
        <v>879</v>
      </c>
      <c r="L449" s="25">
        <v>8217.24</v>
      </c>
      <c r="M449" s="25">
        <v>2238.2700000000004</v>
      </c>
      <c r="N449" s="25">
        <v>0</v>
      </c>
      <c r="O449" s="5"/>
      <c r="P449" s="5"/>
      <c r="Q449" s="5"/>
      <c r="R449" s="5"/>
      <c r="S449" s="2">
        <v>3102</v>
      </c>
      <c r="T449" s="5" t="s">
        <v>633</v>
      </c>
      <c r="U449" s="5" t="s">
        <v>0</v>
      </c>
      <c r="V449" s="9" t="s">
        <v>809</v>
      </c>
      <c r="W449" s="9" t="s">
        <v>370</v>
      </c>
      <c r="X449" s="5" t="s">
        <v>385</v>
      </c>
      <c r="Y449" s="5" t="s">
        <v>198</v>
      </c>
      <c r="Z449" s="9" t="s">
        <v>484</v>
      </c>
      <c r="AA449" s="9" t="s">
        <v>357</v>
      </c>
    </row>
    <row r="450" spans="1:27" s="1" customFormat="1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25" t="s">
        <v>881</v>
      </c>
      <c r="K450" s="25" t="s">
        <v>879</v>
      </c>
      <c r="L450" s="25">
        <v>861.57999999999993</v>
      </c>
      <c r="M450" s="25">
        <v>861.57999999999993</v>
      </c>
      <c r="N450" s="25">
        <v>0</v>
      </c>
      <c r="O450" s="5"/>
      <c r="P450" s="5"/>
      <c r="Q450" s="5"/>
      <c r="R450" s="5"/>
      <c r="S450" s="2">
        <v>3914</v>
      </c>
      <c r="T450" s="5" t="s">
        <v>16</v>
      </c>
      <c r="U450" s="5" t="s">
        <v>0</v>
      </c>
      <c r="V450" s="9" t="s">
        <v>809</v>
      </c>
      <c r="W450" s="9" t="s">
        <v>354</v>
      </c>
      <c r="X450" s="5" t="s">
        <v>356</v>
      </c>
      <c r="Y450" s="5" t="s">
        <v>320</v>
      </c>
      <c r="Z450" s="9" t="s">
        <v>487</v>
      </c>
      <c r="AA450" s="9" t="s">
        <v>351</v>
      </c>
    </row>
    <row r="451" spans="1:27" s="1" customFormat="1" ht="12.7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25" t="s">
        <v>881</v>
      </c>
      <c r="K451" s="25" t="s">
        <v>879</v>
      </c>
      <c r="L451" s="25">
        <v>9277.68</v>
      </c>
      <c r="M451" s="25">
        <v>2474.0500000000002</v>
      </c>
      <c r="N451" s="25">
        <v>0</v>
      </c>
      <c r="O451" s="5"/>
      <c r="P451" s="5"/>
      <c r="Q451" s="5"/>
      <c r="R451" s="5"/>
      <c r="S451" s="2">
        <v>3973</v>
      </c>
      <c r="T451" s="5" t="s">
        <v>422</v>
      </c>
      <c r="U451" s="5" t="s">
        <v>0</v>
      </c>
      <c r="V451" s="9" t="s">
        <v>809</v>
      </c>
      <c r="W451" s="9" t="s">
        <v>349</v>
      </c>
      <c r="X451" s="5" t="s">
        <v>393</v>
      </c>
      <c r="Y451" s="5" t="s">
        <v>39</v>
      </c>
      <c r="Z451" s="9" t="s">
        <v>535</v>
      </c>
      <c r="AA451" s="9" t="s">
        <v>351</v>
      </c>
    </row>
    <row r="452" spans="1:27" s="1" customFormat="1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25" t="s">
        <v>881</v>
      </c>
      <c r="K452" s="25" t="s">
        <v>879</v>
      </c>
      <c r="L452" s="25">
        <v>3203.98</v>
      </c>
      <c r="M452" s="25">
        <v>1602.02</v>
      </c>
      <c r="N452" s="25">
        <v>0</v>
      </c>
      <c r="O452" s="5"/>
      <c r="P452" s="5"/>
      <c r="Q452" s="5"/>
      <c r="R452" s="5"/>
      <c r="S452" s="2">
        <v>1523</v>
      </c>
      <c r="T452" s="5" t="s">
        <v>113</v>
      </c>
      <c r="U452" s="5" t="s">
        <v>0</v>
      </c>
      <c r="V452" s="9" t="s">
        <v>809</v>
      </c>
      <c r="W452" s="9" t="s">
        <v>359</v>
      </c>
      <c r="X452" s="5" t="s">
        <v>356</v>
      </c>
      <c r="Y452" s="5" t="s">
        <v>320</v>
      </c>
      <c r="Z452" s="9" t="s">
        <v>487</v>
      </c>
      <c r="AA452" s="9" t="s">
        <v>357</v>
      </c>
    </row>
    <row r="453" spans="1:27" s="1" customFormat="1" ht="12.7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25" t="s">
        <v>881</v>
      </c>
      <c r="K453" s="25" t="s">
        <v>879</v>
      </c>
      <c r="L453" s="25">
        <v>1063.7</v>
      </c>
      <c r="M453" s="25">
        <v>1063.7</v>
      </c>
      <c r="N453" s="25">
        <v>0</v>
      </c>
      <c r="O453" s="5"/>
      <c r="P453" s="5"/>
      <c r="Q453" s="5"/>
      <c r="R453" s="5"/>
      <c r="S453" s="2">
        <v>3979</v>
      </c>
      <c r="T453" s="5" t="s">
        <v>657</v>
      </c>
      <c r="U453" s="5" t="s">
        <v>0</v>
      </c>
      <c r="V453" s="9" t="s">
        <v>809</v>
      </c>
      <c r="W453" s="9" t="s">
        <v>353</v>
      </c>
      <c r="X453" s="5" t="s">
        <v>356</v>
      </c>
      <c r="Y453" s="5" t="s">
        <v>320</v>
      </c>
      <c r="Z453" s="9" t="s">
        <v>487</v>
      </c>
      <c r="AA453" s="9" t="s">
        <v>351</v>
      </c>
    </row>
    <row r="454" spans="1:27" s="1" customFormat="1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25" t="s">
        <v>881</v>
      </c>
      <c r="K454" s="25" t="s">
        <v>879</v>
      </c>
      <c r="L454" s="25">
        <v>2397.85</v>
      </c>
      <c r="M454" s="25">
        <v>2397.8000000000002</v>
      </c>
      <c r="N454" s="25">
        <v>0</v>
      </c>
      <c r="O454" s="5"/>
      <c r="P454" s="5"/>
      <c r="Q454" s="5"/>
      <c r="R454" s="5"/>
      <c r="S454" s="2">
        <v>2514</v>
      </c>
      <c r="T454" s="5" t="s">
        <v>102</v>
      </c>
      <c r="U454" s="5" t="s">
        <v>0</v>
      </c>
      <c r="V454" s="9" t="s">
        <v>809</v>
      </c>
      <c r="W454" s="9" t="s">
        <v>370</v>
      </c>
      <c r="X454" s="5" t="s">
        <v>356</v>
      </c>
      <c r="Y454" s="5" t="s">
        <v>320</v>
      </c>
      <c r="Z454" s="9" t="s">
        <v>487</v>
      </c>
      <c r="AA454" s="9" t="s">
        <v>357</v>
      </c>
    </row>
    <row r="455" spans="1:27" s="1" customFormat="1" ht="12.7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25" t="s">
        <v>882</v>
      </c>
      <c r="K455" s="25" t="s">
        <v>884</v>
      </c>
      <c r="L455" s="25">
        <v>4002.9600000000005</v>
      </c>
      <c r="M455" s="25">
        <v>2287.42</v>
      </c>
      <c r="N455" s="25">
        <v>2287.48</v>
      </c>
      <c r="O455" s="5"/>
      <c r="P455" s="5"/>
      <c r="Q455" s="5"/>
      <c r="R455" s="5"/>
      <c r="S455" s="2">
        <v>6</v>
      </c>
      <c r="T455" s="5" t="s">
        <v>102</v>
      </c>
      <c r="U455" s="5" t="s">
        <v>0</v>
      </c>
      <c r="V455" s="9" t="s">
        <v>809</v>
      </c>
      <c r="W455" s="9" t="s">
        <v>370</v>
      </c>
      <c r="X455" s="5" t="s">
        <v>356</v>
      </c>
      <c r="Y455" s="5" t="s">
        <v>320</v>
      </c>
      <c r="Z455" s="9" t="s">
        <v>487</v>
      </c>
      <c r="AA455" s="9" t="s">
        <v>357</v>
      </c>
    </row>
    <row r="456" spans="1:27" s="1" customFormat="1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25" t="s">
        <v>881</v>
      </c>
      <c r="K456" s="25" t="s">
        <v>879</v>
      </c>
      <c r="L456" s="25">
        <v>2955.6200000000008</v>
      </c>
      <c r="M456" s="25">
        <v>1074.77</v>
      </c>
      <c r="N456" s="25">
        <v>0</v>
      </c>
      <c r="O456" s="5"/>
      <c r="P456" s="5"/>
      <c r="Q456" s="5"/>
      <c r="R456" s="5"/>
      <c r="S456" s="2">
        <v>3309</v>
      </c>
      <c r="T456" s="5" t="s">
        <v>55</v>
      </c>
      <c r="U456" s="5" t="s">
        <v>0</v>
      </c>
      <c r="V456" s="9" t="s">
        <v>809</v>
      </c>
      <c r="W456" s="9" t="s">
        <v>353</v>
      </c>
      <c r="X456" s="5" t="s">
        <v>356</v>
      </c>
      <c r="Y456" s="5" t="s">
        <v>320</v>
      </c>
      <c r="Z456" s="9" t="s">
        <v>487</v>
      </c>
      <c r="AA456" s="9" t="s">
        <v>351</v>
      </c>
    </row>
    <row r="457" spans="1:27" s="1" customFormat="1" ht="12.7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25" t="s">
        <v>881</v>
      </c>
      <c r="K457" s="25" t="s">
        <v>879</v>
      </c>
      <c r="L457" s="25">
        <v>1518.6799999999998</v>
      </c>
      <c r="M457" s="25">
        <v>1012.46</v>
      </c>
      <c r="N457" s="25">
        <v>0</v>
      </c>
      <c r="O457" s="5"/>
      <c r="P457" s="5"/>
      <c r="Q457" s="5"/>
      <c r="R457" s="5"/>
      <c r="S457" s="2">
        <v>1173</v>
      </c>
      <c r="T457" s="5" t="s">
        <v>16</v>
      </c>
      <c r="U457" s="5" t="s">
        <v>0</v>
      </c>
      <c r="V457" s="9" t="s">
        <v>809</v>
      </c>
      <c r="W457" s="9" t="s">
        <v>354</v>
      </c>
      <c r="X457" s="5" t="s">
        <v>356</v>
      </c>
      <c r="Y457" s="5" t="s">
        <v>320</v>
      </c>
      <c r="Z457" s="9" t="s">
        <v>487</v>
      </c>
      <c r="AA457" s="9" t="s">
        <v>351</v>
      </c>
    </row>
    <row r="458" spans="1:27" s="1" customFormat="1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25" t="s">
        <v>881</v>
      </c>
      <c r="K458" s="25" t="s">
        <v>879</v>
      </c>
      <c r="L458" s="25">
        <v>1209.0200000000002</v>
      </c>
      <c r="M458" s="25">
        <v>967.22</v>
      </c>
      <c r="N458" s="25">
        <v>0</v>
      </c>
      <c r="O458" s="5"/>
      <c r="P458" s="5"/>
      <c r="Q458" s="5"/>
      <c r="R458" s="5"/>
      <c r="S458" s="2">
        <v>2738</v>
      </c>
      <c r="T458" s="5" t="s">
        <v>16</v>
      </c>
      <c r="U458" s="5" t="s">
        <v>0</v>
      </c>
      <c r="V458" s="9" t="s">
        <v>809</v>
      </c>
      <c r="W458" s="9" t="s">
        <v>354</v>
      </c>
      <c r="X458" s="5" t="s">
        <v>356</v>
      </c>
      <c r="Y458" s="5" t="s">
        <v>320</v>
      </c>
      <c r="Z458" s="9" t="s">
        <v>487</v>
      </c>
      <c r="AA458" s="9" t="s">
        <v>351</v>
      </c>
    </row>
    <row r="459" spans="1:27" s="1" customFormat="1" ht="12.7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25" t="s">
        <v>881</v>
      </c>
      <c r="K459" s="25" t="s">
        <v>879</v>
      </c>
      <c r="L459" s="25">
        <v>2408.0100000000002</v>
      </c>
      <c r="M459" s="25">
        <v>1391.3</v>
      </c>
      <c r="N459" s="25">
        <v>0</v>
      </c>
      <c r="O459" s="5"/>
      <c r="P459" s="5"/>
      <c r="Q459" s="5"/>
      <c r="R459" s="5"/>
      <c r="S459" s="2">
        <v>4308</v>
      </c>
      <c r="T459" s="5" t="s">
        <v>7</v>
      </c>
      <c r="U459" s="5" t="s">
        <v>0</v>
      </c>
      <c r="V459" s="9" t="s">
        <v>809</v>
      </c>
      <c r="W459" s="9" t="s">
        <v>355</v>
      </c>
      <c r="X459" s="5" t="s">
        <v>356</v>
      </c>
      <c r="Y459" s="5" t="s">
        <v>320</v>
      </c>
      <c r="Z459" s="9" t="s">
        <v>487</v>
      </c>
      <c r="AA459" s="9" t="s">
        <v>357</v>
      </c>
    </row>
    <row r="460" spans="1:27" s="1" customFormat="1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25" t="s">
        <v>881</v>
      </c>
      <c r="K460" s="25" t="s">
        <v>879</v>
      </c>
      <c r="L460" s="25">
        <v>1042.51</v>
      </c>
      <c r="M460" s="25">
        <v>834.01</v>
      </c>
      <c r="N460" s="25">
        <v>0</v>
      </c>
      <c r="O460" s="5"/>
      <c r="P460" s="5"/>
      <c r="Q460" s="5"/>
      <c r="R460" s="5"/>
      <c r="S460" s="2">
        <v>1980</v>
      </c>
      <c r="T460" s="5" t="s">
        <v>16</v>
      </c>
      <c r="U460" s="5" t="s">
        <v>0</v>
      </c>
      <c r="V460" s="9" t="s">
        <v>809</v>
      </c>
      <c r="W460" s="9" t="s">
        <v>354</v>
      </c>
      <c r="X460" s="5" t="s">
        <v>356</v>
      </c>
      <c r="Y460" s="5" t="s">
        <v>320</v>
      </c>
      <c r="Z460" s="9" t="s">
        <v>487</v>
      </c>
      <c r="AA460" s="9" t="s">
        <v>351</v>
      </c>
    </row>
    <row r="461" spans="1:27" s="1" customFormat="1" ht="12.7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25" t="s">
        <v>881</v>
      </c>
      <c r="K461" s="25" t="s">
        <v>879</v>
      </c>
      <c r="L461" s="25">
        <v>3152.7599999999998</v>
      </c>
      <c r="M461" s="25">
        <v>1744.0600000000004</v>
      </c>
      <c r="N461" s="25">
        <v>0</v>
      </c>
      <c r="O461" s="5"/>
      <c r="P461" s="5"/>
      <c r="Q461" s="5"/>
      <c r="R461" s="5"/>
      <c r="S461" s="2">
        <v>3283</v>
      </c>
      <c r="T461" s="5" t="s">
        <v>753</v>
      </c>
      <c r="U461" s="5" t="s">
        <v>6</v>
      </c>
      <c r="V461" s="9" t="s">
        <v>808</v>
      </c>
      <c r="W461" s="9" t="s">
        <v>359</v>
      </c>
      <c r="X461" s="5" t="s">
        <v>356</v>
      </c>
      <c r="Y461" s="5" t="s">
        <v>77</v>
      </c>
      <c r="Z461" s="9" t="s">
        <v>540</v>
      </c>
      <c r="AA461" s="9" t="s">
        <v>357</v>
      </c>
    </row>
    <row r="462" spans="1:27" s="1" customFormat="1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25" t="s">
        <v>881</v>
      </c>
      <c r="K462" s="25" t="s">
        <v>879</v>
      </c>
      <c r="L462" s="25">
        <v>993.12</v>
      </c>
      <c r="M462" s="25">
        <v>993.11</v>
      </c>
      <c r="N462" s="25">
        <v>0</v>
      </c>
      <c r="O462" s="5"/>
      <c r="P462" s="5"/>
      <c r="Q462" s="5"/>
      <c r="R462" s="5"/>
      <c r="S462" s="2">
        <v>4774</v>
      </c>
      <c r="T462" s="5" t="s">
        <v>16</v>
      </c>
      <c r="U462" s="5" t="s">
        <v>0</v>
      </c>
      <c r="V462" s="9" t="s">
        <v>809</v>
      </c>
      <c r="W462" s="9" t="s">
        <v>354</v>
      </c>
      <c r="X462" s="5" t="s">
        <v>356</v>
      </c>
      <c r="Y462" s="5" t="s">
        <v>320</v>
      </c>
      <c r="Z462" s="9" t="s">
        <v>487</v>
      </c>
      <c r="AA462" s="9" t="s">
        <v>351</v>
      </c>
    </row>
    <row r="463" spans="1:27" s="1" customFormat="1" ht="12.7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25" t="s">
        <v>881</v>
      </c>
      <c r="K463" s="25" t="s">
        <v>879</v>
      </c>
      <c r="L463" s="25">
        <v>6336.8399999999992</v>
      </c>
      <c r="M463" s="25">
        <v>1623.2299999999996</v>
      </c>
      <c r="N463" s="25">
        <v>0</v>
      </c>
      <c r="O463" s="5"/>
      <c r="P463" s="5"/>
      <c r="Q463" s="5"/>
      <c r="R463" s="5"/>
      <c r="S463" s="2">
        <v>3740</v>
      </c>
      <c r="T463" s="5" t="s">
        <v>7</v>
      </c>
      <c r="U463" s="5" t="s">
        <v>0</v>
      </c>
      <c r="V463" s="9" t="s">
        <v>809</v>
      </c>
      <c r="W463" s="9" t="s">
        <v>355</v>
      </c>
      <c r="X463" s="5" t="s">
        <v>356</v>
      </c>
      <c r="Y463" s="5" t="s">
        <v>320</v>
      </c>
      <c r="Z463" s="9" t="s">
        <v>487</v>
      </c>
      <c r="AA463" s="9" t="s">
        <v>357</v>
      </c>
    </row>
    <row r="464" spans="1:27" s="1" customFormat="1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25" t="s">
        <v>881</v>
      </c>
      <c r="K464" s="25" t="s">
        <v>879</v>
      </c>
      <c r="L464" s="25">
        <v>869.27999999999986</v>
      </c>
      <c r="M464" s="25">
        <v>869.27999999999986</v>
      </c>
      <c r="N464" s="25">
        <v>0</v>
      </c>
      <c r="O464" s="5"/>
      <c r="P464" s="5"/>
      <c r="Q464" s="5"/>
      <c r="R464" s="5"/>
      <c r="S464" s="2">
        <v>3814</v>
      </c>
      <c r="T464" s="5" t="s">
        <v>143</v>
      </c>
      <c r="U464" s="5" t="s">
        <v>0</v>
      </c>
      <c r="V464" s="9" t="s">
        <v>809</v>
      </c>
      <c r="W464" s="9" t="s">
        <v>354</v>
      </c>
      <c r="X464" s="5" t="s">
        <v>356</v>
      </c>
      <c r="Y464" s="5" t="s">
        <v>320</v>
      </c>
      <c r="Z464" s="9" t="s">
        <v>487</v>
      </c>
      <c r="AA464" s="9" t="s">
        <v>351</v>
      </c>
    </row>
    <row r="465" spans="1:27" s="1" customFormat="1" ht="12.7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25" t="s">
        <v>881</v>
      </c>
      <c r="K465" s="25" t="s">
        <v>879</v>
      </c>
      <c r="L465" s="25">
        <v>958.25000000000011</v>
      </c>
      <c r="M465" s="25">
        <v>958.23000000000013</v>
      </c>
      <c r="N465" s="25">
        <v>0</v>
      </c>
      <c r="O465" s="5"/>
      <c r="P465" s="5"/>
      <c r="Q465" s="5"/>
      <c r="R465" s="5"/>
      <c r="S465" s="2">
        <v>3360</v>
      </c>
      <c r="T465" s="5" t="s">
        <v>10</v>
      </c>
      <c r="U465" s="5" t="s">
        <v>0</v>
      </c>
      <c r="V465" s="9" t="s">
        <v>809</v>
      </c>
      <c r="W465" s="9" t="s">
        <v>353</v>
      </c>
      <c r="X465" s="5" t="s">
        <v>356</v>
      </c>
      <c r="Y465" s="5" t="s">
        <v>320</v>
      </c>
      <c r="Z465" s="9" t="s">
        <v>487</v>
      </c>
      <c r="AA465" s="9" t="s">
        <v>351</v>
      </c>
    </row>
    <row r="466" spans="1:27" s="1" customFormat="1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25" t="s">
        <v>881</v>
      </c>
      <c r="K466" s="25" t="s">
        <v>879</v>
      </c>
      <c r="L466" s="25">
        <v>1055.6199999999999</v>
      </c>
      <c r="M466" s="25">
        <v>844.5</v>
      </c>
      <c r="N466" s="25">
        <v>0</v>
      </c>
      <c r="O466" s="5"/>
      <c r="P466" s="5"/>
      <c r="Q466" s="5"/>
      <c r="R466" s="5"/>
      <c r="S466" s="2">
        <v>4630</v>
      </c>
      <c r="T466" s="5" t="s">
        <v>16</v>
      </c>
      <c r="U466" s="5" t="s">
        <v>0</v>
      </c>
      <c r="V466" s="9" t="s">
        <v>809</v>
      </c>
      <c r="W466" s="9" t="s">
        <v>354</v>
      </c>
      <c r="X466" s="5" t="s">
        <v>356</v>
      </c>
      <c r="Y466" s="5" t="s">
        <v>320</v>
      </c>
      <c r="Z466" s="9" t="s">
        <v>487</v>
      </c>
      <c r="AA466" s="9" t="s">
        <v>351</v>
      </c>
    </row>
    <row r="467" spans="1:27" s="1" customFormat="1" ht="12.7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25" t="s">
        <v>881</v>
      </c>
      <c r="K467" s="25" t="s">
        <v>879</v>
      </c>
      <c r="L467" s="25">
        <v>829.8</v>
      </c>
      <c r="M467" s="25">
        <v>553.21</v>
      </c>
      <c r="N467" s="25">
        <v>0</v>
      </c>
      <c r="O467" s="5"/>
      <c r="P467" s="5"/>
      <c r="Q467" s="5"/>
      <c r="R467" s="5"/>
      <c r="S467" s="2">
        <v>1825</v>
      </c>
      <c r="T467" s="5" t="s">
        <v>75</v>
      </c>
      <c r="U467" s="5" t="s">
        <v>0</v>
      </c>
      <c r="V467" s="9" t="s">
        <v>809</v>
      </c>
      <c r="W467" s="9" t="s">
        <v>354</v>
      </c>
      <c r="X467" s="5" t="s">
        <v>356</v>
      </c>
      <c r="Y467" s="5" t="s">
        <v>320</v>
      </c>
      <c r="Z467" s="9" t="s">
        <v>487</v>
      </c>
      <c r="AA467" s="9" t="s">
        <v>351</v>
      </c>
    </row>
    <row r="468" spans="1:27" s="1" customFormat="1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25" t="s">
        <v>881</v>
      </c>
      <c r="K468" s="25" t="s">
        <v>879</v>
      </c>
      <c r="L468" s="25">
        <v>190.83</v>
      </c>
      <c r="M468" s="25">
        <v>190.83</v>
      </c>
      <c r="N468" s="25">
        <v>0</v>
      </c>
      <c r="O468" s="5"/>
      <c r="P468" s="5"/>
      <c r="Q468" s="5"/>
      <c r="R468" s="5"/>
      <c r="S468" s="2">
        <v>263</v>
      </c>
      <c r="T468" s="5" t="s">
        <v>657</v>
      </c>
      <c r="U468" s="5" t="s">
        <v>0</v>
      </c>
      <c r="V468" s="9" t="s">
        <v>809</v>
      </c>
      <c r="W468" s="9" t="s">
        <v>353</v>
      </c>
      <c r="X468" s="5" t="s">
        <v>356</v>
      </c>
      <c r="Y468" s="5" t="s">
        <v>320</v>
      </c>
      <c r="Z468" s="9" t="s">
        <v>487</v>
      </c>
      <c r="AA468" s="9" t="s">
        <v>351</v>
      </c>
    </row>
    <row r="469" spans="1:27" s="1" customFormat="1" ht="12.7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25" t="s">
        <v>881</v>
      </c>
      <c r="K469" s="25" t="s">
        <v>879</v>
      </c>
      <c r="L469" s="25">
        <v>840.4899999999999</v>
      </c>
      <c r="M469" s="25">
        <v>840.4899999999999</v>
      </c>
      <c r="N469" s="25">
        <v>0</v>
      </c>
      <c r="O469" s="5"/>
      <c r="P469" s="5"/>
      <c r="Q469" s="5"/>
      <c r="R469" s="5"/>
      <c r="S469" s="2">
        <v>2057</v>
      </c>
      <c r="T469" s="5" t="s">
        <v>16</v>
      </c>
      <c r="U469" s="5" t="s">
        <v>0</v>
      </c>
      <c r="V469" s="9" t="s">
        <v>809</v>
      </c>
      <c r="W469" s="9" t="s">
        <v>354</v>
      </c>
      <c r="X469" s="5" t="s">
        <v>356</v>
      </c>
      <c r="Y469" s="5" t="s">
        <v>320</v>
      </c>
      <c r="Z469" s="9" t="s">
        <v>487</v>
      </c>
      <c r="AA469" s="9" t="s">
        <v>351</v>
      </c>
    </row>
    <row r="470" spans="1:27" s="1" customFormat="1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25" t="s">
        <v>881</v>
      </c>
      <c r="K470" s="25" t="s">
        <v>879</v>
      </c>
      <c r="L470" s="25">
        <v>3035.76</v>
      </c>
      <c r="M470" s="25">
        <v>1517.8600000000001</v>
      </c>
      <c r="N470" s="25">
        <v>0</v>
      </c>
      <c r="O470" s="5"/>
      <c r="P470" s="5"/>
      <c r="Q470" s="5"/>
      <c r="R470" s="5"/>
      <c r="S470" s="2">
        <v>469</v>
      </c>
      <c r="T470" s="5" t="s">
        <v>392</v>
      </c>
      <c r="U470" s="5" t="s">
        <v>0</v>
      </c>
      <c r="V470" s="9" t="s">
        <v>809</v>
      </c>
      <c r="W470" s="9" t="s">
        <v>359</v>
      </c>
      <c r="X470" s="5" t="s">
        <v>393</v>
      </c>
      <c r="Y470" s="5" t="s">
        <v>39</v>
      </c>
      <c r="Z470" s="9" t="s">
        <v>535</v>
      </c>
      <c r="AA470" s="9" t="s">
        <v>357</v>
      </c>
    </row>
    <row r="471" spans="1:27" s="1" customFormat="1" ht="12.7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25" t="s">
        <v>881</v>
      </c>
      <c r="K471" s="25" t="s">
        <v>879</v>
      </c>
      <c r="L471" s="25">
        <v>978.77</v>
      </c>
      <c r="M471" s="25">
        <v>978.77</v>
      </c>
      <c r="N471" s="25">
        <v>0</v>
      </c>
      <c r="O471" s="5"/>
      <c r="P471" s="5"/>
      <c r="Q471" s="5"/>
      <c r="R471" s="5"/>
      <c r="S471" s="2">
        <v>1695</v>
      </c>
      <c r="T471" s="5" t="s">
        <v>627</v>
      </c>
      <c r="U471" s="5" t="s">
        <v>0</v>
      </c>
      <c r="V471" s="9" t="s">
        <v>809</v>
      </c>
      <c r="W471" s="9" t="s">
        <v>353</v>
      </c>
      <c r="X471" s="5" t="s">
        <v>356</v>
      </c>
      <c r="Y471" s="5" t="s">
        <v>320</v>
      </c>
      <c r="Z471" s="9" t="s">
        <v>487</v>
      </c>
      <c r="AA471" s="9" t="s">
        <v>351</v>
      </c>
    </row>
    <row r="472" spans="1:27" s="1" customFormat="1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25" t="s">
        <v>881</v>
      </c>
      <c r="K472" s="25" t="s">
        <v>879</v>
      </c>
      <c r="L472" s="25">
        <v>2696.6600000000008</v>
      </c>
      <c r="M472" s="25">
        <v>2058.27</v>
      </c>
      <c r="N472" s="25">
        <v>0</v>
      </c>
      <c r="O472" s="5"/>
      <c r="P472" s="5"/>
      <c r="Q472" s="5"/>
      <c r="R472" s="5"/>
      <c r="S472" s="2">
        <v>394</v>
      </c>
      <c r="T472" s="5" t="s">
        <v>629</v>
      </c>
      <c r="U472" s="5" t="s">
        <v>0</v>
      </c>
      <c r="V472" s="9" t="s">
        <v>809</v>
      </c>
      <c r="W472" s="9" t="s">
        <v>359</v>
      </c>
      <c r="X472" s="5" t="s">
        <v>385</v>
      </c>
      <c r="Y472" s="5" t="s">
        <v>198</v>
      </c>
      <c r="Z472" s="9" t="s">
        <v>484</v>
      </c>
      <c r="AA472" s="9" t="s">
        <v>357</v>
      </c>
    </row>
    <row r="473" spans="1:27" s="1" customFormat="1" ht="12.7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25" t="s">
        <v>881</v>
      </c>
      <c r="K473" s="25" t="s">
        <v>879</v>
      </c>
      <c r="L473" s="25">
        <v>3595.0100000000007</v>
      </c>
      <c r="M473" s="25">
        <v>1582.88</v>
      </c>
      <c r="N473" s="25">
        <v>0</v>
      </c>
      <c r="O473" s="5"/>
      <c r="P473" s="5"/>
      <c r="Q473" s="5"/>
      <c r="R473" s="5"/>
      <c r="S473" s="2">
        <v>2684</v>
      </c>
      <c r="T473" s="5" t="s">
        <v>113</v>
      </c>
      <c r="U473" s="5" t="s">
        <v>0</v>
      </c>
      <c r="V473" s="9" t="s">
        <v>809</v>
      </c>
      <c r="W473" s="9" t="s">
        <v>359</v>
      </c>
      <c r="X473" s="5" t="s">
        <v>356</v>
      </c>
      <c r="Y473" s="5" t="s">
        <v>320</v>
      </c>
      <c r="Z473" s="9" t="s">
        <v>487</v>
      </c>
      <c r="AA473" s="9" t="s">
        <v>357</v>
      </c>
    </row>
    <row r="474" spans="1:27" s="1" customFormat="1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25" t="s">
        <v>882</v>
      </c>
      <c r="K474" s="25" t="s">
        <v>884</v>
      </c>
      <c r="L474" s="25">
        <v>1805.5699999999993</v>
      </c>
      <c r="M474" s="25">
        <v>1444.4499999999996</v>
      </c>
      <c r="N474" s="25">
        <v>1444.4299999999996</v>
      </c>
      <c r="O474" s="5"/>
      <c r="P474" s="5"/>
      <c r="Q474" s="5"/>
      <c r="R474" s="5"/>
      <c r="S474" s="2">
        <v>3172</v>
      </c>
      <c r="T474" s="5" t="s">
        <v>613</v>
      </c>
      <c r="U474" s="5" t="s">
        <v>6</v>
      </c>
      <c r="V474" s="9" t="s">
        <v>808</v>
      </c>
      <c r="W474" s="9" t="s">
        <v>355</v>
      </c>
      <c r="X474" s="5" t="s">
        <v>363</v>
      </c>
      <c r="Y474" s="5" t="s">
        <v>706</v>
      </c>
      <c r="Z474" s="9" t="s">
        <v>543</v>
      </c>
      <c r="AA474" s="9" t="s">
        <v>357</v>
      </c>
    </row>
    <row r="475" spans="1:27" s="1" customFormat="1" ht="12.7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25" t="s">
        <v>881</v>
      </c>
      <c r="K475" s="25" t="s">
        <v>879</v>
      </c>
      <c r="L475" s="25">
        <v>1854.7899999999997</v>
      </c>
      <c r="M475" s="25">
        <v>927.4</v>
      </c>
      <c r="N475" s="25">
        <v>0</v>
      </c>
      <c r="O475" s="5"/>
      <c r="P475" s="5"/>
      <c r="Q475" s="5"/>
      <c r="R475" s="5"/>
      <c r="S475" s="2">
        <v>3654</v>
      </c>
      <c r="T475" s="5" t="s">
        <v>16</v>
      </c>
      <c r="U475" s="5" t="s">
        <v>0</v>
      </c>
      <c r="V475" s="9" t="s">
        <v>809</v>
      </c>
      <c r="W475" s="9" t="s">
        <v>354</v>
      </c>
      <c r="X475" s="5" t="s">
        <v>356</v>
      </c>
      <c r="Y475" s="5" t="s">
        <v>320</v>
      </c>
      <c r="Z475" s="9" t="s">
        <v>487</v>
      </c>
      <c r="AA475" s="9" t="s">
        <v>351</v>
      </c>
    </row>
    <row r="476" spans="1:27" s="1" customFormat="1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25" t="s">
        <v>881</v>
      </c>
      <c r="K476" s="25" t="s">
        <v>879</v>
      </c>
      <c r="L476" s="25">
        <v>0</v>
      </c>
      <c r="M476" s="25">
        <v>0</v>
      </c>
      <c r="N476" s="25">
        <v>0</v>
      </c>
      <c r="O476" s="5"/>
      <c r="P476" s="5"/>
      <c r="Q476" s="5"/>
      <c r="R476" s="5"/>
      <c r="S476" s="2">
        <v>3710</v>
      </c>
      <c r="T476" s="5" t="s">
        <v>16</v>
      </c>
      <c r="U476" s="5" t="s">
        <v>0</v>
      </c>
      <c r="V476" s="9" t="s">
        <v>809</v>
      </c>
      <c r="W476" s="9" t="s">
        <v>354</v>
      </c>
      <c r="X476" s="5" t="s">
        <v>363</v>
      </c>
      <c r="Y476" s="5" t="s">
        <v>320</v>
      </c>
      <c r="Z476" s="9" t="s">
        <v>487</v>
      </c>
      <c r="AA476" s="9" t="s">
        <v>351</v>
      </c>
    </row>
    <row r="477" spans="1:27" s="1" customFormat="1" ht="12.7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25" t="s">
        <v>881</v>
      </c>
      <c r="K477" s="25" t="s">
        <v>879</v>
      </c>
      <c r="L477" s="25">
        <v>2808.8100000000004</v>
      </c>
      <c r="M477" s="25">
        <v>1434.5700000000002</v>
      </c>
      <c r="N477" s="25">
        <v>0</v>
      </c>
      <c r="O477" s="5"/>
      <c r="P477" s="5"/>
      <c r="Q477" s="5"/>
      <c r="R477" s="5"/>
      <c r="S477" s="2">
        <v>4599</v>
      </c>
      <c r="T477" s="5" t="s">
        <v>28</v>
      </c>
      <c r="U477" s="5" t="s">
        <v>3</v>
      </c>
      <c r="V477" s="9" t="s">
        <v>507</v>
      </c>
      <c r="W477" s="9" t="s">
        <v>355</v>
      </c>
      <c r="X477" s="5" t="s">
        <v>681</v>
      </c>
      <c r="Y477" s="5" t="s">
        <v>116</v>
      </c>
      <c r="Z477" s="9" t="s">
        <v>544</v>
      </c>
      <c r="AA477" s="9" t="s">
        <v>351</v>
      </c>
    </row>
    <row r="478" spans="1:27" s="1" customFormat="1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25" t="s">
        <v>881</v>
      </c>
      <c r="K478" s="25" t="s">
        <v>879</v>
      </c>
      <c r="L478" s="25">
        <v>12976.08</v>
      </c>
      <c r="M478" s="25">
        <v>2076.17</v>
      </c>
      <c r="N478" s="25">
        <v>0</v>
      </c>
      <c r="O478" s="5"/>
      <c r="P478" s="5"/>
      <c r="Q478" s="5"/>
      <c r="R478" s="5"/>
      <c r="S478" s="2">
        <v>3913</v>
      </c>
      <c r="T478" s="5" t="s">
        <v>709</v>
      </c>
      <c r="U478" s="5" t="s">
        <v>6</v>
      </c>
      <c r="V478" s="9" t="s">
        <v>808</v>
      </c>
      <c r="W478" s="9" t="s">
        <v>359</v>
      </c>
      <c r="X478" s="5" t="s">
        <v>364</v>
      </c>
      <c r="Y478" s="5" t="s">
        <v>270</v>
      </c>
      <c r="Z478" s="9" t="s">
        <v>581</v>
      </c>
      <c r="AA478" s="9" t="s">
        <v>357</v>
      </c>
    </row>
    <row r="479" spans="1:27" s="1" customFormat="1" ht="12.7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25" t="s">
        <v>881</v>
      </c>
      <c r="K479" s="25" t="s">
        <v>879</v>
      </c>
      <c r="L479" s="25">
        <v>1978.0800000000004</v>
      </c>
      <c r="M479" s="25">
        <v>1130.3400000000004</v>
      </c>
      <c r="N479" s="25">
        <v>0</v>
      </c>
      <c r="O479" s="5"/>
      <c r="P479" s="5"/>
      <c r="Q479" s="5"/>
      <c r="R479" s="5"/>
      <c r="S479" s="2">
        <v>4752</v>
      </c>
      <c r="T479" s="5" t="s">
        <v>125</v>
      </c>
      <c r="U479" s="5" t="s">
        <v>6</v>
      </c>
      <c r="V479" s="9" t="s">
        <v>808</v>
      </c>
      <c r="W479" s="9" t="s">
        <v>355</v>
      </c>
      <c r="X479" s="5" t="s">
        <v>373</v>
      </c>
      <c r="Y479" s="5" t="s">
        <v>77</v>
      </c>
      <c r="Z479" s="9" t="s">
        <v>540</v>
      </c>
      <c r="AA479" s="9" t="s">
        <v>357</v>
      </c>
    </row>
    <row r="480" spans="1:27" s="1" customFormat="1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25" t="s">
        <v>881</v>
      </c>
      <c r="K480" s="25" t="s">
        <v>879</v>
      </c>
      <c r="L480" s="25">
        <v>1756.5999999999997</v>
      </c>
      <c r="M480" s="25">
        <v>1405.2700000000004</v>
      </c>
      <c r="N480" s="25">
        <v>0</v>
      </c>
      <c r="O480" s="5"/>
      <c r="P480" s="5"/>
      <c r="Q480" s="5"/>
      <c r="R480" s="5"/>
      <c r="S480" s="2">
        <v>3990</v>
      </c>
      <c r="T480" s="5" t="s">
        <v>155</v>
      </c>
      <c r="U480" s="5" t="s">
        <v>6</v>
      </c>
      <c r="V480" s="9" t="s">
        <v>808</v>
      </c>
      <c r="W480" s="9" t="s">
        <v>355</v>
      </c>
      <c r="X480" s="5" t="s">
        <v>360</v>
      </c>
      <c r="Y480" s="5" t="s">
        <v>361</v>
      </c>
      <c r="Z480" s="9" t="s">
        <v>548</v>
      </c>
      <c r="AA480" s="9" t="s">
        <v>351</v>
      </c>
    </row>
    <row r="481" spans="1:27" s="1" customFormat="1" ht="12.7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25" t="s">
        <v>881</v>
      </c>
      <c r="K481" s="25" t="s">
        <v>879</v>
      </c>
      <c r="L481" s="25">
        <v>2312.0499999999993</v>
      </c>
      <c r="M481" s="25">
        <v>2312.0499999999993</v>
      </c>
      <c r="N481" s="25">
        <v>0</v>
      </c>
      <c r="O481" s="5"/>
      <c r="P481" s="5"/>
      <c r="Q481" s="5"/>
      <c r="R481" s="5"/>
      <c r="S481" s="2">
        <v>559</v>
      </c>
      <c r="T481" s="5" t="s">
        <v>411</v>
      </c>
      <c r="U481" s="5" t="s">
        <v>6</v>
      </c>
      <c r="V481" s="9" t="s">
        <v>808</v>
      </c>
      <c r="W481" s="9" t="s">
        <v>370</v>
      </c>
      <c r="X481" s="5" t="s">
        <v>360</v>
      </c>
      <c r="Y481" s="5" t="s">
        <v>383</v>
      </c>
      <c r="Z481" s="9" t="s">
        <v>483</v>
      </c>
      <c r="AA481" s="9" t="s">
        <v>357</v>
      </c>
    </row>
    <row r="482" spans="1:27" s="1" customFormat="1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25" t="s">
        <v>881</v>
      </c>
      <c r="K482" s="25" t="s">
        <v>879</v>
      </c>
      <c r="L482" s="25">
        <v>13518.699999999997</v>
      </c>
      <c r="M482" s="25">
        <v>3605</v>
      </c>
      <c r="N482" s="25">
        <v>0</v>
      </c>
      <c r="O482" s="5"/>
      <c r="P482" s="5"/>
      <c r="Q482" s="5"/>
      <c r="R482" s="5"/>
      <c r="S482" s="2">
        <v>1567</v>
      </c>
      <c r="T482" s="5" t="s">
        <v>269</v>
      </c>
      <c r="U482" s="5" t="s">
        <v>6</v>
      </c>
      <c r="V482" s="9" t="s">
        <v>808</v>
      </c>
      <c r="W482" s="9" t="s">
        <v>388</v>
      </c>
      <c r="X482" s="5" t="s">
        <v>364</v>
      </c>
      <c r="Y482" s="5" t="s">
        <v>121</v>
      </c>
      <c r="Z482" s="9" t="s">
        <v>609</v>
      </c>
      <c r="AA482" s="9" t="s">
        <v>357</v>
      </c>
    </row>
    <row r="483" spans="1:27" s="1" customFormat="1" ht="12.7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25" t="s">
        <v>881</v>
      </c>
      <c r="K483" s="25" t="s">
        <v>879</v>
      </c>
      <c r="L483" s="25">
        <v>3501.33</v>
      </c>
      <c r="M483" s="25">
        <v>1750.67</v>
      </c>
      <c r="N483" s="25">
        <v>0</v>
      </c>
      <c r="O483" s="5"/>
      <c r="P483" s="5"/>
      <c r="Q483" s="5"/>
      <c r="R483" s="5"/>
      <c r="S483" s="2">
        <v>2785</v>
      </c>
      <c r="T483" s="5" t="s">
        <v>178</v>
      </c>
      <c r="U483" s="5" t="s">
        <v>6</v>
      </c>
      <c r="V483" s="9" t="s">
        <v>808</v>
      </c>
      <c r="W483" s="9" t="s">
        <v>355</v>
      </c>
      <c r="X483" s="5" t="s">
        <v>365</v>
      </c>
      <c r="Y483" s="5" t="s">
        <v>46</v>
      </c>
      <c r="Z483" s="9" t="s">
        <v>521</v>
      </c>
      <c r="AA483" s="9" t="s">
        <v>351</v>
      </c>
    </row>
    <row r="484" spans="1:27" s="1" customFormat="1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25" t="s">
        <v>881</v>
      </c>
      <c r="K484" s="25" t="s">
        <v>879</v>
      </c>
      <c r="L484" s="25">
        <v>9665.36</v>
      </c>
      <c r="M484" s="25">
        <v>2807.83</v>
      </c>
      <c r="N484" s="25">
        <v>0</v>
      </c>
      <c r="O484" s="5"/>
      <c r="P484" s="5"/>
      <c r="Q484" s="5"/>
      <c r="R484" s="5"/>
      <c r="S484" s="2">
        <v>3021</v>
      </c>
      <c r="T484" s="5" t="s">
        <v>469</v>
      </c>
      <c r="U484" s="5" t="s">
        <v>6</v>
      </c>
      <c r="V484" s="9" t="s">
        <v>808</v>
      </c>
      <c r="W484" s="9" t="s">
        <v>370</v>
      </c>
      <c r="X484" s="5" t="s">
        <v>364</v>
      </c>
      <c r="Y484" s="5" t="s">
        <v>164</v>
      </c>
      <c r="Z484" s="9" t="s">
        <v>485</v>
      </c>
      <c r="AA484" s="9" t="s">
        <v>357</v>
      </c>
    </row>
    <row r="485" spans="1:27" s="1" customFormat="1" ht="12.7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25" t="s">
        <v>881</v>
      </c>
      <c r="K485" s="25" t="s">
        <v>879</v>
      </c>
      <c r="L485" s="25">
        <v>1716.08</v>
      </c>
      <c r="M485" s="25">
        <v>1716.08</v>
      </c>
      <c r="N485" s="25">
        <v>0</v>
      </c>
      <c r="O485" s="5"/>
      <c r="P485" s="5"/>
      <c r="Q485" s="5"/>
      <c r="R485" s="5"/>
      <c r="S485" s="2">
        <v>1350</v>
      </c>
      <c r="T485" s="5" t="s">
        <v>155</v>
      </c>
      <c r="U485" s="5" t="s">
        <v>6</v>
      </c>
      <c r="V485" s="9" t="s">
        <v>808</v>
      </c>
      <c r="W485" s="9" t="s">
        <v>355</v>
      </c>
      <c r="X485" s="5" t="s">
        <v>360</v>
      </c>
      <c r="Y485" s="5" t="s">
        <v>361</v>
      </c>
      <c r="Z485" s="9" t="s">
        <v>548</v>
      </c>
      <c r="AA485" s="9" t="s">
        <v>351</v>
      </c>
    </row>
    <row r="486" spans="1:27" s="1" customFormat="1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25"/>
      <c r="K486" s="25" t="s">
        <v>880</v>
      </c>
      <c r="L486" s="25">
        <v>1187.92</v>
      </c>
      <c r="M486" s="25">
        <v>1187.92</v>
      </c>
      <c r="N486" s="25">
        <v>1187.92</v>
      </c>
      <c r="O486" s="5"/>
      <c r="P486" s="5"/>
      <c r="Q486" s="5"/>
      <c r="R486" s="5"/>
      <c r="S486" s="2">
        <v>972</v>
      </c>
      <c r="T486" s="5" t="s">
        <v>133</v>
      </c>
      <c r="U486" s="5" t="s">
        <v>6</v>
      </c>
      <c r="V486" s="9" t="s">
        <v>808</v>
      </c>
      <c r="W486" s="9" t="s">
        <v>349</v>
      </c>
      <c r="X486" s="5" t="s">
        <v>364</v>
      </c>
      <c r="Y486" s="5" t="s">
        <v>693</v>
      </c>
      <c r="Z486" s="9" t="s">
        <v>599</v>
      </c>
      <c r="AA486" s="9" t="s">
        <v>351</v>
      </c>
    </row>
    <row r="487" spans="1:27" s="1" customFormat="1" ht="12.7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25" t="s">
        <v>881</v>
      </c>
      <c r="K487" s="25" t="s">
        <v>879</v>
      </c>
      <c r="L487" s="25">
        <v>1203</v>
      </c>
      <c r="M487" s="25">
        <v>962.39</v>
      </c>
      <c r="N487" s="25">
        <v>0</v>
      </c>
      <c r="O487" s="5"/>
      <c r="P487" s="5"/>
      <c r="Q487" s="5"/>
      <c r="R487" s="5"/>
      <c r="S487" s="2">
        <v>1005</v>
      </c>
      <c r="T487" s="5" t="s">
        <v>16</v>
      </c>
      <c r="U487" s="5" t="s">
        <v>0</v>
      </c>
      <c r="V487" s="9" t="s">
        <v>809</v>
      </c>
      <c r="W487" s="9" t="s">
        <v>354</v>
      </c>
      <c r="X487" s="5" t="s">
        <v>356</v>
      </c>
      <c r="Y487" s="5" t="s">
        <v>320</v>
      </c>
      <c r="Z487" s="9" t="s">
        <v>487</v>
      </c>
      <c r="AA487" s="9" t="s">
        <v>351</v>
      </c>
    </row>
    <row r="488" spans="1:27" s="1" customFormat="1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25" t="s">
        <v>881</v>
      </c>
      <c r="K488" s="25" t="s">
        <v>879</v>
      </c>
      <c r="L488" s="25">
        <v>2587.3000000000002</v>
      </c>
      <c r="M488" s="25">
        <v>1478.46</v>
      </c>
      <c r="N488" s="25">
        <v>0</v>
      </c>
      <c r="O488" s="5"/>
      <c r="P488" s="5"/>
      <c r="Q488" s="5"/>
      <c r="R488" s="5"/>
      <c r="S488" s="2">
        <v>4723</v>
      </c>
      <c r="T488" s="5" t="s">
        <v>188</v>
      </c>
      <c r="U488" s="5" t="s">
        <v>3</v>
      </c>
      <c r="V488" s="9" t="s">
        <v>507</v>
      </c>
      <c r="W488" s="9" t="s">
        <v>349</v>
      </c>
      <c r="X488" s="5" t="s">
        <v>369</v>
      </c>
      <c r="Y488" s="5" t="s">
        <v>120</v>
      </c>
      <c r="Z488" s="9" t="s">
        <v>565</v>
      </c>
      <c r="AA488" s="9" t="s">
        <v>351</v>
      </c>
    </row>
    <row r="489" spans="1:27" s="1" customFormat="1" ht="12.7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25" t="s">
        <v>881</v>
      </c>
      <c r="K489" s="25" t="s">
        <v>879</v>
      </c>
      <c r="L489" s="25">
        <v>1789.4599999999998</v>
      </c>
      <c r="M489" s="25">
        <v>1033.81</v>
      </c>
      <c r="N489" s="25">
        <v>0</v>
      </c>
      <c r="O489" s="5"/>
      <c r="P489" s="5"/>
      <c r="Q489" s="5"/>
      <c r="R489" s="5"/>
      <c r="S489" s="2">
        <v>1913</v>
      </c>
      <c r="T489" s="5" t="s">
        <v>444</v>
      </c>
      <c r="U489" s="5" t="s">
        <v>0</v>
      </c>
      <c r="V489" s="9" t="s">
        <v>809</v>
      </c>
      <c r="W489" s="9" t="s">
        <v>349</v>
      </c>
      <c r="X489" s="5" t="s">
        <v>385</v>
      </c>
      <c r="Y489" s="5" t="s">
        <v>198</v>
      </c>
      <c r="Z489" s="9" t="s">
        <v>484</v>
      </c>
      <c r="AA489" s="9" t="s">
        <v>351</v>
      </c>
    </row>
    <row r="490" spans="1:27" s="1" customFormat="1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25" t="s">
        <v>881</v>
      </c>
      <c r="K490" s="25" t="s">
        <v>879</v>
      </c>
      <c r="L490" s="25">
        <v>2924.8399999999997</v>
      </c>
      <c r="M490" s="25">
        <v>1462.42</v>
      </c>
      <c r="N490" s="25">
        <v>0</v>
      </c>
      <c r="O490" s="5"/>
      <c r="P490" s="5"/>
      <c r="Q490" s="5"/>
      <c r="R490" s="5"/>
      <c r="S490" s="2">
        <v>4343</v>
      </c>
      <c r="T490" s="5" t="s">
        <v>28</v>
      </c>
      <c r="U490" s="5" t="s">
        <v>3</v>
      </c>
      <c r="V490" s="9" t="s">
        <v>507</v>
      </c>
      <c r="W490" s="9" t="s">
        <v>355</v>
      </c>
      <c r="X490" s="5" t="s">
        <v>380</v>
      </c>
      <c r="Y490" s="5" t="s">
        <v>95</v>
      </c>
      <c r="Z490" s="9" t="s">
        <v>553</v>
      </c>
      <c r="AA490" s="9" t="s">
        <v>351</v>
      </c>
    </row>
    <row r="491" spans="1:27" s="1" customFormat="1" ht="12.7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25" t="s">
        <v>881</v>
      </c>
      <c r="K491" s="25" t="s">
        <v>879</v>
      </c>
      <c r="L491" s="25">
        <v>2298.54</v>
      </c>
      <c r="M491" s="25">
        <v>714.45</v>
      </c>
      <c r="N491" s="25">
        <v>0</v>
      </c>
      <c r="O491" s="5"/>
      <c r="P491" s="5"/>
      <c r="Q491" s="5"/>
      <c r="R491" s="5"/>
      <c r="S491" s="2">
        <v>400</v>
      </c>
      <c r="T491" s="5" t="s">
        <v>16</v>
      </c>
      <c r="U491" s="5" t="s">
        <v>0</v>
      </c>
      <c r="V491" s="9" t="s">
        <v>809</v>
      </c>
      <c r="W491" s="9" t="s">
        <v>354</v>
      </c>
      <c r="X491" s="5" t="s">
        <v>363</v>
      </c>
      <c r="Y491" s="5" t="s">
        <v>320</v>
      </c>
      <c r="Z491" s="9" t="s">
        <v>487</v>
      </c>
      <c r="AA491" s="9" t="s">
        <v>351</v>
      </c>
    </row>
    <row r="492" spans="1:27" s="1" customFormat="1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25" t="s">
        <v>881</v>
      </c>
      <c r="K492" s="25" t="s">
        <v>879</v>
      </c>
      <c r="L492" s="25">
        <v>1234.2800000000004</v>
      </c>
      <c r="M492" s="25">
        <v>1234.2800000000004</v>
      </c>
      <c r="N492" s="25">
        <v>0</v>
      </c>
      <c r="O492" s="5"/>
      <c r="P492" s="5"/>
      <c r="Q492" s="5"/>
      <c r="R492" s="5"/>
      <c r="S492" s="2">
        <v>2801</v>
      </c>
      <c r="T492" s="5" t="s">
        <v>635</v>
      </c>
      <c r="U492" s="5" t="s">
        <v>0</v>
      </c>
      <c r="V492" s="9" t="s">
        <v>809</v>
      </c>
      <c r="W492" s="9" t="s">
        <v>355</v>
      </c>
      <c r="X492" s="5" t="s">
        <v>363</v>
      </c>
      <c r="Y492" s="5" t="s">
        <v>320</v>
      </c>
      <c r="Z492" s="9" t="s">
        <v>487</v>
      </c>
      <c r="AA492" s="9" t="s">
        <v>357</v>
      </c>
    </row>
    <row r="493" spans="1:27" s="1" customFormat="1" ht="12.7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25" t="s">
        <v>881</v>
      </c>
      <c r="K493" s="25" t="s">
        <v>879</v>
      </c>
      <c r="L493" s="25">
        <v>1336.42</v>
      </c>
      <c r="M493" s="25">
        <v>1336.3900000000003</v>
      </c>
      <c r="N493" s="25">
        <v>0</v>
      </c>
      <c r="O493" s="5"/>
      <c r="P493" s="5"/>
      <c r="Q493" s="5"/>
      <c r="R493" s="5"/>
      <c r="S493" s="2">
        <v>3822</v>
      </c>
      <c r="T493" s="5" t="s">
        <v>155</v>
      </c>
      <c r="U493" s="5" t="s">
        <v>6</v>
      </c>
      <c r="V493" s="9" t="s">
        <v>808</v>
      </c>
      <c r="W493" s="9" t="s">
        <v>355</v>
      </c>
      <c r="X493" s="5" t="s">
        <v>363</v>
      </c>
      <c r="Y493" s="5" t="s">
        <v>324</v>
      </c>
      <c r="Z493" s="9" t="s">
        <v>489</v>
      </c>
      <c r="AA493" s="9" t="s">
        <v>351</v>
      </c>
    </row>
    <row r="494" spans="1:27" s="1" customFormat="1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25" t="s">
        <v>881</v>
      </c>
      <c r="K494" s="25" t="s">
        <v>879</v>
      </c>
      <c r="L494" s="25">
        <v>3531.3499999999995</v>
      </c>
      <c r="M494" s="25">
        <v>1412.5499999999997</v>
      </c>
      <c r="N494" s="25">
        <v>0</v>
      </c>
      <c r="O494" s="5"/>
      <c r="P494" s="5"/>
      <c r="Q494" s="5"/>
      <c r="R494" s="5"/>
      <c r="S494" s="2">
        <v>978</v>
      </c>
      <c r="T494" s="5" t="s">
        <v>751</v>
      </c>
      <c r="U494" s="5" t="s">
        <v>6</v>
      </c>
      <c r="V494" s="9" t="s">
        <v>808</v>
      </c>
      <c r="W494" s="9" t="s">
        <v>355</v>
      </c>
      <c r="X494" s="5" t="s">
        <v>373</v>
      </c>
      <c r="Y494" s="5" t="s">
        <v>237</v>
      </c>
      <c r="Z494" s="9" t="s">
        <v>552</v>
      </c>
      <c r="AA494" s="9" t="s">
        <v>357</v>
      </c>
    </row>
    <row r="495" spans="1:27" s="1" customFormat="1" ht="12.7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25" t="s">
        <v>881</v>
      </c>
      <c r="K495" s="25" t="s">
        <v>879</v>
      </c>
      <c r="L495" s="25">
        <v>2785.6400000000008</v>
      </c>
      <c r="M495" s="25">
        <v>2228.5100000000002</v>
      </c>
      <c r="N495" s="25">
        <v>0</v>
      </c>
      <c r="O495" s="5"/>
      <c r="P495" s="5"/>
      <c r="Q495" s="5"/>
      <c r="R495" s="5"/>
      <c r="S495" s="2">
        <v>2181</v>
      </c>
      <c r="T495" s="5" t="s">
        <v>291</v>
      </c>
      <c r="U495" s="5" t="s">
        <v>6</v>
      </c>
      <c r="V495" s="9" t="s">
        <v>808</v>
      </c>
      <c r="W495" s="9" t="s">
        <v>370</v>
      </c>
      <c r="X495" s="5" t="s">
        <v>360</v>
      </c>
      <c r="Y495" s="5" t="s">
        <v>129</v>
      </c>
      <c r="Z495" s="9" t="s">
        <v>569</v>
      </c>
      <c r="AA495" s="9" t="s">
        <v>357</v>
      </c>
    </row>
    <row r="496" spans="1:27" s="1" customFormat="1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25" t="s">
        <v>881</v>
      </c>
      <c r="K496" s="25" t="s">
        <v>879</v>
      </c>
      <c r="L496" s="25">
        <v>998.47999999999979</v>
      </c>
      <c r="M496" s="25">
        <v>998.42999999999984</v>
      </c>
      <c r="N496" s="25">
        <v>0</v>
      </c>
      <c r="O496" s="5"/>
      <c r="P496" s="5"/>
      <c r="Q496" s="5"/>
      <c r="R496" s="5"/>
      <c r="S496" s="2">
        <v>34</v>
      </c>
      <c r="T496" s="5" t="s">
        <v>384</v>
      </c>
      <c r="U496" s="5" t="s">
        <v>0</v>
      </c>
      <c r="V496" s="9" t="s">
        <v>809</v>
      </c>
      <c r="W496" s="9" t="s">
        <v>349</v>
      </c>
      <c r="X496" s="5" t="s">
        <v>385</v>
      </c>
      <c r="Y496" s="5" t="s">
        <v>198</v>
      </c>
      <c r="Z496" s="9" t="s">
        <v>484</v>
      </c>
      <c r="AA496" s="9" t="s">
        <v>351</v>
      </c>
    </row>
    <row r="497" spans="1:27" s="1" customFormat="1" ht="12.7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25" t="s">
        <v>881</v>
      </c>
      <c r="K497" s="25" t="s">
        <v>879</v>
      </c>
      <c r="L497" s="25">
        <v>3995.59</v>
      </c>
      <c r="M497" s="25">
        <v>998.9</v>
      </c>
      <c r="N497" s="25">
        <v>0</v>
      </c>
      <c r="O497" s="5"/>
      <c r="P497" s="5"/>
      <c r="Q497" s="5"/>
      <c r="R497" s="5"/>
      <c r="S497" s="2">
        <v>3551</v>
      </c>
      <c r="T497" s="5" t="s">
        <v>384</v>
      </c>
      <c r="U497" s="5" t="s">
        <v>0</v>
      </c>
      <c r="V497" s="9" t="s">
        <v>809</v>
      </c>
      <c r="W497" s="9" t="s">
        <v>349</v>
      </c>
      <c r="X497" s="5" t="s">
        <v>385</v>
      </c>
      <c r="Y497" s="5" t="s">
        <v>198</v>
      </c>
      <c r="Z497" s="9" t="s">
        <v>484</v>
      </c>
      <c r="AA497" s="9" t="s">
        <v>351</v>
      </c>
    </row>
    <row r="498" spans="1:27" s="1" customFormat="1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25" t="s">
        <v>881</v>
      </c>
      <c r="K498" s="25" t="s">
        <v>879</v>
      </c>
      <c r="L498" s="25">
        <v>1116.7799999999997</v>
      </c>
      <c r="M498" s="25">
        <v>1116.78</v>
      </c>
      <c r="N498" s="25">
        <v>0</v>
      </c>
      <c r="O498" s="5"/>
      <c r="P498" s="5"/>
      <c r="Q498" s="5"/>
      <c r="R498" s="5"/>
      <c r="S498" s="2">
        <v>4318</v>
      </c>
      <c r="T498" s="5" t="s">
        <v>298</v>
      </c>
      <c r="U498" s="5" t="s">
        <v>6</v>
      </c>
      <c r="V498" s="9" t="s">
        <v>808</v>
      </c>
      <c r="W498" s="9" t="s">
        <v>355</v>
      </c>
      <c r="X498" s="5" t="s">
        <v>360</v>
      </c>
      <c r="Y498" s="5" t="s">
        <v>26</v>
      </c>
      <c r="Z498" s="9" t="s">
        <v>517</v>
      </c>
      <c r="AA498" s="9" t="s">
        <v>357</v>
      </c>
    </row>
    <row r="499" spans="1:27" s="1" customFormat="1" ht="12.7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25" t="s">
        <v>881</v>
      </c>
      <c r="K499" s="25" t="s">
        <v>879</v>
      </c>
      <c r="L499" s="25">
        <v>1875.51</v>
      </c>
      <c r="M499" s="25">
        <v>1875.51</v>
      </c>
      <c r="N499" s="25">
        <v>0</v>
      </c>
      <c r="O499" s="5"/>
      <c r="P499" s="5"/>
      <c r="Q499" s="5"/>
      <c r="R499" s="5"/>
      <c r="S499" s="2">
        <v>3658</v>
      </c>
      <c r="T499" s="5" t="s">
        <v>216</v>
      </c>
      <c r="U499" s="5" t="s">
        <v>6</v>
      </c>
      <c r="V499" s="9" t="s">
        <v>808</v>
      </c>
      <c r="W499" s="9" t="s">
        <v>359</v>
      </c>
      <c r="X499" s="5" t="s">
        <v>360</v>
      </c>
      <c r="Y499" s="5" t="s">
        <v>101</v>
      </c>
      <c r="Z499" s="9" t="s">
        <v>556</v>
      </c>
      <c r="AA499" s="9" t="s">
        <v>357</v>
      </c>
    </row>
    <row r="500" spans="1:27" s="1" customFormat="1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25" t="s">
        <v>881</v>
      </c>
      <c r="K500" s="25" t="s">
        <v>879</v>
      </c>
      <c r="L500" s="25">
        <v>1372.62</v>
      </c>
      <c r="M500" s="25">
        <v>793.11000000000024</v>
      </c>
      <c r="N500" s="25">
        <v>0</v>
      </c>
      <c r="O500" s="5"/>
      <c r="P500" s="5"/>
      <c r="Q500" s="5"/>
      <c r="R500" s="5"/>
      <c r="S500" s="2">
        <v>2710</v>
      </c>
      <c r="T500" s="5" t="s">
        <v>314</v>
      </c>
      <c r="U500" s="5" t="s">
        <v>0</v>
      </c>
      <c r="V500" s="9" t="s">
        <v>809</v>
      </c>
      <c r="W500" s="9" t="s">
        <v>353</v>
      </c>
      <c r="X500" s="5" t="s">
        <v>385</v>
      </c>
      <c r="Y500" s="5" t="s">
        <v>198</v>
      </c>
      <c r="Z500" s="9" t="s">
        <v>484</v>
      </c>
      <c r="AA500" s="9" t="s">
        <v>351</v>
      </c>
    </row>
    <row r="501" spans="1:27" s="1" customFormat="1" ht="12.7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25" t="s">
        <v>881</v>
      </c>
      <c r="K501" s="25" t="s">
        <v>879</v>
      </c>
      <c r="L501" s="25">
        <v>1084.9100000000001</v>
      </c>
      <c r="M501" s="25">
        <v>1084.9100000000001</v>
      </c>
      <c r="N501" s="25">
        <v>0</v>
      </c>
      <c r="O501" s="5"/>
      <c r="P501" s="5"/>
      <c r="Q501" s="5"/>
      <c r="R501" s="5"/>
      <c r="S501" s="2">
        <v>3210</v>
      </c>
      <c r="T501" s="5" t="s">
        <v>384</v>
      </c>
      <c r="U501" s="5" t="s">
        <v>0</v>
      </c>
      <c r="V501" s="9" t="s">
        <v>809</v>
      </c>
      <c r="W501" s="9" t="s">
        <v>349</v>
      </c>
      <c r="X501" s="5" t="s">
        <v>385</v>
      </c>
      <c r="Y501" s="5" t="s">
        <v>198</v>
      </c>
      <c r="Z501" s="9" t="s">
        <v>484</v>
      </c>
      <c r="AA501" s="9" t="s">
        <v>351</v>
      </c>
    </row>
    <row r="502" spans="1:27" s="1" customFormat="1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25" t="s">
        <v>881</v>
      </c>
      <c r="K502" s="25" t="s">
        <v>879</v>
      </c>
      <c r="L502" s="25">
        <v>9386</v>
      </c>
      <c r="M502" s="25">
        <v>1877.2000000000005</v>
      </c>
      <c r="N502" s="25">
        <v>0</v>
      </c>
      <c r="O502" s="5"/>
      <c r="P502" s="5"/>
      <c r="Q502" s="5"/>
      <c r="R502" s="5"/>
      <c r="S502" s="2">
        <v>4691</v>
      </c>
      <c r="T502" s="5" t="s">
        <v>650</v>
      </c>
      <c r="U502" s="5" t="s">
        <v>6</v>
      </c>
      <c r="V502" s="9" t="s">
        <v>808</v>
      </c>
      <c r="W502" s="9" t="s">
        <v>359</v>
      </c>
      <c r="X502" s="5" t="s">
        <v>364</v>
      </c>
      <c r="Y502" s="5" t="s">
        <v>93</v>
      </c>
      <c r="Z502" s="9" t="s">
        <v>549</v>
      </c>
      <c r="AA502" s="9" t="s">
        <v>357</v>
      </c>
    </row>
    <row r="503" spans="1:27" s="1" customFormat="1" ht="12.7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25" t="s">
        <v>881</v>
      </c>
      <c r="K503" s="25" t="s">
        <v>879</v>
      </c>
      <c r="L503" s="25">
        <v>1002.3500000000001</v>
      </c>
      <c r="M503" s="25">
        <v>1002.3200000000002</v>
      </c>
      <c r="N503" s="25">
        <v>0</v>
      </c>
      <c r="O503" s="5"/>
      <c r="P503" s="5"/>
      <c r="Q503" s="5"/>
      <c r="R503" s="5"/>
      <c r="S503" s="2">
        <v>4381</v>
      </c>
      <c r="T503" s="5" t="s">
        <v>384</v>
      </c>
      <c r="U503" s="5" t="s">
        <v>0</v>
      </c>
      <c r="V503" s="9" t="s">
        <v>809</v>
      </c>
      <c r="W503" s="9" t="s">
        <v>349</v>
      </c>
      <c r="X503" s="5" t="s">
        <v>385</v>
      </c>
      <c r="Y503" s="5" t="s">
        <v>198</v>
      </c>
      <c r="Z503" s="9" t="s">
        <v>484</v>
      </c>
      <c r="AA503" s="9" t="s">
        <v>351</v>
      </c>
    </row>
    <row r="504" spans="1:27" s="1" customFormat="1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25" t="s">
        <v>881</v>
      </c>
      <c r="K504" s="25" t="s">
        <v>879</v>
      </c>
      <c r="L504" s="25">
        <v>1093.4199999999998</v>
      </c>
      <c r="M504" s="25">
        <v>1093.4199999999998</v>
      </c>
      <c r="N504" s="25">
        <v>0</v>
      </c>
      <c r="O504" s="5"/>
      <c r="P504" s="5"/>
      <c r="Q504" s="5"/>
      <c r="R504" s="5"/>
      <c r="S504" s="2">
        <v>1268</v>
      </c>
      <c r="T504" s="5" t="s">
        <v>384</v>
      </c>
      <c r="U504" s="5" t="s">
        <v>0</v>
      </c>
      <c r="V504" s="9" t="s">
        <v>809</v>
      </c>
      <c r="W504" s="9" t="s">
        <v>349</v>
      </c>
      <c r="X504" s="5" t="s">
        <v>385</v>
      </c>
      <c r="Y504" s="5" t="s">
        <v>198</v>
      </c>
      <c r="Z504" s="9" t="s">
        <v>484</v>
      </c>
      <c r="AA504" s="9" t="s">
        <v>351</v>
      </c>
    </row>
    <row r="505" spans="1:27" s="1" customFormat="1" ht="12.7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25" t="s">
        <v>881</v>
      </c>
      <c r="K505" s="25" t="s">
        <v>879</v>
      </c>
      <c r="L505" s="25">
        <v>2523.27</v>
      </c>
      <c r="M505" s="25">
        <v>1682.1799999999998</v>
      </c>
      <c r="N505" s="25">
        <v>0</v>
      </c>
      <c r="O505" s="5"/>
      <c r="P505" s="5"/>
      <c r="Q505" s="5"/>
      <c r="R505" s="5"/>
      <c r="S505" s="2">
        <v>4325</v>
      </c>
      <c r="T505" s="5" t="s">
        <v>155</v>
      </c>
      <c r="U505" s="5" t="s">
        <v>6</v>
      </c>
      <c r="V505" s="9" t="s">
        <v>808</v>
      </c>
      <c r="W505" s="9" t="s">
        <v>355</v>
      </c>
      <c r="X505" s="5" t="s">
        <v>356</v>
      </c>
      <c r="Y505" s="5" t="s">
        <v>324</v>
      </c>
      <c r="Z505" s="9" t="s">
        <v>489</v>
      </c>
      <c r="AA505" s="9" t="s">
        <v>351</v>
      </c>
    </row>
    <row r="506" spans="1:27" s="1" customFormat="1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25" t="s">
        <v>881</v>
      </c>
      <c r="K506" s="25" t="s">
        <v>879</v>
      </c>
      <c r="L506" s="25">
        <v>2796.6800000000003</v>
      </c>
      <c r="M506" s="25">
        <v>1615.8299999999997</v>
      </c>
      <c r="N506" s="25">
        <v>0</v>
      </c>
      <c r="O506" s="5"/>
      <c r="P506" s="5"/>
      <c r="Q506" s="5"/>
      <c r="R506" s="5"/>
      <c r="S506" s="2">
        <v>1191</v>
      </c>
      <c r="T506" s="5" t="s">
        <v>179</v>
      </c>
      <c r="U506" s="5" t="s">
        <v>6</v>
      </c>
      <c r="V506" s="9" t="s">
        <v>808</v>
      </c>
      <c r="W506" s="9" t="s">
        <v>359</v>
      </c>
      <c r="X506" s="5" t="s">
        <v>356</v>
      </c>
      <c r="Y506" s="5" t="s">
        <v>361</v>
      </c>
      <c r="Z506" s="9" t="s">
        <v>548</v>
      </c>
      <c r="AA506" s="9" t="s">
        <v>357</v>
      </c>
    </row>
    <row r="507" spans="1:27" s="1" customFormat="1" ht="12.7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25" t="s">
        <v>881</v>
      </c>
      <c r="K507" s="25" t="s">
        <v>879</v>
      </c>
      <c r="L507" s="25">
        <v>1950.8300000000002</v>
      </c>
      <c r="M507" s="25">
        <v>1300.55</v>
      </c>
      <c r="N507" s="25">
        <v>0</v>
      </c>
      <c r="O507" s="5"/>
      <c r="P507" s="5"/>
      <c r="Q507" s="5"/>
      <c r="R507" s="5"/>
      <c r="S507" s="2">
        <v>535</v>
      </c>
      <c r="T507" s="5" t="s">
        <v>384</v>
      </c>
      <c r="U507" s="5" t="s">
        <v>0</v>
      </c>
      <c r="V507" s="9" t="s">
        <v>809</v>
      </c>
      <c r="W507" s="9" t="s">
        <v>349</v>
      </c>
      <c r="X507" s="5" t="s">
        <v>385</v>
      </c>
      <c r="Y507" s="5" t="s">
        <v>198</v>
      </c>
      <c r="Z507" s="9" t="s">
        <v>484</v>
      </c>
      <c r="AA507" s="9" t="s">
        <v>351</v>
      </c>
    </row>
    <row r="508" spans="1:27" s="1" customFormat="1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25" t="s">
        <v>881</v>
      </c>
      <c r="K508" s="25" t="s">
        <v>879</v>
      </c>
      <c r="L508" s="25">
        <v>3095.55</v>
      </c>
      <c r="M508" s="25">
        <v>1238.2199999999998</v>
      </c>
      <c r="N508" s="25">
        <v>0</v>
      </c>
      <c r="O508" s="5"/>
      <c r="P508" s="5"/>
      <c r="Q508" s="5"/>
      <c r="R508" s="5"/>
      <c r="S508" s="2">
        <v>429</v>
      </c>
      <c r="T508" s="5" t="s">
        <v>384</v>
      </c>
      <c r="U508" s="5" t="s">
        <v>0</v>
      </c>
      <c r="V508" s="9" t="s">
        <v>809</v>
      </c>
      <c r="W508" s="9" t="s">
        <v>349</v>
      </c>
      <c r="X508" s="5" t="s">
        <v>385</v>
      </c>
      <c r="Y508" s="5" t="s">
        <v>198</v>
      </c>
      <c r="Z508" s="9" t="s">
        <v>484</v>
      </c>
      <c r="AA508" s="9" t="s">
        <v>351</v>
      </c>
    </row>
    <row r="509" spans="1:27" s="1" customFormat="1" ht="12.7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25" t="s">
        <v>881</v>
      </c>
      <c r="K509" s="25" t="s">
        <v>879</v>
      </c>
      <c r="L509" s="25">
        <v>1443.3999999999999</v>
      </c>
      <c r="M509" s="25">
        <v>1443.3999999999999</v>
      </c>
      <c r="N509" s="25">
        <v>0</v>
      </c>
      <c r="O509" s="5"/>
      <c r="P509" s="5"/>
      <c r="Q509" s="5"/>
      <c r="R509" s="5"/>
      <c r="S509" s="2">
        <v>2808</v>
      </c>
      <c r="T509" s="5" t="s">
        <v>626</v>
      </c>
      <c r="U509" s="5" t="s">
        <v>0</v>
      </c>
      <c r="V509" s="9" t="s">
        <v>809</v>
      </c>
      <c r="W509" s="9" t="s">
        <v>359</v>
      </c>
      <c r="X509" s="5" t="s">
        <v>385</v>
      </c>
      <c r="Y509" s="5" t="s">
        <v>198</v>
      </c>
      <c r="Z509" s="9" t="s">
        <v>484</v>
      </c>
      <c r="AA509" s="9" t="s">
        <v>357</v>
      </c>
    </row>
    <row r="510" spans="1:27" s="1" customFormat="1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25" t="s">
        <v>881</v>
      </c>
      <c r="K510" s="25" t="s">
        <v>879</v>
      </c>
      <c r="L510" s="25">
        <v>743.86999999999989</v>
      </c>
      <c r="M510" s="25">
        <v>743.86999999999989</v>
      </c>
      <c r="N510" s="25">
        <v>0</v>
      </c>
      <c r="O510" s="5"/>
      <c r="P510" s="5"/>
      <c r="Q510" s="5"/>
      <c r="R510" s="5"/>
      <c r="S510" s="2">
        <v>969</v>
      </c>
      <c r="T510" s="5" t="s">
        <v>16</v>
      </c>
      <c r="U510" s="5" t="s">
        <v>0</v>
      </c>
      <c r="V510" s="9" t="s">
        <v>809</v>
      </c>
      <c r="W510" s="9" t="s">
        <v>354</v>
      </c>
      <c r="X510" s="5" t="s">
        <v>363</v>
      </c>
      <c r="Y510" s="5" t="s">
        <v>320</v>
      </c>
      <c r="Z510" s="9" t="s">
        <v>487</v>
      </c>
      <c r="AA510" s="9" t="s">
        <v>351</v>
      </c>
    </row>
    <row r="511" spans="1:27" s="1" customFormat="1" ht="12.7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25" t="s">
        <v>881</v>
      </c>
      <c r="K511" s="25" t="s">
        <v>879</v>
      </c>
      <c r="L511" s="25">
        <v>3578.5099999999998</v>
      </c>
      <c r="M511" s="25">
        <v>1789.2599999999998</v>
      </c>
      <c r="N511" s="25">
        <v>0</v>
      </c>
      <c r="O511" s="5"/>
      <c r="P511" s="5"/>
      <c r="Q511" s="5"/>
      <c r="R511" s="5"/>
      <c r="S511" s="2">
        <v>4307</v>
      </c>
      <c r="T511" s="5" t="s">
        <v>297</v>
      </c>
      <c r="U511" s="5" t="s">
        <v>6</v>
      </c>
      <c r="V511" s="9" t="s">
        <v>808</v>
      </c>
      <c r="W511" s="9" t="s">
        <v>359</v>
      </c>
      <c r="X511" s="5" t="s">
        <v>364</v>
      </c>
      <c r="Y511" s="5" t="s">
        <v>69</v>
      </c>
      <c r="Z511" s="9" t="s">
        <v>533</v>
      </c>
      <c r="AA511" s="9" t="s">
        <v>357</v>
      </c>
    </row>
    <row r="512" spans="1:27" s="1" customFormat="1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25" t="s">
        <v>881</v>
      </c>
      <c r="K512" s="25" t="s">
        <v>879</v>
      </c>
      <c r="L512" s="25">
        <v>13668.989999999998</v>
      </c>
      <c r="M512" s="25">
        <v>1822.5200000000004</v>
      </c>
      <c r="N512" s="25">
        <v>0</v>
      </c>
      <c r="O512" s="5"/>
      <c r="P512" s="5"/>
      <c r="Q512" s="5"/>
      <c r="R512" s="5"/>
      <c r="S512" s="2">
        <v>2103</v>
      </c>
      <c r="T512" s="5" t="s">
        <v>131</v>
      </c>
      <c r="U512" s="5" t="s">
        <v>6</v>
      </c>
      <c r="V512" s="9" t="s">
        <v>808</v>
      </c>
      <c r="W512" s="9" t="s">
        <v>359</v>
      </c>
      <c r="X512" s="5" t="s">
        <v>360</v>
      </c>
      <c r="Y512" s="5" t="s">
        <v>324</v>
      </c>
      <c r="Z512" s="9" t="s">
        <v>489</v>
      </c>
      <c r="AA512" s="9" t="s">
        <v>357</v>
      </c>
    </row>
    <row r="513" spans="1:27" s="1" customFormat="1" ht="12.7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25" t="s">
        <v>881</v>
      </c>
      <c r="K513" s="25" t="s">
        <v>879</v>
      </c>
      <c r="L513" s="25">
        <v>3090.5</v>
      </c>
      <c r="M513" s="25">
        <v>1076.82</v>
      </c>
      <c r="N513" s="25">
        <v>0</v>
      </c>
      <c r="O513" s="5"/>
      <c r="P513" s="5"/>
      <c r="Q513" s="5"/>
      <c r="R513" s="5"/>
      <c r="S513" s="2">
        <v>1012</v>
      </c>
      <c r="T513" s="5" t="s">
        <v>384</v>
      </c>
      <c r="U513" s="5" t="s">
        <v>0</v>
      </c>
      <c r="V513" s="9" t="s">
        <v>809</v>
      </c>
      <c r="W513" s="9" t="s">
        <v>349</v>
      </c>
      <c r="X513" s="5" t="s">
        <v>385</v>
      </c>
      <c r="Y513" s="5" t="s">
        <v>198</v>
      </c>
      <c r="Z513" s="9" t="s">
        <v>484</v>
      </c>
      <c r="AA513" s="9" t="s">
        <v>351</v>
      </c>
    </row>
    <row r="514" spans="1:27" s="1" customFormat="1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25" t="s">
        <v>881</v>
      </c>
      <c r="K514" s="25" t="s">
        <v>879</v>
      </c>
      <c r="L514" s="25">
        <v>1029.26</v>
      </c>
      <c r="M514" s="25">
        <v>1029.26</v>
      </c>
      <c r="N514" s="25">
        <v>0</v>
      </c>
      <c r="O514" s="5"/>
      <c r="P514" s="5"/>
      <c r="Q514" s="5"/>
      <c r="R514" s="5"/>
      <c r="S514" s="2">
        <v>4673</v>
      </c>
      <c r="T514" s="5" t="s">
        <v>444</v>
      </c>
      <c r="U514" s="5" t="s">
        <v>0</v>
      </c>
      <c r="V514" s="9" t="s">
        <v>809</v>
      </c>
      <c r="W514" s="9" t="s">
        <v>349</v>
      </c>
      <c r="X514" s="5" t="s">
        <v>385</v>
      </c>
      <c r="Y514" s="5" t="s">
        <v>198</v>
      </c>
      <c r="Z514" s="9" t="s">
        <v>484</v>
      </c>
      <c r="AA514" s="9" t="s">
        <v>351</v>
      </c>
    </row>
    <row r="515" spans="1:27" s="1" customFormat="1" ht="12.7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25" t="s">
        <v>881</v>
      </c>
      <c r="K515" s="25" t="s">
        <v>879</v>
      </c>
      <c r="L515" s="25">
        <v>1022.67</v>
      </c>
      <c r="M515" s="25">
        <v>1022.6499999999999</v>
      </c>
      <c r="N515" s="25">
        <v>0</v>
      </c>
      <c r="O515" s="5"/>
      <c r="P515" s="5"/>
      <c r="Q515" s="5"/>
      <c r="R515" s="5"/>
      <c r="S515" s="2">
        <v>2536</v>
      </c>
      <c r="T515" s="5" t="s">
        <v>217</v>
      </c>
      <c r="U515" s="5" t="s">
        <v>6</v>
      </c>
      <c r="V515" s="9" t="s">
        <v>808</v>
      </c>
      <c r="W515" s="9" t="s">
        <v>349</v>
      </c>
      <c r="X515" s="5" t="s">
        <v>364</v>
      </c>
      <c r="Y515" s="5" t="s">
        <v>186</v>
      </c>
      <c r="Z515" s="9" t="s">
        <v>516</v>
      </c>
      <c r="AA515" s="9" t="s">
        <v>351</v>
      </c>
    </row>
    <row r="516" spans="1:27" s="1" customFormat="1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25" t="s">
        <v>881</v>
      </c>
      <c r="K516" s="25" t="s">
        <v>879</v>
      </c>
      <c r="L516" s="25">
        <v>1061.3999999999999</v>
      </c>
      <c r="M516" s="25">
        <v>1061.3999999999999</v>
      </c>
      <c r="N516" s="25">
        <v>0</v>
      </c>
      <c r="O516" s="5"/>
      <c r="P516" s="5"/>
      <c r="Q516" s="5"/>
      <c r="R516" s="5"/>
      <c r="S516" s="2">
        <v>886</v>
      </c>
      <c r="T516" s="5" t="s">
        <v>384</v>
      </c>
      <c r="U516" s="5" t="s">
        <v>0</v>
      </c>
      <c r="V516" s="9" t="s">
        <v>809</v>
      </c>
      <c r="W516" s="9" t="s">
        <v>349</v>
      </c>
      <c r="X516" s="5" t="s">
        <v>385</v>
      </c>
      <c r="Y516" s="5" t="s">
        <v>198</v>
      </c>
      <c r="Z516" s="9" t="s">
        <v>484</v>
      </c>
      <c r="AA516" s="9" t="s">
        <v>351</v>
      </c>
    </row>
    <row r="517" spans="1:27" s="1" customFormat="1" ht="12.7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25" t="s">
        <v>881</v>
      </c>
      <c r="K517" s="25" t="s">
        <v>879</v>
      </c>
      <c r="L517" s="25">
        <v>1198.33</v>
      </c>
      <c r="M517" s="25">
        <v>1198.31</v>
      </c>
      <c r="N517" s="25">
        <v>0</v>
      </c>
      <c r="O517" s="5"/>
      <c r="P517" s="5"/>
      <c r="Q517" s="5"/>
      <c r="R517" s="5"/>
      <c r="S517" s="2">
        <v>2160</v>
      </c>
      <c r="T517" s="5" t="s">
        <v>48</v>
      </c>
      <c r="U517" s="5" t="s">
        <v>3</v>
      </c>
      <c r="V517" s="9" t="s">
        <v>507</v>
      </c>
      <c r="W517" s="9" t="s">
        <v>349</v>
      </c>
      <c r="X517" s="5" t="s">
        <v>399</v>
      </c>
      <c r="Y517" s="5" t="s">
        <v>74</v>
      </c>
      <c r="Z517" s="9" t="s">
        <v>530</v>
      </c>
      <c r="AA517" s="9" t="s">
        <v>351</v>
      </c>
    </row>
    <row r="518" spans="1:27" s="1" customFormat="1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25" t="s">
        <v>881</v>
      </c>
      <c r="K518" s="25" t="s">
        <v>879</v>
      </c>
      <c r="L518" s="25">
        <v>1401.0000000000002</v>
      </c>
      <c r="M518" s="25">
        <v>1401.0000000000002</v>
      </c>
      <c r="N518" s="25">
        <v>0</v>
      </c>
      <c r="O518" s="5"/>
      <c r="P518" s="5"/>
      <c r="Q518" s="5"/>
      <c r="R518" s="5"/>
      <c r="S518" s="2">
        <v>4112</v>
      </c>
      <c r="T518" s="5" t="s">
        <v>384</v>
      </c>
      <c r="U518" s="5" t="s">
        <v>0</v>
      </c>
      <c r="V518" s="9" t="s">
        <v>809</v>
      </c>
      <c r="W518" s="9" t="s">
        <v>349</v>
      </c>
      <c r="X518" s="5" t="s">
        <v>385</v>
      </c>
      <c r="Y518" s="5" t="s">
        <v>198</v>
      </c>
      <c r="Z518" s="9" t="s">
        <v>484</v>
      </c>
      <c r="AA518" s="9" t="s">
        <v>351</v>
      </c>
    </row>
    <row r="519" spans="1:27" s="1" customFormat="1" ht="12.7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25" t="s">
        <v>881</v>
      </c>
      <c r="K519" s="25" t="s">
        <v>879</v>
      </c>
      <c r="L519" s="25">
        <v>967.64999999999986</v>
      </c>
      <c r="M519" s="25">
        <v>967.64999999999986</v>
      </c>
      <c r="N519" s="25">
        <v>0</v>
      </c>
      <c r="O519" s="5"/>
      <c r="P519" s="5"/>
      <c r="Q519" s="5"/>
      <c r="R519" s="5"/>
      <c r="S519" s="2">
        <v>642</v>
      </c>
      <c r="T519" s="5" t="s">
        <v>4</v>
      </c>
      <c r="U519" s="5" t="s">
        <v>6</v>
      </c>
      <c r="V519" s="9" t="s">
        <v>808</v>
      </c>
      <c r="W519" s="9" t="s">
        <v>353</v>
      </c>
      <c r="X519" s="5" t="s">
        <v>364</v>
      </c>
      <c r="Y519" s="5" t="s">
        <v>5</v>
      </c>
      <c r="Z519" s="9" t="s">
        <v>486</v>
      </c>
      <c r="AA519" s="9" t="s">
        <v>351</v>
      </c>
    </row>
    <row r="520" spans="1:27" s="1" customFormat="1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25" t="s">
        <v>882</v>
      </c>
      <c r="K520" s="25" t="s">
        <v>884</v>
      </c>
      <c r="L520" s="25">
        <v>2034.95</v>
      </c>
      <c r="M520" s="25">
        <v>1356.6299999999999</v>
      </c>
      <c r="N520" s="25">
        <v>1356.6399999999999</v>
      </c>
      <c r="O520" s="5"/>
      <c r="P520" s="5"/>
      <c r="Q520" s="5"/>
      <c r="R520" s="5"/>
      <c r="S520" s="2">
        <v>4220</v>
      </c>
      <c r="T520" s="5" t="s">
        <v>28</v>
      </c>
      <c r="U520" s="5" t="s">
        <v>3</v>
      </c>
      <c r="V520" s="9" t="s">
        <v>507</v>
      </c>
      <c r="W520" s="9" t="s">
        <v>355</v>
      </c>
      <c r="X520" s="5" t="s">
        <v>405</v>
      </c>
      <c r="Y520" s="5" t="s">
        <v>40</v>
      </c>
      <c r="Z520" s="9" t="s">
        <v>518</v>
      </c>
      <c r="AA520" s="9" t="s">
        <v>351</v>
      </c>
    </row>
    <row r="521" spans="1:27" s="1" customFormat="1" ht="12.7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25" t="s">
        <v>881</v>
      </c>
      <c r="K521" s="25" t="s">
        <v>879</v>
      </c>
      <c r="L521" s="25">
        <v>14299.630000000001</v>
      </c>
      <c r="M521" s="25">
        <v>1191.6300000000001</v>
      </c>
      <c r="N521" s="25">
        <v>0</v>
      </c>
      <c r="O521" s="5"/>
      <c r="P521" s="5"/>
      <c r="Q521" s="5"/>
      <c r="R521" s="5"/>
      <c r="S521" s="2">
        <v>107</v>
      </c>
      <c r="T521" s="5" t="s">
        <v>79</v>
      </c>
      <c r="U521" s="5" t="s">
        <v>6</v>
      </c>
      <c r="V521" s="9" t="s">
        <v>808</v>
      </c>
      <c r="W521" s="9" t="s">
        <v>349</v>
      </c>
      <c r="X521" s="5" t="s">
        <v>364</v>
      </c>
      <c r="Y521" s="5" t="s">
        <v>80</v>
      </c>
      <c r="Z521" s="9" t="s">
        <v>575</v>
      </c>
      <c r="AA521" s="9" t="s">
        <v>351</v>
      </c>
    </row>
    <row r="522" spans="1:27" s="1" customFormat="1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25" t="s">
        <v>881</v>
      </c>
      <c r="K522" s="25" t="s">
        <v>879</v>
      </c>
      <c r="L522" s="25">
        <v>766.93</v>
      </c>
      <c r="M522" s="25">
        <v>766.93</v>
      </c>
      <c r="N522" s="25">
        <v>0</v>
      </c>
      <c r="O522" s="5"/>
      <c r="P522" s="5"/>
      <c r="Q522" s="5"/>
      <c r="R522" s="5"/>
      <c r="S522" s="2">
        <v>2923</v>
      </c>
      <c r="T522" s="5" t="s">
        <v>16</v>
      </c>
      <c r="U522" s="5" t="s">
        <v>0</v>
      </c>
      <c r="V522" s="9" t="s">
        <v>809</v>
      </c>
      <c r="W522" s="9" t="s">
        <v>354</v>
      </c>
      <c r="X522" s="5" t="s">
        <v>363</v>
      </c>
      <c r="Y522" s="5" t="s">
        <v>320</v>
      </c>
      <c r="Z522" s="9" t="s">
        <v>487</v>
      </c>
      <c r="AA522" s="9" t="s">
        <v>351</v>
      </c>
    </row>
    <row r="523" spans="1:27" s="1" customFormat="1" ht="12.7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25" t="s">
        <v>881</v>
      </c>
      <c r="K523" s="25" t="s">
        <v>879</v>
      </c>
      <c r="L523" s="25">
        <v>711.93999999999994</v>
      </c>
      <c r="M523" s="25">
        <v>711.93</v>
      </c>
      <c r="N523" s="25">
        <v>0</v>
      </c>
      <c r="O523" s="5"/>
      <c r="P523" s="5"/>
      <c r="Q523" s="5"/>
      <c r="R523" s="5"/>
      <c r="S523" s="2">
        <v>1905</v>
      </c>
      <c r="T523" s="5" t="s">
        <v>16</v>
      </c>
      <c r="U523" s="5" t="s">
        <v>0</v>
      </c>
      <c r="V523" s="9" t="s">
        <v>809</v>
      </c>
      <c r="W523" s="9" t="s">
        <v>354</v>
      </c>
      <c r="X523" s="5" t="s">
        <v>356</v>
      </c>
      <c r="Y523" s="5" t="s">
        <v>320</v>
      </c>
      <c r="Z523" s="9" t="s">
        <v>487</v>
      </c>
      <c r="AA523" s="9" t="s">
        <v>351</v>
      </c>
    </row>
    <row r="524" spans="1:27" s="1" customFormat="1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25" t="s">
        <v>881</v>
      </c>
      <c r="K524" s="25" t="s">
        <v>879</v>
      </c>
      <c r="L524" s="25">
        <v>1154.5000000000002</v>
      </c>
      <c r="M524" s="25">
        <v>1154.5000000000002</v>
      </c>
      <c r="N524" s="25">
        <v>0</v>
      </c>
      <c r="O524" s="5"/>
      <c r="P524" s="5"/>
      <c r="Q524" s="5"/>
      <c r="R524" s="5"/>
      <c r="S524" s="2">
        <v>3736</v>
      </c>
      <c r="T524" s="5" t="s">
        <v>342</v>
      </c>
      <c r="U524" s="5" t="s">
        <v>0</v>
      </c>
      <c r="V524" s="9" t="s">
        <v>809</v>
      </c>
      <c r="W524" s="9" t="s">
        <v>349</v>
      </c>
      <c r="X524" s="5" t="s">
        <v>363</v>
      </c>
      <c r="Y524" s="5" t="s">
        <v>39</v>
      </c>
      <c r="Z524" s="9" t="s">
        <v>535</v>
      </c>
      <c r="AA524" s="9" t="s">
        <v>351</v>
      </c>
    </row>
    <row r="525" spans="1:27" s="1" customFormat="1" ht="12.7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25" t="s">
        <v>881</v>
      </c>
      <c r="K525" s="25" t="s">
        <v>879</v>
      </c>
      <c r="L525" s="25">
        <v>725.24</v>
      </c>
      <c r="M525" s="25">
        <v>725.24</v>
      </c>
      <c r="N525" s="25">
        <v>0</v>
      </c>
      <c r="O525" s="5"/>
      <c r="P525" s="5"/>
      <c r="Q525" s="5"/>
      <c r="R525" s="5"/>
      <c r="S525" s="2">
        <v>4563</v>
      </c>
      <c r="T525" s="5" t="s">
        <v>16</v>
      </c>
      <c r="U525" s="5" t="s">
        <v>0</v>
      </c>
      <c r="V525" s="9" t="s">
        <v>809</v>
      </c>
      <c r="W525" s="9" t="s">
        <v>354</v>
      </c>
      <c r="X525" s="5" t="s">
        <v>363</v>
      </c>
      <c r="Y525" s="5" t="s">
        <v>320</v>
      </c>
      <c r="Z525" s="9" t="s">
        <v>487</v>
      </c>
      <c r="AA525" s="9" t="s">
        <v>351</v>
      </c>
    </row>
    <row r="526" spans="1:27" s="1" customFormat="1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25" t="s">
        <v>881</v>
      </c>
      <c r="K526" s="25" t="s">
        <v>879</v>
      </c>
      <c r="L526" s="25">
        <v>724.07</v>
      </c>
      <c r="M526" s="25">
        <v>724.07</v>
      </c>
      <c r="N526" s="25">
        <v>0</v>
      </c>
      <c r="O526" s="5"/>
      <c r="P526" s="5"/>
      <c r="Q526" s="5"/>
      <c r="R526" s="5"/>
      <c r="S526" s="2">
        <v>4625</v>
      </c>
      <c r="T526" s="5" t="s">
        <v>657</v>
      </c>
      <c r="U526" s="5" t="s">
        <v>0</v>
      </c>
      <c r="V526" s="9" t="s">
        <v>809</v>
      </c>
      <c r="W526" s="9" t="s">
        <v>353</v>
      </c>
      <c r="X526" s="5" t="s">
        <v>356</v>
      </c>
      <c r="Y526" s="5" t="s">
        <v>320</v>
      </c>
      <c r="Z526" s="9" t="s">
        <v>487</v>
      </c>
      <c r="AA526" s="9" t="s">
        <v>351</v>
      </c>
    </row>
    <row r="527" spans="1:27" s="1" customFormat="1" ht="12.7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25" t="s">
        <v>881</v>
      </c>
      <c r="K527" s="25" t="s">
        <v>879</v>
      </c>
      <c r="L527" s="25">
        <v>678.6400000000001</v>
      </c>
      <c r="M527" s="25">
        <v>678.6400000000001</v>
      </c>
      <c r="N527" s="25">
        <v>0</v>
      </c>
      <c r="O527" s="5"/>
      <c r="P527" s="5"/>
      <c r="Q527" s="5"/>
      <c r="R527" s="5"/>
      <c r="S527" s="2">
        <v>4884</v>
      </c>
      <c r="T527" s="5" t="s">
        <v>16</v>
      </c>
      <c r="U527" s="5" t="s">
        <v>0</v>
      </c>
      <c r="V527" s="9" t="s">
        <v>809</v>
      </c>
      <c r="W527" s="9" t="s">
        <v>354</v>
      </c>
      <c r="X527" s="5" t="s">
        <v>356</v>
      </c>
      <c r="Y527" s="5" t="s">
        <v>320</v>
      </c>
      <c r="Z527" s="9" t="s">
        <v>487</v>
      </c>
      <c r="AA527" s="9" t="s">
        <v>351</v>
      </c>
    </row>
    <row r="528" spans="1:27" s="1" customFormat="1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25" t="s">
        <v>882</v>
      </c>
      <c r="K528" s="25" t="s">
        <v>884</v>
      </c>
      <c r="L528" s="25">
        <v>2875.2</v>
      </c>
      <c r="M528" s="25">
        <v>2491.88</v>
      </c>
      <c r="N528" s="25">
        <v>2491.84</v>
      </c>
      <c r="O528" s="5"/>
      <c r="P528" s="5"/>
      <c r="Q528" s="5"/>
      <c r="R528" s="5"/>
      <c r="S528" s="2">
        <v>2743</v>
      </c>
      <c r="T528" s="5" t="s">
        <v>300</v>
      </c>
      <c r="U528" s="5" t="s">
        <v>6</v>
      </c>
      <c r="V528" s="9" t="s">
        <v>808</v>
      </c>
      <c r="W528" s="9" t="s">
        <v>370</v>
      </c>
      <c r="X528" s="5" t="s">
        <v>360</v>
      </c>
      <c r="Y528" s="5" t="s">
        <v>101</v>
      </c>
      <c r="Z528" s="9" t="s">
        <v>556</v>
      </c>
      <c r="AA528" s="9" t="s">
        <v>357</v>
      </c>
    </row>
    <row r="529" spans="1:27" s="1" customFormat="1" ht="12.7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25" t="s">
        <v>881</v>
      </c>
      <c r="K529" s="25" t="s">
        <v>879</v>
      </c>
      <c r="L529" s="25">
        <v>4459.3899999999985</v>
      </c>
      <c r="M529" s="25">
        <v>1486.4699999999998</v>
      </c>
      <c r="N529" s="25">
        <v>0</v>
      </c>
      <c r="O529" s="5"/>
      <c r="P529" s="5"/>
      <c r="Q529" s="5"/>
      <c r="R529" s="5"/>
      <c r="S529" s="2">
        <v>751</v>
      </c>
      <c r="T529" s="5" t="s">
        <v>113</v>
      </c>
      <c r="U529" s="5" t="s">
        <v>0</v>
      </c>
      <c r="V529" s="9" t="s">
        <v>809</v>
      </c>
      <c r="W529" s="9" t="s">
        <v>359</v>
      </c>
      <c r="X529" s="5" t="s">
        <v>363</v>
      </c>
      <c r="Y529" s="5" t="s">
        <v>320</v>
      </c>
      <c r="Z529" s="9" t="s">
        <v>487</v>
      </c>
      <c r="AA529" s="9" t="s">
        <v>357</v>
      </c>
    </row>
    <row r="530" spans="1:27" s="1" customFormat="1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25" t="s">
        <v>881</v>
      </c>
      <c r="K530" s="25" t="s">
        <v>879</v>
      </c>
      <c r="L530" s="25">
        <v>202.47</v>
      </c>
      <c r="M530" s="25">
        <v>202.47</v>
      </c>
      <c r="N530" s="25">
        <v>0</v>
      </c>
      <c r="O530" s="5"/>
      <c r="P530" s="5"/>
      <c r="Q530" s="5"/>
      <c r="R530" s="5"/>
      <c r="S530" s="2">
        <v>3013</v>
      </c>
      <c r="T530" s="5" t="s">
        <v>16</v>
      </c>
      <c r="U530" s="5" t="s">
        <v>0</v>
      </c>
      <c r="V530" s="9" t="s">
        <v>809</v>
      </c>
      <c r="W530" s="9" t="s">
        <v>354</v>
      </c>
      <c r="X530" s="5" t="s">
        <v>363</v>
      </c>
      <c r="Y530" s="5" t="s">
        <v>320</v>
      </c>
      <c r="Z530" s="9" t="s">
        <v>487</v>
      </c>
      <c r="AA530" s="9" t="s">
        <v>351</v>
      </c>
    </row>
    <row r="531" spans="1:27" s="1" customFormat="1" ht="12.7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25" t="s">
        <v>881</v>
      </c>
      <c r="K531" s="25" t="s">
        <v>879</v>
      </c>
      <c r="L531" s="25">
        <v>920.0100000000001</v>
      </c>
      <c r="M531" s="25">
        <v>920.0100000000001</v>
      </c>
      <c r="N531" s="25">
        <v>0</v>
      </c>
      <c r="O531" s="5"/>
      <c r="P531" s="5"/>
      <c r="Q531" s="5"/>
      <c r="R531" s="5"/>
      <c r="S531" s="2">
        <v>4746</v>
      </c>
      <c r="T531" s="5" t="s">
        <v>314</v>
      </c>
      <c r="U531" s="5" t="s">
        <v>0</v>
      </c>
      <c r="V531" s="9" t="s">
        <v>809</v>
      </c>
      <c r="W531" s="9" t="s">
        <v>353</v>
      </c>
      <c r="X531" s="5" t="s">
        <v>385</v>
      </c>
      <c r="Y531" s="5" t="s">
        <v>198</v>
      </c>
      <c r="Z531" s="9" t="s">
        <v>484</v>
      </c>
      <c r="AA531" s="9" t="s">
        <v>351</v>
      </c>
    </row>
    <row r="532" spans="1:27" s="1" customFormat="1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25" t="s">
        <v>882</v>
      </c>
      <c r="K532" s="25" t="s">
        <v>884</v>
      </c>
      <c r="L532" s="25">
        <v>11250.07</v>
      </c>
      <c r="M532" s="25">
        <v>4499.9999999999991</v>
      </c>
      <c r="N532" s="25">
        <v>4499.95</v>
      </c>
      <c r="O532" s="5"/>
      <c r="P532" s="5"/>
      <c r="Q532" s="5"/>
      <c r="R532" s="5"/>
      <c r="S532" s="2">
        <v>1979</v>
      </c>
      <c r="T532" s="5" t="s">
        <v>29</v>
      </c>
      <c r="U532" s="5" t="s">
        <v>6</v>
      </c>
      <c r="V532" s="9" t="s">
        <v>808</v>
      </c>
      <c r="W532" s="9" t="s">
        <v>420</v>
      </c>
      <c r="X532" s="5" t="s">
        <v>364</v>
      </c>
      <c r="Y532" s="5" t="s">
        <v>30</v>
      </c>
      <c r="Z532" s="9" t="s">
        <v>514</v>
      </c>
      <c r="AA532" s="9" t="s">
        <v>357</v>
      </c>
    </row>
    <row r="533" spans="1:27" s="1" customFormat="1" ht="12.7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25" t="s">
        <v>881</v>
      </c>
      <c r="K533" s="25" t="s">
        <v>879</v>
      </c>
      <c r="L533" s="25">
        <v>13759.200000000004</v>
      </c>
      <c r="M533" s="25">
        <v>2981.1500000000005</v>
      </c>
      <c r="N533" s="25">
        <v>0</v>
      </c>
      <c r="O533" s="5"/>
      <c r="P533" s="5"/>
      <c r="Q533" s="5"/>
      <c r="R533" s="5"/>
      <c r="S533" s="2">
        <v>1092</v>
      </c>
      <c r="T533" s="5" t="s">
        <v>89</v>
      </c>
      <c r="U533" s="5" t="s">
        <v>3</v>
      </c>
      <c r="V533" s="9" t="s">
        <v>506</v>
      </c>
      <c r="W533" s="9" t="s">
        <v>387</v>
      </c>
      <c r="X533" s="5" t="s">
        <v>368</v>
      </c>
      <c r="Y533" s="5" t="s">
        <v>67</v>
      </c>
      <c r="Z533" s="9" t="s">
        <v>583</v>
      </c>
      <c r="AA533" s="9" t="s">
        <v>357</v>
      </c>
    </row>
    <row r="534" spans="1:27" s="1" customFormat="1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25" t="s">
        <v>881</v>
      </c>
      <c r="K534" s="25" t="s">
        <v>879</v>
      </c>
      <c r="L534" s="25">
        <v>12502.97</v>
      </c>
      <c r="M534" s="25">
        <v>2968.7300000000005</v>
      </c>
      <c r="N534" s="25">
        <v>0</v>
      </c>
      <c r="O534" s="5"/>
      <c r="P534" s="5"/>
      <c r="Q534" s="5"/>
      <c r="R534" s="5"/>
      <c r="S534" s="2">
        <v>1409</v>
      </c>
      <c r="T534" s="5" t="s">
        <v>412</v>
      </c>
      <c r="U534" s="5" t="s">
        <v>6</v>
      </c>
      <c r="V534" s="9" t="s">
        <v>808</v>
      </c>
      <c r="W534" s="9" t="s">
        <v>796</v>
      </c>
      <c r="X534" s="5" t="s">
        <v>360</v>
      </c>
      <c r="Y534" s="5" t="s">
        <v>361</v>
      </c>
      <c r="Z534" s="9" t="s">
        <v>548</v>
      </c>
      <c r="AA534" s="9" t="s">
        <v>357</v>
      </c>
    </row>
    <row r="535" spans="1:27" s="1" customFormat="1" ht="12.7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25" t="s">
        <v>882</v>
      </c>
      <c r="K535" s="25" t="s">
        <v>884</v>
      </c>
      <c r="L535" s="25">
        <v>5922.54</v>
      </c>
      <c r="M535" s="25">
        <v>2369</v>
      </c>
      <c r="N535" s="25">
        <v>2368.9899999999998</v>
      </c>
      <c r="O535" s="5"/>
      <c r="P535" s="5"/>
      <c r="Q535" s="5"/>
      <c r="R535" s="5"/>
      <c r="S535" s="2">
        <v>3387</v>
      </c>
      <c r="T535" s="5" t="s">
        <v>286</v>
      </c>
      <c r="U535" s="5" t="s">
        <v>6</v>
      </c>
      <c r="V535" s="9" t="s">
        <v>808</v>
      </c>
      <c r="W535" s="9" t="s">
        <v>796</v>
      </c>
      <c r="X535" s="5" t="s">
        <v>364</v>
      </c>
      <c r="Y535" s="5" t="s">
        <v>97</v>
      </c>
      <c r="Z535" s="9" t="s">
        <v>606</v>
      </c>
      <c r="AA535" s="9" t="s">
        <v>357</v>
      </c>
    </row>
    <row r="536" spans="1:27" s="1" customFormat="1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25" t="s">
        <v>881</v>
      </c>
      <c r="K536" s="25" t="s">
        <v>879</v>
      </c>
      <c r="L536" s="25">
        <v>1920.14</v>
      </c>
      <c r="M536" s="25">
        <v>1920.14</v>
      </c>
      <c r="N536" s="25">
        <v>0</v>
      </c>
      <c r="O536" s="5"/>
      <c r="P536" s="5"/>
      <c r="Q536" s="5"/>
      <c r="R536" s="5"/>
      <c r="S536" s="2">
        <v>111</v>
      </c>
      <c r="T536" s="5" t="s">
        <v>178</v>
      </c>
      <c r="U536" s="5" t="s">
        <v>6</v>
      </c>
      <c r="V536" s="9" t="s">
        <v>808</v>
      </c>
      <c r="W536" s="9" t="s">
        <v>355</v>
      </c>
      <c r="X536" s="5" t="s">
        <v>365</v>
      </c>
      <c r="Y536" s="5" t="s">
        <v>46</v>
      </c>
      <c r="Z536" s="9" t="s">
        <v>521</v>
      </c>
      <c r="AA536" s="9" t="s">
        <v>351</v>
      </c>
    </row>
    <row r="537" spans="1:27" s="1" customFormat="1" ht="12.7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25"/>
      <c r="K537" s="25" t="s">
        <v>880</v>
      </c>
      <c r="L537" s="25">
        <v>8775.52</v>
      </c>
      <c r="M537" s="25">
        <v>3900.2299999999996</v>
      </c>
      <c r="N537" s="25">
        <v>3900.2599999999998</v>
      </c>
      <c r="O537" s="5"/>
      <c r="P537" s="5"/>
      <c r="Q537" s="5"/>
      <c r="R537" s="5"/>
      <c r="S537" s="2">
        <v>154</v>
      </c>
      <c r="T537" s="5" t="s">
        <v>689</v>
      </c>
      <c r="U537" s="5" t="s">
        <v>6</v>
      </c>
      <c r="V537" s="9" t="s">
        <v>808</v>
      </c>
      <c r="W537" s="9" t="s">
        <v>388</v>
      </c>
      <c r="X537" s="5" t="s">
        <v>378</v>
      </c>
      <c r="Y537" s="5" t="s">
        <v>690</v>
      </c>
      <c r="Z537" s="9" t="s">
        <v>691</v>
      </c>
      <c r="AA537" s="9" t="s">
        <v>357</v>
      </c>
    </row>
    <row r="538" spans="1:27" s="1" customFormat="1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25"/>
      <c r="K538" s="25" t="s">
        <v>880</v>
      </c>
      <c r="L538" s="25">
        <v>5634.26</v>
      </c>
      <c r="M538" s="25">
        <v>2063.2600000000002</v>
      </c>
      <c r="N538" s="25">
        <v>2063.23</v>
      </c>
      <c r="O538" s="5"/>
      <c r="P538" s="5"/>
      <c r="Q538" s="5"/>
      <c r="R538" s="5"/>
      <c r="S538" s="2">
        <v>233</v>
      </c>
      <c r="T538" s="5" t="s">
        <v>84</v>
      </c>
      <c r="U538" s="5" t="s">
        <v>6</v>
      </c>
      <c r="V538" s="9" t="s">
        <v>808</v>
      </c>
      <c r="W538" s="9" t="s">
        <v>370</v>
      </c>
      <c r="X538" s="5" t="s">
        <v>378</v>
      </c>
      <c r="Y538" s="5" t="s">
        <v>690</v>
      </c>
      <c r="Z538" s="9" t="s">
        <v>691</v>
      </c>
      <c r="AA538" s="9" t="s">
        <v>357</v>
      </c>
    </row>
    <row r="539" spans="1:27" s="1" customFormat="1" ht="12.7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25" t="s">
        <v>881</v>
      </c>
      <c r="K539" s="25" t="s">
        <v>879</v>
      </c>
      <c r="L539" s="25">
        <v>10999.949999999997</v>
      </c>
      <c r="M539" s="25">
        <v>5500</v>
      </c>
      <c r="N539" s="25">
        <v>0</v>
      </c>
      <c r="O539" s="5"/>
      <c r="P539" s="5"/>
      <c r="Q539" s="5"/>
      <c r="R539" s="5"/>
      <c r="S539" s="2">
        <v>300</v>
      </c>
      <c r="T539" s="5" t="s">
        <v>754</v>
      </c>
      <c r="U539" s="5" t="s">
        <v>6</v>
      </c>
      <c r="V539" s="9" t="s">
        <v>808</v>
      </c>
      <c r="W539" s="9" t="s">
        <v>377</v>
      </c>
      <c r="X539" s="5" t="s">
        <v>378</v>
      </c>
      <c r="Y539" s="5" t="s">
        <v>690</v>
      </c>
      <c r="Z539" s="9" t="s">
        <v>691</v>
      </c>
      <c r="AA539" s="9" t="s">
        <v>357</v>
      </c>
    </row>
    <row r="540" spans="1:27" s="1" customFormat="1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25" t="s">
        <v>881</v>
      </c>
      <c r="K540" s="25" t="s">
        <v>879</v>
      </c>
      <c r="L540" s="25">
        <v>9773.5799999999981</v>
      </c>
      <c r="M540" s="25">
        <v>3709.6800000000012</v>
      </c>
      <c r="N540" s="25">
        <v>0</v>
      </c>
      <c r="O540" s="5"/>
      <c r="P540" s="5"/>
      <c r="Q540" s="5"/>
      <c r="R540" s="5"/>
      <c r="S540" s="2">
        <v>1027</v>
      </c>
      <c r="T540" s="5" t="s">
        <v>474</v>
      </c>
      <c r="U540" s="5" t="s">
        <v>6</v>
      </c>
      <c r="V540" s="9" t="s">
        <v>808</v>
      </c>
      <c r="W540" s="9" t="s">
        <v>388</v>
      </c>
      <c r="X540" s="5" t="s">
        <v>378</v>
      </c>
      <c r="Y540" s="5" t="s">
        <v>251</v>
      </c>
      <c r="Z540" s="9" t="s">
        <v>579</v>
      </c>
      <c r="AA540" s="9" t="s">
        <v>357</v>
      </c>
    </row>
    <row r="541" spans="1:27" s="1" customFormat="1" ht="12.7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25"/>
      <c r="K541" s="25" t="s">
        <v>880</v>
      </c>
      <c r="L541" s="25">
        <v>12336.079999999998</v>
      </c>
      <c r="M541" s="25">
        <v>3911.440000000001</v>
      </c>
      <c r="N541" s="25">
        <v>3911.440000000001</v>
      </c>
      <c r="O541" s="5"/>
      <c r="P541" s="5"/>
      <c r="Q541" s="5"/>
      <c r="R541" s="5"/>
      <c r="S541" s="2">
        <v>1324</v>
      </c>
      <c r="T541" s="5" t="s">
        <v>694</v>
      </c>
      <c r="U541" s="5" t="s">
        <v>6</v>
      </c>
      <c r="V541" s="9" t="s">
        <v>808</v>
      </c>
      <c r="W541" s="9" t="s">
        <v>388</v>
      </c>
      <c r="X541" s="5" t="s">
        <v>378</v>
      </c>
      <c r="Y541" s="5" t="s">
        <v>690</v>
      </c>
      <c r="Z541" s="9" t="s">
        <v>691</v>
      </c>
      <c r="AA541" s="9" t="s">
        <v>357</v>
      </c>
    </row>
    <row r="542" spans="1:27" s="1" customFormat="1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25" t="s">
        <v>881</v>
      </c>
      <c r="K542" s="25" t="s">
        <v>879</v>
      </c>
      <c r="L542" s="25">
        <v>15063.75</v>
      </c>
      <c r="M542" s="25">
        <v>4635</v>
      </c>
      <c r="N542" s="25">
        <v>0</v>
      </c>
      <c r="O542" s="5"/>
      <c r="P542" s="5"/>
      <c r="Q542" s="5"/>
      <c r="R542" s="5"/>
      <c r="S542" s="2">
        <v>2639</v>
      </c>
      <c r="T542" s="5" t="s">
        <v>474</v>
      </c>
      <c r="U542" s="5" t="s">
        <v>6</v>
      </c>
      <c r="V542" s="9" t="s">
        <v>808</v>
      </c>
      <c r="W542" s="9" t="s">
        <v>420</v>
      </c>
      <c r="X542" s="5" t="s">
        <v>378</v>
      </c>
      <c r="Y542" s="5" t="s">
        <v>239</v>
      </c>
      <c r="Z542" s="9" t="s">
        <v>608</v>
      </c>
      <c r="AA542" s="9" t="s">
        <v>357</v>
      </c>
    </row>
    <row r="543" spans="1:27" s="1" customFormat="1" ht="12.7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25"/>
      <c r="K543" s="25" t="s">
        <v>880</v>
      </c>
      <c r="L543" s="25">
        <v>12703.21</v>
      </c>
      <c r="M543" s="25">
        <v>2209.2600000000002</v>
      </c>
      <c r="N543" s="25">
        <v>2209.2200000000003</v>
      </c>
      <c r="O543" s="5"/>
      <c r="P543" s="5"/>
      <c r="Q543" s="5"/>
      <c r="R543" s="5"/>
      <c r="S543" s="2">
        <v>4208</v>
      </c>
      <c r="T543" s="5" t="s">
        <v>84</v>
      </c>
      <c r="U543" s="5" t="s">
        <v>6</v>
      </c>
      <c r="V543" s="9" t="s">
        <v>808</v>
      </c>
      <c r="W543" s="9" t="s">
        <v>370</v>
      </c>
      <c r="X543" s="5" t="s">
        <v>378</v>
      </c>
      <c r="Y543" s="5" t="s">
        <v>690</v>
      </c>
      <c r="Z543" s="9" t="s">
        <v>691</v>
      </c>
      <c r="AA543" s="9" t="s">
        <v>357</v>
      </c>
    </row>
    <row r="544" spans="1:27" s="1" customFormat="1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25" t="s">
        <v>881</v>
      </c>
      <c r="K544" s="25" t="s">
        <v>879</v>
      </c>
      <c r="L544" s="25">
        <v>2005.1200000000001</v>
      </c>
      <c r="M544" s="25">
        <v>1604.0800000000004</v>
      </c>
      <c r="N544" s="25">
        <v>0</v>
      </c>
      <c r="O544" s="5"/>
      <c r="P544" s="5"/>
      <c r="Q544" s="5"/>
      <c r="R544" s="5"/>
      <c r="S544" s="2">
        <v>4568</v>
      </c>
      <c r="T544" s="5" t="s">
        <v>246</v>
      </c>
      <c r="U544" s="5" t="s">
        <v>6</v>
      </c>
      <c r="V544" s="9" t="s">
        <v>808</v>
      </c>
      <c r="W544" s="9" t="s">
        <v>359</v>
      </c>
      <c r="X544" s="5" t="s">
        <v>365</v>
      </c>
      <c r="Y544" s="5" t="s">
        <v>117</v>
      </c>
      <c r="Z544" s="9" t="s">
        <v>563</v>
      </c>
      <c r="AA544" s="9" t="s">
        <v>357</v>
      </c>
    </row>
    <row r="545" spans="1:27" s="1" customFormat="1" ht="12.7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25" t="s">
        <v>882</v>
      </c>
      <c r="K545" s="25" t="s">
        <v>884</v>
      </c>
      <c r="L545" s="25">
        <v>1668.5499999999995</v>
      </c>
      <c r="M545" s="25">
        <v>1668.5199999999995</v>
      </c>
      <c r="N545" s="25">
        <v>1668.5499999999995</v>
      </c>
      <c r="O545" s="5"/>
      <c r="P545" s="5"/>
      <c r="Q545" s="5"/>
      <c r="R545" s="5"/>
      <c r="S545" s="2">
        <v>2364</v>
      </c>
      <c r="T545" s="5" t="s">
        <v>190</v>
      </c>
      <c r="U545" s="5" t="s">
        <v>6</v>
      </c>
      <c r="V545" s="9" t="s">
        <v>808</v>
      </c>
      <c r="W545" s="9" t="s">
        <v>359</v>
      </c>
      <c r="X545" s="5" t="s">
        <v>364</v>
      </c>
      <c r="Y545" s="5" t="s">
        <v>80</v>
      </c>
      <c r="Z545" s="9" t="s">
        <v>575</v>
      </c>
      <c r="AA545" s="9" t="s">
        <v>357</v>
      </c>
    </row>
    <row r="546" spans="1:27" s="1" customFormat="1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25" t="s">
        <v>881</v>
      </c>
      <c r="K546" s="25" t="s">
        <v>879</v>
      </c>
      <c r="L546" s="25">
        <v>1576.38</v>
      </c>
      <c r="M546" s="25">
        <v>1261.1199999999999</v>
      </c>
      <c r="N546" s="25">
        <v>0</v>
      </c>
      <c r="O546" s="5"/>
      <c r="P546" s="5"/>
      <c r="Q546" s="5"/>
      <c r="R546" s="5"/>
      <c r="S546" s="2">
        <v>3573</v>
      </c>
      <c r="T546" s="5" t="s">
        <v>161</v>
      </c>
      <c r="U546" s="5" t="s">
        <v>6</v>
      </c>
      <c r="V546" s="9" t="s">
        <v>808</v>
      </c>
      <c r="W546" s="9" t="s">
        <v>370</v>
      </c>
      <c r="X546" s="5" t="s">
        <v>360</v>
      </c>
      <c r="Y546" s="5" t="s">
        <v>361</v>
      </c>
      <c r="Z546" s="9" t="s">
        <v>548</v>
      </c>
      <c r="AA546" s="9" t="s">
        <v>357</v>
      </c>
    </row>
    <row r="547" spans="1:27" s="1" customFormat="1" ht="12.7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25" t="s">
        <v>881</v>
      </c>
      <c r="K547" s="25" t="s">
        <v>879</v>
      </c>
      <c r="L547" s="25">
        <v>1733.2500000000002</v>
      </c>
      <c r="M547" s="25">
        <v>1048.28</v>
      </c>
      <c r="N547" s="25">
        <v>0</v>
      </c>
      <c r="O547" s="5"/>
      <c r="P547" s="5"/>
      <c r="Q547" s="5"/>
      <c r="R547" s="5"/>
      <c r="S547" s="2">
        <v>4506</v>
      </c>
      <c r="T547" s="5" t="s">
        <v>27</v>
      </c>
      <c r="U547" s="5" t="s">
        <v>3</v>
      </c>
      <c r="V547" s="9" t="s">
        <v>507</v>
      </c>
      <c r="W547" s="9" t="s">
        <v>349</v>
      </c>
      <c r="X547" s="5" t="s">
        <v>380</v>
      </c>
      <c r="Y547" s="5" t="s">
        <v>95</v>
      </c>
      <c r="Z547" s="9" t="s">
        <v>553</v>
      </c>
      <c r="AA547" s="9" t="s">
        <v>351</v>
      </c>
    </row>
    <row r="548" spans="1:27" s="1" customFormat="1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25" t="s">
        <v>881</v>
      </c>
      <c r="K548" s="25" t="s">
        <v>879</v>
      </c>
      <c r="L548" s="25">
        <v>1334.39</v>
      </c>
      <c r="M548" s="25">
        <v>1334.39</v>
      </c>
      <c r="N548" s="25">
        <v>0</v>
      </c>
      <c r="O548" s="5"/>
      <c r="P548" s="5"/>
      <c r="Q548" s="5"/>
      <c r="R548" s="5"/>
      <c r="S548" s="2">
        <v>917</v>
      </c>
      <c r="T548" s="5" t="s">
        <v>155</v>
      </c>
      <c r="U548" s="5" t="s">
        <v>6</v>
      </c>
      <c r="V548" s="9" t="s">
        <v>808</v>
      </c>
      <c r="W548" s="9" t="s">
        <v>355</v>
      </c>
      <c r="X548" s="5" t="s">
        <v>356</v>
      </c>
      <c r="Y548" s="5" t="s">
        <v>324</v>
      </c>
      <c r="Z548" s="9" t="s">
        <v>489</v>
      </c>
      <c r="AA548" s="9" t="s">
        <v>351</v>
      </c>
    </row>
    <row r="549" spans="1:27" s="1" customFormat="1" ht="12.7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25" t="s">
        <v>881</v>
      </c>
      <c r="K549" s="25" t="s">
        <v>879</v>
      </c>
      <c r="L549" s="25">
        <v>6519.7300000000005</v>
      </c>
      <c r="M549" s="25">
        <v>878.53</v>
      </c>
      <c r="N549" s="25">
        <v>0</v>
      </c>
      <c r="O549" s="5"/>
      <c r="P549" s="5"/>
      <c r="Q549" s="5"/>
      <c r="R549" s="5"/>
      <c r="S549" s="2">
        <v>4861</v>
      </c>
      <c r="T549" s="5" t="s">
        <v>384</v>
      </c>
      <c r="U549" s="5" t="s">
        <v>0</v>
      </c>
      <c r="V549" s="9" t="s">
        <v>809</v>
      </c>
      <c r="W549" s="9" t="s">
        <v>349</v>
      </c>
      <c r="X549" s="5" t="s">
        <v>385</v>
      </c>
      <c r="Y549" s="5" t="s">
        <v>198</v>
      </c>
      <c r="Z549" s="9" t="s">
        <v>484</v>
      </c>
      <c r="AA549" s="9" t="s">
        <v>351</v>
      </c>
    </row>
    <row r="550" spans="1:27" s="1" customFormat="1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25" t="s">
        <v>881</v>
      </c>
      <c r="K550" s="25" t="s">
        <v>879</v>
      </c>
      <c r="L550" s="25">
        <v>6978.25</v>
      </c>
      <c r="M550" s="25">
        <v>1116.5200000000002</v>
      </c>
      <c r="N550" s="25">
        <v>0</v>
      </c>
      <c r="O550" s="5"/>
      <c r="P550" s="5"/>
      <c r="Q550" s="5"/>
      <c r="R550" s="5"/>
      <c r="S550" s="2">
        <v>3825</v>
      </c>
      <c r="T550" s="5" t="s">
        <v>384</v>
      </c>
      <c r="U550" s="5" t="s">
        <v>0</v>
      </c>
      <c r="V550" s="9" t="s">
        <v>809</v>
      </c>
      <c r="W550" s="9" t="s">
        <v>349</v>
      </c>
      <c r="X550" s="5" t="s">
        <v>385</v>
      </c>
      <c r="Y550" s="5" t="s">
        <v>198</v>
      </c>
      <c r="Z550" s="9" t="s">
        <v>484</v>
      </c>
      <c r="AA550" s="9" t="s">
        <v>351</v>
      </c>
    </row>
    <row r="551" spans="1:27" s="1" customFormat="1" ht="12.7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25" t="s">
        <v>881</v>
      </c>
      <c r="K551" s="25" t="s">
        <v>879</v>
      </c>
      <c r="L551" s="25">
        <v>9475.61</v>
      </c>
      <c r="M551" s="25">
        <v>2249.91</v>
      </c>
      <c r="N551" s="25">
        <v>0</v>
      </c>
      <c r="O551" s="5"/>
      <c r="P551" s="5"/>
      <c r="Q551" s="5"/>
      <c r="R551" s="5"/>
      <c r="S551" s="2">
        <v>1273</v>
      </c>
      <c r="T551" s="5" t="s">
        <v>169</v>
      </c>
      <c r="U551" s="5" t="s">
        <v>6</v>
      </c>
      <c r="V551" s="9" t="s">
        <v>808</v>
      </c>
      <c r="W551" s="9" t="s">
        <v>387</v>
      </c>
      <c r="X551" s="5" t="s">
        <v>378</v>
      </c>
      <c r="Y551" s="5" t="s">
        <v>473</v>
      </c>
      <c r="Z551" s="9" t="s">
        <v>589</v>
      </c>
      <c r="AA551" s="9" t="s">
        <v>357</v>
      </c>
    </row>
    <row r="552" spans="1:27" s="1" customFormat="1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25" t="s">
        <v>881</v>
      </c>
      <c r="K552" s="25" t="s">
        <v>879</v>
      </c>
      <c r="L552" s="25">
        <v>14788.800000000003</v>
      </c>
      <c r="M552" s="25">
        <v>2112.69</v>
      </c>
      <c r="N552" s="25">
        <v>0</v>
      </c>
      <c r="O552" s="5"/>
      <c r="P552" s="5"/>
      <c r="Q552" s="5"/>
      <c r="R552" s="5"/>
      <c r="S552" s="2">
        <v>1800</v>
      </c>
      <c r="T552" s="5" t="s">
        <v>688</v>
      </c>
      <c r="U552" s="5" t="s">
        <v>6</v>
      </c>
      <c r="V552" s="9" t="s">
        <v>808</v>
      </c>
      <c r="W552" s="9" t="s">
        <v>370</v>
      </c>
      <c r="X552" s="5" t="s">
        <v>360</v>
      </c>
      <c r="Y552" s="5" t="s">
        <v>215</v>
      </c>
      <c r="Z552" s="9" t="s">
        <v>578</v>
      </c>
      <c r="AA552" s="9" t="s">
        <v>357</v>
      </c>
    </row>
    <row r="553" spans="1:27" s="1" customFormat="1" ht="12.7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25" t="s">
        <v>881</v>
      </c>
      <c r="K553" s="25" t="s">
        <v>879</v>
      </c>
      <c r="L553" s="25">
        <v>2388.89</v>
      </c>
      <c r="M553" s="25">
        <v>1378.6000000000001</v>
      </c>
      <c r="N553" s="25">
        <v>0</v>
      </c>
      <c r="O553" s="5"/>
      <c r="P553" s="5"/>
      <c r="Q553" s="5"/>
      <c r="R553" s="5"/>
      <c r="S553" s="2">
        <v>304</v>
      </c>
      <c r="T553" s="5" t="s">
        <v>133</v>
      </c>
      <c r="U553" s="5" t="s">
        <v>0</v>
      </c>
      <c r="V553" s="9" t="s">
        <v>809</v>
      </c>
      <c r="W553" s="9" t="s">
        <v>349</v>
      </c>
      <c r="X553" s="5" t="s">
        <v>356</v>
      </c>
      <c r="Y553" s="5" t="s">
        <v>330</v>
      </c>
      <c r="Z553" s="9" t="s">
        <v>538</v>
      </c>
      <c r="AA553" s="9" t="s">
        <v>351</v>
      </c>
    </row>
    <row r="554" spans="1:27" s="1" customFormat="1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25" t="s">
        <v>881</v>
      </c>
      <c r="K554" s="25" t="s">
        <v>879</v>
      </c>
      <c r="L554" s="25">
        <v>2994.08</v>
      </c>
      <c r="M554" s="25">
        <v>1197.6300000000001</v>
      </c>
      <c r="N554" s="25">
        <v>0</v>
      </c>
      <c r="O554" s="5"/>
      <c r="P554" s="5"/>
      <c r="Q554" s="5"/>
      <c r="R554" s="5"/>
      <c r="S554" s="2">
        <v>451</v>
      </c>
      <c r="T554" s="5" t="s">
        <v>314</v>
      </c>
      <c r="U554" s="5" t="s">
        <v>0</v>
      </c>
      <c r="V554" s="9" t="s">
        <v>809</v>
      </c>
      <c r="W554" s="9" t="s">
        <v>353</v>
      </c>
      <c r="X554" s="5" t="s">
        <v>385</v>
      </c>
      <c r="Y554" s="5" t="s">
        <v>198</v>
      </c>
      <c r="Z554" s="9" t="s">
        <v>484</v>
      </c>
      <c r="AA554" s="9" t="s">
        <v>351</v>
      </c>
    </row>
    <row r="555" spans="1:27" s="1" customFormat="1" ht="12.7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25" t="s">
        <v>881</v>
      </c>
      <c r="K555" s="25" t="s">
        <v>879</v>
      </c>
      <c r="L555" s="25">
        <v>1651.5199999999998</v>
      </c>
      <c r="M555" s="25">
        <v>1651.5199999999998</v>
      </c>
      <c r="N555" s="25">
        <v>0</v>
      </c>
      <c r="O555" s="5"/>
      <c r="P555" s="5"/>
      <c r="Q555" s="5"/>
      <c r="R555" s="5"/>
      <c r="S555" s="2">
        <v>4582</v>
      </c>
      <c r="T555" s="5" t="s">
        <v>305</v>
      </c>
      <c r="U555" s="5" t="s">
        <v>6</v>
      </c>
      <c r="V555" s="9" t="s">
        <v>808</v>
      </c>
      <c r="W555" s="9" t="s">
        <v>359</v>
      </c>
      <c r="X555" s="5" t="s">
        <v>364</v>
      </c>
      <c r="Y555" s="5" t="s">
        <v>248</v>
      </c>
      <c r="Z555" s="9" t="s">
        <v>568</v>
      </c>
      <c r="AA555" s="9" t="s">
        <v>357</v>
      </c>
    </row>
    <row r="556" spans="1:27" s="1" customFormat="1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25" t="s">
        <v>881</v>
      </c>
      <c r="K556" s="25" t="s">
        <v>879</v>
      </c>
      <c r="L556" s="25">
        <v>1137.1500000000001</v>
      </c>
      <c r="M556" s="25">
        <v>1137.1500000000001</v>
      </c>
      <c r="N556" s="25">
        <v>0</v>
      </c>
      <c r="O556" s="5"/>
      <c r="P556" s="5"/>
      <c r="Q556" s="5"/>
      <c r="R556" s="5"/>
      <c r="S556" s="2">
        <v>3962</v>
      </c>
      <c r="T556" s="5" t="s">
        <v>287</v>
      </c>
      <c r="U556" s="5" t="s">
        <v>6</v>
      </c>
      <c r="V556" s="9" t="s">
        <v>808</v>
      </c>
      <c r="W556" s="9" t="s">
        <v>370</v>
      </c>
      <c r="X556" s="5" t="s">
        <v>364</v>
      </c>
      <c r="Y556" s="5" t="s">
        <v>5</v>
      </c>
      <c r="Z556" s="9" t="s">
        <v>486</v>
      </c>
      <c r="AA556" s="9" t="s">
        <v>357</v>
      </c>
    </row>
    <row r="557" spans="1:27" s="1" customFormat="1" ht="12.7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25" t="s">
        <v>882</v>
      </c>
      <c r="K557" s="25" t="s">
        <v>884</v>
      </c>
      <c r="L557" s="25">
        <v>6959.55</v>
      </c>
      <c r="M557" s="25">
        <v>1559.18</v>
      </c>
      <c r="N557" s="25">
        <v>1559.18</v>
      </c>
      <c r="O557" s="5"/>
      <c r="P557" s="5"/>
      <c r="Q557" s="5"/>
      <c r="R557" s="5"/>
      <c r="S557" s="2">
        <v>1373</v>
      </c>
      <c r="T557" s="5" t="s">
        <v>38</v>
      </c>
      <c r="U557" s="5" t="s">
        <v>6</v>
      </c>
      <c r="V557" s="9" t="s">
        <v>808</v>
      </c>
      <c r="W557" s="9" t="s">
        <v>349</v>
      </c>
      <c r="X557" s="5" t="s">
        <v>364</v>
      </c>
      <c r="Y557" s="5" t="s">
        <v>181</v>
      </c>
      <c r="Z557" s="9" t="s">
        <v>594</v>
      </c>
      <c r="AA557" s="9" t="s">
        <v>351</v>
      </c>
    </row>
    <row r="558" spans="1:27" s="1" customFormat="1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25" t="s">
        <v>881</v>
      </c>
      <c r="K558" s="25" t="s">
        <v>879</v>
      </c>
      <c r="L558" s="25">
        <v>9755.48</v>
      </c>
      <c r="M558" s="25">
        <v>2295.3999999999996</v>
      </c>
      <c r="N558" s="25">
        <v>0</v>
      </c>
      <c r="O558" s="5"/>
      <c r="P558" s="5"/>
      <c r="Q558" s="5"/>
      <c r="R558" s="5"/>
      <c r="S558" s="2">
        <v>2254</v>
      </c>
      <c r="T558" s="5" t="s">
        <v>147</v>
      </c>
      <c r="U558" s="5" t="s">
        <v>6</v>
      </c>
      <c r="V558" s="9" t="s">
        <v>808</v>
      </c>
      <c r="W558" s="9" t="s">
        <v>370</v>
      </c>
      <c r="X558" s="5" t="s">
        <v>360</v>
      </c>
      <c r="Y558" s="5" t="s">
        <v>327</v>
      </c>
      <c r="Z558" s="9" t="s">
        <v>555</v>
      </c>
      <c r="AA558" s="9" t="s">
        <v>357</v>
      </c>
    </row>
    <row r="559" spans="1:27" s="1" customFormat="1" ht="12.7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25" t="s">
        <v>881</v>
      </c>
      <c r="K559" s="25" t="s">
        <v>879</v>
      </c>
      <c r="L559" s="25">
        <v>1235.6499999999996</v>
      </c>
      <c r="M559" s="25">
        <v>1235.5999999999997</v>
      </c>
      <c r="N559" s="25">
        <v>0</v>
      </c>
      <c r="O559" s="5"/>
      <c r="P559" s="5"/>
      <c r="Q559" s="5"/>
      <c r="R559" s="5"/>
      <c r="S559" s="2">
        <v>1670</v>
      </c>
      <c r="T559" s="5" t="s">
        <v>636</v>
      </c>
      <c r="U559" s="5" t="s">
        <v>0</v>
      </c>
      <c r="V559" s="9" t="s">
        <v>809</v>
      </c>
      <c r="W559" s="9" t="s">
        <v>355</v>
      </c>
      <c r="X559" s="5" t="s">
        <v>356</v>
      </c>
      <c r="Y559" s="5" t="s">
        <v>320</v>
      </c>
      <c r="Z559" s="9" t="s">
        <v>487</v>
      </c>
      <c r="AA559" s="9" t="s">
        <v>357</v>
      </c>
    </row>
    <row r="560" spans="1:27" s="1" customFormat="1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25" t="s">
        <v>881</v>
      </c>
      <c r="K560" s="25" t="s">
        <v>879</v>
      </c>
      <c r="L560" s="25">
        <v>11174.779999999999</v>
      </c>
      <c r="M560" s="25">
        <v>1410.36</v>
      </c>
      <c r="N560" s="25">
        <v>0</v>
      </c>
      <c r="O560" s="5"/>
      <c r="P560" s="5"/>
      <c r="Q560" s="5"/>
      <c r="R560" s="5"/>
      <c r="S560" s="2">
        <v>2530</v>
      </c>
      <c r="T560" s="5" t="s">
        <v>38</v>
      </c>
      <c r="U560" s="5" t="s">
        <v>6</v>
      </c>
      <c r="V560" s="9" t="s">
        <v>808</v>
      </c>
      <c r="W560" s="9" t="s">
        <v>349</v>
      </c>
      <c r="X560" s="5" t="s">
        <v>364</v>
      </c>
      <c r="Y560" s="5" t="s">
        <v>30</v>
      </c>
      <c r="Z560" s="9" t="s">
        <v>514</v>
      </c>
      <c r="AA560" s="9" t="s">
        <v>351</v>
      </c>
    </row>
    <row r="561" spans="1:27" s="1" customFormat="1" ht="12.7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25" t="s">
        <v>881</v>
      </c>
      <c r="K561" s="25" t="s">
        <v>879</v>
      </c>
      <c r="L561" s="25">
        <v>5530.1100000000015</v>
      </c>
      <c r="M561" s="25">
        <v>2479.04</v>
      </c>
      <c r="N561" s="25">
        <v>0</v>
      </c>
      <c r="O561" s="5"/>
      <c r="P561" s="5"/>
      <c r="Q561" s="5"/>
      <c r="R561" s="5"/>
      <c r="S561" s="2">
        <v>4442</v>
      </c>
      <c r="T561" s="5" t="s">
        <v>299</v>
      </c>
      <c r="U561" s="5" t="s">
        <v>0</v>
      </c>
      <c r="V561" s="9" t="s">
        <v>809</v>
      </c>
      <c r="W561" s="9" t="s">
        <v>370</v>
      </c>
      <c r="X561" s="5" t="s">
        <v>356</v>
      </c>
      <c r="Y561" s="5" t="s">
        <v>320</v>
      </c>
      <c r="Z561" s="9" t="s">
        <v>487</v>
      </c>
      <c r="AA561" s="9" t="s">
        <v>357</v>
      </c>
    </row>
    <row r="562" spans="1:27" s="1" customFormat="1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25" t="s">
        <v>881</v>
      </c>
      <c r="K562" s="25" t="s">
        <v>879</v>
      </c>
      <c r="L562" s="25">
        <v>1522.04</v>
      </c>
      <c r="M562" s="25">
        <v>1217.6299999999999</v>
      </c>
      <c r="N562" s="25">
        <v>0</v>
      </c>
      <c r="O562" s="5"/>
      <c r="P562" s="5"/>
      <c r="Q562" s="5"/>
      <c r="R562" s="5"/>
      <c r="S562" s="2">
        <v>2434</v>
      </c>
      <c r="T562" s="5" t="s">
        <v>217</v>
      </c>
      <c r="U562" s="5" t="s">
        <v>6</v>
      </c>
      <c r="V562" s="9" t="s">
        <v>808</v>
      </c>
      <c r="W562" s="9" t="s">
        <v>349</v>
      </c>
      <c r="X562" s="5" t="s">
        <v>364</v>
      </c>
      <c r="Y562" s="5" t="s">
        <v>186</v>
      </c>
      <c r="Z562" s="9" t="s">
        <v>516</v>
      </c>
      <c r="AA562" s="9" t="s">
        <v>351</v>
      </c>
    </row>
    <row r="563" spans="1:27" s="1" customFormat="1" ht="12.7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25" t="s">
        <v>881</v>
      </c>
      <c r="K563" s="25" t="s">
        <v>879</v>
      </c>
      <c r="L563" s="25">
        <v>1152.2900000000002</v>
      </c>
      <c r="M563" s="25">
        <v>1152.2800000000002</v>
      </c>
      <c r="N563" s="25">
        <v>0</v>
      </c>
      <c r="O563" s="5"/>
      <c r="P563" s="5"/>
      <c r="Q563" s="5"/>
      <c r="R563" s="5"/>
      <c r="S563" s="2">
        <v>2161</v>
      </c>
      <c r="T563" s="5" t="s">
        <v>342</v>
      </c>
      <c r="U563" s="5" t="s">
        <v>0</v>
      </c>
      <c r="V563" s="9" t="s">
        <v>809</v>
      </c>
      <c r="W563" s="9" t="s">
        <v>349</v>
      </c>
      <c r="X563" s="5" t="s">
        <v>363</v>
      </c>
      <c r="Y563" s="5" t="s">
        <v>39</v>
      </c>
      <c r="Z563" s="9" t="s">
        <v>535</v>
      </c>
      <c r="AA563" s="9" t="s">
        <v>351</v>
      </c>
    </row>
    <row r="564" spans="1:27" s="1" customFormat="1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25" t="s">
        <v>881</v>
      </c>
      <c r="K564" s="25" t="s">
        <v>879</v>
      </c>
      <c r="L564" s="25">
        <v>1122.6200000000001</v>
      </c>
      <c r="M564" s="25">
        <v>748.38999999999987</v>
      </c>
      <c r="N564" s="25">
        <v>0</v>
      </c>
      <c r="O564" s="5"/>
      <c r="P564" s="5"/>
      <c r="Q564" s="5"/>
      <c r="R564" s="5"/>
      <c r="S564" s="2">
        <v>3376</v>
      </c>
      <c r="T564" s="5" t="s">
        <v>314</v>
      </c>
      <c r="U564" s="5" t="s">
        <v>0</v>
      </c>
      <c r="V564" s="9" t="s">
        <v>809</v>
      </c>
      <c r="W564" s="9" t="s">
        <v>353</v>
      </c>
      <c r="X564" s="5" t="s">
        <v>350</v>
      </c>
      <c r="Y564" s="5" t="s">
        <v>198</v>
      </c>
      <c r="Z564" s="9" t="s">
        <v>484</v>
      </c>
      <c r="AA564" s="9" t="s">
        <v>351</v>
      </c>
    </row>
    <row r="565" spans="1:27" s="1" customFormat="1" ht="12.7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25" t="s">
        <v>881</v>
      </c>
      <c r="K565" s="25" t="s">
        <v>879</v>
      </c>
      <c r="L565" s="25">
        <v>1190.75</v>
      </c>
      <c r="M565" s="25">
        <v>1190.7299999999998</v>
      </c>
      <c r="N565" s="25">
        <v>0</v>
      </c>
      <c r="O565" s="5"/>
      <c r="P565" s="5"/>
      <c r="Q565" s="5"/>
      <c r="R565" s="5"/>
      <c r="S565" s="2">
        <v>3724</v>
      </c>
      <c r="T565" s="5" t="s">
        <v>342</v>
      </c>
      <c r="U565" s="5" t="s">
        <v>0</v>
      </c>
      <c r="V565" s="9" t="s">
        <v>809</v>
      </c>
      <c r="W565" s="9" t="s">
        <v>349</v>
      </c>
      <c r="X565" s="5" t="s">
        <v>363</v>
      </c>
      <c r="Y565" s="5" t="s">
        <v>39</v>
      </c>
      <c r="Z565" s="9" t="s">
        <v>535</v>
      </c>
      <c r="AA565" s="9" t="s">
        <v>351</v>
      </c>
    </row>
    <row r="566" spans="1:27" s="1" customFormat="1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25" t="s">
        <v>881</v>
      </c>
      <c r="K566" s="25" t="s">
        <v>879</v>
      </c>
      <c r="L566" s="25">
        <v>2599.87</v>
      </c>
      <c r="M566" s="25">
        <v>2599.8499999999995</v>
      </c>
      <c r="N566" s="25">
        <v>0</v>
      </c>
      <c r="O566" s="5"/>
      <c r="P566" s="5"/>
      <c r="Q566" s="5"/>
      <c r="R566" s="5"/>
      <c r="S566" s="2">
        <v>3727</v>
      </c>
      <c r="T566" s="5" t="s">
        <v>196</v>
      </c>
      <c r="U566" s="5" t="s">
        <v>6</v>
      </c>
      <c r="V566" s="9" t="s">
        <v>808</v>
      </c>
      <c r="W566" s="9" t="s">
        <v>370</v>
      </c>
      <c r="X566" s="5" t="s">
        <v>360</v>
      </c>
      <c r="Y566" s="5" t="s">
        <v>324</v>
      </c>
      <c r="Z566" s="9" t="s">
        <v>489</v>
      </c>
      <c r="AA566" s="9" t="s">
        <v>357</v>
      </c>
    </row>
    <row r="567" spans="1:27" s="1" customFormat="1" ht="12.7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25" t="s">
        <v>881</v>
      </c>
      <c r="K567" s="25" t="s">
        <v>879</v>
      </c>
      <c r="L567" s="25">
        <v>1360.8999999999999</v>
      </c>
      <c r="M567" s="25">
        <v>680.44999999999993</v>
      </c>
      <c r="N567" s="25">
        <v>0</v>
      </c>
      <c r="O567" s="5"/>
      <c r="P567" s="5"/>
      <c r="Q567" s="5"/>
      <c r="R567" s="5"/>
      <c r="S567" s="2">
        <v>1713</v>
      </c>
      <c r="T567" s="5" t="s">
        <v>16</v>
      </c>
      <c r="U567" s="5" t="s">
        <v>0</v>
      </c>
      <c r="V567" s="9" t="s">
        <v>809</v>
      </c>
      <c r="W567" s="9" t="s">
        <v>354</v>
      </c>
      <c r="X567" s="5" t="s">
        <v>356</v>
      </c>
      <c r="Y567" s="5" t="s">
        <v>320</v>
      </c>
      <c r="Z567" s="9" t="s">
        <v>487</v>
      </c>
      <c r="AA567" s="9" t="s">
        <v>351</v>
      </c>
    </row>
    <row r="568" spans="1:27" s="1" customFormat="1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25" t="s">
        <v>881</v>
      </c>
      <c r="K568" s="25" t="s">
        <v>879</v>
      </c>
      <c r="L568" s="25">
        <v>1717.6799999999998</v>
      </c>
      <c r="M568" s="25">
        <v>1182.9599999999998</v>
      </c>
      <c r="N568" s="25">
        <v>0</v>
      </c>
      <c r="O568" s="5"/>
      <c r="P568" s="5"/>
      <c r="Q568" s="5"/>
      <c r="R568" s="5"/>
      <c r="S568" s="2">
        <v>2362</v>
      </c>
      <c r="T568" s="5" t="s">
        <v>238</v>
      </c>
      <c r="U568" s="5" t="s">
        <v>0</v>
      </c>
      <c r="V568" s="9" t="s">
        <v>809</v>
      </c>
      <c r="W568" s="9" t="s">
        <v>349</v>
      </c>
      <c r="X568" s="5" t="s">
        <v>356</v>
      </c>
      <c r="Y568" s="5" t="s">
        <v>320</v>
      </c>
      <c r="Z568" s="9" t="s">
        <v>487</v>
      </c>
      <c r="AA568" s="9" t="s">
        <v>351</v>
      </c>
    </row>
    <row r="569" spans="1:27" s="1" customFormat="1" ht="12.7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25" t="s">
        <v>881</v>
      </c>
      <c r="K569" s="25" t="s">
        <v>879</v>
      </c>
      <c r="L569" s="25">
        <v>2694.61</v>
      </c>
      <c r="M569" s="25">
        <v>1077.83</v>
      </c>
      <c r="N569" s="25">
        <v>0</v>
      </c>
      <c r="O569" s="5"/>
      <c r="P569" s="5"/>
      <c r="Q569" s="5"/>
      <c r="R569" s="5"/>
      <c r="S569" s="2">
        <v>4575</v>
      </c>
      <c r="T569" s="5" t="s">
        <v>384</v>
      </c>
      <c r="U569" s="5" t="s">
        <v>0</v>
      </c>
      <c r="V569" s="9" t="s">
        <v>809</v>
      </c>
      <c r="W569" s="9" t="s">
        <v>349</v>
      </c>
      <c r="X569" s="5" t="s">
        <v>385</v>
      </c>
      <c r="Y569" s="5" t="s">
        <v>198</v>
      </c>
      <c r="Z569" s="9" t="s">
        <v>484</v>
      </c>
      <c r="AA569" s="9" t="s">
        <v>351</v>
      </c>
    </row>
    <row r="570" spans="1:27" s="1" customFormat="1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25" t="s">
        <v>881</v>
      </c>
      <c r="K570" s="25" t="s">
        <v>879</v>
      </c>
      <c r="L570" s="25">
        <v>768.82</v>
      </c>
      <c r="M570" s="25">
        <v>768.82</v>
      </c>
      <c r="N570" s="25">
        <v>0</v>
      </c>
      <c r="O570" s="5"/>
      <c r="P570" s="5"/>
      <c r="Q570" s="5"/>
      <c r="R570" s="5"/>
      <c r="S570" s="2">
        <v>2730</v>
      </c>
      <c r="T570" s="5" t="s">
        <v>657</v>
      </c>
      <c r="U570" s="5" t="s">
        <v>0</v>
      </c>
      <c r="V570" s="9" t="s">
        <v>809</v>
      </c>
      <c r="W570" s="9" t="s">
        <v>353</v>
      </c>
      <c r="X570" s="5" t="s">
        <v>356</v>
      </c>
      <c r="Y570" s="5" t="s">
        <v>320</v>
      </c>
      <c r="Z570" s="9" t="s">
        <v>487</v>
      </c>
      <c r="AA570" s="9" t="s">
        <v>351</v>
      </c>
    </row>
    <row r="571" spans="1:27" s="1" customFormat="1" ht="12.7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25" t="s">
        <v>881</v>
      </c>
      <c r="K571" s="25" t="s">
        <v>879</v>
      </c>
      <c r="L571" s="25">
        <v>1376.8200000000002</v>
      </c>
      <c r="M571" s="25">
        <v>1376.8200000000002</v>
      </c>
      <c r="N571" s="25">
        <v>0</v>
      </c>
      <c r="O571" s="5"/>
      <c r="P571" s="5"/>
      <c r="Q571" s="5"/>
      <c r="R571" s="5"/>
      <c r="S571" s="2">
        <v>2761</v>
      </c>
      <c r="T571" s="5" t="s">
        <v>655</v>
      </c>
      <c r="U571" s="5" t="s">
        <v>3</v>
      </c>
      <c r="V571" s="9" t="s">
        <v>506</v>
      </c>
      <c r="W571" s="9" t="s">
        <v>349</v>
      </c>
      <c r="X571" s="5" t="s">
        <v>369</v>
      </c>
      <c r="Y571" s="5" t="s">
        <v>83</v>
      </c>
      <c r="Z571" s="9" t="s">
        <v>541</v>
      </c>
      <c r="AA571" s="9" t="s">
        <v>351</v>
      </c>
    </row>
    <row r="572" spans="1:27" s="1" customFormat="1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25" t="s">
        <v>881</v>
      </c>
      <c r="K572" s="25" t="s">
        <v>879</v>
      </c>
      <c r="L572" s="25">
        <v>13749.970000000005</v>
      </c>
      <c r="M572" s="25">
        <v>5500</v>
      </c>
      <c r="N572" s="25">
        <v>0</v>
      </c>
      <c r="O572" s="5"/>
      <c r="P572" s="5"/>
      <c r="Q572" s="5"/>
      <c r="R572" s="5"/>
      <c r="S572" s="2">
        <v>823</v>
      </c>
      <c r="T572" s="5" t="s">
        <v>788</v>
      </c>
      <c r="U572" s="5" t="s">
        <v>6</v>
      </c>
      <c r="V572" s="9" t="s">
        <v>808</v>
      </c>
      <c r="W572" s="9" t="s">
        <v>453</v>
      </c>
      <c r="X572" s="5" t="s">
        <v>364</v>
      </c>
      <c r="Y572" s="5" t="s">
        <v>779</v>
      </c>
      <c r="Z572" s="9" t="s">
        <v>602</v>
      </c>
      <c r="AA572" s="9" t="s">
        <v>357</v>
      </c>
    </row>
    <row r="573" spans="1:27" s="1" customFormat="1" ht="12.7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25" t="s">
        <v>881</v>
      </c>
      <c r="K573" s="25" t="s">
        <v>879</v>
      </c>
      <c r="L573" s="25">
        <v>1096.45</v>
      </c>
      <c r="M573" s="25">
        <v>1096.4499999999998</v>
      </c>
      <c r="N573" s="25">
        <v>0</v>
      </c>
      <c r="O573" s="5"/>
      <c r="P573" s="5"/>
      <c r="Q573" s="5"/>
      <c r="R573" s="5"/>
      <c r="S573" s="2">
        <v>2693</v>
      </c>
      <c r="T573" s="5" t="s">
        <v>27</v>
      </c>
      <c r="U573" s="5" t="s">
        <v>3</v>
      </c>
      <c r="V573" s="9" t="s">
        <v>507</v>
      </c>
      <c r="W573" s="9" t="s">
        <v>349</v>
      </c>
      <c r="X573" s="5" t="s">
        <v>403</v>
      </c>
      <c r="Y573" s="5" t="s">
        <v>31</v>
      </c>
      <c r="Z573" s="9" t="s">
        <v>526</v>
      </c>
      <c r="AA573" s="9" t="s">
        <v>351</v>
      </c>
    </row>
    <row r="574" spans="1:27" s="1" customFormat="1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25" t="s">
        <v>882</v>
      </c>
      <c r="K574" s="25" t="s">
        <v>884</v>
      </c>
      <c r="L574" s="25">
        <v>1577.4599999999998</v>
      </c>
      <c r="M574" s="25">
        <v>1577.4599999999998</v>
      </c>
      <c r="N574" s="25">
        <v>1577.4599999999998</v>
      </c>
      <c r="O574" s="5"/>
      <c r="P574" s="5"/>
      <c r="Q574" s="5"/>
      <c r="R574" s="5"/>
      <c r="S574" s="2">
        <v>1602</v>
      </c>
      <c r="T574" s="5" t="s">
        <v>392</v>
      </c>
      <c r="U574" s="5" t="s">
        <v>0</v>
      </c>
      <c r="V574" s="9" t="s">
        <v>809</v>
      </c>
      <c r="W574" s="9" t="s">
        <v>359</v>
      </c>
      <c r="X574" s="5" t="s">
        <v>363</v>
      </c>
      <c r="Y574" s="5" t="s">
        <v>39</v>
      </c>
      <c r="Z574" s="9" t="s">
        <v>535</v>
      </c>
      <c r="AA574" s="9" t="s">
        <v>357</v>
      </c>
    </row>
    <row r="575" spans="1:27" s="1" customFormat="1" ht="12.7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25" t="s">
        <v>881</v>
      </c>
      <c r="K575" s="25" t="s">
        <v>879</v>
      </c>
      <c r="L575" s="25">
        <v>961.30000000000007</v>
      </c>
      <c r="M575" s="25">
        <v>785.57999999999993</v>
      </c>
      <c r="N575" s="25">
        <v>0</v>
      </c>
      <c r="O575" s="5"/>
      <c r="P575" s="5"/>
      <c r="Q575" s="5"/>
      <c r="R575" s="5"/>
      <c r="S575" s="2">
        <v>4012</v>
      </c>
      <c r="T575" s="5" t="s">
        <v>16</v>
      </c>
      <c r="U575" s="5" t="s">
        <v>0</v>
      </c>
      <c r="V575" s="9" t="s">
        <v>809</v>
      </c>
      <c r="W575" s="9" t="s">
        <v>354</v>
      </c>
      <c r="X575" s="5" t="s">
        <v>363</v>
      </c>
      <c r="Y575" s="5" t="s">
        <v>320</v>
      </c>
      <c r="Z575" s="9" t="s">
        <v>487</v>
      </c>
      <c r="AA575" s="9" t="s">
        <v>351</v>
      </c>
    </row>
    <row r="576" spans="1:27" s="1" customFormat="1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25" t="s">
        <v>882</v>
      </c>
      <c r="K576" s="25" t="s">
        <v>884</v>
      </c>
      <c r="L576" s="25">
        <v>2534.21</v>
      </c>
      <c r="M576" s="25">
        <v>1291.7200000000003</v>
      </c>
      <c r="N576" s="25">
        <v>1291.7600000000002</v>
      </c>
      <c r="O576" s="5"/>
      <c r="P576" s="5"/>
      <c r="Q576" s="5"/>
      <c r="R576" s="5"/>
      <c r="S576" s="2">
        <v>4683</v>
      </c>
      <c r="T576" s="5" t="s">
        <v>125</v>
      </c>
      <c r="U576" s="5" t="s">
        <v>6</v>
      </c>
      <c r="V576" s="9" t="s">
        <v>808</v>
      </c>
      <c r="W576" s="9" t="s">
        <v>355</v>
      </c>
      <c r="X576" s="5" t="s">
        <v>363</v>
      </c>
      <c r="Y576" s="5" t="s">
        <v>77</v>
      </c>
      <c r="Z576" s="9" t="s">
        <v>540</v>
      </c>
      <c r="AA576" s="9" t="s">
        <v>357</v>
      </c>
    </row>
    <row r="577" spans="1:27" s="1" customFormat="1" ht="12.7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25" t="s">
        <v>881</v>
      </c>
      <c r="K577" s="25" t="s">
        <v>879</v>
      </c>
      <c r="L577" s="25">
        <v>997.89999999999975</v>
      </c>
      <c r="M577" s="25">
        <v>997.89999999999986</v>
      </c>
      <c r="N577" s="25">
        <v>0</v>
      </c>
      <c r="O577" s="5"/>
      <c r="P577" s="5"/>
      <c r="Q577" s="5"/>
      <c r="R577" s="5"/>
      <c r="S577" s="2">
        <v>4808</v>
      </c>
      <c r="T577" s="5" t="s">
        <v>342</v>
      </c>
      <c r="U577" s="5" t="s">
        <v>0</v>
      </c>
      <c r="V577" s="9" t="s">
        <v>809</v>
      </c>
      <c r="W577" s="9" t="s">
        <v>349</v>
      </c>
      <c r="X577" s="5" t="s">
        <v>363</v>
      </c>
      <c r="Y577" s="5" t="s">
        <v>39</v>
      </c>
      <c r="Z577" s="9" t="s">
        <v>535</v>
      </c>
      <c r="AA577" s="9" t="s">
        <v>351</v>
      </c>
    </row>
    <row r="578" spans="1:27" s="1" customFormat="1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25" t="s">
        <v>882</v>
      </c>
      <c r="K578" s="25" t="s">
        <v>884</v>
      </c>
      <c r="L578" s="25">
        <v>2000.0499999999995</v>
      </c>
      <c r="M578" s="25">
        <v>1600.0799999999997</v>
      </c>
      <c r="N578" s="25">
        <v>1600.0399999999997</v>
      </c>
      <c r="O578" s="5"/>
      <c r="P578" s="5"/>
      <c r="Q578" s="5"/>
      <c r="R578" s="5"/>
      <c r="S578" s="2">
        <v>4686</v>
      </c>
      <c r="T578" s="5" t="s">
        <v>656</v>
      </c>
      <c r="U578" s="5" t="s">
        <v>6</v>
      </c>
      <c r="V578" s="9" t="s">
        <v>808</v>
      </c>
      <c r="W578" s="9" t="s">
        <v>359</v>
      </c>
      <c r="X578" s="5" t="s">
        <v>373</v>
      </c>
      <c r="Y578" s="5" t="s">
        <v>237</v>
      </c>
      <c r="Z578" s="9" t="s">
        <v>552</v>
      </c>
      <c r="AA578" s="9" t="s">
        <v>357</v>
      </c>
    </row>
    <row r="579" spans="1:27" s="1" customFormat="1" ht="12.7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25" t="s">
        <v>881</v>
      </c>
      <c r="K579" s="25" t="s">
        <v>879</v>
      </c>
      <c r="L579" s="25">
        <v>1097.45</v>
      </c>
      <c r="M579" s="25">
        <v>1097.45</v>
      </c>
      <c r="N579" s="25">
        <v>0</v>
      </c>
      <c r="O579" s="5"/>
      <c r="P579" s="5"/>
      <c r="Q579" s="5"/>
      <c r="R579" s="5"/>
      <c r="S579" s="2">
        <v>2960</v>
      </c>
      <c r="T579" s="5" t="s">
        <v>314</v>
      </c>
      <c r="U579" s="5" t="s">
        <v>0</v>
      </c>
      <c r="V579" s="9" t="s">
        <v>809</v>
      </c>
      <c r="W579" s="9" t="s">
        <v>353</v>
      </c>
      <c r="X579" s="5" t="s">
        <v>385</v>
      </c>
      <c r="Y579" s="5" t="s">
        <v>198</v>
      </c>
      <c r="Z579" s="9" t="s">
        <v>484</v>
      </c>
      <c r="AA579" s="9" t="s">
        <v>351</v>
      </c>
    </row>
    <row r="580" spans="1:27" s="1" customFormat="1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25" t="s">
        <v>881</v>
      </c>
      <c r="K580" s="25" t="s">
        <v>879</v>
      </c>
      <c r="L580" s="25">
        <v>3938.7599999999998</v>
      </c>
      <c r="M580" s="25">
        <v>1432.2599999999998</v>
      </c>
      <c r="N580" s="25">
        <v>0</v>
      </c>
      <c r="O580" s="5"/>
      <c r="P580" s="5"/>
      <c r="Q580" s="5"/>
      <c r="R580" s="5"/>
      <c r="S580" s="2">
        <v>2099</v>
      </c>
      <c r="T580" s="5" t="s">
        <v>49</v>
      </c>
      <c r="U580" s="5" t="s">
        <v>3</v>
      </c>
      <c r="V580" s="9" t="s">
        <v>506</v>
      </c>
      <c r="W580" s="9" t="s">
        <v>349</v>
      </c>
      <c r="X580" s="5" t="s">
        <v>368</v>
      </c>
      <c r="Y580" s="5" t="s">
        <v>144</v>
      </c>
      <c r="Z580" s="9" t="s">
        <v>537</v>
      </c>
      <c r="AA580" s="9" t="s">
        <v>351</v>
      </c>
    </row>
    <row r="581" spans="1:27" s="1" customFormat="1" ht="12.7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25" t="s">
        <v>881</v>
      </c>
      <c r="K581" s="25" t="s">
        <v>879</v>
      </c>
      <c r="L581" s="25">
        <v>3654.0399999999995</v>
      </c>
      <c r="M581" s="25">
        <v>2436.0499999999993</v>
      </c>
      <c r="N581" s="25">
        <v>0</v>
      </c>
      <c r="O581" s="5"/>
      <c r="P581" s="5"/>
      <c r="Q581" s="5"/>
      <c r="R581" s="5"/>
      <c r="S581" s="2">
        <v>1783</v>
      </c>
      <c r="T581" s="5" t="s">
        <v>633</v>
      </c>
      <c r="U581" s="5" t="s">
        <v>0</v>
      </c>
      <c r="V581" s="9" t="s">
        <v>809</v>
      </c>
      <c r="W581" s="9" t="s">
        <v>370</v>
      </c>
      <c r="X581" s="5" t="s">
        <v>385</v>
      </c>
      <c r="Y581" s="5" t="s">
        <v>198</v>
      </c>
      <c r="Z581" s="9" t="s">
        <v>484</v>
      </c>
      <c r="AA581" s="9" t="s">
        <v>357</v>
      </c>
    </row>
    <row r="582" spans="1:27" s="1" customFormat="1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25" t="s">
        <v>881</v>
      </c>
      <c r="K582" s="25" t="s">
        <v>879</v>
      </c>
      <c r="L582" s="25">
        <v>2198.04</v>
      </c>
      <c r="M582" s="25">
        <v>2197.9999999999995</v>
      </c>
      <c r="N582" s="25">
        <v>0</v>
      </c>
      <c r="O582" s="5"/>
      <c r="P582" s="5"/>
      <c r="Q582" s="5"/>
      <c r="R582" s="5"/>
      <c r="S582" s="2">
        <v>1015</v>
      </c>
      <c r="T582" s="5" t="s">
        <v>752</v>
      </c>
      <c r="U582" s="5" t="s">
        <v>6</v>
      </c>
      <c r="V582" s="9" t="s">
        <v>808</v>
      </c>
      <c r="W582" s="9" t="s">
        <v>359</v>
      </c>
      <c r="X582" s="5" t="s">
        <v>373</v>
      </c>
      <c r="Y582" s="5" t="s">
        <v>798</v>
      </c>
      <c r="Z582" s="9" t="s">
        <v>799</v>
      </c>
      <c r="AA582" s="9" t="s">
        <v>357</v>
      </c>
    </row>
    <row r="583" spans="1:27" s="1" customFormat="1" ht="12.7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25" t="s">
        <v>881</v>
      </c>
      <c r="K583" s="25" t="s">
        <v>879</v>
      </c>
      <c r="L583" s="25">
        <v>6378.4499999999989</v>
      </c>
      <c r="M583" s="25">
        <v>2551.3900000000003</v>
      </c>
      <c r="N583" s="25">
        <v>0</v>
      </c>
      <c r="O583" s="5"/>
      <c r="P583" s="5"/>
      <c r="Q583" s="5"/>
      <c r="R583" s="5"/>
      <c r="S583" s="2">
        <v>4710</v>
      </c>
      <c r="T583" s="5" t="s">
        <v>291</v>
      </c>
      <c r="U583" s="5" t="s">
        <v>6</v>
      </c>
      <c r="V583" s="9" t="s">
        <v>808</v>
      </c>
      <c r="W583" s="9" t="s">
        <v>370</v>
      </c>
      <c r="X583" s="5" t="s">
        <v>360</v>
      </c>
      <c r="Y583" s="5" t="s">
        <v>129</v>
      </c>
      <c r="Z583" s="9" t="s">
        <v>569</v>
      </c>
      <c r="AA583" s="9" t="s">
        <v>357</v>
      </c>
    </row>
    <row r="584" spans="1:27" s="1" customFormat="1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25" t="s">
        <v>881</v>
      </c>
      <c r="K584" s="25" t="s">
        <v>879</v>
      </c>
      <c r="L584" s="25">
        <v>1542.4599999999998</v>
      </c>
      <c r="M584" s="25">
        <v>881.4</v>
      </c>
      <c r="N584" s="25">
        <v>0</v>
      </c>
      <c r="O584" s="5"/>
      <c r="P584" s="5"/>
      <c r="Q584" s="5"/>
      <c r="R584" s="5"/>
      <c r="S584" s="2">
        <v>994</v>
      </c>
      <c r="T584" s="5" t="s">
        <v>10</v>
      </c>
      <c r="U584" s="5" t="s">
        <v>3</v>
      </c>
      <c r="V584" s="9" t="s">
        <v>506</v>
      </c>
      <c r="W584" s="9" t="s">
        <v>353</v>
      </c>
      <c r="X584" s="5" t="s">
        <v>368</v>
      </c>
      <c r="Y584" s="5" t="s">
        <v>144</v>
      </c>
      <c r="Z584" s="9" t="s">
        <v>537</v>
      </c>
      <c r="AA584" s="9" t="s">
        <v>351</v>
      </c>
    </row>
    <row r="585" spans="1:27" s="1" customFormat="1" ht="12.7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25" t="s">
        <v>881</v>
      </c>
      <c r="K585" s="25" t="s">
        <v>879</v>
      </c>
      <c r="L585" s="25">
        <v>1082.8499999999999</v>
      </c>
      <c r="M585" s="25">
        <v>1082.8499999999999</v>
      </c>
      <c r="N585" s="25">
        <v>0</v>
      </c>
      <c r="O585" s="5"/>
      <c r="P585" s="5"/>
      <c r="Q585" s="5"/>
      <c r="R585" s="5"/>
      <c r="S585" s="2">
        <v>10</v>
      </c>
      <c r="T585" s="5" t="s">
        <v>384</v>
      </c>
      <c r="U585" s="5" t="s">
        <v>0</v>
      </c>
      <c r="V585" s="9" t="s">
        <v>809</v>
      </c>
      <c r="W585" s="9" t="s">
        <v>349</v>
      </c>
      <c r="X585" s="5" t="s">
        <v>385</v>
      </c>
      <c r="Y585" s="5" t="s">
        <v>198</v>
      </c>
      <c r="Z585" s="9" t="s">
        <v>484</v>
      </c>
      <c r="AA585" s="9" t="s">
        <v>351</v>
      </c>
    </row>
    <row r="586" spans="1:27" s="1" customFormat="1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25" t="s">
        <v>881</v>
      </c>
      <c r="K586" s="25" t="s">
        <v>879</v>
      </c>
      <c r="L586" s="25">
        <v>1026.8799999999999</v>
      </c>
      <c r="M586" s="25">
        <v>1026.8799999999999</v>
      </c>
      <c r="N586" s="25">
        <v>0</v>
      </c>
      <c r="O586" s="5"/>
      <c r="P586" s="5"/>
      <c r="Q586" s="5"/>
      <c r="R586" s="5"/>
      <c r="S586" s="2">
        <v>2970</v>
      </c>
      <c r="T586" s="5" t="s">
        <v>384</v>
      </c>
      <c r="U586" s="5" t="s">
        <v>0</v>
      </c>
      <c r="V586" s="9" t="s">
        <v>809</v>
      </c>
      <c r="W586" s="9" t="s">
        <v>349</v>
      </c>
      <c r="X586" s="5" t="s">
        <v>385</v>
      </c>
      <c r="Y586" s="5" t="s">
        <v>198</v>
      </c>
      <c r="Z586" s="9" t="s">
        <v>484</v>
      </c>
      <c r="AA586" s="9" t="s">
        <v>351</v>
      </c>
    </row>
    <row r="587" spans="1:27" s="1" customFormat="1" ht="12.7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25" t="s">
        <v>881</v>
      </c>
      <c r="K587" s="25" t="s">
        <v>879</v>
      </c>
      <c r="L587" s="25">
        <v>0</v>
      </c>
      <c r="M587" s="25">
        <v>0</v>
      </c>
      <c r="N587" s="25">
        <v>0</v>
      </c>
      <c r="O587" s="5"/>
      <c r="P587" s="5"/>
      <c r="Q587" s="5"/>
      <c r="R587" s="5"/>
      <c r="S587" s="2">
        <v>4835</v>
      </c>
      <c r="T587" s="5" t="s">
        <v>631</v>
      </c>
      <c r="U587" s="5" t="s">
        <v>6</v>
      </c>
      <c r="V587" s="9" t="s">
        <v>808</v>
      </c>
      <c r="W587" s="9" t="s">
        <v>359</v>
      </c>
      <c r="X587" s="5" t="s">
        <v>364</v>
      </c>
      <c r="Y587" s="5" t="s">
        <v>53</v>
      </c>
      <c r="Z587" s="9" t="s">
        <v>515</v>
      </c>
      <c r="AA587" s="9" t="s">
        <v>357</v>
      </c>
    </row>
    <row r="588" spans="1:27" s="1" customFormat="1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25" t="s">
        <v>881</v>
      </c>
      <c r="K588" s="25" t="s">
        <v>879</v>
      </c>
      <c r="L588" s="25">
        <v>1436.96</v>
      </c>
      <c r="M588" s="25">
        <v>957.96</v>
      </c>
      <c r="N588" s="25">
        <v>0</v>
      </c>
      <c r="O588" s="5"/>
      <c r="P588" s="5"/>
      <c r="Q588" s="5"/>
      <c r="R588" s="5"/>
      <c r="S588" s="2">
        <v>3238</v>
      </c>
      <c r="T588" s="5" t="s">
        <v>627</v>
      </c>
      <c r="U588" s="5" t="s">
        <v>0</v>
      </c>
      <c r="V588" s="9" t="s">
        <v>809</v>
      </c>
      <c r="W588" s="9" t="s">
        <v>353</v>
      </c>
      <c r="X588" s="5" t="s">
        <v>363</v>
      </c>
      <c r="Y588" s="5" t="s">
        <v>320</v>
      </c>
      <c r="Z588" s="9" t="s">
        <v>487</v>
      </c>
      <c r="AA588" s="9" t="s">
        <v>351</v>
      </c>
    </row>
    <row r="589" spans="1:27" s="1" customFormat="1" ht="12.7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25" t="s">
        <v>881</v>
      </c>
      <c r="K589" s="25" t="s">
        <v>879</v>
      </c>
      <c r="L589" s="25">
        <v>0</v>
      </c>
      <c r="M589" s="25">
        <v>0</v>
      </c>
      <c r="N589" s="25">
        <v>0</v>
      </c>
      <c r="O589" s="5"/>
      <c r="P589" s="5"/>
      <c r="Q589" s="5"/>
      <c r="R589" s="5"/>
      <c r="S589" s="2">
        <v>443</v>
      </c>
      <c r="T589" s="5" t="s">
        <v>98</v>
      </c>
      <c r="U589" s="5" t="s">
        <v>0</v>
      </c>
      <c r="V589" s="9" t="s">
        <v>809</v>
      </c>
      <c r="W589" s="9" t="s">
        <v>349</v>
      </c>
      <c r="X589" s="5" t="s">
        <v>385</v>
      </c>
      <c r="Y589" s="5" t="s">
        <v>198</v>
      </c>
      <c r="Z589" s="9" t="s">
        <v>484</v>
      </c>
      <c r="AA589" s="9" t="s">
        <v>351</v>
      </c>
    </row>
    <row r="590" spans="1:27" s="1" customFormat="1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25" t="s">
        <v>881</v>
      </c>
      <c r="K590" s="25" t="s">
        <v>879</v>
      </c>
      <c r="L590" s="25">
        <v>0</v>
      </c>
      <c r="M590" s="25">
        <v>0</v>
      </c>
      <c r="N590" s="25">
        <v>0</v>
      </c>
      <c r="O590" s="5"/>
      <c r="P590" s="5"/>
      <c r="Q590" s="5"/>
      <c r="R590" s="5"/>
      <c r="S590" s="2">
        <v>4055</v>
      </c>
      <c r="T590" s="5" t="s">
        <v>384</v>
      </c>
      <c r="U590" s="5" t="s">
        <v>0</v>
      </c>
      <c r="V590" s="9" t="s">
        <v>809</v>
      </c>
      <c r="W590" s="9" t="s">
        <v>349</v>
      </c>
      <c r="X590" s="5" t="s">
        <v>385</v>
      </c>
      <c r="Y590" s="5" t="s">
        <v>198</v>
      </c>
      <c r="Z590" s="9" t="s">
        <v>484</v>
      </c>
      <c r="AA590" s="9" t="s">
        <v>351</v>
      </c>
    </row>
    <row r="591" spans="1:27" s="1" customFormat="1" ht="12.7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25" t="s">
        <v>881</v>
      </c>
      <c r="K591" s="25" t="s">
        <v>879</v>
      </c>
      <c r="L591" s="25">
        <v>2382.12</v>
      </c>
      <c r="M591" s="25">
        <v>2382.12</v>
      </c>
      <c r="N591" s="25">
        <v>0</v>
      </c>
      <c r="O591" s="5"/>
      <c r="P591" s="5"/>
      <c r="Q591" s="5"/>
      <c r="R591" s="5"/>
      <c r="S591" s="2">
        <v>3356</v>
      </c>
      <c r="T591" s="5" t="s">
        <v>295</v>
      </c>
      <c r="U591" s="5" t="s">
        <v>6</v>
      </c>
      <c r="V591" s="9" t="s">
        <v>808</v>
      </c>
      <c r="W591" s="9" t="s">
        <v>370</v>
      </c>
      <c r="X591" s="5" t="s">
        <v>360</v>
      </c>
      <c r="Y591" s="5" t="s">
        <v>361</v>
      </c>
      <c r="Z591" s="9" t="s">
        <v>548</v>
      </c>
      <c r="AA591" s="9" t="s">
        <v>357</v>
      </c>
    </row>
    <row r="592" spans="1:27" s="1" customFormat="1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25" t="s">
        <v>881</v>
      </c>
      <c r="K592" s="25" t="s">
        <v>879</v>
      </c>
      <c r="L592" s="25">
        <v>932.37000000000012</v>
      </c>
      <c r="M592" s="25">
        <v>932.37000000000012</v>
      </c>
      <c r="N592" s="25">
        <v>0</v>
      </c>
      <c r="O592" s="5"/>
      <c r="P592" s="5"/>
      <c r="Q592" s="5"/>
      <c r="R592" s="5"/>
      <c r="S592" s="2">
        <v>4839</v>
      </c>
      <c r="T592" s="5" t="s">
        <v>384</v>
      </c>
      <c r="U592" s="5" t="s">
        <v>0</v>
      </c>
      <c r="V592" s="9" t="s">
        <v>809</v>
      </c>
      <c r="W592" s="9" t="s">
        <v>349</v>
      </c>
      <c r="X592" s="5" t="s">
        <v>385</v>
      </c>
      <c r="Y592" s="5" t="s">
        <v>198</v>
      </c>
      <c r="Z592" s="9" t="s">
        <v>484</v>
      </c>
      <c r="AA592" s="9" t="s">
        <v>351</v>
      </c>
    </row>
    <row r="593" spans="1:27" s="1" customFormat="1" ht="12.7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25" t="s">
        <v>881</v>
      </c>
      <c r="K593" s="25" t="s">
        <v>879</v>
      </c>
      <c r="L593" s="25">
        <v>1279.06</v>
      </c>
      <c r="M593" s="25">
        <v>1023.25</v>
      </c>
      <c r="N593" s="25">
        <v>0</v>
      </c>
      <c r="O593" s="5"/>
      <c r="P593" s="5"/>
      <c r="Q593" s="5"/>
      <c r="R593" s="5"/>
      <c r="S593" s="2">
        <v>4013</v>
      </c>
      <c r="T593" s="5" t="s">
        <v>444</v>
      </c>
      <c r="U593" s="5" t="s">
        <v>0</v>
      </c>
      <c r="V593" s="9" t="s">
        <v>809</v>
      </c>
      <c r="W593" s="9" t="s">
        <v>349</v>
      </c>
      <c r="X593" s="5" t="s">
        <v>385</v>
      </c>
      <c r="Y593" s="5" t="s">
        <v>198</v>
      </c>
      <c r="Z593" s="9" t="s">
        <v>484</v>
      </c>
      <c r="AA593" s="9" t="s">
        <v>351</v>
      </c>
    </row>
    <row r="594" spans="1:27" s="1" customFormat="1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25" t="s">
        <v>881</v>
      </c>
      <c r="K594" s="25" t="s">
        <v>879</v>
      </c>
      <c r="L594" s="25">
        <v>954.06999999999994</v>
      </c>
      <c r="M594" s="25">
        <v>954.06999999999994</v>
      </c>
      <c r="N594" s="25">
        <v>0</v>
      </c>
      <c r="O594" s="5"/>
      <c r="P594" s="5"/>
      <c r="Q594" s="5"/>
      <c r="R594" s="5"/>
      <c r="S594" s="2">
        <v>1122</v>
      </c>
      <c r="T594" s="5" t="s">
        <v>79</v>
      </c>
      <c r="U594" s="5" t="s">
        <v>6</v>
      </c>
      <c r="V594" s="9" t="s">
        <v>808</v>
      </c>
      <c r="W594" s="9" t="s">
        <v>349</v>
      </c>
      <c r="X594" s="5" t="s">
        <v>364</v>
      </c>
      <c r="Y594" s="5" t="s">
        <v>80</v>
      </c>
      <c r="Z594" s="9" t="s">
        <v>575</v>
      </c>
      <c r="AA594" s="9" t="s">
        <v>351</v>
      </c>
    </row>
    <row r="595" spans="1:27" s="1" customFormat="1" ht="12.7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25" t="s">
        <v>881</v>
      </c>
      <c r="K595" s="25" t="s">
        <v>879</v>
      </c>
      <c r="L595" s="25">
        <v>0</v>
      </c>
      <c r="M595" s="25">
        <v>0</v>
      </c>
      <c r="N595" s="25">
        <v>0</v>
      </c>
      <c r="O595" s="5"/>
      <c r="P595" s="5"/>
      <c r="Q595" s="5"/>
      <c r="R595" s="5"/>
      <c r="S595" s="2">
        <v>538</v>
      </c>
      <c r="T595" s="5" t="s">
        <v>384</v>
      </c>
      <c r="U595" s="5" t="s">
        <v>0</v>
      </c>
      <c r="V595" s="9" t="s">
        <v>809</v>
      </c>
      <c r="W595" s="9" t="s">
        <v>349</v>
      </c>
      <c r="X595" s="5" t="s">
        <v>385</v>
      </c>
      <c r="Y595" s="5" t="s">
        <v>198</v>
      </c>
      <c r="Z595" s="9" t="s">
        <v>484</v>
      </c>
      <c r="AA595" s="9" t="s">
        <v>351</v>
      </c>
    </row>
    <row r="596" spans="1:27" s="1" customFormat="1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25" t="s">
        <v>881</v>
      </c>
      <c r="K596" s="25" t="s">
        <v>879</v>
      </c>
      <c r="L596" s="25">
        <v>3526.7299999999996</v>
      </c>
      <c r="M596" s="25">
        <v>1410.69</v>
      </c>
      <c r="N596" s="25">
        <v>0</v>
      </c>
      <c r="O596" s="5"/>
      <c r="P596" s="5"/>
      <c r="Q596" s="5"/>
      <c r="R596" s="5"/>
      <c r="S596" s="2">
        <v>4387</v>
      </c>
      <c r="T596" s="5" t="s">
        <v>1</v>
      </c>
      <c r="U596" s="5" t="s">
        <v>3</v>
      </c>
      <c r="V596" s="9" t="s">
        <v>507</v>
      </c>
      <c r="W596" s="9" t="s">
        <v>355</v>
      </c>
      <c r="X596" s="5" t="s">
        <v>396</v>
      </c>
      <c r="Y596" s="5" t="s">
        <v>91</v>
      </c>
      <c r="Z596" s="9" t="s">
        <v>572</v>
      </c>
      <c r="AA596" s="9" t="s">
        <v>351</v>
      </c>
    </row>
    <row r="597" spans="1:27" s="1" customFormat="1" ht="12.7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25" t="s">
        <v>881</v>
      </c>
      <c r="K597" s="25" t="s">
        <v>879</v>
      </c>
      <c r="L597" s="25">
        <v>1011.7900000000002</v>
      </c>
      <c r="M597" s="25">
        <v>777.87000000000012</v>
      </c>
      <c r="N597" s="25">
        <v>0</v>
      </c>
      <c r="O597" s="5"/>
      <c r="P597" s="5"/>
      <c r="Q597" s="5"/>
      <c r="R597" s="5"/>
      <c r="S597" s="2">
        <v>3933</v>
      </c>
      <c r="T597" s="5" t="s">
        <v>444</v>
      </c>
      <c r="U597" s="5" t="s">
        <v>0</v>
      </c>
      <c r="V597" s="9" t="s">
        <v>809</v>
      </c>
      <c r="W597" s="9" t="s">
        <v>349</v>
      </c>
      <c r="X597" s="5" t="s">
        <v>385</v>
      </c>
      <c r="Y597" s="5" t="s">
        <v>198</v>
      </c>
      <c r="Z597" s="9" t="s">
        <v>484</v>
      </c>
      <c r="AA597" s="9" t="s">
        <v>351</v>
      </c>
    </row>
    <row r="598" spans="1:27" s="1" customFormat="1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25" t="s">
        <v>881</v>
      </c>
      <c r="K598" s="25" t="s">
        <v>879</v>
      </c>
      <c r="L598" s="25">
        <v>1168.1599999999999</v>
      </c>
      <c r="M598" s="25">
        <v>1168.1599999999999</v>
      </c>
      <c r="N598" s="25">
        <v>0</v>
      </c>
      <c r="O598" s="5"/>
      <c r="P598" s="5"/>
      <c r="Q598" s="5"/>
      <c r="R598" s="5"/>
      <c r="S598" s="2">
        <v>178</v>
      </c>
      <c r="T598" s="5" t="s">
        <v>384</v>
      </c>
      <c r="U598" s="5" t="s">
        <v>0</v>
      </c>
      <c r="V598" s="9" t="s">
        <v>809</v>
      </c>
      <c r="W598" s="9" t="s">
        <v>349</v>
      </c>
      <c r="X598" s="5" t="s">
        <v>385</v>
      </c>
      <c r="Y598" s="5" t="s">
        <v>198</v>
      </c>
      <c r="Z598" s="9" t="s">
        <v>484</v>
      </c>
      <c r="AA598" s="9" t="s">
        <v>351</v>
      </c>
    </row>
    <row r="599" spans="1:27" s="1" customFormat="1" ht="12.7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25" t="s">
        <v>881</v>
      </c>
      <c r="K599" s="25" t="s">
        <v>879</v>
      </c>
      <c r="L599" s="25">
        <v>1154.0700000000002</v>
      </c>
      <c r="M599" s="25">
        <v>1154.0700000000002</v>
      </c>
      <c r="N599" s="25">
        <v>0</v>
      </c>
      <c r="O599" s="5"/>
      <c r="P599" s="5"/>
      <c r="Q599" s="5"/>
      <c r="R599" s="5"/>
      <c r="S599" s="2">
        <v>2962</v>
      </c>
      <c r="T599" s="5" t="s">
        <v>384</v>
      </c>
      <c r="U599" s="5" t="s">
        <v>0</v>
      </c>
      <c r="V599" s="9" t="s">
        <v>809</v>
      </c>
      <c r="W599" s="9" t="s">
        <v>349</v>
      </c>
      <c r="X599" s="5" t="s">
        <v>385</v>
      </c>
      <c r="Y599" s="5" t="s">
        <v>198</v>
      </c>
      <c r="Z599" s="9" t="s">
        <v>484</v>
      </c>
      <c r="AA599" s="9" t="s">
        <v>351</v>
      </c>
    </row>
    <row r="600" spans="1:27" s="1" customFormat="1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25" t="s">
        <v>881</v>
      </c>
      <c r="K600" s="25" t="s">
        <v>879</v>
      </c>
      <c r="L600" s="25">
        <v>1032.54</v>
      </c>
      <c r="M600" s="25">
        <v>1032.54</v>
      </c>
      <c r="N600" s="25">
        <v>0</v>
      </c>
      <c r="O600" s="5"/>
      <c r="P600" s="5"/>
      <c r="Q600" s="5"/>
      <c r="R600" s="5"/>
      <c r="S600" s="2">
        <v>2107</v>
      </c>
      <c r="T600" s="5" t="s">
        <v>108</v>
      </c>
      <c r="U600" s="5" t="s">
        <v>0</v>
      </c>
      <c r="V600" s="9" t="s">
        <v>809</v>
      </c>
      <c r="W600" s="9" t="s">
        <v>349</v>
      </c>
      <c r="X600" s="5" t="s">
        <v>385</v>
      </c>
      <c r="Y600" s="5" t="s">
        <v>198</v>
      </c>
      <c r="Z600" s="9" t="s">
        <v>484</v>
      </c>
      <c r="AA600" s="9" t="s">
        <v>351</v>
      </c>
    </row>
    <row r="601" spans="1:27" s="1" customFormat="1" ht="12.7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25" t="s">
        <v>881</v>
      </c>
      <c r="K601" s="25" t="s">
        <v>879</v>
      </c>
      <c r="L601" s="25">
        <v>1782.0399999999997</v>
      </c>
      <c r="M601" s="25">
        <v>1782.0399999999997</v>
      </c>
      <c r="N601" s="25">
        <v>0</v>
      </c>
      <c r="O601" s="5"/>
      <c r="P601" s="5"/>
      <c r="Q601" s="5"/>
      <c r="R601" s="5"/>
      <c r="S601" s="2">
        <v>3370</v>
      </c>
      <c r="T601" s="5" t="s">
        <v>475</v>
      </c>
      <c r="U601" s="5" t="s">
        <v>6</v>
      </c>
      <c r="V601" s="9" t="s">
        <v>808</v>
      </c>
      <c r="W601" s="9" t="s">
        <v>359</v>
      </c>
      <c r="X601" s="5" t="s">
        <v>364</v>
      </c>
      <c r="Y601" s="5" t="s">
        <v>270</v>
      </c>
      <c r="Z601" s="9" t="s">
        <v>581</v>
      </c>
      <c r="AA601" s="9" t="s">
        <v>357</v>
      </c>
    </row>
    <row r="602" spans="1:27" s="1" customFormat="1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25" t="s">
        <v>881</v>
      </c>
      <c r="K602" s="25" t="s">
        <v>879</v>
      </c>
      <c r="L602" s="25">
        <v>863.87</v>
      </c>
      <c r="M602" s="25">
        <v>863.87</v>
      </c>
      <c r="N602" s="25">
        <v>0</v>
      </c>
      <c r="O602" s="5"/>
      <c r="P602" s="5"/>
      <c r="Q602" s="5"/>
      <c r="R602" s="5"/>
      <c r="S602" s="2">
        <v>1849</v>
      </c>
      <c r="T602" s="5" t="s">
        <v>314</v>
      </c>
      <c r="U602" s="5" t="s">
        <v>0</v>
      </c>
      <c r="V602" s="9" t="s">
        <v>809</v>
      </c>
      <c r="W602" s="9" t="s">
        <v>353</v>
      </c>
      <c r="X602" s="5" t="s">
        <v>385</v>
      </c>
      <c r="Y602" s="5" t="s">
        <v>198</v>
      </c>
      <c r="Z602" s="9" t="s">
        <v>484</v>
      </c>
      <c r="AA602" s="9" t="s">
        <v>351</v>
      </c>
    </row>
    <row r="603" spans="1:27" s="1" customFormat="1" ht="12.7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25" t="s">
        <v>881</v>
      </c>
      <c r="K603" s="25" t="s">
        <v>879</v>
      </c>
      <c r="L603" s="25">
        <v>980.87999999999988</v>
      </c>
      <c r="M603" s="25">
        <v>980.87999999999988</v>
      </c>
      <c r="N603" s="25">
        <v>0</v>
      </c>
      <c r="O603" s="5"/>
      <c r="P603" s="5"/>
      <c r="Q603" s="5"/>
      <c r="R603" s="5"/>
      <c r="S603" s="2">
        <v>355</v>
      </c>
      <c r="T603" s="5" t="s">
        <v>384</v>
      </c>
      <c r="U603" s="5" t="s">
        <v>0</v>
      </c>
      <c r="V603" s="9" t="s">
        <v>809</v>
      </c>
      <c r="W603" s="9" t="s">
        <v>349</v>
      </c>
      <c r="X603" s="5" t="s">
        <v>385</v>
      </c>
      <c r="Y603" s="5" t="s">
        <v>198</v>
      </c>
      <c r="Z603" s="9" t="s">
        <v>484</v>
      </c>
      <c r="AA603" s="9" t="s">
        <v>351</v>
      </c>
    </row>
    <row r="604" spans="1:27" s="1" customFormat="1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25" t="s">
        <v>881</v>
      </c>
      <c r="K604" s="25" t="s">
        <v>879</v>
      </c>
      <c r="L604" s="25">
        <v>1125.31</v>
      </c>
      <c r="M604" s="25">
        <v>1125.29</v>
      </c>
      <c r="N604" s="25">
        <v>0</v>
      </c>
      <c r="O604" s="5"/>
      <c r="P604" s="5"/>
      <c r="Q604" s="5"/>
      <c r="R604" s="5"/>
      <c r="S604" s="2">
        <v>1069</v>
      </c>
      <c r="T604" s="5" t="s">
        <v>27</v>
      </c>
      <c r="U604" s="5" t="s">
        <v>3</v>
      </c>
      <c r="V604" s="9" t="s">
        <v>507</v>
      </c>
      <c r="W604" s="9" t="s">
        <v>349</v>
      </c>
      <c r="X604" s="5" t="s">
        <v>405</v>
      </c>
      <c r="Y604" s="5" t="s">
        <v>40</v>
      </c>
      <c r="Z604" s="9" t="s">
        <v>518</v>
      </c>
      <c r="AA604" s="9" t="s">
        <v>351</v>
      </c>
    </row>
    <row r="605" spans="1:27" s="1" customFormat="1" ht="12.7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25" t="s">
        <v>881</v>
      </c>
      <c r="K605" s="25" t="s">
        <v>879</v>
      </c>
      <c r="L605" s="25">
        <v>5171.43</v>
      </c>
      <c r="M605" s="25">
        <v>3538.3799999999997</v>
      </c>
      <c r="N605" s="25">
        <v>0</v>
      </c>
      <c r="O605" s="5"/>
      <c r="P605" s="5"/>
      <c r="Q605" s="5"/>
      <c r="R605" s="5"/>
      <c r="S605" s="2">
        <v>4217</v>
      </c>
      <c r="T605" s="5" t="s">
        <v>463</v>
      </c>
      <c r="U605" s="5" t="s">
        <v>6</v>
      </c>
      <c r="V605" s="9" t="s">
        <v>808</v>
      </c>
      <c r="W605" s="9" t="s">
        <v>388</v>
      </c>
      <c r="X605" s="5" t="s">
        <v>364</v>
      </c>
      <c r="Y605" s="5" t="s">
        <v>202</v>
      </c>
      <c r="Z605" s="9" t="s">
        <v>590</v>
      </c>
      <c r="AA605" s="9" t="s">
        <v>357</v>
      </c>
    </row>
    <row r="606" spans="1:27" s="1" customFormat="1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25" t="s">
        <v>881</v>
      </c>
      <c r="K606" s="25" t="s">
        <v>879</v>
      </c>
      <c r="L606" s="25">
        <v>2739.83</v>
      </c>
      <c r="M606" s="25">
        <v>1826.54</v>
      </c>
      <c r="N606" s="25">
        <v>0</v>
      </c>
      <c r="O606" s="5"/>
      <c r="P606" s="5"/>
      <c r="Q606" s="5"/>
      <c r="R606" s="5"/>
      <c r="S606" s="2">
        <v>3261</v>
      </c>
      <c r="T606" s="5" t="s">
        <v>28</v>
      </c>
      <c r="U606" s="5" t="s">
        <v>3</v>
      </c>
      <c r="V606" s="9" t="s">
        <v>507</v>
      </c>
      <c r="W606" s="9" t="s">
        <v>355</v>
      </c>
      <c r="X606" s="5" t="s">
        <v>406</v>
      </c>
      <c r="Y606" s="5" t="s">
        <v>14</v>
      </c>
      <c r="Z606" s="9" t="s">
        <v>558</v>
      </c>
      <c r="AA606" s="9" t="s">
        <v>351</v>
      </c>
    </row>
    <row r="607" spans="1:27" s="1" customFormat="1" ht="12.7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25" t="s">
        <v>881</v>
      </c>
      <c r="K607" s="25" t="s">
        <v>879</v>
      </c>
      <c r="L607" s="25">
        <v>11122.93</v>
      </c>
      <c r="M607" s="25">
        <v>3707.6499999999992</v>
      </c>
      <c r="N607" s="25">
        <v>0</v>
      </c>
      <c r="O607" s="5"/>
      <c r="P607" s="5"/>
      <c r="Q607" s="5"/>
      <c r="R607" s="5"/>
      <c r="S607" s="2">
        <v>2836</v>
      </c>
      <c r="T607" s="5" t="s">
        <v>465</v>
      </c>
      <c r="U607" s="5" t="s">
        <v>6</v>
      </c>
      <c r="V607" s="9" t="s">
        <v>808</v>
      </c>
      <c r="W607" s="9" t="s">
        <v>388</v>
      </c>
      <c r="X607" s="5" t="s">
        <v>360</v>
      </c>
      <c r="Y607" s="5" t="s">
        <v>8</v>
      </c>
      <c r="Z607" s="9" t="s">
        <v>488</v>
      </c>
      <c r="AA607" s="9" t="s">
        <v>357</v>
      </c>
    </row>
    <row r="608" spans="1:27" s="1" customFormat="1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25" t="s">
        <v>881</v>
      </c>
      <c r="K608" s="25" t="s">
        <v>879</v>
      </c>
      <c r="L608" s="25">
        <v>2038.2699999999998</v>
      </c>
      <c r="M608" s="25">
        <v>2038.2099999999998</v>
      </c>
      <c r="N608" s="25">
        <v>0</v>
      </c>
      <c r="O608" s="5"/>
      <c r="P608" s="5"/>
      <c r="Q608" s="5"/>
      <c r="R608" s="5"/>
      <c r="S608" s="2">
        <v>3311</v>
      </c>
      <c r="T608" s="5" t="s">
        <v>216</v>
      </c>
      <c r="U608" s="5" t="s">
        <v>6</v>
      </c>
      <c r="V608" s="9" t="s">
        <v>808</v>
      </c>
      <c r="W608" s="9" t="s">
        <v>359</v>
      </c>
      <c r="X608" s="5" t="s">
        <v>360</v>
      </c>
      <c r="Y608" s="5" t="s">
        <v>129</v>
      </c>
      <c r="Z608" s="9" t="s">
        <v>569</v>
      </c>
      <c r="AA608" s="9" t="s">
        <v>357</v>
      </c>
    </row>
    <row r="609" spans="1:27" s="1" customFormat="1" ht="12.7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25" t="s">
        <v>881</v>
      </c>
      <c r="K609" s="25" t="s">
        <v>879</v>
      </c>
      <c r="L609" s="25">
        <v>6750.1199999999981</v>
      </c>
      <c r="M609" s="25">
        <v>2250.0299999999997</v>
      </c>
      <c r="N609" s="25">
        <v>0</v>
      </c>
      <c r="O609" s="5"/>
      <c r="P609" s="5"/>
      <c r="Q609" s="5"/>
      <c r="R609" s="5"/>
      <c r="S609" s="2">
        <v>4727</v>
      </c>
      <c r="T609" s="5" t="s">
        <v>291</v>
      </c>
      <c r="U609" s="5" t="s">
        <v>6</v>
      </c>
      <c r="V609" s="9" t="s">
        <v>808</v>
      </c>
      <c r="W609" s="9" t="s">
        <v>370</v>
      </c>
      <c r="X609" s="5" t="s">
        <v>360</v>
      </c>
      <c r="Y609" s="5" t="s">
        <v>129</v>
      </c>
      <c r="Z609" s="9" t="s">
        <v>569</v>
      </c>
      <c r="AA609" s="9" t="s">
        <v>357</v>
      </c>
    </row>
    <row r="610" spans="1:27" s="1" customFormat="1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25" t="s">
        <v>881</v>
      </c>
      <c r="K610" s="25" t="s">
        <v>879</v>
      </c>
      <c r="L610" s="25">
        <v>597.42999999999995</v>
      </c>
      <c r="M610" s="25">
        <v>597.42999999999995</v>
      </c>
      <c r="N610" s="25">
        <v>0</v>
      </c>
      <c r="O610" s="5"/>
      <c r="P610" s="5"/>
      <c r="Q610" s="5"/>
      <c r="R610" s="5"/>
      <c r="S610" s="2">
        <v>3415</v>
      </c>
      <c r="T610" s="5" t="s">
        <v>16</v>
      </c>
      <c r="U610" s="5" t="s">
        <v>0</v>
      </c>
      <c r="V610" s="9" t="s">
        <v>809</v>
      </c>
      <c r="W610" s="9" t="s">
        <v>354</v>
      </c>
      <c r="X610" s="5" t="s">
        <v>356</v>
      </c>
      <c r="Y610" s="5" t="s">
        <v>320</v>
      </c>
      <c r="Z610" s="9" t="s">
        <v>487</v>
      </c>
      <c r="AA610" s="9" t="s">
        <v>351</v>
      </c>
    </row>
    <row r="611" spans="1:27" s="1" customFormat="1" ht="12.7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25" t="s">
        <v>881</v>
      </c>
      <c r="K611" s="25" t="s">
        <v>879</v>
      </c>
      <c r="L611" s="25">
        <v>990.52999999999975</v>
      </c>
      <c r="M611" s="25">
        <v>990.52999999999975</v>
      </c>
      <c r="N611" s="25">
        <v>0</v>
      </c>
      <c r="O611" s="5"/>
      <c r="P611" s="5"/>
      <c r="Q611" s="5"/>
      <c r="R611" s="5"/>
      <c r="S611" s="2">
        <v>4463</v>
      </c>
      <c r="T611" s="5" t="s">
        <v>27</v>
      </c>
      <c r="U611" s="5" t="s">
        <v>3</v>
      </c>
      <c r="V611" s="9" t="s">
        <v>507</v>
      </c>
      <c r="W611" s="9" t="s">
        <v>349</v>
      </c>
      <c r="X611" s="5" t="s">
        <v>380</v>
      </c>
      <c r="Y611" s="5" t="s">
        <v>95</v>
      </c>
      <c r="Z611" s="9" t="s">
        <v>553</v>
      </c>
      <c r="AA611" s="9" t="s">
        <v>351</v>
      </c>
    </row>
    <row r="612" spans="1:27" s="1" customFormat="1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25"/>
      <c r="K612" s="25" t="s">
        <v>880</v>
      </c>
      <c r="L612" s="25">
        <v>3673.12</v>
      </c>
      <c r="M612" s="25">
        <v>1836.56</v>
      </c>
      <c r="N612" s="25">
        <v>1836.54</v>
      </c>
      <c r="O612" s="5"/>
      <c r="P612" s="5"/>
      <c r="Q612" s="5"/>
      <c r="R612" s="5"/>
      <c r="S612" s="2">
        <v>5629</v>
      </c>
      <c r="T612" s="5" t="s">
        <v>28</v>
      </c>
      <c r="U612" s="5" t="s">
        <v>3</v>
      </c>
      <c r="V612" s="9" t="s">
        <v>507</v>
      </c>
      <c r="W612" s="9" t="s">
        <v>355</v>
      </c>
      <c r="X612" s="5" t="s">
        <v>369</v>
      </c>
      <c r="Y612" s="5" t="s">
        <v>65</v>
      </c>
      <c r="Z612" s="9" t="s">
        <v>528</v>
      </c>
      <c r="AA612" s="9" t="s">
        <v>351</v>
      </c>
    </row>
    <row r="613" spans="1:27" s="1" customFormat="1" ht="12.7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25" t="s">
        <v>881</v>
      </c>
      <c r="K613" s="25" t="s">
        <v>879</v>
      </c>
      <c r="L613" s="25">
        <v>1480.1799999999996</v>
      </c>
      <c r="M613" s="25">
        <v>1480.1799999999996</v>
      </c>
      <c r="N613" s="25">
        <v>0</v>
      </c>
      <c r="O613" s="5"/>
      <c r="P613" s="5"/>
      <c r="Q613" s="5"/>
      <c r="R613" s="5"/>
      <c r="S613" s="2">
        <v>734</v>
      </c>
      <c r="T613" s="5" t="s">
        <v>113</v>
      </c>
      <c r="U613" s="5" t="s">
        <v>0</v>
      </c>
      <c r="V613" s="9" t="s">
        <v>809</v>
      </c>
      <c r="W613" s="9" t="s">
        <v>359</v>
      </c>
      <c r="X613" s="5" t="s">
        <v>356</v>
      </c>
      <c r="Y613" s="5" t="s">
        <v>320</v>
      </c>
      <c r="Z613" s="9" t="s">
        <v>487</v>
      </c>
      <c r="AA613" s="9" t="s">
        <v>357</v>
      </c>
    </row>
    <row r="614" spans="1:27" s="1" customFormat="1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25" t="s">
        <v>882</v>
      </c>
      <c r="K614" s="25" t="s">
        <v>884</v>
      </c>
      <c r="L614" s="25">
        <v>1701.6</v>
      </c>
      <c r="M614" s="25">
        <v>857.63999999999987</v>
      </c>
      <c r="N614" s="25">
        <v>857.65999999999985</v>
      </c>
      <c r="O614" s="5"/>
      <c r="P614" s="5"/>
      <c r="Q614" s="5"/>
      <c r="R614" s="5"/>
      <c r="S614" s="2">
        <v>2662</v>
      </c>
      <c r="T614" s="5" t="s">
        <v>16</v>
      </c>
      <c r="U614" s="5" t="s">
        <v>0</v>
      </c>
      <c r="V614" s="9" t="s">
        <v>809</v>
      </c>
      <c r="W614" s="9" t="s">
        <v>354</v>
      </c>
      <c r="X614" s="5" t="s">
        <v>356</v>
      </c>
      <c r="Y614" s="5" t="s">
        <v>320</v>
      </c>
      <c r="Z614" s="9" t="s">
        <v>487</v>
      </c>
      <c r="AA614" s="9" t="s">
        <v>351</v>
      </c>
    </row>
    <row r="615" spans="1:27" s="1" customFormat="1" ht="12.7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25" t="s">
        <v>881</v>
      </c>
      <c r="K615" s="25" t="s">
        <v>879</v>
      </c>
      <c r="L615" s="25">
        <v>1437.4099999999994</v>
      </c>
      <c r="M615" s="25">
        <v>1437.4099999999994</v>
      </c>
      <c r="N615" s="25">
        <v>0</v>
      </c>
      <c r="O615" s="5"/>
      <c r="P615" s="5"/>
      <c r="Q615" s="5"/>
      <c r="R615" s="5"/>
      <c r="S615" s="2">
        <v>3970</v>
      </c>
      <c r="T615" s="5" t="s">
        <v>113</v>
      </c>
      <c r="U615" s="5" t="s">
        <v>0</v>
      </c>
      <c r="V615" s="9" t="s">
        <v>809</v>
      </c>
      <c r="W615" s="9" t="s">
        <v>359</v>
      </c>
      <c r="X615" s="5" t="s">
        <v>356</v>
      </c>
      <c r="Y615" s="5" t="s">
        <v>320</v>
      </c>
      <c r="Z615" s="9" t="s">
        <v>487</v>
      </c>
      <c r="AA615" s="9" t="s">
        <v>357</v>
      </c>
    </row>
    <row r="616" spans="1:27" s="1" customFormat="1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25" t="s">
        <v>882</v>
      </c>
      <c r="K616" s="25" t="s">
        <v>884</v>
      </c>
      <c r="L616" s="25">
        <v>1520.5099999999998</v>
      </c>
      <c r="M616" s="25">
        <v>1013.6500000000001</v>
      </c>
      <c r="N616" s="25">
        <v>1013.6800000000001</v>
      </c>
      <c r="O616" s="5"/>
      <c r="P616" s="5"/>
      <c r="Q616" s="5"/>
      <c r="R616" s="5"/>
      <c r="S616" s="2">
        <v>4397</v>
      </c>
      <c r="T616" s="5" t="s">
        <v>112</v>
      </c>
      <c r="U616" s="5" t="s">
        <v>0</v>
      </c>
      <c r="V616" s="9" t="s">
        <v>809</v>
      </c>
      <c r="W616" s="9" t="s">
        <v>349</v>
      </c>
      <c r="X616" s="5" t="s">
        <v>385</v>
      </c>
      <c r="Y616" s="5" t="s">
        <v>198</v>
      </c>
      <c r="Z616" s="9" t="s">
        <v>484</v>
      </c>
      <c r="AA616" s="9" t="s">
        <v>351</v>
      </c>
    </row>
    <row r="617" spans="1:27" s="1" customFormat="1" ht="12.7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25" t="s">
        <v>881</v>
      </c>
      <c r="K617" s="25" t="s">
        <v>879</v>
      </c>
      <c r="L617" s="25">
        <v>1943.15</v>
      </c>
      <c r="M617" s="25">
        <v>1110.3800000000001</v>
      </c>
      <c r="N617" s="25">
        <v>0</v>
      </c>
      <c r="O617" s="5"/>
      <c r="P617" s="5"/>
      <c r="Q617" s="5"/>
      <c r="R617" s="5"/>
      <c r="S617" s="2">
        <v>1625</v>
      </c>
      <c r="T617" s="5" t="s">
        <v>27</v>
      </c>
      <c r="U617" s="5" t="s">
        <v>3</v>
      </c>
      <c r="V617" s="9" t="s">
        <v>507</v>
      </c>
      <c r="W617" s="9" t="s">
        <v>349</v>
      </c>
      <c r="X617" s="5" t="s">
        <v>406</v>
      </c>
      <c r="Y617" s="5" t="s">
        <v>14</v>
      </c>
      <c r="Z617" s="9" t="s">
        <v>558</v>
      </c>
      <c r="AA617" s="9" t="s">
        <v>351</v>
      </c>
    </row>
    <row r="618" spans="1:27" s="1" customFormat="1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25" t="s">
        <v>881</v>
      </c>
      <c r="K618" s="25" t="s">
        <v>879</v>
      </c>
      <c r="L618" s="25">
        <v>8833.1099999999988</v>
      </c>
      <c r="M618" s="25">
        <v>1766.6200000000003</v>
      </c>
      <c r="N618" s="25">
        <v>0</v>
      </c>
      <c r="O618" s="5"/>
      <c r="P618" s="5"/>
      <c r="Q618" s="5"/>
      <c r="R618" s="5"/>
      <c r="S618" s="2">
        <v>2788</v>
      </c>
      <c r="T618" s="5" t="s">
        <v>790</v>
      </c>
      <c r="U618" s="5" t="s">
        <v>0</v>
      </c>
      <c r="V618" s="9" t="s">
        <v>809</v>
      </c>
      <c r="W618" s="9" t="s">
        <v>359</v>
      </c>
      <c r="X618" s="5" t="s">
        <v>385</v>
      </c>
      <c r="Y618" s="5" t="s">
        <v>99</v>
      </c>
      <c r="Z618" s="9" t="s">
        <v>567</v>
      </c>
      <c r="AA618" s="9" t="s">
        <v>357</v>
      </c>
    </row>
    <row r="619" spans="1:27" s="1" customFormat="1" ht="12.7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25" t="s">
        <v>881</v>
      </c>
      <c r="K619" s="25" t="s">
        <v>879</v>
      </c>
      <c r="L619" s="25">
        <v>3547.440000000001</v>
      </c>
      <c r="M619" s="25">
        <v>2364.9200000000005</v>
      </c>
      <c r="N619" s="25">
        <v>0</v>
      </c>
      <c r="O619" s="5"/>
      <c r="P619" s="5"/>
      <c r="Q619" s="5"/>
      <c r="R619" s="5"/>
      <c r="S619" s="2">
        <v>1076</v>
      </c>
      <c r="T619" s="5" t="s">
        <v>147</v>
      </c>
      <c r="U619" s="5" t="s">
        <v>6</v>
      </c>
      <c r="V619" s="9" t="s">
        <v>808</v>
      </c>
      <c r="W619" s="9" t="s">
        <v>370</v>
      </c>
      <c r="X619" s="5" t="s">
        <v>360</v>
      </c>
      <c r="Y619" s="5" t="s">
        <v>324</v>
      </c>
      <c r="Z619" s="9" t="s">
        <v>489</v>
      </c>
      <c r="AA619" s="9" t="s">
        <v>357</v>
      </c>
    </row>
    <row r="620" spans="1:27" s="1" customFormat="1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25" t="s">
        <v>881</v>
      </c>
      <c r="K620" s="25" t="s">
        <v>879</v>
      </c>
      <c r="L620" s="25">
        <v>1117.76</v>
      </c>
      <c r="M620" s="25">
        <v>1117.75</v>
      </c>
      <c r="N620" s="25">
        <v>0</v>
      </c>
      <c r="O620" s="5"/>
      <c r="P620" s="5"/>
      <c r="Q620" s="5"/>
      <c r="R620" s="5"/>
      <c r="S620" s="2">
        <v>1398</v>
      </c>
      <c r="T620" s="5" t="s">
        <v>108</v>
      </c>
      <c r="U620" s="5" t="s">
        <v>0</v>
      </c>
      <c r="V620" s="9" t="s">
        <v>809</v>
      </c>
      <c r="W620" s="9" t="s">
        <v>349</v>
      </c>
      <c r="X620" s="5" t="s">
        <v>385</v>
      </c>
      <c r="Y620" s="5" t="s">
        <v>198</v>
      </c>
      <c r="Z620" s="9" t="s">
        <v>484</v>
      </c>
      <c r="AA620" s="9" t="s">
        <v>351</v>
      </c>
    </row>
    <row r="621" spans="1:27" s="1" customFormat="1" ht="12.7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25" t="s">
        <v>882</v>
      </c>
      <c r="K621" s="25" t="s">
        <v>884</v>
      </c>
      <c r="L621" s="25">
        <v>5186.2300000000005</v>
      </c>
      <c r="M621" s="25">
        <v>1595.76</v>
      </c>
      <c r="N621" s="25">
        <v>1595.74</v>
      </c>
      <c r="O621" s="5"/>
      <c r="P621" s="5"/>
      <c r="Q621" s="5"/>
      <c r="R621" s="5"/>
      <c r="S621" s="2">
        <v>2632</v>
      </c>
      <c r="T621" s="5" t="s">
        <v>188</v>
      </c>
      <c r="U621" s="5" t="s">
        <v>3</v>
      </c>
      <c r="V621" s="9" t="s">
        <v>507</v>
      </c>
      <c r="W621" s="9" t="s">
        <v>349</v>
      </c>
      <c r="X621" s="5" t="s">
        <v>429</v>
      </c>
      <c r="Y621" s="5" t="s">
        <v>120</v>
      </c>
      <c r="Z621" s="9" t="s">
        <v>565</v>
      </c>
      <c r="AA621" s="9" t="s">
        <v>351</v>
      </c>
    </row>
    <row r="622" spans="1:27" s="1" customFormat="1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25" t="s">
        <v>881</v>
      </c>
      <c r="K622" s="25" t="s">
        <v>879</v>
      </c>
      <c r="L622" s="25">
        <v>2973.5699999999997</v>
      </c>
      <c r="M622" s="25">
        <v>666.36</v>
      </c>
      <c r="N622" s="25">
        <v>0</v>
      </c>
      <c r="O622" s="5"/>
      <c r="P622" s="5"/>
      <c r="Q622" s="5"/>
      <c r="R622" s="5"/>
      <c r="S622" s="2">
        <v>3500</v>
      </c>
      <c r="T622" s="5" t="s">
        <v>16</v>
      </c>
      <c r="U622" s="5" t="s">
        <v>0</v>
      </c>
      <c r="V622" s="9" t="s">
        <v>809</v>
      </c>
      <c r="W622" s="9" t="s">
        <v>354</v>
      </c>
      <c r="X622" s="5" t="s">
        <v>363</v>
      </c>
      <c r="Y622" s="5" t="s">
        <v>320</v>
      </c>
      <c r="Z622" s="9" t="s">
        <v>487</v>
      </c>
      <c r="AA622" s="9" t="s">
        <v>351</v>
      </c>
    </row>
    <row r="623" spans="1:27" s="1" customFormat="1" ht="12.7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25"/>
      <c r="K623" s="25" t="s">
        <v>880</v>
      </c>
      <c r="L623" s="25">
        <v>697.77</v>
      </c>
      <c r="M623" s="25">
        <v>697.76</v>
      </c>
      <c r="N623" s="25">
        <v>697.77</v>
      </c>
      <c r="O623" s="5"/>
      <c r="P623" s="5"/>
      <c r="Q623" s="5"/>
      <c r="R623" s="5"/>
      <c r="S623" s="2">
        <v>3586</v>
      </c>
      <c r="T623" s="5" t="s">
        <v>16</v>
      </c>
      <c r="U623" s="5" t="s">
        <v>0</v>
      </c>
      <c r="V623" s="9" t="s">
        <v>809</v>
      </c>
      <c r="W623" s="9" t="s">
        <v>354</v>
      </c>
      <c r="X623" s="5" t="s">
        <v>363</v>
      </c>
      <c r="Y623" s="5" t="s">
        <v>320</v>
      </c>
      <c r="Z623" s="9" t="s">
        <v>487</v>
      </c>
      <c r="AA623" s="9" t="s">
        <v>351</v>
      </c>
    </row>
    <row r="624" spans="1:27" s="1" customFormat="1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25" t="s">
        <v>881</v>
      </c>
      <c r="K624" s="25" t="s">
        <v>879</v>
      </c>
      <c r="L624" s="25">
        <v>792.59</v>
      </c>
      <c r="M624" s="25">
        <v>792.59</v>
      </c>
      <c r="N624" s="25">
        <v>0</v>
      </c>
      <c r="O624" s="5"/>
      <c r="P624" s="5"/>
      <c r="Q624" s="5"/>
      <c r="R624" s="5"/>
      <c r="S624" s="2">
        <v>3367</v>
      </c>
      <c r="T624" s="5" t="s">
        <v>627</v>
      </c>
      <c r="U624" s="5" t="s">
        <v>0</v>
      </c>
      <c r="V624" s="9" t="s">
        <v>809</v>
      </c>
      <c r="W624" s="9" t="s">
        <v>353</v>
      </c>
      <c r="X624" s="5" t="s">
        <v>356</v>
      </c>
      <c r="Y624" s="5" t="s">
        <v>320</v>
      </c>
      <c r="Z624" s="9" t="s">
        <v>487</v>
      </c>
      <c r="AA624" s="9" t="s">
        <v>351</v>
      </c>
    </row>
    <row r="625" spans="1:27" s="1" customFormat="1" ht="12.7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25" t="s">
        <v>881</v>
      </c>
      <c r="K625" s="25" t="s">
        <v>879</v>
      </c>
      <c r="L625" s="25">
        <v>1271.98</v>
      </c>
      <c r="M625" s="25">
        <v>1017.58</v>
      </c>
      <c r="N625" s="25">
        <v>0</v>
      </c>
      <c r="O625" s="5"/>
      <c r="P625" s="5"/>
      <c r="Q625" s="5"/>
      <c r="R625" s="5"/>
      <c r="S625" s="2">
        <v>3836</v>
      </c>
      <c r="T625" s="5" t="s">
        <v>55</v>
      </c>
      <c r="U625" s="5" t="s">
        <v>0</v>
      </c>
      <c r="V625" s="9" t="s">
        <v>809</v>
      </c>
      <c r="W625" s="9" t="s">
        <v>353</v>
      </c>
      <c r="X625" s="5" t="s">
        <v>356</v>
      </c>
      <c r="Y625" s="5" t="s">
        <v>320</v>
      </c>
      <c r="Z625" s="9" t="s">
        <v>487</v>
      </c>
      <c r="AA625" s="9" t="s">
        <v>351</v>
      </c>
    </row>
    <row r="626" spans="1:27" s="1" customFormat="1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25" t="s">
        <v>881</v>
      </c>
      <c r="K626" s="25" t="s">
        <v>879</v>
      </c>
      <c r="L626" s="25">
        <v>4514.4400000000005</v>
      </c>
      <c r="M626" s="25">
        <v>1805.7499999999998</v>
      </c>
      <c r="N626" s="25">
        <v>0</v>
      </c>
      <c r="O626" s="5"/>
      <c r="P626" s="5"/>
      <c r="Q626" s="5"/>
      <c r="R626" s="5"/>
      <c r="S626" s="2">
        <v>3472</v>
      </c>
      <c r="T626" s="5" t="s">
        <v>425</v>
      </c>
      <c r="U626" s="5" t="s">
        <v>6</v>
      </c>
      <c r="V626" s="9" t="s">
        <v>808</v>
      </c>
      <c r="W626" s="9" t="s">
        <v>370</v>
      </c>
      <c r="X626" s="5" t="s">
        <v>364</v>
      </c>
      <c r="Y626" s="5" t="s">
        <v>30</v>
      </c>
      <c r="Z626" s="9" t="s">
        <v>514</v>
      </c>
      <c r="AA626" s="9" t="s">
        <v>357</v>
      </c>
    </row>
    <row r="627" spans="1:27" s="1" customFormat="1" ht="12.7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25" t="s">
        <v>881</v>
      </c>
      <c r="K627" s="25" t="s">
        <v>879</v>
      </c>
      <c r="L627" s="25">
        <v>1518.67</v>
      </c>
      <c r="M627" s="25">
        <v>1066.3500000000001</v>
      </c>
      <c r="N627" s="25">
        <v>0</v>
      </c>
      <c r="O627" s="5"/>
      <c r="P627" s="5"/>
      <c r="Q627" s="5"/>
      <c r="R627" s="5"/>
      <c r="S627" s="2">
        <v>4501</v>
      </c>
      <c r="T627" s="5" t="s">
        <v>314</v>
      </c>
      <c r="U627" s="5" t="s">
        <v>0</v>
      </c>
      <c r="V627" s="9" t="s">
        <v>809</v>
      </c>
      <c r="W627" s="9" t="s">
        <v>353</v>
      </c>
      <c r="X627" s="5" t="s">
        <v>385</v>
      </c>
      <c r="Y627" s="5" t="s">
        <v>198</v>
      </c>
      <c r="Z627" s="9" t="s">
        <v>484</v>
      </c>
      <c r="AA627" s="9" t="s">
        <v>351</v>
      </c>
    </row>
    <row r="628" spans="1:27" s="1" customFormat="1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25" t="s">
        <v>882</v>
      </c>
      <c r="K628" s="25" t="s">
        <v>884</v>
      </c>
      <c r="L628" s="25">
        <v>12074.22</v>
      </c>
      <c r="M628" s="25">
        <v>1578.35</v>
      </c>
      <c r="N628" s="25">
        <v>1578.34</v>
      </c>
      <c r="O628" s="5"/>
      <c r="P628" s="5"/>
      <c r="Q628" s="5"/>
      <c r="R628" s="5"/>
      <c r="S628" s="2">
        <v>2193</v>
      </c>
      <c r="T628" s="5" t="s">
        <v>81</v>
      </c>
      <c r="U628" s="5" t="s">
        <v>6</v>
      </c>
      <c r="V628" s="9" t="s">
        <v>808</v>
      </c>
      <c r="W628" s="9" t="s">
        <v>355</v>
      </c>
      <c r="X628" s="5" t="s">
        <v>364</v>
      </c>
      <c r="Y628" s="5" t="s">
        <v>383</v>
      </c>
      <c r="Z628" s="9" t="s">
        <v>483</v>
      </c>
      <c r="AA628" s="9" t="s">
        <v>351</v>
      </c>
    </row>
    <row r="629" spans="1:27" s="1" customFormat="1" ht="12.7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25" t="s">
        <v>881</v>
      </c>
      <c r="K629" s="25" t="s">
        <v>879</v>
      </c>
      <c r="L629" s="25">
        <v>1889.0500000000002</v>
      </c>
      <c r="M629" s="25">
        <v>1889.0500000000002</v>
      </c>
      <c r="N629" s="25">
        <v>0</v>
      </c>
      <c r="O629" s="5"/>
      <c r="P629" s="5"/>
      <c r="Q629" s="5"/>
      <c r="R629" s="5"/>
      <c r="S629" s="2">
        <v>316</v>
      </c>
      <c r="T629" s="5" t="s">
        <v>81</v>
      </c>
      <c r="U629" s="5" t="s">
        <v>6</v>
      </c>
      <c r="V629" s="9" t="s">
        <v>808</v>
      </c>
      <c r="W629" s="9" t="s">
        <v>355</v>
      </c>
      <c r="X629" s="5" t="s">
        <v>364</v>
      </c>
      <c r="Y629" s="5" t="s">
        <v>383</v>
      </c>
      <c r="Z629" s="9" t="s">
        <v>483</v>
      </c>
      <c r="AA629" s="9" t="s">
        <v>351</v>
      </c>
    </row>
    <row r="630" spans="1:27" s="1" customFormat="1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25" t="s">
        <v>881</v>
      </c>
      <c r="K630" s="25" t="s">
        <v>879</v>
      </c>
      <c r="L630" s="25">
        <v>784.71</v>
      </c>
      <c r="M630" s="25">
        <v>784.71</v>
      </c>
      <c r="N630" s="25">
        <v>0</v>
      </c>
      <c r="O630" s="5"/>
      <c r="P630" s="5"/>
      <c r="Q630" s="5"/>
      <c r="R630" s="5"/>
      <c r="S630" s="2">
        <v>4804</v>
      </c>
      <c r="T630" s="5" t="s">
        <v>384</v>
      </c>
      <c r="U630" s="5" t="s">
        <v>0</v>
      </c>
      <c r="V630" s="9" t="s">
        <v>809</v>
      </c>
      <c r="W630" s="9" t="s">
        <v>349</v>
      </c>
      <c r="X630" s="5" t="s">
        <v>385</v>
      </c>
      <c r="Y630" s="5" t="s">
        <v>198</v>
      </c>
      <c r="Z630" s="9" t="s">
        <v>484</v>
      </c>
      <c r="AA630" s="9" t="s">
        <v>351</v>
      </c>
    </row>
    <row r="631" spans="1:27" s="1" customFormat="1" ht="12.7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25" t="s">
        <v>881</v>
      </c>
      <c r="K631" s="25" t="s">
        <v>879</v>
      </c>
      <c r="L631" s="25">
        <v>1104.3</v>
      </c>
      <c r="M631" s="25">
        <v>1104.29</v>
      </c>
      <c r="N631" s="25">
        <v>0</v>
      </c>
      <c r="O631" s="5"/>
      <c r="P631" s="5"/>
      <c r="Q631" s="5"/>
      <c r="R631" s="5"/>
      <c r="S631" s="2">
        <v>1743</v>
      </c>
      <c r="T631" s="5" t="s">
        <v>58</v>
      </c>
      <c r="U631" s="5" t="s">
        <v>3</v>
      </c>
      <c r="V631" s="9" t="s">
        <v>507</v>
      </c>
      <c r="W631" s="9" t="s">
        <v>349</v>
      </c>
      <c r="X631" s="5" t="s">
        <v>369</v>
      </c>
      <c r="Y631" s="5" t="s">
        <v>78</v>
      </c>
      <c r="Z631" s="9" t="s">
        <v>529</v>
      </c>
      <c r="AA631" s="9" t="s">
        <v>351</v>
      </c>
    </row>
    <row r="632" spans="1:27" s="1" customFormat="1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25" t="s">
        <v>881</v>
      </c>
      <c r="K632" s="25" t="s">
        <v>879</v>
      </c>
      <c r="L632" s="25">
        <v>905.84000000000037</v>
      </c>
      <c r="M632" s="25">
        <v>905.84000000000037</v>
      </c>
      <c r="N632" s="25">
        <v>0</v>
      </c>
      <c r="O632" s="5"/>
      <c r="P632" s="5"/>
      <c r="Q632" s="5"/>
      <c r="R632" s="5"/>
      <c r="S632" s="2">
        <v>4862</v>
      </c>
      <c r="T632" s="5" t="s">
        <v>22</v>
      </c>
      <c r="U632" s="5" t="s">
        <v>3</v>
      </c>
      <c r="V632" s="9" t="s">
        <v>507</v>
      </c>
      <c r="W632" s="9" t="s">
        <v>353</v>
      </c>
      <c r="X632" s="5" t="s">
        <v>399</v>
      </c>
      <c r="Y632" s="5" t="s">
        <v>66</v>
      </c>
      <c r="Z632" s="9" t="s">
        <v>531</v>
      </c>
      <c r="AA632" s="9" t="s">
        <v>351</v>
      </c>
    </row>
    <row r="633" spans="1:27" s="1" customFormat="1" ht="12.7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25" t="s">
        <v>881</v>
      </c>
      <c r="K633" s="25" t="s">
        <v>879</v>
      </c>
      <c r="L633" s="25">
        <v>1695.5600000000006</v>
      </c>
      <c r="M633" s="25">
        <v>1160.1600000000001</v>
      </c>
      <c r="N633" s="25">
        <v>0</v>
      </c>
      <c r="O633" s="5"/>
      <c r="P633" s="5"/>
      <c r="Q633" s="5"/>
      <c r="R633" s="5"/>
      <c r="S633" s="2">
        <v>1542</v>
      </c>
      <c r="T633" s="5" t="s">
        <v>647</v>
      </c>
      <c r="U633" s="5" t="s">
        <v>3</v>
      </c>
      <c r="V633" s="9" t="s">
        <v>506</v>
      </c>
      <c r="W633" s="9" t="s">
        <v>355</v>
      </c>
      <c r="X633" s="5" t="s">
        <v>368</v>
      </c>
      <c r="Y633" s="5" t="s">
        <v>67</v>
      </c>
      <c r="Z633" s="9" t="s">
        <v>583</v>
      </c>
      <c r="AA633" s="9" t="s">
        <v>357</v>
      </c>
    </row>
    <row r="634" spans="1:27" s="1" customFormat="1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25" t="s">
        <v>881</v>
      </c>
      <c r="K634" s="25" t="s">
        <v>879</v>
      </c>
      <c r="L634" s="25">
        <v>2792.79</v>
      </c>
      <c r="M634" s="25">
        <v>1232.2</v>
      </c>
      <c r="N634" s="25">
        <v>0</v>
      </c>
      <c r="O634" s="5"/>
      <c r="P634" s="5"/>
      <c r="Q634" s="5"/>
      <c r="R634" s="5"/>
      <c r="S634" s="2">
        <v>259</v>
      </c>
      <c r="T634" s="5" t="s">
        <v>55</v>
      </c>
      <c r="U634" s="5" t="s">
        <v>0</v>
      </c>
      <c r="V634" s="9" t="s">
        <v>809</v>
      </c>
      <c r="W634" s="9" t="s">
        <v>353</v>
      </c>
      <c r="X634" s="5" t="s">
        <v>356</v>
      </c>
      <c r="Y634" s="5" t="s">
        <v>320</v>
      </c>
      <c r="Z634" s="9" t="s">
        <v>487</v>
      </c>
      <c r="AA634" s="9" t="s">
        <v>351</v>
      </c>
    </row>
    <row r="635" spans="1:27" s="1" customFormat="1" ht="12.7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25" t="s">
        <v>881</v>
      </c>
      <c r="K635" s="25" t="s">
        <v>879</v>
      </c>
      <c r="L635" s="25">
        <v>2416.5699999999997</v>
      </c>
      <c r="M635" s="25">
        <v>1158.3999999999999</v>
      </c>
      <c r="N635" s="25">
        <v>0</v>
      </c>
      <c r="O635" s="5"/>
      <c r="P635" s="5"/>
      <c r="Q635" s="5"/>
      <c r="R635" s="5"/>
      <c r="S635" s="2">
        <v>3332</v>
      </c>
      <c r="T635" s="5" t="s">
        <v>170</v>
      </c>
      <c r="U635" s="5" t="s">
        <v>6</v>
      </c>
      <c r="V635" s="9" t="s">
        <v>808</v>
      </c>
      <c r="W635" s="9" t="s">
        <v>355</v>
      </c>
      <c r="X635" s="5" t="s">
        <v>360</v>
      </c>
      <c r="Y635" s="5" t="s">
        <v>153</v>
      </c>
      <c r="Z635" s="9" t="s">
        <v>580</v>
      </c>
      <c r="AA635" s="9" t="s">
        <v>357</v>
      </c>
    </row>
    <row r="636" spans="1:27" s="1" customFormat="1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25" t="s">
        <v>881</v>
      </c>
      <c r="K636" s="25" t="s">
        <v>879</v>
      </c>
      <c r="L636" s="25">
        <v>706.51</v>
      </c>
      <c r="M636" s="25">
        <v>706.51</v>
      </c>
      <c r="N636" s="25">
        <v>0</v>
      </c>
      <c r="O636" s="5"/>
      <c r="P636" s="5"/>
      <c r="Q636" s="5"/>
      <c r="R636" s="5"/>
      <c r="S636" s="2">
        <v>4120</v>
      </c>
      <c r="T636" s="5" t="s">
        <v>16</v>
      </c>
      <c r="U636" s="5" t="s">
        <v>0</v>
      </c>
      <c r="V636" s="9" t="s">
        <v>809</v>
      </c>
      <c r="W636" s="9" t="s">
        <v>354</v>
      </c>
      <c r="X636" s="5" t="s">
        <v>356</v>
      </c>
      <c r="Y636" s="5" t="s">
        <v>320</v>
      </c>
      <c r="Z636" s="9" t="s">
        <v>487</v>
      </c>
      <c r="AA636" s="9" t="s">
        <v>351</v>
      </c>
    </row>
    <row r="637" spans="1:27" s="1" customFormat="1" ht="12.7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25" t="s">
        <v>881</v>
      </c>
      <c r="K637" s="25" t="s">
        <v>879</v>
      </c>
      <c r="L637" s="25">
        <v>1646.0599999999995</v>
      </c>
      <c r="M637" s="25">
        <v>1646.0299999999997</v>
      </c>
      <c r="N637" s="25">
        <v>0</v>
      </c>
      <c r="O637" s="5"/>
      <c r="P637" s="5"/>
      <c r="Q637" s="5"/>
      <c r="R637" s="5"/>
      <c r="S637" s="2">
        <v>4407</v>
      </c>
      <c r="T637" s="5" t="s">
        <v>790</v>
      </c>
      <c r="U637" s="5" t="s">
        <v>0</v>
      </c>
      <c r="V637" s="9" t="s">
        <v>809</v>
      </c>
      <c r="W637" s="9" t="s">
        <v>359</v>
      </c>
      <c r="X637" s="5" t="s">
        <v>385</v>
      </c>
      <c r="Y637" s="5" t="s">
        <v>99</v>
      </c>
      <c r="Z637" s="9" t="s">
        <v>567</v>
      </c>
      <c r="AA637" s="9" t="s">
        <v>357</v>
      </c>
    </row>
    <row r="638" spans="1:27" s="1" customFormat="1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25" t="s">
        <v>881</v>
      </c>
      <c r="K638" s="25" t="s">
        <v>879</v>
      </c>
      <c r="L638" s="25">
        <v>631.45000000000005</v>
      </c>
      <c r="M638" s="25">
        <v>631.44000000000005</v>
      </c>
      <c r="N638" s="25">
        <v>0</v>
      </c>
      <c r="O638" s="5"/>
      <c r="P638" s="5"/>
      <c r="Q638" s="5"/>
      <c r="R638" s="5"/>
      <c r="S638" s="2">
        <v>21</v>
      </c>
      <c r="T638" s="5" t="s">
        <v>16</v>
      </c>
      <c r="U638" s="5" t="s">
        <v>0</v>
      </c>
      <c r="V638" s="9" t="s">
        <v>809</v>
      </c>
      <c r="W638" s="9" t="s">
        <v>354</v>
      </c>
      <c r="X638" s="5" t="s">
        <v>363</v>
      </c>
      <c r="Y638" s="5" t="s">
        <v>320</v>
      </c>
      <c r="Z638" s="9" t="s">
        <v>487</v>
      </c>
      <c r="AA638" s="9" t="s">
        <v>351</v>
      </c>
    </row>
    <row r="639" spans="1:27" s="1" customFormat="1" ht="12.7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25" t="s">
        <v>881</v>
      </c>
      <c r="K639" s="25" t="s">
        <v>879</v>
      </c>
      <c r="L639" s="25">
        <v>1982.6299999999999</v>
      </c>
      <c r="M639" s="25">
        <v>1982.58</v>
      </c>
      <c r="N639" s="25">
        <v>0</v>
      </c>
      <c r="O639" s="5"/>
      <c r="P639" s="5"/>
      <c r="Q639" s="5"/>
      <c r="R639" s="5"/>
      <c r="S639" s="2">
        <v>2092</v>
      </c>
      <c r="T639" s="5" t="s">
        <v>131</v>
      </c>
      <c r="U639" s="5" t="s">
        <v>6</v>
      </c>
      <c r="V639" s="9" t="s">
        <v>808</v>
      </c>
      <c r="W639" s="9" t="s">
        <v>359</v>
      </c>
      <c r="X639" s="5" t="s">
        <v>360</v>
      </c>
      <c r="Y639" s="5" t="s">
        <v>324</v>
      </c>
      <c r="Z639" s="9" t="s">
        <v>489</v>
      </c>
      <c r="AA639" s="9" t="s">
        <v>357</v>
      </c>
    </row>
    <row r="640" spans="1:27" s="1" customFormat="1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25" t="s">
        <v>881</v>
      </c>
      <c r="K640" s="25" t="s">
        <v>879</v>
      </c>
      <c r="L640" s="25">
        <v>11864.060000000003</v>
      </c>
      <c r="M640" s="25">
        <v>1395.77</v>
      </c>
      <c r="N640" s="25">
        <v>0</v>
      </c>
      <c r="O640" s="5"/>
      <c r="P640" s="5"/>
      <c r="Q640" s="5"/>
      <c r="R640" s="5"/>
      <c r="S640" s="2">
        <v>3960</v>
      </c>
      <c r="T640" s="5" t="s">
        <v>162</v>
      </c>
      <c r="U640" s="5" t="s">
        <v>6</v>
      </c>
      <c r="V640" s="9" t="s">
        <v>808</v>
      </c>
      <c r="W640" s="9" t="s">
        <v>355</v>
      </c>
      <c r="X640" s="5" t="s">
        <v>364</v>
      </c>
      <c r="Y640" s="5" t="s">
        <v>72</v>
      </c>
      <c r="Z640" s="9" t="s">
        <v>557</v>
      </c>
      <c r="AA640" s="9" t="s">
        <v>357</v>
      </c>
    </row>
    <row r="641" spans="1:27" s="1" customFormat="1" ht="12.7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25" t="s">
        <v>881</v>
      </c>
      <c r="K641" s="25" t="s">
        <v>879</v>
      </c>
      <c r="L641" s="25">
        <v>1458.4700000000005</v>
      </c>
      <c r="M641" s="25">
        <v>1458.4700000000005</v>
      </c>
      <c r="N641" s="25">
        <v>0</v>
      </c>
      <c r="O641" s="5"/>
      <c r="P641" s="5"/>
      <c r="Q641" s="5"/>
      <c r="R641" s="5"/>
      <c r="S641" s="2">
        <v>5118</v>
      </c>
      <c r="T641" s="5" t="s">
        <v>113</v>
      </c>
      <c r="U641" s="5" t="s">
        <v>0</v>
      </c>
      <c r="V641" s="9" t="s">
        <v>809</v>
      </c>
      <c r="W641" s="9" t="s">
        <v>359</v>
      </c>
      <c r="X641" s="5" t="s">
        <v>363</v>
      </c>
      <c r="Y641" s="5" t="s">
        <v>320</v>
      </c>
      <c r="Z641" s="9" t="s">
        <v>487</v>
      </c>
      <c r="AA641" s="9" t="s">
        <v>357</v>
      </c>
    </row>
    <row r="642" spans="1:27" s="1" customFormat="1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25" t="s">
        <v>881</v>
      </c>
      <c r="K642" s="25" t="s">
        <v>879</v>
      </c>
      <c r="L642" s="25">
        <v>2347.5399999999995</v>
      </c>
      <c r="M642" s="25">
        <v>2347.5399999999995</v>
      </c>
      <c r="N642" s="25">
        <v>0</v>
      </c>
      <c r="O642" s="5"/>
      <c r="P642" s="5"/>
      <c r="Q642" s="5"/>
      <c r="R642" s="5"/>
      <c r="S642" s="2">
        <v>2818</v>
      </c>
      <c r="T642" s="5" t="s">
        <v>295</v>
      </c>
      <c r="U642" s="5" t="s">
        <v>6</v>
      </c>
      <c r="V642" s="9" t="s">
        <v>808</v>
      </c>
      <c r="W642" s="9" t="s">
        <v>370</v>
      </c>
      <c r="X642" s="5" t="s">
        <v>360</v>
      </c>
      <c r="Y642" s="5" t="s">
        <v>361</v>
      </c>
      <c r="Z642" s="9" t="s">
        <v>548</v>
      </c>
      <c r="AA642" s="9" t="s">
        <v>357</v>
      </c>
    </row>
    <row r="643" spans="1:27" s="1" customFormat="1" ht="12.7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25" t="s">
        <v>881</v>
      </c>
      <c r="K643" s="25" t="s">
        <v>879</v>
      </c>
      <c r="L643" s="25">
        <v>2266.0299999999997</v>
      </c>
      <c r="M643" s="25">
        <v>2265.9999999999995</v>
      </c>
      <c r="N643" s="25">
        <v>0</v>
      </c>
      <c r="O643" s="5"/>
      <c r="P643" s="5"/>
      <c r="Q643" s="5"/>
      <c r="R643" s="5"/>
      <c r="S643" s="2">
        <v>4534</v>
      </c>
      <c r="T643" s="5" t="s">
        <v>147</v>
      </c>
      <c r="U643" s="5" t="s">
        <v>6</v>
      </c>
      <c r="V643" s="9" t="s">
        <v>808</v>
      </c>
      <c r="W643" s="9" t="s">
        <v>370</v>
      </c>
      <c r="X643" s="5" t="s">
        <v>360</v>
      </c>
      <c r="Y643" s="5" t="s">
        <v>327</v>
      </c>
      <c r="Z643" s="9" t="s">
        <v>555</v>
      </c>
      <c r="AA643" s="9" t="s">
        <v>357</v>
      </c>
    </row>
    <row r="644" spans="1:27" s="1" customFormat="1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25" t="s">
        <v>881</v>
      </c>
      <c r="K644" s="25" t="s">
        <v>879</v>
      </c>
      <c r="L644" s="25">
        <v>839.6099999999999</v>
      </c>
      <c r="M644" s="25">
        <v>839.57999999999993</v>
      </c>
      <c r="N644" s="25">
        <v>0</v>
      </c>
      <c r="O644" s="5"/>
      <c r="P644" s="5"/>
      <c r="Q644" s="5"/>
      <c r="R644" s="5"/>
      <c r="S644" s="2">
        <v>1114</v>
      </c>
      <c r="T644" s="5" t="s">
        <v>314</v>
      </c>
      <c r="U644" s="5" t="s">
        <v>0</v>
      </c>
      <c r="V644" s="9" t="s">
        <v>809</v>
      </c>
      <c r="W644" s="9" t="s">
        <v>353</v>
      </c>
      <c r="X644" s="5" t="s">
        <v>385</v>
      </c>
      <c r="Y644" s="5" t="s">
        <v>198</v>
      </c>
      <c r="Z644" s="9" t="s">
        <v>484</v>
      </c>
      <c r="AA644" s="9" t="s">
        <v>351</v>
      </c>
    </row>
    <row r="645" spans="1:27" s="1" customFormat="1" ht="12.7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25" t="s">
        <v>882</v>
      </c>
      <c r="K645" s="25" t="s">
        <v>884</v>
      </c>
      <c r="L645" s="25">
        <v>1644.76</v>
      </c>
      <c r="M645" s="25">
        <v>1644.7</v>
      </c>
      <c r="N645" s="25">
        <v>1644.76</v>
      </c>
      <c r="O645" s="5"/>
      <c r="P645" s="5"/>
      <c r="Q645" s="5"/>
      <c r="R645" s="5"/>
      <c r="S645" s="2">
        <v>4786</v>
      </c>
      <c r="T645" s="5" t="s">
        <v>123</v>
      </c>
      <c r="U645" s="5" t="s">
        <v>6</v>
      </c>
      <c r="V645" s="9" t="s">
        <v>808</v>
      </c>
      <c r="W645" s="9" t="s">
        <v>359</v>
      </c>
      <c r="X645" s="5" t="s">
        <v>404</v>
      </c>
      <c r="Y645" s="5" t="s">
        <v>137</v>
      </c>
      <c r="Z645" s="9" t="s">
        <v>598</v>
      </c>
      <c r="AA645" s="9" t="s">
        <v>357</v>
      </c>
    </row>
    <row r="646" spans="1:27" s="1" customFormat="1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25" t="s">
        <v>882</v>
      </c>
      <c r="K646" s="25" t="s">
        <v>884</v>
      </c>
      <c r="L646" s="25">
        <v>3728.61</v>
      </c>
      <c r="M646" s="25">
        <v>1900.8700000000001</v>
      </c>
      <c r="N646" s="25">
        <v>1900.8600000000001</v>
      </c>
      <c r="O646" s="5"/>
      <c r="P646" s="5"/>
      <c r="Q646" s="5"/>
      <c r="R646" s="5"/>
      <c r="S646" s="2">
        <v>3587</v>
      </c>
      <c r="T646" s="5" t="s">
        <v>418</v>
      </c>
      <c r="U646" s="5" t="s">
        <v>6</v>
      </c>
      <c r="V646" s="9" t="s">
        <v>808</v>
      </c>
      <c r="W646" s="9" t="s">
        <v>359</v>
      </c>
      <c r="X646" s="5" t="s">
        <v>364</v>
      </c>
      <c r="Y646" s="5" t="s">
        <v>32</v>
      </c>
      <c r="Z646" s="9" t="s">
        <v>554</v>
      </c>
      <c r="AA646" s="9" t="s">
        <v>357</v>
      </c>
    </row>
    <row r="647" spans="1:27" s="1" customFormat="1" ht="12.7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25" t="s">
        <v>881</v>
      </c>
      <c r="K647" s="25" t="s">
        <v>879</v>
      </c>
      <c r="L647" s="25">
        <v>10264.409999999998</v>
      </c>
      <c r="M647" s="25">
        <v>3158.2599999999998</v>
      </c>
      <c r="N647" s="25">
        <v>0</v>
      </c>
      <c r="O647" s="5"/>
      <c r="P647" s="5"/>
      <c r="Q647" s="5"/>
      <c r="R647" s="5"/>
      <c r="S647" s="2">
        <v>2771</v>
      </c>
      <c r="T647" s="5" t="s">
        <v>229</v>
      </c>
      <c r="U647" s="5" t="s">
        <v>6</v>
      </c>
      <c r="V647" s="9" t="s">
        <v>808</v>
      </c>
      <c r="W647" s="9" t="s">
        <v>387</v>
      </c>
      <c r="X647" s="5" t="s">
        <v>360</v>
      </c>
      <c r="Y647" s="5" t="s">
        <v>327</v>
      </c>
      <c r="Z647" s="9" t="s">
        <v>555</v>
      </c>
      <c r="AA647" s="9" t="s">
        <v>357</v>
      </c>
    </row>
    <row r="648" spans="1:27" s="1" customFormat="1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25" t="s">
        <v>881</v>
      </c>
      <c r="K648" s="25" t="s">
        <v>879</v>
      </c>
      <c r="L648" s="25">
        <v>729.45</v>
      </c>
      <c r="M648" s="25">
        <v>729.45</v>
      </c>
      <c r="N648" s="25">
        <v>0</v>
      </c>
      <c r="O648" s="5"/>
      <c r="P648" s="5"/>
      <c r="Q648" s="5"/>
      <c r="R648" s="5"/>
      <c r="S648" s="2">
        <v>2081</v>
      </c>
      <c r="T648" s="5" t="s">
        <v>55</v>
      </c>
      <c r="U648" s="5" t="s">
        <v>0</v>
      </c>
      <c r="V648" s="9" t="s">
        <v>809</v>
      </c>
      <c r="W648" s="9" t="s">
        <v>353</v>
      </c>
      <c r="X648" s="5" t="s">
        <v>363</v>
      </c>
      <c r="Y648" s="5" t="s">
        <v>320</v>
      </c>
      <c r="Z648" s="9" t="s">
        <v>487</v>
      </c>
      <c r="AA648" s="9" t="s">
        <v>351</v>
      </c>
    </row>
    <row r="649" spans="1:27" s="1" customFormat="1" ht="12.7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25" t="s">
        <v>881</v>
      </c>
      <c r="K649" s="25" t="s">
        <v>879</v>
      </c>
      <c r="L649" s="25">
        <v>2049.63</v>
      </c>
      <c r="M649" s="25">
        <v>1366.45</v>
      </c>
      <c r="N649" s="25">
        <v>0</v>
      </c>
      <c r="O649" s="5"/>
      <c r="P649" s="5"/>
      <c r="Q649" s="5"/>
      <c r="R649" s="5"/>
      <c r="S649" s="2">
        <v>1829</v>
      </c>
      <c r="T649" s="5" t="s">
        <v>477</v>
      </c>
      <c r="U649" s="5" t="s">
        <v>6</v>
      </c>
      <c r="V649" s="9" t="s">
        <v>808</v>
      </c>
      <c r="W649" s="9" t="s">
        <v>349</v>
      </c>
      <c r="X649" s="5" t="s">
        <v>362</v>
      </c>
      <c r="Y649" s="5" t="s">
        <v>186</v>
      </c>
      <c r="Z649" s="9" t="s">
        <v>516</v>
      </c>
      <c r="AA649" s="9" t="s">
        <v>357</v>
      </c>
    </row>
    <row r="650" spans="1:27" s="1" customFormat="1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25" t="s">
        <v>881</v>
      </c>
      <c r="K650" s="25" t="s">
        <v>879</v>
      </c>
      <c r="L650" s="25">
        <v>2591.0399999999995</v>
      </c>
      <c r="M650" s="25">
        <v>1151.58</v>
      </c>
      <c r="N650" s="25">
        <v>0</v>
      </c>
      <c r="O650" s="5"/>
      <c r="P650" s="5"/>
      <c r="Q650" s="5"/>
      <c r="R650" s="5"/>
      <c r="S650" s="2">
        <v>4879</v>
      </c>
      <c r="T650" s="5" t="s">
        <v>384</v>
      </c>
      <c r="U650" s="5" t="s">
        <v>0</v>
      </c>
      <c r="V650" s="9" t="s">
        <v>809</v>
      </c>
      <c r="W650" s="9" t="s">
        <v>349</v>
      </c>
      <c r="X650" s="5" t="s">
        <v>385</v>
      </c>
      <c r="Y650" s="5" t="s">
        <v>198</v>
      </c>
      <c r="Z650" s="9" t="s">
        <v>484</v>
      </c>
      <c r="AA650" s="9" t="s">
        <v>351</v>
      </c>
    </row>
    <row r="651" spans="1:27" s="1" customFormat="1" ht="12.7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25" t="s">
        <v>881</v>
      </c>
      <c r="K651" s="25" t="s">
        <v>879</v>
      </c>
      <c r="L651" s="25">
        <v>1525.1599999999994</v>
      </c>
      <c r="M651" s="25">
        <v>1525.1599999999994</v>
      </c>
      <c r="N651" s="25">
        <v>0</v>
      </c>
      <c r="O651" s="5"/>
      <c r="P651" s="5"/>
      <c r="Q651" s="5"/>
      <c r="R651" s="5"/>
      <c r="S651" s="2">
        <v>2372</v>
      </c>
      <c r="T651" s="5" t="s">
        <v>11</v>
      </c>
      <c r="U651" s="5" t="s">
        <v>6</v>
      </c>
      <c r="V651" s="9" t="s">
        <v>808</v>
      </c>
      <c r="W651" s="9" t="s">
        <v>355</v>
      </c>
      <c r="X651" s="5" t="s">
        <v>378</v>
      </c>
      <c r="Y651" s="5" t="s">
        <v>239</v>
      </c>
      <c r="Z651" s="9" t="s">
        <v>608</v>
      </c>
      <c r="AA651" s="9" t="s">
        <v>357</v>
      </c>
    </row>
    <row r="652" spans="1:27" s="1" customFormat="1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25" t="s">
        <v>881</v>
      </c>
      <c r="K652" s="25" t="s">
        <v>879</v>
      </c>
      <c r="L652" s="25">
        <v>2074.25</v>
      </c>
      <c r="M652" s="25">
        <v>1382.84</v>
      </c>
      <c r="N652" s="25">
        <v>0</v>
      </c>
      <c r="O652" s="5"/>
      <c r="P652" s="5"/>
      <c r="Q652" s="5"/>
      <c r="R652" s="5"/>
      <c r="S652" s="2">
        <v>4174</v>
      </c>
      <c r="T652" s="5" t="s">
        <v>98</v>
      </c>
      <c r="U652" s="5" t="s">
        <v>0</v>
      </c>
      <c r="V652" s="9" t="s">
        <v>809</v>
      </c>
      <c r="W652" s="9" t="s">
        <v>349</v>
      </c>
      <c r="X652" s="5" t="s">
        <v>385</v>
      </c>
      <c r="Y652" s="5" t="s">
        <v>198</v>
      </c>
      <c r="Z652" s="9" t="s">
        <v>484</v>
      </c>
      <c r="AA652" s="9" t="s">
        <v>351</v>
      </c>
    </row>
    <row r="653" spans="1:27" s="1" customFormat="1" ht="12.7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25" t="s">
        <v>881</v>
      </c>
      <c r="K653" s="25" t="s">
        <v>879</v>
      </c>
      <c r="L653" s="25">
        <v>10999.949999999997</v>
      </c>
      <c r="M653" s="25">
        <v>5500</v>
      </c>
      <c r="N653" s="25">
        <v>0</v>
      </c>
      <c r="O653" s="5"/>
      <c r="P653" s="5"/>
      <c r="Q653" s="5"/>
      <c r="R653" s="5"/>
      <c r="S653" s="2">
        <v>1570</v>
      </c>
      <c r="T653" s="5" t="s">
        <v>200</v>
      </c>
      <c r="U653" s="5" t="s">
        <v>6</v>
      </c>
      <c r="V653" s="9" t="s">
        <v>808</v>
      </c>
      <c r="W653" s="9" t="s">
        <v>376</v>
      </c>
      <c r="X653" s="5" t="s">
        <v>360</v>
      </c>
      <c r="Y653" s="5" t="s">
        <v>8</v>
      </c>
      <c r="Z653" s="9" t="s">
        <v>488</v>
      </c>
      <c r="AA653" s="9" t="s">
        <v>357</v>
      </c>
    </row>
    <row r="654" spans="1:27" s="1" customFormat="1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25" t="s">
        <v>881</v>
      </c>
      <c r="K654" s="25" t="s">
        <v>879</v>
      </c>
      <c r="L654" s="25">
        <v>4712.3600000000006</v>
      </c>
      <c r="M654" s="25">
        <v>1476.1599999999996</v>
      </c>
      <c r="N654" s="25">
        <v>0</v>
      </c>
      <c r="O654" s="5"/>
      <c r="P654" s="5"/>
      <c r="Q654" s="5"/>
      <c r="R654" s="5"/>
      <c r="S654" s="2">
        <v>2125</v>
      </c>
      <c r="T654" s="5" t="s">
        <v>708</v>
      </c>
      <c r="U654" s="5" t="s">
        <v>6</v>
      </c>
      <c r="V654" s="9" t="s">
        <v>808</v>
      </c>
      <c r="W654" s="9" t="s">
        <v>355</v>
      </c>
      <c r="X654" s="5" t="s">
        <v>364</v>
      </c>
      <c r="Y654" s="5" t="s">
        <v>164</v>
      </c>
      <c r="Z654" s="9" t="s">
        <v>485</v>
      </c>
      <c r="AA654" s="9" t="s">
        <v>357</v>
      </c>
    </row>
    <row r="655" spans="1:27" s="1" customFormat="1" ht="12.7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25" t="s">
        <v>881</v>
      </c>
      <c r="K655" s="25" t="s">
        <v>879</v>
      </c>
      <c r="L655" s="25">
        <v>1734.2000000000005</v>
      </c>
      <c r="M655" s="25">
        <v>1734.2000000000005</v>
      </c>
      <c r="N655" s="25">
        <v>0</v>
      </c>
      <c r="O655" s="5"/>
      <c r="P655" s="5"/>
      <c r="Q655" s="5"/>
      <c r="R655" s="5"/>
      <c r="S655" s="2">
        <v>2354</v>
      </c>
      <c r="T655" s="5" t="s">
        <v>391</v>
      </c>
      <c r="U655" s="5" t="s">
        <v>6</v>
      </c>
      <c r="V655" s="9" t="s">
        <v>808</v>
      </c>
      <c r="W655" s="9" t="s">
        <v>359</v>
      </c>
      <c r="X655" s="5" t="s">
        <v>364</v>
      </c>
      <c r="Y655" s="5" t="s">
        <v>226</v>
      </c>
      <c r="Z655" s="9" t="s">
        <v>605</v>
      </c>
      <c r="AA655" s="9" t="s">
        <v>357</v>
      </c>
    </row>
    <row r="656" spans="1:27" s="1" customFormat="1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25" t="s">
        <v>881</v>
      </c>
      <c r="K656" s="25" t="s">
        <v>879</v>
      </c>
      <c r="L656" s="25">
        <v>848.24999999999977</v>
      </c>
      <c r="M656" s="25">
        <v>848.23999999999978</v>
      </c>
      <c r="N656" s="25">
        <v>0</v>
      </c>
      <c r="O656" s="5"/>
      <c r="P656" s="5"/>
      <c r="Q656" s="5"/>
      <c r="R656" s="5"/>
      <c r="S656" s="2">
        <v>593</v>
      </c>
      <c r="T656" s="5" t="s">
        <v>314</v>
      </c>
      <c r="U656" s="5" t="s">
        <v>0</v>
      </c>
      <c r="V656" s="9" t="s">
        <v>809</v>
      </c>
      <c r="W656" s="9" t="s">
        <v>353</v>
      </c>
      <c r="X656" s="5" t="s">
        <v>385</v>
      </c>
      <c r="Y656" s="5" t="s">
        <v>198</v>
      </c>
      <c r="Z656" s="9" t="s">
        <v>484</v>
      </c>
      <c r="AA656" s="9" t="s">
        <v>351</v>
      </c>
    </row>
    <row r="657" spans="1:27" s="1" customFormat="1" ht="12.7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25" t="s">
        <v>881</v>
      </c>
      <c r="K657" s="25" t="s">
        <v>879</v>
      </c>
      <c r="L657" s="25">
        <v>1181.3000000000004</v>
      </c>
      <c r="M657" s="25">
        <v>1181.2500000000002</v>
      </c>
      <c r="N657" s="25">
        <v>0</v>
      </c>
      <c r="O657" s="5"/>
      <c r="P657" s="5"/>
      <c r="Q657" s="5"/>
      <c r="R657" s="5"/>
      <c r="S657" s="2">
        <v>4580</v>
      </c>
      <c r="T657" s="5" t="s">
        <v>125</v>
      </c>
      <c r="U657" s="5" t="s">
        <v>6</v>
      </c>
      <c r="V657" s="9" t="s">
        <v>808</v>
      </c>
      <c r="W657" s="9" t="s">
        <v>355</v>
      </c>
      <c r="X657" s="5" t="s">
        <v>373</v>
      </c>
      <c r="Y657" s="5" t="s">
        <v>77</v>
      </c>
      <c r="Z657" s="9" t="s">
        <v>540</v>
      </c>
      <c r="AA657" s="9" t="s">
        <v>357</v>
      </c>
    </row>
    <row r="658" spans="1:27" s="1" customFormat="1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25" t="s">
        <v>881</v>
      </c>
      <c r="K658" s="25" t="s">
        <v>879</v>
      </c>
      <c r="L658" s="25">
        <v>1984.6</v>
      </c>
      <c r="M658" s="25">
        <v>1323.07</v>
      </c>
      <c r="N658" s="25">
        <v>0</v>
      </c>
      <c r="O658" s="5"/>
      <c r="P658" s="5"/>
      <c r="Q658" s="5"/>
      <c r="R658" s="5"/>
      <c r="S658" s="2">
        <v>3195</v>
      </c>
      <c r="T658" s="5" t="s">
        <v>38</v>
      </c>
      <c r="U658" s="5" t="s">
        <v>6</v>
      </c>
      <c r="V658" s="9" t="s">
        <v>808</v>
      </c>
      <c r="W658" s="9" t="s">
        <v>349</v>
      </c>
      <c r="X658" s="5" t="s">
        <v>364</v>
      </c>
      <c r="Y658" s="5" t="s">
        <v>154</v>
      </c>
      <c r="Z658" s="9" t="s">
        <v>560</v>
      </c>
      <c r="AA658" s="9" t="s">
        <v>351</v>
      </c>
    </row>
    <row r="659" spans="1:27" s="1" customFormat="1" ht="12.7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25" t="s">
        <v>881</v>
      </c>
      <c r="K659" s="25" t="s">
        <v>879</v>
      </c>
      <c r="L659" s="25">
        <v>1223.74</v>
      </c>
      <c r="M659" s="25">
        <v>1223.74</v>
      </c>
      <c r="N659" s="25">
        <v>0</v>
      </c>
      <c r="O659" s="5"/>
      <c r="P659" s="5"/>
      <c r="Q659" s="5"/>
      <c r="R659" s="5"/>
      <c r="S659" s="2">
        <v>411</v>
      </c>
      <c r="T659" s="5" t="s">
        <v>27</v>
      </c>
      <c r="U659" s="5" t="s">
        <v>3</v>
      </c>
      <c r="V659" s="9" t="s">
        <v>507</v>
      </c>
      <c r="W659" s="9" t="s">
        <v>349</v>
      </c>
      <c r="X659" s="5" t="s">
        <v>380</v>
      </c>
      <c r="Y659" s="5" t="s">
        <v>95</v>
      </c>
      <c r="Z659" s="9" t="s">
        <v>553</v>
      </c>
      <c r="AA659" s="9" t="s">
        <v>351</v>
      </c>
    </row>
    <row r="660" spans="1:27" s="1" customFormat="1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25" t="s">
        <v>881</v>
      </c>
      <c r="K660" s="25" t="s">
        <v>879</v>
      </c>
      <c r="L660" s="25">
        <v>1207.26</v>
      </c>
      <c r="M660" s="25">
        <v>1015.0899999999999</v>
      </c>
      <c r="N660" s="25">
        <v>0</v>
      </c>
      <c r="O660" s="5"/>
      <c r="P660" s="5"/>
      <c r="Q660" s="5"/>
      <c r="R660" s="5"/>
      <c r="S660" s="2">
        <v>2486</v>
      </c>
      <c r="T660" s="5" t="s">
        <v>384</v>
      </c>
      <c r="U660" s="5" t="s">
        <v>0</v>
      </c>
      <c r="V660" s="9" t="s">
        <v>809</v>
      </c>
      <c r="W660" s="9" t="s">
        <v>349</v>
      </c>
      <c r="X660" s="5" t="s">
        <v>385</v>
      </c>
      <c r="Y660" s="5" t="s">
        <v>198</v>
      </c>
      <c r="Z660" s="9" t="s">
        <v>484</v>
      </c>
      <c r="AA660" s="9" t="s">
        <v>351</v>
      </c>
    </row>
    <row r="661" spans="1:27" s="1" customFormat="1" ht="12.7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25" t="s">
        <v>881</v>
      </c>
      <c r="K661" s="25" t="s">
        <v>879</v>
      </c>
      <c r="L661" s="25">
        <v>2562.5300000000002</v>
      </c>
      <c r="M661" s="25">
        <v>1464.31</v>
      </c>
      <c r="N661" s="25">
        <v>0</v>
      </c>
      <c r="O661" s="5"/>
      <c r="P661" s="5"/>
      <c r="Q661" s="5"/>
      <c r="R661" s="5"/>
      <c r="S661" s="2">
        <v>1912</v>
      </c>
      <c r="T661" s="5" t="s">
        <v>38</v>
      </c>
      <c r="U661" s="5" t="s">
        <v>6</v>
      </c>
      <c r="V661" s="9" t="s">
        <v>808</v>
      </c>
      <c r="W661" s="9" t="s">
        <v>349</v>
      </c>
      <c r="X661" s="5" t="s">
        <v>360</v>
      </c>
      <c r="Y661" s="5" t="s">
        <v>208</v>
      </c>
      <c r="Z661" s="9" t="s">
        <v>600</v>
      </c>
      <c r="AA661" s="9" t="s">
        <v>351</v>
      </c>
    </row>
    <row r="662" spans="1:27" s="1" customFormat="1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25" t="s">
        <v>882</v>
      </c>
      <c r="K662" s="25" t="s">
        <v>884</v>
      </c>
      <c r="L662" s="25">
        <v>2187.12</v>
      </c>
      <c r="M662" s="25">
        <v>2187.0600000000004</v>
      </c>
      <c r="N662" s="25">
        <v>2187.12</v>
      </c>
      <c r="O662" s="5"/>
      <c r="P662" s="5"/>
      <c r="Q662" s="5"/>
      <c r="R662" s="5"/>
      <c r="S662" s="2">
        <v>4359</v>
      </c>
      <c r="T662" s="5" t="s">
        <v>136</v>
      </c>
      <c r="U662" s="5" t="s">
        <v>6</v>
      </c>
      <c r="V662" s="9" t="s">
        <v>808</v>
      </c>
      <c r="W662" s="9" t="s">
        <v>370</v>
      </c>
      <c r="X662" s="5" t="s">
        <v>364</v>
      </c>
      <c r="Y662" s="5" t="s">
        <v>80</v>
      </c>
      <c r="Z662" s="9" t="s">
        <v>575</v>
      </c>
      <c r="AA662" s="9" t="s">
        <v>357</v>
      </c>
    </row>
    <row r="663" spans="1:27" s="1" customFormat="1" ht="12.7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25" t="s">
        <v>881</v>
      </c>
      <c r="K663" s="25" t="s">
        <v>879</v>
      </c>
      <c r="L663" s="25">
        <v>3420.8100000000004</v>
      </c>
      <c r="M663" s="25">
        <v>1724.1500000000003</v>
      </c>
      <c r="N663" s="25">
        <v>0</v>
      </c>
      <c r="O663" s="5"/>
      <c r="P663" s="5"/>
      <c r="Q663" s="5"/>
      <c r="R663" s="5"/>
      <c r="S663" s="2">
        <v>3946</v>
      </c>
      <c r="T663" s="5" t="s">
        <v>38</v>
      </c>
      <c r="U663" s="5" t="s">
        <v>6</v>
      </c>
      <c r="V663" s="9" t="s">
        <v>808</v>
      </c>
      <c r="W663" s="9" t="s">
        <v>349</v>
      </c>
      <c r="X663" s="5" t="s">
        <v>360</v>
      </c>
      <c r="Y663" s="5" t="s">
        <v>8</v>
      </c>
      <c r="Z663" s="9" t="s">
        <v>488</v>
      </c>
      <c r="AA663" s="9" t="s">
        <v>351</v>
      </c>
    </row>
    <row r="664" spans="1:27" s="1" customFormat="1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25" t="s">
        <v>881</v>
      </c>
      <c r="K664" s="25" t="s">
        <v>879</v>
      </c>
      <c r="L664" s="25">
        <v>989.32</v>
      </c>
      <c r="M664" s="25">
        <v>989.32</v>
      </c>
      <c r="N664" s="25">
        <v>0</v>
      </c>
      <c r="O664" s="5"/>
      <c r="P664" s="5"/>
      <c r="Q664" s="5"/>
      <c r="R664" s="5"/>
      <c r="S664" s="2">
        <v>3377</v>
      </c>
      <c r="T664" s="5" t="s">
        <v>444</v>
      </c>
      <c r="U664" s="5" t="s">
        <v>0</v>
      </c>
      <c r="V664" s="9" t="s">
        <v>809</v>
      </c>
      <c r="W664" s="9" t="s">
        <v>349</v>
      </c>
      <c r="X664" s="5" t="s">
        <v>385</v>
      </c>
      <c r="Y664" s="5" t="s">
        <v>198</v>
      </c>
      <c r="Z664" s="9" t="s">
        <v>484</v>
      </c>
      <c r="AA664" s="9" t="s">
        <v>351</v>
      </c>
    </row>
    <row r="665" spans="1:27" s="1" customFormat="1" ht="12.7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25" t="s">
        <v>881</v>
      </c>
      <c r="K665" s="25" t="s">
        <v>879</v>
      </c>
      <c r="L665" s="25">
        <v>1281.4300000000003</v>
      </c>
      <c r="M665" s="25">
        <v>1281.4300000000003</v>
      </c>
      <c r="N665" s="25">
        <v>0</v>
      </c>
      <c r="O665" s="5"/>
      <c r="P665" s="5"/>
      <c r="Q665" s="5"/>
      <c r="R665" s="5"/>
      <c r="S665" s="2">
        <v>4747</v>
      </c>
      <c r="T665" s="5" t="s">
        <v>786</v>
      </c>
      <c r="U665" s="5" t="s">
        <v>0</v>
      </c>
      <c r="V665" s="9" t="s">
        <v>809</v>
      </c>
      <c r="W665" s="9" t="s">
        <v>355</v>
      </c>
      <c r="X665" s="5" t="s">
        <v>385</v>
      </c>
      <c r="Y665" s="5" t="s">
        <v>99</v>
      </c>
      <c r="Z665" s="9" t="s">
        <v>567</v>
      </c>
      <c r="AA665" s="9" t="s">
        <v>357</v>
      </c>
    </row>
    <row r="666" spans="1:27" s="1" customFormat="1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25" t="s">
        <v>881</v>
      </c>
      <c r="K666" s="25" t="s">
        <v>879</v>
      </c>
      <c r="L666" s="25">
        <v>1360.5500000000002</v>
      </c>
      <c r="M666" s="25">
        <v>1360.5500000000002</v>
      </c>
      <c r="N666" s="25">
        <v>0</v>
      </c>
      <c r="O666" s="5"/>
      <c r="P666" s="5"/>
      <c r="Q666" s="5"/>
      <c r="R666" s="5"/>
      <c r="S666" s="2">
        <v>1335</v>
      </c>
      <c r="T666" s="5" t="s">
        <v>27</v>
      </c>
      <c r="U666" s="5" t="s">
        <v>3</v>
      </c>
      <c r="V666" s="9" t="s">
        <v>507</v>
      </c>
      <c r="W666" s="9" t="s">
        <v>349</v>
      </c>
      <c r="X666" s="5" t="s">
        <v>369</v>
      </c>
      <c r="Y666" s="5" t="s">
        <v>65</v>
      </c>
      <c r="Z666" s="9" t="s">
        <v>528</v>
      </c>
      <c r="AA666" s="9" t="s">
        <v>351</v>
      </c>
    </row>
    <row r="667" spans="1:27" s="1" customFormat="1" ht="12.7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25" t="s">
        <v>881</v>
      </c>
      <c r="K667" s="25" t="s">
        <v>879</v>
      </c>
      <c r="L667" s="25">
        <v>3614.3899999999985</v>
      </c>
      <c r="M667" s="25">
        <v>1445.7800000000002</v>
      </c>
      <c r="N667" s="25">
        <v>0</v>
      </c>
      <c r="O667" s="5"/>
      <c r="P667" s="5"/>
      <c r="Q667" s="5"/>
      <c r="R667" s="5"/>
      <c r="S667" s="2">
        <v>175</v>
      </c>
      <c r="T667" s="5" t="s">
        <v>704</v>
      </c>
      <c r="U667" s="5" t="s">
        <v>6</v>
      </c>
      <c r="V667" s="9" t="s">
        <v>808</v>
      </c>
      <c r="W667" s="9" t="s">
        <v>359</v>
      </c>
      <c r="X667" s="5" t="s">
        <v>360</v>
      </c>
      <c r="Y667" s="5" t="s">
        <v>383</v>
      </c>
      <c r="Z667" s="9" t="s">
        <v>483</v>
      </c>
      <c r="AA667" s="9" t="s">
        <v>357</v>
      </c>
    </row>
    <row r="668" spans="1:27" s="1" customFormat="1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25" t="s">
        <v>881</v>
      </c>
      <c r="K668" s="25" t="s">
        <v>879</v>
      </c>
      <c r="L668" s="25">
        <v>13186.02</v>
      </c>
      <c r="M668" s="25">
        <v>2697.8599999999997</v>
      </c>
      <c r="N668" s="25">
        <v>0</v>
      </c>
      <c r="O668" s="5"/>
      <c r="P668" s="5"/>
      <c r="Q668" s="5"/>
      <c r="R668" s="5"/>
      <c r="S668" s="2">
        <v>1462</v>
      </c>
      <c r="T668" s="5" t="s">
        <v>68</v>
      </c>
      <c r="U668" s="5" t="s">
        <v>6</v>
      </c>
      <c r="V668" s="9" t="s">
        <v>808</v>
      </c>
      <c r="W668" s="9" t="s">
        <v>370</v>
      </c>
      <c r="X668" s="5" t="s">
        <v>360</v>
      </c>
      <c r="Y668" s="5" t="s">
        <v>407</v>
      </c>
      <c r="Z668" s="9" t="s">
        <v>532</v>
      </c>
      <c r="AA668" s="9" t="s">
        <v>357</v>
      </c>
    </row>
    <row r="669" spans="1:27" s="1" customFormat="1" ht="12.7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25" t="s">
        <v>881</v>
      </c>
      <c r="K669" s="25" t="s">
        <v>879</v>
      </c>
      <c r="L669" s="25">
        <v>4572.880000000001</v>
      </c>
      <c r="M669" s="25">
        <v>1829.1700000000003</v>
      </c>
      <c r="N669" s="25">
        <v>0</v>
      </c>
      <c r="O669" s="5"/>
      <c r="P669" s="5"/>
      <c r="Q669" s="5"/>
      <c r="R669" s="5"/>
      <c r="S669" s="2">
        <v>1754</v>
      </c>
      <c r="T669" s="5" t="s">
        <v>790</v>
      </c>
      <c r="U669" s="5" t="s">
        <v>0</v>
      </c>
      <c r="V669" s="9" t="s">
        <v>809</v>
      </c>
      <c r="W669" s="9" t="s">
        <v>359</v>
      </c>
      <c r="X669" s="5" t="s">
        <v>385</v>
      </c>
      <c r="Y669" s="5" t="s">
        <v>99</v>
      </c>
      <c r="Z669" s="9" t="s">
        <v>567</v>
      </c>
      <c r="AA669" s="9" t="s">
        <v>357</v>
      </c>
    </row>
    <row r="670" spans="1:27" s="1" customFormat="1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25" t="s">
        <v>881</v>
      </c>
      <c r="K670" s="25" t="s">
        <v>879</v>
      </c>
      <c r="L670" s="25">
        <v>1409.5000000000002</v>
      </c>
      <c r="M670" s="25">
        <v>1409.4700000000003</v>
      </c>
      <c r="N670" s="25">
        <v>0</v>
      </c>
      <c r="O670" s="5"/>
      <c r="P670" s="5"/>
      <c r="Q670" s="5"/>
      <c r="R670" s="5"/>
      <c r="S670" s="2">
        <v>4059</v>
      </c>
      <c r="T670" s="5" t="s">
        <v>43</v>
      </c>
      <c r="U670" s="5" t="s">
        <v>3</v>
      </c>
      <c r="V670" s="9" t="s">
        <v>506</v>
      </c>
      <c r="W670" s="9" t="s">
        <v>355</v>
      </c>
      <c r="X670" s="5" t="s">
        <v>379</v>
      </c>
      <c r="Y670" s="5" t="s">
        <v>90</v>
      </c>
      <c r="Z670" s="9" t="s">
        <v>546</v>
      </c>
      <c r="AA670" s="9" t="s">
        <v>351</v>
      </c>
    </row>
    <row r="671" spans="1:27" s="1" customFormat="1" ht="12.7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25" t="s">
        <v>881</v>
      </c>
      <c r="K671" s="25" t="s">
        <v>879</v>
      </c>
      <c r="L671" s="25">
        <v>1286.98</v>
      </c>
      <c r="M671" s="25">
        <v>1286.98</v>
      </c>
      <c r="N671" s="25">
        <v>0</v>
      </c>
      <c r="O671" s="5"/>
      <c r="P671" s="5"/>
      <c r="Q671" s="5"/>
      <c r="R671" s="5"/>
      <c r="S671" s="2">
        <v>133</v>
      </c>
      <c r="T671" s="5" t="s">
        <v>786</v>
      </c>
      <c r="U671" s="5" t="s">
        <v>0</v>
      </c>
      <c r="V671" s="9" t="s">
        <v>809</v>
      </c>
      <c r="W671" s="9" t="s">
        <v>355</v>
      </c>
      <c r="X671" s="5" t="s">
        <v>385</v>
      </c>
      <c r="Y671" s="5" t="s">
        <v>99</v>
      </c>
      <c r="Z671" s="9" t="s">
        <v>567</v>
      </c>
      <c r="AA671" s="9" t="s">
        <v>357</v>
      </c>
    </row>
    <row r="672" spans="1:27" s="1" customFormat="1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25" t="s">
        <v>881</v>
      </c>
      <c r="K672" s="25" t="s">
        <v>879</v>
      </c>
      <c r="L672" s="25">
        <v>1149.5900000000004</v>
      </c>
      <c r="M672" s="25">
        <v>1149.5900000000004</v>
      </c>
      <c r="N672" s="25">
        <v>0</v>
      </c>
      <c r="O672" s="5"/>
      <c r="P672" s="5"/>
      <c r="Q672" s="5"/>
      <c r="R672" s="5"/>
      <c r="S672" s="2">
        <v>3540</v>
      </c>
      <c r="T672" s="5" t="s">
        <v>176</v>
      </c>
      <c r="U672" s="5" t="s">
        <v>0</v>
      </c>
      <c r="V672" s="9" t="s">
        <v>809</v>
      </c>
      <c r="W672" s="9" t="s">
        <v>355</v>
      </c>
      <c r="X672" s="5" t="s">
        <v>385</v>
      </c>
      <c r="Y672" s="5" t="s">
        <v>198</v>
      </c>
      <c r="Z672" s="9" t="s">
        <v>484</v>
      </c>
      <c r="AA672" s="9" t="s">
        <v>357</v>
      </c>
    </row>
    <row r="673" spans="1:27" s="1" customFormat="1" ht="12.7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25" t="s">
        <v>882</v>
      </c>
      <c r="K673" s="25" t="s">
        <v>884</v>
      </c>
      <c r="L673" s="25">
        <v>1417.6499999999996</v>
      </c>
      <c r="M673" s="25">
        <v>1417.5899999999997</v>
      </c>
      <c r="N673" s="25">
        <v>1417.6499999999996</v>
      </c>
      <c r="O673" s="5"/>
      <c r="P673" s="5"/>
      <c r="Q673" s="5"/>
      <c r="R673" s="5"/>
      <c r="S673" s="2">
        <v>2781</v>
      </c>
      <c r="T673" s="5" t="s">
        <v>661</v>
      </c>
      <c r="U673" s="5" t="s">
        <v>6</v>
      </c>
      <c r="V673" s="9" t="s">
        <v>808</v>
      </c>
      <c r="W673" s="9" t="s">
        <v>355</v>
      </c>
      <c r="X673" s="5" t="s">
        <v>364</v>
      </c>
      <c r="Y673" s="5" t="s">
        <v>181</v>
      </c>
      <c r="Z673" s="9" t="s">
        <v>594</v>
      </c>
      <c r="AA673" s="9" t="s">
        <v>357</v>
      </c>
    </row>
    <row r="674" spans="1:27" s="1" customFormat="1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25" t="s">
        <v>881</v>
      </c>
      <c r="K674" s="25" t="s">
        <v>879</v>
      </c>
      <c r="L674" s="25">
        <v>9202.83</v>
      </c>
      <c r="M674" s="25">
        <v>3681.1400000000003</v>
      </c>
      <c r="N674" s="25">
        <v>0</v>
      </c>
      <c r="O674" s="5"/>
      <c r="P674" s="5"/>
      <c r="Q674" s="5"/>
      <c r="R674" s="5"/>
      <c r="S674" s="2">
        <v>2983</v>
      </c>
      <c r="T674" s="5" t="s">
        <v>464</v>
      </c>
      <c r="U674" s="5" t="s">
        <v>6</v>
      </c>
      <c r="V674" s="9" t="s">
        <v>808</v>
      </c>
      <c r="W674" s="9" t="s">
        <v>388</v>
      </c>
      <c r="X674" s="5" t="s">
        <v>360</v>
      </c>
      <c r="Y674" s="5" t="s">
        <v>8</v>
      </c>
      <c r="Z674" s="9" t="s">
        <v>488</v>
      </c>
      <c r="AA674" s="9" t="s">
        <v>357</v>
      </c>
    </row>
    <row r="675" spans="1:27" s="1" customFormat="1" ht="12.7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25"/>
      <c r="K675" s="25" t="s">
        <v>880</v>
      </c>
      <c r="L675" s="25">
        <v>1090.0899999999999</v>
      </c>
      <c r="M675" s="25">
        <v>1090.08</v>
      </c>
      <c r="N675" s="25">
        <v>1090.0899999999999</v>
      </c>
      <c r="O675" s="5"/>
      <c r="P675" s="5"/>
      <c r="Q675" s="5"/>
      <c r="R675" s="5"/>
      <c r="S675" s="2">
        <v>7186</v>
      </c>
      <c r="T675" s="5" t="s">
        <v>342</v>
      </c>
      <c r="U675" s="5" t="s">
        <v>0</v>
      </c>
      <c r="V675" s="9" t="s">
        <v>809</v>
      </c>
      <c r="W675" s="9" t="s">
        <v>349</v>
      </c>
      <c r="X675" s="5" t="s">
        <v>393</v>
      </c>
      <c r="Y675" s="5" t="s">
        <v>39</v>
      </c>
      <c r="Z675" s="9" t="s">
        <v>535</v>
      </c>
      <c r="AA675" s="9" t="s">
        <v>351</v>
      </c>
    </row>
    <row r="676" spans="1:27" s="1" customFormat="1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25" t="s">
        <v>881</v>
      </c>
      <c r="K676" s="25" t="s">
        <v>879</v>
      </c>
      <c r="L676" s="25">
        <v>926.87</v>
      </c>
      <c r="M676" s="25">
        <v>926.87</v>
      </c>
      <c r="N676" s="25">
        <v>0</v>
      </c>
      <c r="O676" s="5"/>
      <c r="P676" s="5"/>
      <c r="Q676" s="5"/>
      <c r="R676" s="5"/>
      <c r="S676" s="2">
        <v>4753</v>
      </c>
      <c r="T676" s="5" t="s">
        <v>4</v>
      </c>
      <c r="U676" s="5" t="s">
        <v>6</v>
      </c>
      <c r="V676" s="9" t="s">
        <v>808</v>
      </c>
      <c r="W676" s="9" t="s">
        <v>353</v>
      </c>
      <c r="X676" s="5" t="s">
        <v>364</v>
      </c>
      <c r="Y676" s="5" t="s">
        <v>5</v>
      </c>
      <c r="Z676" s="9" t="s">
        <v>486</v>
      </c>
      <c r="AA676" s="9" t="s">
        <v>351</v>
      </c>
    </row>
    <row r="677" spans="1:27" s="1" customFormat="1" ht="12.7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25" t="s">
        <v>881</v>
      </c>
      <c r="K677" s="25" t="s">
        <v>879</v>
      </c>
      <c r="L677" s="25">
        <v>1232.01</v>
      </c>
      <c r="M677" s="25">
        <v>1232.01</v>
      </c>
      <c r="N677" s="25">
        <v>0</v>
      </c>
      <c r="O677" s="5"/>
      <c r="P677" s="5"/>
      <c r="Q677" s="5"/>
      <c r="R677" s="5"/>
      <c r="S677" s="2">
        <v>3708</v>
      </c>
      <c r="T677" s="5" t="s">
        <v>352</v>
      </c>
      <c r="U677" s="5" t="s">
        <v>3</v>
      </c>
      <c r="V677" s="9" t="s">
        <v>507</v>
      </c>
      <c r="W677" s="9" t="s">
        <v>353</v>
      </c>
      <c r="X677" s="5" t="s">
        <v>399</v>
      </c>
      <c r="Y677" s="5" t="s">
        <v>66</v>
      </c>
      <c r="Z677" s="9" t="s">
        <v>531</v>
      </c>
      <c r="AA677" s="9" t="s">
        <v>351</v>
      </c>
    </row>
    <row r="678" spans="1:27" s="1" customFormat="1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25" t="s">
        <v>881</v>
      </c>
      <c r="K678" s="25" t="s">
        <v>879</v>
      </c>
      <c r="L678" s="25">
        <v>822.36999999999989</v>
      </c>
      <c r="M678" s="25">
        <v>822.36999999999989</v>
      </c>
      <c r="N678" s="25">
        <v>0</v>
      </c>
      <c r="O678" s="5"/>
      <c r="P678" s="5"/>
      <c r="Q678" s="5"/>
      <c r="R678" s="5"/>
      <c r="S678" s="2">
        <v>5</v>
      </c>
      <c r="T678" s="5" t="s">
        <v>4</v>
      </c>
      <c r="U678" s="5" t="s">
        <v>6</v>
      </c>
      <c r="V678" s="9" t="s">
        <v>808</v>
      </c>
      <c r="W678" s="9" t="s">
        <v>353</v>
      </c>
      <c r="X678" s="5" t="s">
        <v>364</v>
      </c>
      <c r="Y678" s="5" t="s">
        <v>5</v>
      </c>
      <c r="Z678" s="9" t="s">
        <v>486</v>
      </c>
      <c r="AA678" s="9" t="s">
        <v>351</v>
      </c>
    </row>
    <row r="679" spans="1:27" s="1" customFormat="1" ht="12.7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25" t="s">
        <v>881</v>
      </c>
      <c r="K679" s="25" t="s">
        <v>879</v>
      </c>
      <c r="L679" s="25">
        <v>465.96000000000004</v>
      </c>
      <c r="M679" s="25">
        <v>465.96000000000004</v>
      </c>
      <c r="N679" s="25">
        <v>0</v>
      </c>
      <c r="O679" s="5"/>
      <c r="P679" s="5"/>
      <c r="Q679" s="5"/>
      <c r="R679" s="5"/>
      <c r="S679" s="2">
        <v>1289</v>
      </c>
      <c r="T679" s="5" t="s">
        <v>55</v>
      </c>
      <c r="U679" s="5" t="s">
        <v>0</v>
      </c>
      <c r="V679" s="9" t="s">
        <v>809</v>
      </c>
      <c r="W679" s="9" t="s">
        <v>353</v>
      </c>
      <c r="X679" s="5" t="s">
        <v>356</v>
      </c>
      <c r="Y679" s="5" t="s">
        <v>320</v>
      </c>
      <c r="Z679" s="9" t="s">
        <v>487</v>
      </c>
      <c r="AA679" s="9" t="s">
        <v>351</v>
      </c>
    </row>
    <row r="680" spans="1:27" s="1" customFormat="1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25" t="s">
        <v>881</v>
      </c>
      <c r="K680" s="25" t="s">
        <v>879</v>
      </c>
      <c r="L680" s="25">
        <v>768.96</v>
      </c>
      <c r="M680" s="25">
        <v>768.95</v>
      </c>
      <c r="N680" s="25">
        <v>0</v>
      </c>
      <c r="O680" s="5"/>
      <c r="P680" s="5"/>
      <c r="Q680" s="5"/>
      <c r="R680" s="5"/>
      <c r="S680" s="2">
        <v>4671</v>
      </c>
      <c r="T680" s="5" t="s">
        <v>16</v>
      </c>
      <c r="U680" s="5" t="s">
        <v>0</v>
      </c>
      <c r="V680" s="9" t="s">
        <v>809</v>
      </c>
      <c r="W680" s="9" t="s">
        <v>354</v>
      </c>
      <c r="X680" s="5" t="s">
        <v>356</v>
      </c>
      <c r="Y680" s="5" t="s">
        <v>320</v>
      </c>
      <c r="Z680" s="9" t="s">
        <v>487</v>
      </c>
      <c r="AA680" s="9" t="s">
        <v>351</v>
      </c>
    </row>
    <row r="681" spans="1:27" s="1" customFormat="1" ht="12.7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25" t="s">
        <v>881</v>
      </c>
      <c r="K681" s="25" t="s">
        <v>879</v>
      </c>
      <c r="L681" s="25">
        <v>1076.6599999999996</v>
      </c>
      <c r="M681" s="25">
        <v>1076.6499999999996</v>
      </c>
      <c r="N681" s="25">
        <v>0</v>
      </c>
      <c r="O681" s="5"/>
      <c r="P681" s="5"/>
      <c r="Q681" s="5"/>
      <c r="R681" s="5"/>
      <c r="S681" s="2">
        <v>2313</v>
      </c>
      <c r="T681" s="5" t="s">
        <v>79</v>
      </c>
      <c r="U681" s="5" t="s">
        <v>6</v>
      </c>
      <c r="V681" s="9" t="s">
        <v>808</v>
      </c>
      <c r="W681" s="9" t="s">
        <v>349</v>
      </c>
      <c r="X681" s="5" t="s">
        <v>364</v>
      </c>
      <c r="Y681" s="5" t="s">
        <v>80</v>
      </c>
      <c r="Z681" s="9" t="s">
        <v>575</v>
      </c>
      <c r="AA681" s="9" t="s">
        <v>351</v>
      </c>
    </row>
    <row r="682" spans="1:27" s="1" customFormat="1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25" t="s">
        <v>881</v>
      </c>
      <c r="K682" s="25" t="s">
        <v>879</v>
      </c>
      <c r="L682" s="25">
        <v>1061.94</v>
      </c>
      <c r="M682" s="25">
        <v>1061.94</v>
      </c>
      <c r="N682" s="25">
        <v>0</v>
      </c>
      <c r="O682" s="5"/>
      <c r="P682" s="5"/>
      <c r="Q682" s="5"/>
      <c r="R682" s="5"/>
      <c r="S682" s="2">
        <v>4183</v>
      </c>
      <c r="T682" s="5" t="s">
        <v>384</v>
      </c>
      <c r="U682" s="5" t="s">
        <v>0</v>
      </c>
      <c r="V682" s="9" t="s">
        <v>809</v>
      </c>
      <c r="W682" s="9" t="s">
        <v>349</v>
      </c>
      <c r="X682" s="5" t="s">
        <v>385</v>
      </c>
      <c r="Y682" s="5" t="s">
        <v>198</v>
      </c>
      <c r="Z682" s="9" t="s">
        <v>484</v>
      </c>
      <c r="AA682" s="9" t="s">
        <v>351</v>
      </c>
    </row>
    <row r="683" spans="1:27" s="1" customFormat="1" ht="12.7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25" t="s">
        <v>881</v>
      </c>
      <c r="K683" s="25" t="s">
        <v>879</v>
      </c>
      <c r="L683" s="25">
        <v>1854.0200000000002</v>
      </c>
      <c r="M683" s="25">
        <v>1236.0200000000002</v>
      </c>
      <c r="N683" s="25">
        <v>0</v>
      </c>
      <c r="O683" s="5"/>
      <c r="P683" s="5"/>
      <c r="Q683" s="5"/>
      <c r="R683" s="5"/>
      <c r="S683" s="2">
        <v>2226</v>
      </c>
      <c r="T683" s="5" t="s">
        <v>58</v>
      </c>
      <c r="U683" s="5" t="s">
        <v>3</v>
      </c>
      <c r="V683" s="9" t="s">
        <v>507</v>
      </c>
      <c r="W683" s="9" t="s">
        <v>349</v>
      </c>
      <c r="X683" s="5" t="s">
        <v>390</v>
      </c>
      <c r="Y683" s="5" t="s">
        <v>395</v>
      </c>
      <c r="Z683" s="9" t="s">
        <v>527</v>
      </c>
      <c r="AA683" s="9" t="s">
        <v>351</v>
      </c>
    </row>
    <row r="684" spans="1:27" s="1" customFormat="1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25" t="s">
        <v>881</v>
      </c>
      <c r="K684" s="25" t="s">
        <v>879</v>
      </c>
      <c r="L684" s="25">
        <v>13749.970000000005</v>
      </c>
      <c r="M684" s="25">
        <v>5500</v>
      </c>
      <c r="N684" s="25">
        <v>0</v>
      </c>
      <c r="O684" s="5"/>
      <c r="P684" s="5"/>
      <c r="Q684" s="5"/>
      <c r="R684" s="5"/>
      <c r="S684" s="2">
        <v>1721</v>
      </c>
      <c r="T684" s="5" t="s">
        <v>789</v>
      </c>
      <c r="U684" s="5" t="s">
        <v>6</v>
      </c>
      <c r="V684" s="9" t="s">
        <v>808</v>
      </c>
      <c r="W684" s="9" t="s">
        <v>453</v>
      </c>
      <c r="X684" s="5" t="s">
        <v>364</v>
      </c>
      <c r="Y684" s="5" t="s">
        <v>778</v>
      </c>
      <c r="Z684" s="9" t="s">
        <v>571</v>
      </c>
      <c r="AA684" s="9" t="s">
        <v>357</v>
      </c>
    </row>
    <row r="685" spans="1:27" s="1" customFormat="1" ht="12.7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25" t="s">
        <v>881</v>
      </c>
      <c r="K685" s="25" t="s">
        <v>879</v>
      </c>
      <c r="L685" s="25">
        <v>1246.8800000000001</v>
      </c>
      <c r="M685" s="25">
        <v>1246.8800000000001</v>
      </c>
      <c r="N685" s="25">
        <v>0</v>
      </c>
      <c r="O685" s="5"/>
      <c r="P685" s="5"/>
      <c r="Q685" s="5"/>
      <c r="R685" s="5"/>
      <c r="S685" s="2">
        <v>3173</v>
      </c>
      <c r="T685" s="5" t="s">
        <v>775</v>
      </c>
      <c r="U685" s="5" t="s">
        <v>6</v>
      </c>
      <c r="V685" s="9" t="s">
        <v>808</v>
      </c>
      <c r="W685" s="9" t="s">
        <v>355</v>
      </c>
      <c r="X685" s="5" t="s">
        <v>364</v>
      </c>
      <c r="Y685" s="5" t="s">
        <v>18</v>
      </c>
      <c r="Z685" s="9" t="s">
        <v>595</v>
      </c>
      <c r="AA685" s="9" t="s">
        <v>351</v>
      </c>
    </row>
    <row r="686" spans="1:27" s="1" customFormat="1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25" t="s">
        <v>881</v>
      </c>
      <c r="K686" s="25" t="s">
        <v>879</v>
      </c>
      <c r="L686" s="25">
        <v>4622.2800000000007</v>
      </c>
      <c r="M686" s="25">
        <v>1540.76</v>
      </c>
      <c r="N686" s="25">
        <v>0</v>
      </c>
      <c r="O686" s="5"/>
      <c r="P686" s="5"/>
      <c r="Q686" s="5"/>
      <c r="R686" s="5"/>
      <c r="S686" s="2">
        <v>3989</v>
      </c>
      <c r="T686" s="5" t="s">
        <v>131</v>
      </c>
      <c r="U686" s="5" t="s">
        <v>6</v>
      </c>
      <c r="V686" s="9" t="s">
        <v>808</v>
      </c>
      <c r="W686" s="9" t="s">
        <v>359</v>
      </c>
      <c r="X686" s="5" t="s">
        <v>360</v>
      </c>
      <c r="Y686" s="5" t="s">
        <v>324</v>
      </c>
      <c r="Z686" s="9" t="s">
        <v>489</v>
      </c>
      <c r="AA686" s="9" t="s">
        <v>357</v>
      </c>
    </row>
    <row r="687" spans="1:27" s="1" customFormat="1" ht="12.7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25" t="s">
        <v>881</v>
      </c>
      <c r="K687" s="25" t="s">
        <v>879</v>
      </c>
      <c r="L687" s="25">
        <v>984.57999999999981</v>
      </c>
      <c r="M687" s="25">
        <v>984.57999999999981</v>
      </c>
      <c r="N687" s="25">
        <v>0</v>
      </c>
      <c r="O687" s="5"/>
      <c r="P687" s="5"/>
      <c r="Q687" s="5"/>
      <c r="R687" s="5"/>
      <c r="S687" s="2">
        <v>2235</v>
      </c>
      <c r="T687" s="5" t="s">
        <v>384</v>
      </c>
      <c r="U687" s="5" t="s">
        <v>0</v>
      </c>
      <c r="V687" s="9" t="s">
        <v>809</v>
      </c>
      <c r="W687" s="9" t="s">
        <v>349</v>
      </c>
      <c r="X687" s="5" t="s">
        <v>385</v>
      </c>
      <c r="Y687" s="5" t="s">
        <v>198</v>
      </c>
      <c r="Z687" s="9" t="s">
        <v>484</v>
      </c>
      <c r="AA687" s="9" t="s">
        <v>351</v>
      </c>
    </row>
    <row r="688" spans="1:27" s="1" customFormat="1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25" t="s">
        <v>881</v>
      </c>
      <c r="K688" s="25" t="s">
        <v>879</v>
      </c>
      <c r="L688" s="25">
        <v>1230.71</v>
      </c>
      <c r="M688" s="25">
        <v>1230.71</v>
      </c>
      <c r="N688" s="25">
        <v>0</v>
      </c>
      <c r="O688" s="5"/>
      <c r="P688" s="5"/>
      <c r="Q688" s="5"/>
      <c r="R688" s="5"/>
      <c r="S688" s="2">
        <v>1457</v>
      </c>
      <c r="T688" s="5" t="s">
        <v>193</v>
      </c>
      <c r="U688" s="5" t="s">
        <v>6</v>
      </c>
      <c r="V688" s="9" t="s">
        <v>808</v>
      </c>
      <c r="W688" s="9" t="s">
        <v>355</v>
      </c>
      <c r="X688" s="5" t="s">
        <v>364</v>
      </c>
      <c r="Y688" s="5" t="s">
        <v>194</v>
      </c>
      <c r="Z688" s="9" t="s">
        <v>577</v>
      </c>
      <c r="AA688" s="9" t="s">
        <v>357</v>
      </c>
    </row>
    <row r="689" spans="1:27" s="1" customFormat="1" ht="12.7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25" t="s">
        <v>881</v>
      </c>
      <c r="K689" s="25" t="s">
        <v>879</v>
      </c>
      <c r="L689" s="25">
        <v>2549.9500000000007</v>
      </c>
      <c r="M689" s="25">
        <v>1699.9599999999998</v>
      </c>
      <c r="N689" s="25">
        <v>0</v>
      </c>
      <c r="O689" s="5"/>
      <c r="P689" s="5"/>
      <c r="Q689" s="5"/>
      <c r="R689" s="5"/>
      <c r="S689" s="2">
        <v>3378</v>
      </c>
      <c r="T689" s="5" t="s">
        <v>631</v>
      </c>
      <c r="U689" s="5" t="s">
        <v>6</v>
      </c>
      <c r="V689" s="9" t="s">
        <v>808</v>
      </c>
      <c r="W689" s="9" t="s">
        <v>359</v>
      </c>
      <c r="X689" s="5" t="s">
        <v>364</v>
      </c>
      <c r="Y689" s="5" t="s">
        <v>53</v>
      </c>
      <c r="Z689" s="9" t="s">
        <v>515</v>
      </c>
      <c r="AA689" s="9" t="s">
        <v>357</v>
      </c>
    </row>
    <row r="690" spans="1:27" s="1" customFormat="1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25" t="s">
        <v>881</v>
      </c>
      <c r="K690" s="25" t="s">
        <v>879</v>
      </c>
      <c r="L690" s="25">
        <v>753.24</v>
      </c>
      <c r="M690" s="25">
        <v>753.24</v>
      </c>
      <c r="N690" s="25">
        <v>0</v>
      </c>
      <c r="O690" s="5"/>
      <c r="P690" s="5"/>
      <c r="Q690" s="5"/>
      <c r="R690" s="5"/>
      <c r="S690" s="2">
        <v>3473</v>
      </c>
      <c r="T690" s="5" t="s">
        <v>16</v>
      </c>
      <c r="U690" s="5" t="s">
        <v>0</v>
      </c>
      <c r="V690" s="9" t="s">
        <v>809</v>
      </c>
      <c r="W690" s="9" t="s">
        <v>354</v>
      </c>
      <c r="X690" s="5" t="s">
        <v>363</v>
      </c>
      <c r="Y690" s="5" t="s">
        <v>320</v>
      </c>
      <c r="Z690" s="9" t="s">
        <v>487</v>
      </c>
      <c r="AA690" s="9" t="s">
        <v>351</v>
      </c>
    </row>
    <row r="691" spans="1:27" s="1" customFormat="1" ht="12.7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25" t="s">
        <v>882</v>
      </c>
      <c r="K691" s="25" t="s">
        <v>884</v>
      </c>
      <c r="L691" s="25">
        <v>652.32000000000005</v>
      </c>
      <c r="M691" s="25">
        <v>652.32000000000005</v>
      </c>
      <c r="N691" s="25">
        <v>1141.5600000000002</v>
      </c>
      <c r="O691" s="5"/>
      <c r="P691" s="5"/>
      <c r="Q691" s="5"/>
      <c r="R691" s="5"/>
      <c r="S691" s="2">
        <v>1532</v>
      </c>
      <c r="T691" s="5" t="s">
        <v>687</v>
      </c>
      <c r="U691" s="5" t="s">
        <v>6</v>
      </c>
      <c r="V691" s="9" t="s">
        <v>808</v>
      </c>
      <c r="W691" s="9" t="s">
        <v>370</v>
      </c>
      <c r="X691" s="5" t="s">
        <v>364</v>
      </c>
      <c r="Y691" s="5" t="s">
        <v>93</v>
      </c>
      <c r="Z691" s="9" t="s">
        <v>549</v>
      </c>
      <c r="AA691" s="9" t="s">
        <v>357</v>
      </c>
    </row>
    <row r="692" spans="1:27" s="1" customFormat="1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25" t="s">
        <v>881</v>
      </c>
      <c r="K692" s="25" t="s">
        <v>879</v>
      </c>
      <c r="L692" s="25">
        <v>2703.4900000000002</v>
      </c>
      <c r="M692" s="25">
        <v>2703.4900000000002</v>
      </c>
      <c r="N692" s="25">
        <v>0</v>
      </c>
      <c r="O692" s="5"/>
      <c r="P692" s="5"/>
      <c r="Q692" s="5"/>
      <c r="R692" s="5"/>
      <c r="S692" s="2">
        <v>2252</v>
      </c>
      <c r="T692" s="5" t="s">
        <v>68</v>
      </c>
      <c r="U692" s="5" t="s">
        <v>6</v>
      </c>
      <c r="V692" s="9" t="s">
        <v>808</v>
      </c>
      <c r="W692" s="9" t="s">
        <v>370</v>
      </c>
      <c r="X692" s="5" t="s">
        <v>360</v>
      </c>
      <c r="Y692" s="5" t="s">
        <v>407</v>
      </c>
      <c r="Z692" s="9" t="s">
        <v>532</v>
      </c>
      <c r="AA692" s="9" t="s">
        <v>357</v>
      </c>
    </row>
    <row r="693" spans="1:27" s="1" customFormat="1" ht="12.7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25" t="s">
        <v>881</v>
      </c>
      <c r="K693" s="25" t="s">
        <v>879</v>
      </c>
      <c r="L693" s="25">
        <v>809.1</v>
      </c>
      <c r="M693" s="25">
        <v>809.1</v>
      </c>
      <c r="N693" s="25">
        <v>0</v>
      </c>
      <c r="O693" s="5"/>
      <c r="P693" s="5"/>
      <c r="Q693" s="5"/>
      <c r="R693" s="5"/>
      <c r="S693" s="2">
        <v>1374</v>
      </c>
      <c r="T693" s="5" t="s">
        <v>314</v>
      </c>
      <c r="U693" s="5" t="s">
        <v>0</v>
      </c>
      <c r="V693" s="9" t="s">
        <v>809</v>
      </c>
      <c r="W693" s="9" t="s">
        <v>353</v>
      </c>
      <c r="X693" s="5" t="s">
        <v>385</v>
      </c>
      <c r="Y693" s="5" t="s">
        <v>198</v>
      </c>
      <c r="Z693" s="9" t="s">
        <v>484</v>
      </c>
      <c r="AA693" s="9" t="s">
        <v>351</v>
      </c>
    </row>
    <row r="694" spans="1:27" s="1" customFormat="1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25" t="s">
        <v>882</v>
      </c>
      <c r="K694" s="25" t="s">
        <v>884</v>
      </c>
      <c r="L694" s="25">
        <v>1767.7300000000005</v>
      </c>
      <c r="M694" s="25">
        <v>1767.7200000000005</v>
      </c>
      <c r="N694" s="25">
        <v>1767.7300000000005</v>
      </c>
      <c r="O694" s="5"/>
      <c r="P694" s="5"/>
      <c r="Q694" s="5"/>
      <c r="R694" s="5"/>
      <c r="S694" s="2">
        <v>1188</v>
      </c>
      <c r="T694" s="5" t="s">
        <v>366</v>
      </c>
      <c r="U694" s="5" t="s">
        <v>0</v>
      </c>
      <c r="V694" s="9" t="s">
        <v>809</v>
      </c>
      <c r="W694" s="9" t="s">
        <v>359</v>
      </c>
      <c r="X694" s="5" t="s">
        <v>385</v>
      </c>
      <c r="Y694" s="5" t="s">
        <v>330</v>
      </c>
      <c r="Z694" s="9" t="s">
        <v>538</v>
      </c>
      <c r="AA694" s="9" t="s">
        <v>357</v>
      </c>
    </row>
    <row r="695" spans="1:27" s="1" customFormat="1" ht="12.7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25" t="s">
        <v>881</v>
      </c>
      <c r="K695" s="25" t="s">
        <v>879</v>
      </c>
      <c r="L695" s="25">
        <v>6925.3600000000024</v>
      </c>
      <c r="M695" s="25">
        <v>3077.9399999999996</v>
      </c>
      <c r="N695" s="25">
        <v>0</v>
      </c>
      <c r="O695" s="5"/>
      <c r="P695" s="5"/>
      <c r="Q695" s="5"/>
      <c r="R695" s="5"/>
      <c r="S695" s="2">
        <v>2162</v>
      </c>
      <c r="T695" s="5" t="s">
        <v>229</v>
      </c>
      <c r="U695" s="5" t="s">
        <v>6</v>
      </c>
      <c r="V695" s="9" t="s">
        <v>808</v>
      </c>
      <c r="W695" s="9" t="s">
        <v>387</v>
      </c>
      <c r="X695" s="5" t="s">
        <v>360</v>
      </c>
      <c r="Y695" s="5" t="s">
        <v>327</v>
      </c>
      <c r="Z695" s="9" t="s">
        <v>555</v>
      </c>
      <c r="AA695" s="9" t="s">
        <v>357</v>
      </c>
    </row>
    <row r="696" spans="1:27" s="1" customFormat="1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25" t="s">
        <v>881</v>
      </c>
      <c r="K696" s="25" t="s">
        <v>879</v>
      </c>
      <c r="L696" s="25">
        <v>1323.8700000000001</v>
      </c>
      <c r="M696" s="25">
        <v>1323.8600000000001</v>
      </c>
      <c r="N696" s="25">
        <v>0</v>
      </c>
      <c r="O696" s="5"/>
      <c r="P696" s="5"/>
      <c r="Q696" s="5"/>
      <c r="R696" s="5"/>
      <c r="S696" s="2">
        <v>2701</v>
      </c>
      <c r="T696" s="5" t="s">
        <v>342</v>
      </c>
      <c r="U696" s="5" t="s">
        <v>0</v>
      </c>
      <c r="V696" s="9" t="s">
        <v>809</v>
      </c>
      <c r="W696" s="9" t="s">
        <v>349</v>
      </c>
      <c r="X696" s="5" t="s">
        <v>363</v>
      </c>
      <c r="Y696" s="5" t="s">
        <v>39</v>
      </c>
      <c r="Z696" s="9" t="s">
        <v>535</v>
      </c>
      <c r="AA696" s="9" t="s">
        <v>351</v>
      </c>
    </row>
    <row r="697" spans="1:27" s="1" customFormat="1" ht="12.7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25" t="s">
        <v>881</v>
      </c>
      <c r="K697" s="25" t="s">
        <v>879</v>
      </c>
      <c r="L697" s="25">
        <v>2105.8299999999995</v>
      </c>
      <c r="M697" s="25">
        <v>701.95</v>
      </c>
      <c r="N697" s="25">
        <v>0</v>
      </c>
      <c r="O697" s="5"/>
      <c r="P697" s="5"/>
      <c r="Q697" s="5"/>
      <c r="R697" s="5"/>
      <c r="S697" s="2">
        <v>3297</v>
      </c>
      <c r="T697" s="5" t="s">
        <v>16</v>
      </c>
      <c r="U697" s="5" t="s">
        <v>0</v>
      </c>
      <c r="V697" s="9" t="s">
        <v>809</v>
      </c>
      <c r="W697" s="9" t="s">
        <v>354</v>
      </c>
      <c r="X697" s="5" t="s">
        <v>356</v>
      </c>
      <c r="Y697" s="5" t="s">
        <v>320</v>
      </c>
      <c r="Z697" s="9" t="s">
        <v>487</v>
      </c>
      <c r="AA697" s="9" t="s">
        <v>351</v>
      </c>
    </row>
    <row r="698" spans="1:27" s="1" customFormat="1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25" t="s">
        <v>881</v>
      </c>
      <c r="K698" s="25" t="s">
        <v>879</v>
      </c>
      <c r="L698" s="25">
        <v>1199.1199999999999</v>
      </c>
      <c r="M698" s="25">
        <v>1199.1199999999999</v>
      </c>
      <c r="N698" s="25">
        <v>0</v>
      </c>
      <c r="O698" s="5"/>
      <c r="P698" s="5"/>
      <c r="Q698" s="5"/>
      <c r="R698" s="5"/>
      <c r="S698" s="2">
        <v>4865</v>
      </c>
      <c r="T698" s="5" t="s">
        <v>7</v>
      </c>
      <c r="U698" s="5" t="s">
        <v>0</v>
      </c>
      <c r="V698" s="9" t="s">
        <v>809</v>
      </c>
      <c r="W698" s="9" t="s">
        <v>355</v>
      </c>
      <c r="X698" s="5" t="s">
        <v>356</v>
      </c>
      <c r="Y698" s="5" t="s">
        <v>320</v>
      </c>
      <c r="Z698" s="9" t="s">
        <v>487</v>
      </c>
      <c r="AA698" s="9" t="s">
        <v>357</v>
      </c>
    </row>
    <row r="699" spans="1:27" s="1" customFormat="1" ht="12.7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25" t="s">
        <v>881</v>
      </c>
      <c r="K699" s="25" t="s">
        <v>879</v>
      </c>
      <c r="L699" s="25">
        <v>3343.36</v>
      </c>
      <c r="M699" s="25">
        <v>1215.7699999999998</v>
      </c>
      <c r="N699" s="25">
        <v>0</v>
      </c>
      <c r="O699" s="5"/>
      <c r="P699" s="5"/>
      <c r="Q699" s="5"/>
      <c r="R699" s="5"/>
      <c r="S699" s="2">
        <v>2293</v>
      </c>
      <c r="T699" s="5" t="s">
        <v>2</v>
      </c>
      <c r="U699" s="5" t="s">
        <v>3</v>
      </c>
      <c r="V699" s="9" t="s">
        <v>507</v>
      </c>
      <c r="W699" s="9" t="s">
        <v>349</v>
      </c>
      <c r="X699" s="5" t="s">
        <v>681</v>
      </c>
      <c r="Y699" s="5" t="s">
        <v>116</v>
      </c>
      <c r="Z699" s="9" t="s">
        <v>544</v>
      </c>
      <c r="AA699" s="9" t="s">
        <v>351</v>
      </c>
    </row>
    <row r="700" spans="1:27" s="1" customFormat="1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25" t="s">
        <v>881</v>
      </c>
      <c r="K700" s="25" t="s">
        <v>879</v>
      </c>
      <c r="L700" s="25">
        <v>4469.01</v>
      </c>
      <c r="M700" s="25">
        <v>1787.58</v>
      </c>
      <c r="N700" s="25">
        <v>0</v>
      </c>
      <c r="O700" s="5"/>
      <c r="P700" s="5"/>
      <c r="Q700" s="5"/>
      <c r="R700" s="5"/>
      <c r="S700" s="2">
        <v>3304</v>
      </c>
      <c r="T700" s="5" t="s">
        <v>190</v>
      </c>
      <c r="U700" s="5" t="s">
        <v>6</v>
      </c>
      <c r="V700" s="9" t="s">
        <v>808</v>
      </c>
      <c r="W700" s="9" t="s">
        <v>359</v>
      </c>
      <c r="X700" s="5" t="s">
        <v>364</v>
      </c>
      <c r="Y700" s="5" t="s">
        <v>80</v>
      </c>
      <c r="Z700" s="9" t="s">
        <v>575</v>
      </c>
      <c r="AA700" s="9" t="s">
        <v>357</v>
      </c>
    </row>
    <row r="701" spans="1:27" s="1" customFormat="1" ht="12.7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25" t="s">
        <v>881</v>
      </c>
      <c r="K701" s="25" t="s">
        <v>879</v>
      </c>
      <c r="L701" s="25">
        <v>1413.6200000000001</v>
      </c>
      <c r="M701" s="25">
        <v>1413.6200000000001</v>
      </c>
      <c r="N701" s="25">
        <v>0</v>
      </c>
      <c r="O701" s="5"/>
      <c r="P701" s="5"/>
      <c r="Q701" s="5"/>
      <c r="R701" s="5"/>
      <c r="S701" s="2">
        <v>237</v>
      </c>
      <c r="T701" s="5" t="s">
        <v>28</v>
      </c>
      <c r="U701" s="5" t="s">
        <v>3</v>
      </c>
      <c r="V701" s="9" t="s">
        <v>507</v>
      </c>
      <c r="W701" s="9" t="s">
        <v>355</v>
      </c>
      <c r="X701" s="5" t="s">
        <v>369</v>
      </c>
      <c r="Y701" s="5" t="s">
        <v>65</v>
      </c>
      <c r="Z701" s="9" t="s">
        <v>528</v>
      </c>
      <c r="AA701" s="9" t="s">
        <v>351</v>
      </c>
    </row>
    <row r="702" spans="1:27" s="1" customFormat="1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25" t="s">
        <v>881</v>
      </c>
      <c r="K702" s="25" t="s">
        <v>879</v>
      </c>
      <c r="L702" s="25">
        <v>3177.3299999999995</v>
      </c>
      <c r="M702" s="25">
        <v>1588.6900000000003</v>
      </c>
      <c r="N702" s="25">
        <v>0</v>
      </c>
      <c r="O702" s="5"/>
      <c r="P702" s="5"/>
      <c r="Q702" s="5"/>
      <c r="R702" s="5"/>
      <c r="S702" s="2">
        <v>1632</v>
      </c>
      <c r="T702" s="5" t="s">
        <v>205</v>
      </c>
      <c r="U702" s="5" t="s">
        <v>6</v>
      </c>
      <c r="V702" s="9" t="s">
        <v>808</v>
      </c>
      <c r="W702" s="9" t="s">
        <v>359</v>
      </c>
      <c r="X702" s="5" t="s">
        <v>364</v>
      </c>
      <c r="Y702" s="5" t="s">
        <v>194</v>
      </c>
      <c r="Z702" s="9" t="s">
        <v>577</v>
      </c>
      <c r="AA702" s="9" t="s">
        <v>357</v>
      </c>
    </row>
    <row r="703" spans="1:27" s="1" customFormat="1" ht="12.7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25" t="s">
        <v>881</v>
      </c>
      <c r="K703" s="25" t="s">
        <v>879</v>
      </c>
      <c r="L703" s="25">
        <v>890.45</v>
      </c>
      <c r="M703" s="25">
        <v>890.45</v>
      </c>
      <c r="N703" s="25">
        <v>0</v>
      </c>
      <c r="O703" s="5"/>
      <c r="P703" s="5"/>
      <c r="Q703" s="5"/>
      <c r="R703" s="5"/>
      <c r="S703" s="2">
        <v>4600</v>
      </c>
      <c r="T703" s="5" t="s">
        <v>76</v>
      </c>
      <c r="U703" s="5" t="s">
        <v>6</v>
      </c>
      <c r="V703" s="9" t="s">
        <v>808</v>
      </c>
      <c r="W703" s="9" t="s">
        <v>359</v>
      </c>
      <c r="X703" s="5" t="s">
        <v>373</v>
      </c>
      <c r="Y703" s="5" t="s">
        <v>77</v>
      </c>
      <c r="Z703" s="9" t="s">
        <v>540</v>
      </c>
      <c r="AA703" s="9" t="s">
        <v>357</v>
      </c>
    </row>
    <row r="704" spans="1:27" s="1" customFormat="1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25" t="s">
        <v>881</v>
      </c>
      <c r="K704" s="25" t="s">
        <v>879</v>
      </c>
      <c r="L704" s="25">
        <v>2882.52</v>
      </c>
      <c r="M704" s="25">
        <v>1664.21</v>
      </c>
      <c r="N704" s="25">
        <v>0</v>
      </c>
      <c r="O704" s="5"/>
      <c r="P704" s="5"/>
      <c r="Q704" s="5"/>
      <c r="R704" s="5"/>
      <c r="S704" s="2">
        <v>1471</v>
      </c>
      <c r="T704" s="5" t="s">
        <v>394</v>
      </c>
      <c r="U704" s="5" t="s">
        <v>0</v>
      </c>
      <c r="V704" s="9" t="s">
        <v>809</v>
      </c>
      <c r="W704" s="9" t="s">
        <v>349</v>
      </c>
      <c r="X704" s="5" t="s">
        <v>393</v>
      </c>
      <c r="Y704" s="5" t="s">
        <v>39</v>
      </c>
      <c r="Z704" s="9" t="s">
        <v>535</v>
      </c>
      <c r="AA704" s="9" t="s">
        <v>351</v>
      </c>
    </row>
    <row r="705" spans="1:27" s="1" customFormat="1" ht="12.7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25" t="s">
        <v>881</v>
      </c>
      <c r="K705" s="25" t="s">
        <v>879</v>
      </c>
      <c r="L705" s="25">
        <v>1971.5300000000002</v>
      </c>
      <c r="M705" s="25">
        <v>1126.5900000000001</v>
      </c>
      <c r="N705" s="25">
        <v>0</v>
      </c>
      <c r="O705" s="5"/>
      <c r="P705" s="5"/>
      <c r="Q705" s="5"/>
      <c r="R705" s="5"/>
      <c r="S705" s="2">
        <v>4574</v>
      </c>
      <c r="T705" s="5" t="s">
        <v>384</v>
      </c>
      <c r="U705" s="5" t="s">
        <v>0</v>
      </c>
      <c r="V705" s="9" t="s">
        <v>809</v>
      </c>
      <c r="W705" s="9" t="s">
        <v>349</v>
      </c>
      <c r="X705" s="5" t="s">
        <v>385</v>
      </c>
      <c r="Y705" s="5" t="s">
        <v>198</v>
      </c>
      <c r="Z705" s="9" t="s">
        <v>484</v>
      </c>
      <c r="AA705" s="9" t="s">
        <v>351</v>
      </c>
    </row>
    <row r="706" spans="1:27" s="1" customFormat="1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25" t="s">
        <v>881</v>
      </c>
      <c r="K706" s="25" t="s">
        <v>879</v>
      </c>
      <c r="L706" s="25">
        <v>8111.6100000000024</v>
      </c>
      <c r="M706" s="25">
        <v>1707.7100000000005</v>
      </c>
      <c r="N706" s="25">
        <v>0</v>
      </c>
      <c r="O706" s="5"/>
      <c r="P706" s="5"/>
      <c r="Q706" s="5"/>
      <c r="R706" s="5"/>
      <c r="S706" s="2">
        <v>1162</v>
      </c>
      <c r="T706" s="5" t="s">
        <v>366</v>
      </c>
      <c r="U706" s="5" t="s">
        <v>3</v>
      </c>
      <c r="V706" s="9" t="s">
        <v>506</v>
      </c>
      <c r="W706" s="9" t="s">
        <v>359</v>
      </c>
      <c r="X706" s="5" t="s">
        <v>369</v>
      </c>
      <c r="Y706" s="5" t="s">
        <v>118</v>
      </c>
      <c r="Z706" s="9" t="s">
        <v>585</v>
      </c>
      <c r="AA706" s="9" t="s">
        <v>357</v>
      </c>
    </row>
    <row r="707" spans="1:27" s="1" customFormat="1" ht="12.7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25" t="s">
        <v>881</v>
      </c>
      <c r="K707" s="25" t="s">
        <v>879</v>
      </c>
      <c r="L707" s="25">
        <v>3017.49</v>
      </c>
      <c r="M707" s="25">
        <v>1508.7499999999995</v>
      </c>
      <c r="N707" s="25">
        <v>0</v>
      </c>
      <c r="O707" s="5"/>
      <c r="P707" s="5"/>
      <c r="Q707" s="5"/>
      <c r="R707" s="5"/>
      <c r="S707" s="2">
        <v>3279</v>
      </c>
      <c r="T707" s="5" t="s">
        <v>142</v>
      </c>
      <c r="U707" s="5" t="s">
        <v>6</v>
      </c>
      <c r="V707" s="9" t="s">
        <v>808</v>
      </c>
      <c r="W707" s="9" t="s">
        <v>355</v>
      </c>
      <c r="X707" s="5" t="s">
        <v>363</v>
      </c>
      <c r="Y707" s="5" t="s">
        <v>215</v>
      </c>
      <c r="Z707" s="9" t="s">
        <v>578</v>
      </c>
      <c r="AA707" s="9" t="s">
        <v>351</v>
      </c>
    </row>
    <row r="708" spans="1:27" s="1" customFormat="1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25" t="s">
        <v>881</v>
      </c>
      <c r="K708" s="25" t="s">
        <v>879</v>
      </c>
      <c r="L708" s="25">
        <v>10269.35</v>
      </c>
      <c r="M708" s="25">
        <v>1956.0800000000002</v>
      </c>
      <c r="N708" s="25">
        <v>0</v>
      </c>
      <c r="O708" s="5"/>
      <c r="P708" s="5"/>
      <c r="Q708" s="5"/>
      <c r="R708" s="5"/>
      <c r="S708" s="2">
        <v>3093</v>
      </c>
      <c r="T708" s="5" t="s">
        <v>268</v>
      </c>
      <c r="U708" s="5" t="s">
        <v>6</v>
      </c>
      <c r="V708" s="9" t="s">
        <v>808</v>
      </c>
      <c r="W708" s="9" t="s">
        <v>359</v>
      </c>
      <c r="X708" s="5" t="s">
        <v>364</v>
      </c>
      <c r="Y708" s="5" t="s">
        <v>248</v>
      </c>
      <c r="Z708" s="9" t="s">
        <v>568</v>
      </c>
      <c r="AA708" s="9" t="s">
        <v>357</v>
      </c>
    </row>
    <row r="709" spans="1:27" s="1" customFormat="1" ht="12.7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25" t="s">
        <v>881</v>
      </c>
      <c r="K709" s="25" t="s">
        <v>879</v>
      </c>
      <c r="L709" s="25">
        <v>8825.19</v>
      </c>
      <c r="M709" s="25">
        <v>2206.3000000000002</v>
      </c>
      <c r="N709" s="25">
        <v>0</v>
      </c>
      <c r="O709" s="5"/>
      <c r="P709" s="5"/>
      <c r="Q709" s="5"/>
      <c r="R709" s="5"/>
      <c r="S709" s="2">
        <v>3637</v>
      </c>
      <c r="T709" s="5" t="s">
        <v>38</v>
      </c>
      <c r="U709" s="5" t="s">
        <v>6</v>
      </c>
      <c r="V709" s="9" t="s">
        <v>808</v>
      </c>
      <c r="W709" s="9" t="s">
        <v>349</v>
      </c>
      <c r="X709" s="5" t="s">
        <v>364</v>
      </c>
      <c r="Y709" s="5" t="s">
        <v>693</v>
      </c>
      <c r="Z709" s="9" t="s">
        <v>599</v>
      </c>
      <c r="AA709" s="9" t="s">
        <v>351</v>
      </c>
    </row>
    <row r="710" spans="1:27" s="1" customFormat="1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25" t="s">
        <v>881</v>
      </c>
      <c r="K710" s="25" t="s">
        <v>879</v>
      </c>
      <c r="L710" s="25">
        <v>8981.5700000000015</v>
      </c>
      <c r="M710" s="25">
        <v>2245.3999999999996</v>
      </c>
      <c r="N710" s="25">
        <v>0</v>
      </c>
      <c r="O710" s="5"/>
      <c r="P710" s="5"/>
      <c r="Q710" s="5"/>
      <c r="R710" s="5"/>
      <c r="S710" s="2">
        <v>2258</v>
      </c>
      <c r="T710" s="5" t="s">
        <v>147</v>
      </c>
      <c r="U710" s="5" t="s">
        <v>6</v>
      </c>
      <c r="V710" s="9" t="s">
        <v>808</v>
      </c>
      <c r="W710" s="9" t="s">
        <v>370</v>
      </c>
      <c r="X710" s="5" t="s">
        <v>360</v>
      </c>
      <c r="Y710" s="5" t="s">
        <v>327</v>
      </c>
      <c r="Z710" s="9" t="s">
        <v>555</v>
      </c>
      <c r="AA710" s="9" t="s">
        <v>357</v>
      </c>
    </row>
    <row r="711" spans="1:27" s="1" customFormat="1" ht="12.7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25" t="s">
        <v>882</v>
      </c>
      <c r="K711" s="25" t="s">
        <v>884</v>
      </c>
      <c r="L711" s="25">
        <v>4835.6100000000015</v>
      </c>
      <c r="M711" s="25">
        <v>1934.2599999999998</v>
      </c>
      <c r="N711" s="25">
        <v>1934.2699999999998</v>
      </c>
      <c r="O711" s="5"/>
      <c r="P711" s="5"/>
      <c r="Q711" s="5"/>
      <c r="R711" s="5"/>
      <c r="S711" s="2">
        <v>4105</v>
      </c>
      <c r="T711" s="5" t="s">
        <v>123</v>
      </c>
      <c r="U711" s="5" t="s">
        <v>6</v>
      </c>
      <c r="V711" s="9" t="s">
        <v>808</v>
      </c>
      <c r="W711" s="9" t="s">
        <v>359</v>
      </c>
      <c r="X711" s="5" t="s">
        <v>378</v>
      </c>
      <c r="Y711" s="5" t="s">
        <v>137</v>
      </c>
      <c r="Z711" s="9" t="s">
        <v>598</v>
      </c>
      <c r="AA711" s="9" t="s">
        <v>357</v>
      </c>
    </row>
    <row r="712" spans="1:27" s="1" customFormat="1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25" t="s">
        <v>881</v>
      </c>
      <c r="K712" s="25" t="s">
        <v>879</v>
      </c>
      <c r="L712" s="25">
        <v>4745.2099999999991</v>
      </c>
      <c r="M712" s="25">
        <v>2412.69</v>
      </c>
      <c r="N712" s="25">
        <v>0</v>
      </c>
      <c r="O712" s="5"/>
      <c r="P712" s="5"/>
      <c r="Q712" s="5"/>
      <c r="R712" s="5"/>
      <c r="S712" s="2">
        <v>3368</v>
      </c>
      <c r="T712" s="5" t="s">
        <v>168</v>
      </c>
      <c r="U712" s="5" t="s">
        <v>6</v>
      </c>
      <c r="V712" s="9" t="s">
        <v>808</v>
      </c>
      <c r="W712" s="9" t="s">
        <v>796</v>
      </c>
      <c r="X712" s="5" t="s">
        <v>364</v>
      </c>
      <c r="Y712" s="5" t="s">
        <v>72</v>
      </c>
      <c r="Z712" s="9" t="s">
        <v>557</v>
      </c>
      <c r="AA712" s="9" t="s">
        <v>357</v>
      </c>
    </row>
    <row r="713" spans="1:27" s="1" customFormat="1" ht="12.7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25" t="s">
        <v>881</v>
      </c>
      <c r="K713" s="25" t="s">
        <v>879</v>
      </c>
      <c r="L713" s="25">
        <v>11940</v>
      </c>
      <c r="M713" s="25">
        <v>2454.0700000000002</v>
      </c>
      <c r="N713" s="25">
        <v>0</v>
      </c>
      <c r="O713" s="5"/>
      <c r="P713" s="5"/>
      <c r="Q713" s="5"/>
      <c r="R713" s="5"/>
      <c r="S713" s="2">
        <v>2257</v>
      </c>
      <c r="T713" s="5" t="s">
        <v>621</v>
      </c>
      <c r="U713" s="5" t="s">
        <v>6</v>
      </c>
      <c r="V713" s="9" t="s">
        <v>808</v>
      </c>
      <c r="W713" s="9" t="s">
        <v>370</v>
      </c>
      <c r="X713" s="5" t="s">
        <v>364</v>
      </c>
      <c r="Y713" s="5" t="s">
        <v>138</v>
      </c>
      <c r="Z713" s="9" t="s">
        <v>561</v>
      </c>
      <c r="AA713" s="9" t="s">
        <v>357</v>
      </c>
    </row>
    <row r="714" spans="1:27" s="1" customFormat="1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25" t="s">
        <v>882</v>
      </c>
      <c r="K714" s="25" t="s">
        <v>884</v>
      </c>
      <c r="L714" s="25">
        <v>810.88999999999987</v>
      </c>
      <c r="M714" s="25">
        <v>810.88999999999987</v>
      </c>
      <c r="N714" s="25">
        <v>1137.46</v>
      </c>
      <c r="O714" s="5"/>
      <c r="P714" s="5"/>
      <c r="Q714" s="5"/>
      <c r="R714" s="5"/>
      <c r="S714" s="2">
        <v>2534</v>
      </c>
      <c r="T714" s="5" t="s">
        <v>133</v>
      </c>
      <c r="U714" s="5" t="s">
        <v>6</v>
      </c>
      <c r="V714" s="9" t="s">
        <v>808</v>
      </c>
      <c r="W714" s="9" t="s">
        <v>349</v>
      </c>
      <c r="X714" s="5" t="s">
        <v>364</v>
      </c>
      <c r="Y714" s="5" t="s">
        <v>509</v>
      </c>
      <c r="Z714" s="9" t="s">
        <v>574</v>
      </c>
      <c r="AA714" s="9" t="s">
        <v>351</v>
      </c>
    </row>
    <row r="715" spans="1:27" s="1" customFormat="1" ht="12.7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25" t="s">
        <v>881</v>
      </c>
      <c r="K715" s="25" t="s">
        <v>879</v>
      </c>
      <c r="L715" s="25">
        <v>1241.77</v>
      </c>
      <c r="M715" s="25">
        <v>1241.77</v>
      </c>
      <c r="N715" s="25">
        <v>0</v>
      </c>
      <c r="O715" s="5"/>
      <c r="P715" s="5"/>
      <c r="Q715" s="5"/>
      <c r="R715" s="5"/>
      <c r="S715" s="2">
        <v>4395</v>
      </c>
      <c r="T715" s="5" t="s">
        <v>27</v>
      </c>
      <c r="U715" s="5" t="s">
        <v>3</v>
      </c>
      <c r="V715" s="9" t="s">
        <v>507</v>
      </c>
      <c r="W715" s="9" t="s">
        <v>349</v>
      </c>
      <c r="X715" s="5" t="s">
        <v>390</v>
      </c>
      <c r="Y715" s="5" t="s">
        <v>42</v>
      </c>
      <c r="Z715" s="9" t="s">
        <v>519</v>
      </c>
      <c r="AA715" s="9" t="s">
        <v>351</v>
      </c>
    </row>
    <row r="716" spans="1:27" s="1" customFormat="1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25" t="s">
        <v>881</v>
      </c>
      <c r="K716" s="25" t="s">
        <v>879</v>
      </c>
      <c r="L716" s="25">
        <v>3150.0299999999997</v>
      </c>
      <c r="M716" s="25">
        <v>1575.0000000000002</v>
      </c>
      <c r="N716" s="25">
        <v>0</v>
      </c>
      <c r="O716" s="5"/>
      <c r="P716" s="5"/>
      <c r="Q716" s="5"/>
      <c r="R716" s="5"/>
      <c r="S716" s="2">
        <v>4410</v>
      </c>
      <c r="T716" s="5" t="s">
        <v>13</v>
      </c>
      <c r="U716" s="5" t="s">
        <v>3</v>
      </c>
      <c r="V716" s="9" t="s">
        <v>507</v>
      </c>
      <c r="W716" s="9" t="s">
        <v>359</v>
      </c>
      <c r="X716" s="5" t="s">
        <v>369</v>
      </c>
      <c r="Y716" s="5" t="s">
        <v>65</v>
      </c>
      <c r="Z716" s="9" t="s">
        <v>528</v>
      </c>
      <c r="AA716" s="9" t="s">
        <v>357</v>
      </c>
    </row>
    <row r="717" spans="1:27" s="1" customFormat="1" ht="12.7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25" t="s">
        <v>881</v>
      </c>
      <c r="K717" s="25" t="s">
        <v>879</v>
      </c>
      <c r="L717" s="25">
        <v>7595.9000000000015</v>
      </c>
      <c r="M717" s="25">
        <v>1787.2600000000002</v>
      </c>
      <c r="N717" s="25">
        <v>0</v>
      </c>
      <c r="O717" s="5"/>
      <c r="P717" s="5"/>
      <c r="Q717" s="5"/>
      <c r="R717" s="5"/>
      <c r="S717" s="2">
        <v>3643</v>
      </c>
      <c r="T717" s="5" t="s">
        <v>240</v>
      </c>
      <c r="U717" s="5" t="s">
        <v>6</v>
      </c>
      <c r="V717" s="9" t="s">
        <v>808</v>
      </c>
      <c r="W717" s="9" t="s">
        <v>359</v>
      </c>
      <c r="X717" s="5" t="s">
        <v>364</v>
      </c>
      <c r="Y717" s="5" t="s">
        <v>509</v>
      </c>
      <c r="Z717" s="9" t="s">
        <v>574</v>
      </c>
      <c r="AA717" s="9" t="s">
        <v>357</v>
      </c>
    </row>
    <row r="718" spans="1:27" s="1" customFormat="1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25" t="s">
        <v>881</v>
      </c>
      <c r="K718" s="25" t="s">
        <v>879</v>
      </c>
      <c r="L718" s="25">
        <v>6450.079999999999</v>
      </c>
      <c r="M718" s="25">
        <v>2866.7000000000003</v>
      </c>
      <c r="N718" s="25">
        <v>0</v>
      </c>
      <c r="O718" s="5"/>
      <c r="P718" s="5"/>
      <c r="Q718" s="5"/>
      <c r="R718" s="5"/>
      <c r="S718" s="2">
        <v>387</v>
      </c>
      <c r="T718" s="5" t="s">
        <v>410</v>
      </c>
      <c r="U718" s="5" t="s">
        <v>6</v>
      </c>
      <c r="V718" s="9" t="s">
        <v>808</v>
      </c>
      <c r="W718" s="9" t="s">
        <v>796</v>
      </c>
      <c r="X718" s="5" t="s">
        <v>360</v>
      </c>
      <c r="Y718" s="5" t="s">
        <v>361</v>
      </c>
      <c r="Z718" s="9" t="s">
        <v>548</v>
      </c>
      <c r="AA718" s="9" t="s">
        <v>357</v>
      </c>
    </row>
    <row r="719" spans="1:27" s="1" customFormat="1" ht="12.7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25" t="s">
        <v>881</v>
      </c>
      <c r="K719" s="25" t="s">
        <v>879</v>
      </c>
      <c r="L719" s="25">
        <v>1881.7099999999996</v>
      </c>
      <c r="M719" s="25">
        <v>1075.27</v>
      </c>
      <c r="N719" s="25">
        <v>0</v>
      </c>
      <c r="O719" s="5"/>
      <c r="P719" s="5"/>
      <c r="Q719" s="5"/>
      <c r="R719" s="5"/>
      <c r="S719" s="2">
        <v>4401</v>
      </c>
      <c r="T719" s="5" t="s">
        <v>55</v>
      </c>
      <c r="U719" s="5" t="s">
        <v>0</v>
      </c>
      <c r="V719" s="9" t="s">
        <v>809</v>
      </c>
      <c r="W719" s="9" t="s">
        <v>353</v>
      </c>
      <c r="X719" s="5" t="s">
        <v>356</v>
      </c>
      <c r="Y719" s="5" t="s">
        <v>320</v>
      </c>
      <c r="Z719" s="9" t="s">
        <v>487</v>
      </c>
      <c r="AA719" s="9" t="s">
        <v>351</v>
      </c>
    </row>
    <row r="720" spans="1:27" s="1" customFormat="1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25" t="s">
        <v>881</v>
      </c>
      <c r="K720" s="25" t="s">
        <v>879</v>
      </c>
      <c r="L720" s="25">
        <v>4678.18</v>
      </c>
      <c r="M720" s="25">
        <v>1871.2500000000005</v>
      </c>
      <c r="N720" s="25">
        <v>0</v>
      </c>
      <c r="O720" s="5"/>
      <c r="P720" s="5"/>
      <c r="Q720" s="5"/>
      <c r="R720" s="5"/>
      <c r="S720" s="2">
        <v>3896</v>
      </c>
      <c r="T720" s="5" t="s">
        <v>271</v>
      </c>
      <c r="U720" s="5" t="s">
        <v>6</v>
      </c>
      <c r="V720" s="9" t="s">
        <v>808</v>
      </c>
      <c r="W720" s="9" t="s">
        <v>359</v>
      </c>
      <c r="X720" s="5" t="s">
        <v>364</v>
      </c>
      <c r="Y720" s="5" t="s">
        <v>508</v>
      </c>
      <c r="Z720" s="9" t="s">
        <v>551</v>
      </c>
      <c r="AA720" s="9" t="s">
        <v>357</v>
      </c>
    </row>
    <row r="721" spans="1:27" s="1" customFormat="1" ht="12.7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25" t="s">
        <v>882</v>
      </c>
      <c r="K721" s="25" t="s">
        <v>884</v>
      </c>
      <c r="L721" s="25">
        <v>15341.819999999998</v>
      </c>
      <c r="M721" s="25">
        <v>3409.3100000000004</v>
      </c>
      <c r="N721" s="25">
        <v>3409.25</v>
      </c>
      <c r="O721" s="5"/>
      <c r="P721" s="5"/>
      <c r="Q721" s="5"/>
      <c r="R721" s="5"/>
      <c r="S721" s="2">
        <v>1259</v>
      </c>
      <c r="T721" s="5" t="s">
        <v>649</v>
      </c>
      <c r="U721" s="5" t="s">
        <v>0</v>
      </c>
      <c r="V721" s="9" t="s">
        <v>809</v>
      </c>
      <c r="W721" s="9" t="s">
        <v>387</v>
      </c>
      <c r="X721" s="5" t="s">
        <v>385</v>
      </c>
      <c r="Y721" s="5" t="s">
        <v>99</v>
      </c>
      <c r="Z721" s="9" t="s">
        <v>567</v>
      </c>
      <c r="AA721" s="9" t="s">
        <v>357</v>
      </c>
    </row>
    <row r="722" spans="1:27" s="1" customFormat="1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25" t="s">
        <v>882</v>
      </c>
      <c r="K722" s="25" t="s">
        <v>884</v>
      </c>
      <c r="L722" s="25">
        <v>16936.329999999998</v>
      </c>
      <c r="M722" s="25">
        <v>4234.0899999999992</v>
      </c>
      <c r="N722" s="25">
        <v>4234.079999999999</v>
      </c>
      <c r="O722" s="5"/>
      <c r="P722" s="5"/>
      <c r="Q722" s="5"/>
      <c r="R722" s="5"/>
      <c r="S722" s="2">
        <v>2683</v>
      </c>
      <c r="T722" s="5" t="s">
        <v>610</v>
      </c>
      <c r="U722" s="5" t="s">
        <v>6</v>
      </c>
      <c r="V722" s="9" t="s">
        <v>808</v>
      </c>
      <c r="W722" s="9" t="s">
        <v>377</v>
      </c>
      <c r="X722" s="5" t="s">
        <v>373</v>
      </c>
      <c r="Y722" s="5" t="s">
        <v>296</v>
      </c>
      <c r="Z722" s="9" t="s">
        <v>564</v>
      </c>
      <c r="AA722" s="9" t="s">
        <v>357</v>
      </c>
    </row>
    <row r="723" spans="1:27" s="1" customFormat="1" ht="12.7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25" t="s">
        <v>881</v>
      </c>
      <c r="K723" s="25" t="s">
        <v>879</v>
      </c>
      <c r="L723" s="25">
        <v>12589.499999999998</v>
      </c>
      <c r="M723" s="25">
        <v>1718.2500000000005</v>
      </c>
      <c r="N723" s="25">
        <v>0</v>
      </c>
      <c r="O723" s="5"/>
      <c r="P723" s="5"/>
      <c r="Q723" s="5"/>
      <c r="R723" s="5"/>
      <c r="S723" s="2">
        <v>1387</v>
      </c>
      <c r="T723" s="5" t="s">
        <v>183</v>
      </c>
      <c r="U723" s="5" t="s">
        <v>6</v>
      </c>
      <c r="V723" s="9" t="s">
        <v>808</v>
      </c>
      <c r="W723" s="9" t="s">
        <v>359</v>
      </c>
      <c r="X723" s="5" t="s">
        <v>364</v>
      </c>
      <c r="Y723" s="5" t="s">
        <v>18</v>
      </c>
      <c r="Z723" s="9" t="s">
        <v>595</v>
      </c>
      <c r="AA723" s="9" t="s">
        <v>357</v>
      </c>
    </row>
    <row r="724" spans="1:27" s="1" customFormat="1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25" t="s">
        <v>881</v>
      </c>
      <c r="K724" s="25" t="s">
        <v>879</v>
      </c>
      <c r="L724" s="25">
        <v>7965.0999999999985</v>
      </c>
      <c r="M724" s="25">
        <v>1770.0200000000004</v>
      </c>
      <c r="N724" s="25">
        <v>0</v>
      </c>
      <c r="O724" s="5"/>
      <c r="P724" s="5"/>
      <c r="Q724" s="5"/>
      <c r="R724" s="5"/>
      <c r="S724" s="2">
        <v>1362</v>
      </c>
      <c r="T724" s="5" t="s">
        <v>71</v>
      </c>
      <c r="U724" s="5" t="s">
        <v>6</v>
      </c>
      <c r="V724" s="9" t="s">
        <v>808</v>
      </c>
      <c r="W724" s="9" t="s">
        <v>359</v>
      </c>
      <c r="X724" s="5" t="s">
        <v>364</v>
      </c>
      <c r="Y724" s="5" t="s">
        <v>72</v>
      </c>
      <c r="Z724" s="9" t="s">
        <v>557</v>
      </c>
      <c r="AA724" s="9" t="s">
        <v>357</v>
      </c>
    </row>
    <row r="725" spans="1:27" s="1" customFormat="1" ht="12.7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25" t="s">
        <v>882</v>
      </c>
      <c r="K725" s="25" t="s">
        <v>884</v>
      </c>
      <c r="L725" s="25">
        <v>5553.8600000000024</v>
      </c>
      <c r="M725" s="25">
        <v>2221.5299999999993</v>
      </c>
      <c r="N725" s="25">
        <v>2221.5699999999993</v>
      </c>
      <c r="O725" s="5"/>
      <c r="P725" s="5"/>
      <c r="Q725" s="5"/>
      <c r="R725" s="5"/>
      <c r="S725" s="2">
        <v>1132</v>
      </c>
      <c r="T725" s="5" t="s">
        <v>161</v>
      </c>
      <c r="U725" s="5" t="s">
        <v>6</v>
      </c>
      <c r="V725" s="9" t="s">
        <v>808</v>
      </c>
      <c r="W725" s="9" t="s">
        <v>370</v>
      </c>
      <c r="X725" s="5" t="s">
        <v>360</v>
      </c>
      <c r="Y725" s="5" t="s">
        <v>361</v>
      </c>
      <c r="Z725" s="9" t="s">
        <v>548</v>
      </c>
      <c r="AA725" s="9" t="s">
        <v>357</v>
      </c>
    </row>
    <row r="726" spans="1:27" s="1" customFormat="1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25"/>
      <c r="K726" s="25" t="s">
        <v>880</v>
      </c>
      <c r="L726" s="25">
        <v>5660.59</v>
      </c>
      <c r="M726" s="25">
        <v>3234.59</v>
      </c>
      <c r="N726" s="25">
        <v>3234.5299999999997</v>
      </c>
      <c r="O726" s="5"/>
      <c r="P726" s="5"/>
      <c r="Q726" s="5"/>
      <c r="R726" s="5"/>
      <c r="S726" s="2">
        <v>2340</v>
      </c>
      <c r="T726" s="5" t="s">
        <v>634</v>
      </c>
      <c r="U726" s="5" t="s">
        <v>6</v>
      </c>
      <c r="V726" s="9" t="s">
        <v>808</v>
      </c>
      <c r="W726" s="9" t="s">
        <v>388</v>
      </c>
      <c r="X726" s="5" t="s">
        <v>373</v>
      </c>
      <c r="Y726" s="5" t="s">
        <v>52</v>
      </c>
      <c r="Z726" s="9" t="s">
        <v>539</v>
      </c>
      <c r="AA726" s="9" t="s">
        <v>357</v>
      </c>
    </row>
    <row r="727" spans="1:27" s="1" customFormat="1" ht="12.7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25" t="s">
        <v>881</v>
      </c>
      <c r="K727" s="25" t="s">
        <v>879</v>
      </c>
      <c r="L727" s="25">
        <v>12414.350000000002</v>
      </c>
      <c r="M727" s="25">
        <v>3546.9700000000007</v>
      </c>
      <c r="N727" s="25">
        <v>0</v>
      </c>
      <c r="O727" s="5"/>
      <c r="P727" s="5"/>
      <c r="Q727" s="5"/>
      <c r="R727" s="5"/>
      <c r="S727" s="2">
        <v>1565</v>
      </c>
      <c r="T727" s="5" t="s">
        <v>479</v>
      </c>
      <c r="U727" s="5" t="s">
        <v>6</v>
      </c>
      <c r="V727" s="9" t="s">
        <v>808</v>
      </c>
      <c r="W727" s="9" t="s">
        <v>388</v>
      </c>
      <c r="X727" s="5" t="s">
        <v>364</v>
      </c>
      <c r="Y727" s="5" t="s">
        <v>693</v>
      </c>
      <c r="Z727" s="9" t="s">
        <v>599</v>
      </c>
      <c r="AA727" s="9" t="s">
        <v>357</v>
      </c>
    </row>
    <row r="728" spans="1:27" s="1" customFormat="1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25" t="s">
        <v>882</v>
      </c>
      <c r="K728" s="25" t="s">
        <v>884</v>
      </c>
      <c r="L728" s="25">
        <v>918.23</v>
      </c>
      <c r="M728" s="25">
        <v>918.23</v>
      </c>
      <c r="N728" s="25">
        <v>918.23</v>
      </c>
      <c r="O728" s="5"/>
      <c r="P728" s="5"/>
      <c r="Q728" s="5"/>
      <c r="R728" s="5"/>
      <c r="S728" s="2">
        <v>1302</v>
      </c>
      <c r="T728" s="5" t="s">
        <v>55</v>
      </c>
      <c r="U728" s="5" t="s">
        <v>0</v>
      </c>
      <c r="V728" s="9" t="s">
        <v>809</v>
      </c>
      <c r="W728" s="9" t="s">
        <v>353</v>
      </c>
      <c r="X728" s="5" t="s">
        <v>356</v>
      </c>
      <c r="Y728" s="5" t="s">
        <v>320</v>
      </c>
      <c r="Z728" s="9" t="s">
        <v>487</v>
      </c>
      <c r="AA728" s="9" t="s">
        <v>351</v>
      </c>
    </row>
    <row r="729" spans="1:27" s="1" customFormat="1" ht="12.7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25" t="s">
        <v>881</v>
      </c>
      <c r="K729" s="25" t="s">
        <v>879</v>
      </c>
      <c r="L729" s="25">
        <v>465.85</v>
      </c>
      <c r="M729" s="25">
        <v>324.20000000000005</v>
      </c>
      <c r="N729" s="25">
        <v>0</v>
      </c>
      <c r="O729" s="5"/>
      <c r="P729" s="5"/>
      <c r="Q729" s="5"/>
      <c r="R729" s="5"/>
      <c r="S729" s="2">
        <v>4438</v>
      </c>
      <c r="T729" s="5" t="s">
        <v>75</v>
      </c>
      <c r="U729" s="5" t="s">
        <v>0</v>
      </c>
      <c r="V729" s="9" t="s">
        <v>809</v>
      </c>
      <c r="W729" s="9" t="s">
        <v>354</v>
      </c>
      <c r="X729" s="5" t="s">
        <v>356</v>
      </c>
      <c r="Y729" s="5" t="s">
        <v>320</v>
      </c>
      <c r="Z729" s="9" t="s">
        <v>487</v>
      </c>
      <c r="AA729" s="9" t="s">
        <v>351</v>
      </c>
    </row>
    <row r="730" spans="1:27" s="1" customFormat="1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25" t="s">
        <v>881</v>
      </c>
      <c r="K730" s="25" t="s">
        <v>879</v>
      </c>
      <c r="L730" s="25">
        <v>3608.150000000001</v>
      </c>
      <c r="M730" s="25">
        <v>2405.4100000000003</v>
      </c>
      <c r="N730" s="25">
        <v>0</v>
      </c>
      <c r="O730" s="5"/>
      <c r="P730" s="5"/>
      <c r="Q730" s="5"/>
      <c r="R730" s="5"/>
      <c r="S730" s="2">
        <v>3991</v>
      </c>
      <c r="T730" s="5" t="s">
        <v>409</v>
      </c>
      <c r="U730" s="5" t="s">
        <v>6</v>
      </c>
      <c r="V730" s="9" t="s">
        <v>808</v>
      </c>
      <c r="W730" s="9" t="s">
        <v>370</v>
      </c>
      <c r="X730" s="5" t="s">
        <v>360</v>
      </c>
      <c r="Y730" s="5" t="s">
        <v>361</v>
      </c>
      <c r="Z730" s="9" t="s">
        <v>548</v>
      </c>
      <c r="AA730" s="9" t="s">
        <v>357</v>
      </c>
    </row>
    <row r="731" spans="1:27" s="1" customFormat="1" ht="12.7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25"/>
      <c r="K731" s="25" t="s">
        <v>880</v>
      </c>
      <c r="L731" s="25">
        <v>2001.82</v>
      </c>
      <c r="M731" s="25">
        <v>1601.46</v>
      </c>
      <c r="N731" s="25">
        <v>1601.46</v>
      </c>
      <c r="O731" s="5"/>
      <c r="P731" s="5"/>
      <c r="Q731" s="5"/>
      <c r="R731" s="5"/>
      <c r="S731" s="2">
        <v>2890</v>
      </c>
      <c r="T731" s="5" t="s">
        <v>188</v>
      </c>
      <c r="U731" s="5" t="s">
        <v>3</v>
      </c>
      <c r="V731" s="9" t="s">
        <v>507</v>
      </c>
      <c r="W731" s="9" t="s">
        <v>349</v>
      </c>
      <c r="X731" s="5" t="s">
        <v>429</v>
      </c>
      <c r="Y731" s="5" t="s">
        <v>120</v>
      </c>
      <c r="Z731" s="9" t="s">
        <v>565</v>
      </c>
      <c r="AA731" s="9" t="s">
        <v>351</v>
      </c>
    </row>
    <row r="732" spans="1:27" s="1" customFormat="1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25" t="s">
        <v>882</v>
      </c>
      <c r="K732" s="25" t="s">
        <v>884</v>
      </c>
      <c r="L732" s="25">
        <v>1186.5299999999997</v>
      </c>
      <c r="M732" s="25">
        <v>1186.5099999999998</v>
      </c>
      <c r="N732" s="25">
        <v>1186.5299999999997</v>
      </c>
      <c r="O732" s="5"/>
      <c r="P732" s="5"/>
      <c r="Q732" s="5"/>
      <c r="R732" s="5"/>
      <c r="S732" s="2">
        <v>2343</v>
      </c>
      <c r="T732" s="5" t="s">
        <v>98</v>
      </c>
      <c r="U732" s="5" t="s">
        <v>0</v>
      </c>
      <c r="V732" s="9" t="s">
        <v>809</v>
      </c>
      <c r="W732" s="9" t="s">
        <v>349</v>
      </c>
      <c r="X732" s="5" t="s">
        <v>385</v>
      </c>
      <c r="Y732" s="5" t="s">
        <v>198</v>
      </c>
      <c r="Z732" s="9" t="s">
        <v>484</v>
      </c>
      <c r="AA732" s="9" t="s">
        <v>351</v>
      </c>
    </row>
    <row r="733" spans="1:27" s="1" customFormat="1" ht="12.7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25" t="s">
        <v>881</v>
      </c>
      <c r="K733" s="25" t="s">
        <v>879</v>
      </c>
      <c r="L733" s="25">
        <v>6683.1800000000012</v>
      </c>
      <c r="M733" s="25">
        <v>2056.3800000000006</v>
      </c>
      <c r="N733" s="25">
        <v>0</v>
      </c>
      <c r="O733" s="5"/>
      <c r="P733" s="5"/>
      <c r="Q733" s="5"/>
      <c r="R733" s="5"/>
      <c r="S733" s="2">
        <v>3631</v>
      </c>
      <c r="T733" s="5" t="s">
        <v>413</v>
      </c>
      <c r="U733" s="5" t="s">
        <v>6</v>
      </c>
      <c r="V733" s="9" t="s">
        <v>808</v>
      </c>
      <c r="W733" s="9" t="s">
        <v>359</v>
      </c>
      <c r="X733" s="5" t="s">
        <v>360</v>
      </c>
      <c r="Y733" s="5" t="s">
        <v>361</v>
      </c>
      <c r="Z733" s="9" t="s">
        <v>548</v>
      </c>
      <c r="AA733" s="9" t="s">
        <v>357</v>
      </c>
    </row>
    <row r="734" spans="1:27" s="1" customFormat="1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25" t="s">
        <v>881</v>
      </c>
      <c r="K734" s="25" t="s">
        <v>879</v>
      </c>
      <c r="L734" s="25">
        <v>812.44999999999993</v>
      </c>
      <c r="M734" s="25">
        <v>812.44999999999993</v>
      </c>
      <c r="N734" s="25">
        <v>0</v>
      </c>
      <c r="O734" s="5"/>
      <c r="P734" s="5"/>
      <c r="Q734" s="5"/>
      <c r="R734" s="5"/>
      <c r="S734" s="2">
        <v>2324</v>
      </c>
      <c r="T734" s="5" t="s">
        <v>314</v>
      </c>
      <c r="U734" s="5" t="s">
        <v>0</v>
      </c>
      <c r="V734" s="9" t="s">
        <v>809</v>
      </c>
      <c r="W734" s="9" t="s">
        <v>353</v>
      </c>
      <c r="X734" s="5" t="s">
        <v>385</v>
      </c>
      <c r="Y734" s="5" t="s">
        <v>198</v>
      </c>
      <c r="Z734" s="9" t="s">
        <v>484</v>
      </c>
      <c r="AA734" s="9" t="s">
        <v>351</v>
      </c>
    </row>
    <row r="735" spans="1:27" s="1" customFormat="1" ht="12.7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25" t="s">
        <v>881</v>
      </c>
      <c r="K735" s="25" t="s">
        <v>879</v>
      </c>
      <c r="L735" s="25">
        <v>902.2299999999999</v>
      </c>
      <c r="M735" s="25">
        <v>902.21999999999991</v>
      </c>
      <c r="N735" s="25">
        <v>0</v>
      </c>
      <c r="O735" s="5"/>
      <c r="P735" s="5"/>
      <c r="Q735" s="5"/>
      <c r="R735" s="5"/>
      <c r="S735" s="2">
        <v>519</v>
      </c>
      <c r="T735" s="5" t="s">
        <v>314</v>
      </c>
      <c r="U735" s="5" t="s">
        <v>0</v>
      </c>
      <c r="V735" s="9" t="s">
        <v>809</v>
      </c>
      <c r="W735" s="9" t="s">
        <v>353</v>
      </c>
      <c r="X735" s="5" t="s">
        <v>385</v>
      </c>
      <c r="Y735" s="5" t="s">
        <v>198</v>
      </c>
      <c r="Z735" s="9" t="s">
        <v>484</v>
      </c>
      <c r="AA735" s="9" t="s">
        <v>351</v>
      </c>
    </row>
    <row r="736" spans="1:27" s="1" customFormat="1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25" t="s">
        <v>881</v>
      </c>
      <c r="K736" s="25" t="s">
        <v>879</v>
      </c>
      <c r="L736" s="25">
        <v>688.24</v>
      </c>
      <c r="M736" s="25">
        <v>688.24</v>
      </c>
      <c r="N736" s="25">
        <v>0</v>
      </c>
      <c r="O736" s="5"/>
      <c r="P736" s="5"/>
      <c r="Q736" s="5"/>
      <c r="R736" s="5"/>
      <c r="S736" s="2">
        <v>4696</v>
      </c>
      <c r="T736" s="5" t="s">
        <v>16</v>
      </c>
      <c r="U736" s="5" t="s">
        <v>0</v>
      </c>
      <c r="V736" s="9" t="s">
        <v>809</v>
      </c>
      <c r="W736" s="9" t="s">
        <v>354</v>
      </c>
      <c r="X736" s="5" t="s">
        <v>356</v>
      </c>
      <c r="Y736" s="5" t="s">
        <v>320</v>
      </c>
      <c r="Z736" s="9" t="s">
        <v>487</v>
      </c>
      <c r="AA736" s="9" t="s">
        <v>351</v>
      </c>
    </row>
    <row r="737" spans="1:27" s="1" customFormat="1" ht="12.7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25"/>
      <c r="K737" s="25" t="s">
        <v>880</v>
      </c>
      <c r="L737" s="25">
        <v>422.00000000000011</v>
      </c>
      <c r="M737" s="25">
        <v>422.00000000000011</v>
      </c>
      <c r="N737" s="25">
        <v>422.00000000000011</v>
      </c>
      <c r="O737" s="5"/>
      <c r="P737" s="5"/>
      <c r="Q737" s="5"/>
      <c r="R737" s="5"/>
      <c r="S737" s="2">
        <v>2633</v>
      </c>
      <c r="T737" s="5" t="s">
        <v>16</v>
      </c>
      <c r="U737" s="5" t="s">
        <v>0</v>
      </c>
      <c r="V737" s="9" t="s">
        <v>809</v>
      </c>
      <c r="W737" s="9" t="s">
        <v>354</v>
      </c>
      <c r="X737" s="5" t="s">
        <v>356</v>
      </c>
      <c r="Y737" s="5" t="s">
        <v>320</v>
      </c>
      <c r="Z737" s="9" t="s">
        <v>487</v>
      </c>
      <c r="AA737" s="9" t="s">
        <v>351</v>
      </c>
    </row>
    <row r="738" spans="1:27" s="1" customFormat="1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25" t="s">
        <v>881</v>
      </c>
      <c r="K738" s="25" t="s">
        <v>879</v>
      </c>
      <c r="L738" s="25">
        <v>591.63</v>
      </c>
      <c r="M738" s="25">
        <v>591.63</v>
      </c>
      <c r="N738" s="25">
        <v>0</v>
      </c>
      <c r="O738" s="5"/>
      <c r="P738" s="5"/>
      <c r="Q738" s="5"/>
      <c r="R738" s="5"/>
      <c r="S738" s="2">
        <v>4830</v>
      </c>
      <c r="T738" s="5" t="s">
        <v>16</v>
      </c>
      <c r="U738" s="5" t="s">
        <v>0</v>
      </c>
      <c r="V738" s="9" t="s">
        <v>809</v>
      </c>
      <c r="W738" s="9" t="s">
        <v>354</v>
      </c>
      <c r="X738" s="5" t="s">
        <v>356</v>
      </c>
      <c r="Y738" s="5" t="s">
        <v>320</v>
      </c>
      <c r="Z738" s="9" t="s">
        <v>487</v>
      </c>
      <c r="AA738" s="9" t="s">
        <v>351</v>
      </c>
    </row>
    <row r="739" spans="1:27" s="1" customFormat="1" ht="12.7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25" t="s">
        <v>882</v>
      </c>
      <c r="K739" s="25" t="s">
        <v>884</v>
      </c>
      <c r="L739" s="25">
        <v>788.71</v>
      </c>
      <c r="M739" s="25">
        <v>788.71</v>
      </c>
      <c r="N739" s="25">
        <v>788.71</v>
      </c>
      <c r="O739" s="5"/>
      <c r="P739" s="5"/>
      <c r="Q739" s="5"/>
      <c r="R739" s="5"/>
      <c r="S739" s="2">
        <v>2184</v>
      </c>
      <c r="T739" s="5" t="s">
        <v>803</v>
      </c>
      <c r="U739" s="5" t="s">
        <v>0</v>
      </c>
      <c r="V739" s="9" t="s">
        <v>809</v>
      </c>
      <c r="W739" s="9" t="s">
        <v>353</v>
      </c>
      <c r="X739" s="5" t="s">
        <v>356</v>
      </c>
      <c r="Y739" s="5" t="s">
        <v>320</v>
      </c>
      <c r="Z739" s="9" t="s">
        <v>487</v>
      </c>
      <c r="AA739" s="9" t="s">
        <v>351</v>
      </c>
    </row>
    <row r="740" spans="1:27" s="1" customFormat="1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25" t="s">
        <v>881</v>
      </c>
      <c r="K740" s="25" t="s">
        <v>879</v>
      </c>
      <c r="L740" s="25">
        <v>11008.140000000001</v>
      </c>
      <c r="M740" s="25">
        <v>2935.4999999999995</v>
      </c>
      <c r="N740" s="25">
        <v>0</v>
      </c>
      <c r="O740" s="5"/>
      <c r="P740" s="5"/>
      <c r="Q740" s="5"/>
      <c r="R740" s="5"/>
      <c r="S740" s="2">
        <v>1856</v>
      </c>
      <c r="T740" s="5" t="s">
        <v>199</v>
      </c>
      <c r="U740" s="5" t="s">
        <v>6</v>
      </c>
      <c r="V740" s="9" t="s">
        <v>808</v>
      </c>
      <c r="W740" s="9" t="s">
        <v>388</v>
      </c>
      <c r="X740" s="5" t="s">
        <v>364</v>
      </c>
      <c r="Y740" s="5" t="s">
        <v>93</v>
      </c>
      <c r="Z740" s="9" t="s">
        <v>549</v>
      </c>
      <c r="AA740" s="9" t="s">
        <v>357</v>
      </c>
    </row>
    <row r="741" spans="1:27" s="1" customFormat="1" ht="12.7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25" t="s">
        <v>881</v>
      </c>
      <c r="K741" s="25" t="s">
        <v>879</v>
      </c>
      <c r="L741" s="25">
        <v>2047.8500000000001</v>
      </c>
      <c r="M741" s="25">
        <v>1186.4399999999998</v>
      </c>
      <c r="N741" s="25">
        <v>0</v>
      </c>
      <c r="O741" s="5"/>
      <c r="P741" s="5"/>
      <c r="Q741" s="5"/>
      <c r="R741" s="5"/>
      <c r="S741" s="2">
        <v>2543</v>
      </c>
      <c r="T741" s="5" t="s">
        <v>342</v>
      </c>
      <c r="U741" s="5" t="s">
        <v>0</v>
      </c>
      <c r="V741" s="9" t="s">
        <v>809</v>
      </c>
      <c r="W741" s="9" t="s">
        <v>349</v>
      </c>
      <c r="X741" s="5" t="s">
        <v>393</v>
      </c>
      <c r="Y741" s="5" t="s">
        <v>39</v>
      </c>
      <c r="Z741" s="9" t="s">
        <v>535</v>
      </c>
      <c r="AA741" s="9" t="s">
        <v>351</v>
      </c>
    </row>
    <row r="742" spans="1:27" s="1" customFormat="1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25" t="s">
        <v>881</v>
      </c>
      <c r="K742" s="25" t="s">
        <v>879</v>
      </c>
      <c r="L742" s="25">
        <v>4800.6399999999985</v>
      </c>
      <c r="M742" s="25">
        <v>1477.13</v>
      </c>
      <c r="N742" s="25">
        <v>0</v>
      </c>
      <c r="O742" s="5"/>
      <c r="P742" s="5"/>
      <c r="Q742" s="5"/>
      <c r="R742" s="5"/>
      <c r="S742" s="2">
        <v>4539</v>
      </c>
      <c r="T742" s="5" t="s">
        <v>195</v>
      </c>
      <c r="U742" s="5" t="s">
        <v>6</v>
      </c>
      <c r="V742" s="9" t="s">
        <v>808</v>
      </c>
      <c r="W742" s="9" t="s">
        <v>359</v>
      </c>
      <c r="X742" s="5" t="s">
        <v>364</v>
      </c>
      <c r="Y742" s="5" t="s">
        <v>149</v>
      </c>
      <c r="Z742" s="9" t="s">
        <v>482</v>
      </c>
      <c r="AA742" s="9" t="s">
        <v>357</v>
      </c>
    </row>
    <row r="743" spans="1:27" s="1" customFormat="1" ht="12.7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25" t="s">
        <v>881</v>
      </c>
      <c r="K743" s="25" t="s">
        <v>879</v>
      </c>
      <c r="L743" s="25">
        <v>850.82000000000028</v>
      </c>
      <c r="M743" s="25">
        <v>850.82000000000028</v>
      </c>
      <c r="N743" s="25">
        <v>0</v>
      </c>
      <c r="O743" s="5"/>
      <c r="P743" s="5"/>
      <c r="Q743" s="5"/>
      <c r="R743" s="5"/>
      <c r="S743" s="2">
        <v>435</v>
      </c>
      <c r="T743" s="5" t="s">
        <v>16</v>
      </c>
      <c r="U743" s="5" t="s">
        <v>0</v>
      </c>
      <c r="V743" s="9" t="s">
        <v>809</v>
      </c>
      <c r="W743" s="9" t="s">
        <v>354</v>
      </c>
      <c r="X743" s="5" t="s">
        <v>356</v>
      </c>
      <c r="Y743" s="5" t="s">
        <v>320</v>
      </c>
      <c r="Z743" s="9" t="s">
        <v>487</v>
      </c>
      <c r="AA743" s="9" t="s">
        <v>351</v>
      </c>
    </row>
    <row r="744" spans="1:27" s="1" customFormat="1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25" t="s">
        <v>881</v>
      </c>
      <c r="K744" s="25" t="s">
        <v>879</v>
      </c>
      <c r="L744" s="25">
        <v>812.96</v>
      </c>
      <c r="M744" s="25">
        <v>812.96</v>
      </c>
      <c r="N744" s="25">
        <v>0</v>
      </c>
      <c r="O744" s="5"/>
      <c r="P744" s="5"/>
      <c r="Q744" s="5"/>
      <c r="R744" s="5"/>
      <c r="S744" s="2">
        <v>2152</v>
      </c>
      <c r="T744" s="5" t="s">
        <v>314</v>
      </c>
      <c r="U744" s="5" t="s">
        <v>0</v>
      </c>
      <c r="V744" s="9" t="s">
        <v>809</v>
      </c>
      <c r="W744" s="9" t="s">
        <v>353</v>
      </c>
      <c r="X744" s="5" t="s">
        <v>385</v>
      </c>
      <c r="Y744" s="5" t="s">
        <v>198</v>
      </c>
      <c r="Z744" s="9" t="s">
        <v>484</v>
      </c>
      <c r="AA744" s="9" t="s">
        <v>351</v>
      </c>
    </row>
    <row r="745" spans="1:27" s="1" customFormat="1" ht="12.7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25" t="s">
        <v>881</v>
      </c>
      <c r="K745" s="25" t="s">
        <v>879</v>
      </c>
      <c r="L745" s="25">
        <v>678.28</v>
      </c>
      <c r="M745" s="25">
        <v>678.28</v>
      </c>
      <c r="N745" s="25">
        <v>0</v>
      </c>
      <c r="O745" s="5"/>
      <c r="P745" s="5"/>
      <c r="Q745" s="5"/>
      <c r="R745" s="5"/>
      <c r="S745" s="2">
        <v>3694</v>
      </c>
      <c r="T745" s="5" t="s">
        <v>16</v>
      </c>
      <c r="U745" s="5" t="s">
        <v>0</v>
      </c>
      <c r="V745" s="9" t="s">
        <v>809</v>
      </c>
      <c r="W745" s="9" t="s">
        <v>354</v>
      </c>
      <c r="X745" s="5" t="s">
        <v>356</v>
      </c>
      <c r="Y745" s="5" t="s">
        <v>320</v>
      </c>
      <c r="Z745" s="9" t="s">
        <v>487</v>
      </c>
      <c r="AA745" s="9" t="s">
        <v>351</v>
      </c>
    </row>
    <row r="746" spans="1:27" s="1" customFormat="1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25" t="s">
        <v>882</v>
      </c>
      <c r="K746" s="25" t="s">
        <v>884</v>
      </c>
      <c r="L746" s="25">
        <v>10223.85</v>
      </c>
      <c r="M746" s="25">
        <v>2405.62</v>
      </c>
      <c r="N746" s="25">
        <v>2405.65</v>
      </c>
      <c r="O746" s="5"/>
      <c r="P746" s="5"/>
      <c r="Q746" s="5"/>
      <c r="R746" s="5"/>
      <c r="S746" s="2">
        <v>1780</v>
      </c>
      <c r="T746" s="5" t="s">
        <v>400</v>
      </c>
      <c r="U746" s="5" t="s">
        <v>6</v>
      </c>
      <c r="V746" s="9" t="s">
        <v>808</v>
      </c>
      <c r="W746" s="9" t="s">
        <v>387</v>
      </c>
      <c r="X746" s="5" t="s">
        <v>364</v>
      </c>
      <c r="Y746" s="5" t="s">
        <v>226</v>
      </c>
      <c r="Z746" s="9" t="s">
        <v>605</v>
      </c>
      <c r="AA746" s="9" t="s">
        <v>357</v>
      </c>
    </row>
    <row r="747" spans="1:27" s="1" customFormat="1" ht="12.7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25" t="s">
        <v>881</v>
      </c>
      <c r="K747" s="25" t="s">
        <v>879</v>
      </c>
      <c r="L747" s="25">
        <v>3481.0600000000004</v>
      </c>
      <c r="M747" s="25">
        <v>1392.42</v>
      </c>
      <c r="N747" s="25">
        <v>0</v>
      </c>
      <c r="O747" s="5"/>
      <c r="P747" s="5"/>
      <c r="Q747" s="5"/>
      <c r="R747" s="5"/>
      <c r="S747" s="2">
        <v>3441</v>
      </c>
      <c r="T747" s="5" t="s">
        <v>2</v>
      </c>
      <c r="U747" s="5" t="s">
        <v>3</v>
      </c>
      <c r="V747" s="9" t="s">
        <v>507</v>
      </c>
      <c r="W747" s="9" t="s">
        <v>349</v>
      </c>
      <c r="X747" s="5" t="s">
        <v>380</v>
      </c>
      <c r="Y747" s="5" t="s">
        <v>95</v>
      </c>
      <c r="Z747" s="9" t="s">
        <v>553</v>
      </c>
      <c r="AA747" s="9" t="s">
        <v>351</v>
      </c>
    </row>
    <row r="748" spans="1:27" s="1" customFormat="1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25" t="s">
        <v>881</v>
      </c>
      <c r="K748" s="25" t="s">
        <v>879</v>
      </c>
      <c r="L748" s="25">
        <v>2124.8999999999996</v>
      </c>
      <c r="M748" s="25">
        <v>812.1500000000002</v>
      </c>
      <c r="N748" s="25">
        <v>0</v>
      </c>
      <c r="O748" s="5"/>
      <c r="P748" s="5"/>
      <c r="Q748" s="5"/>
      <c r="R748" s="5"/>
      <c r="S748" s="2">
        <v>258</v>
      </c>
      <c r="T748" s="5" t="s">
        <v>657</v>
      </c>
      <c r="U748" s="5" t="s">
        <v>0</v>
      </c>
      <c r="V748" s="9" t="s">
        <v>809</v>
      </c>
      <c r="W748" s="9" t="s">
        <v>353</v>
      </c>
      <c r="X748" s="5" t="s">
        <v>356</v>
      </c>
      <c r="Y748" s="5" t="s">
        <v>320</v>
      </c>
      <c r="Z748" s="9" t="s">
        <v>487</v>
      </c>
      <c r="AA748" s="9" t="s">
        <v>351</v>
      </c>
    </row>
    <row r="749" spans="1:27" s="1" customFormat="1" ht="12.7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25" t="s">
        <v>882</v>
      </c>
      <c r="K749" s="25" t="s">
        <v>884</v>
      </c>
      <c r="L749" s="25">
        <v>2731.17</v>
      </c>
      <c r="M749" s="25">
        <v>1820.8099999999995</v>
      </c>
      <c r="N749" s="25">
        <v>1820.7799999999995</v>
      </c>
      <c r="O749" s="5"/>
      <c r="P749" s="5"/>
      <c r="Q749" s="5"/>
      <c r="R749" s="5"/>
      <c r="S749" s="2">
        <v>2112</v>
      </c>
      <c r="T749" s="5" t="s">
        <v>216</v>
      </c>
      <c r="U749" s="5" t="s">
        <v>6</v>
      </c>
      <c r="V749" s="9" t="s">
        <v>808</v>
      </c>
      <c r="W749" s="9" t="s">
        <v>359</v>
      </c>
      <c r="X749" s="5" t="s">
        <v>360</v>
      </c>
      <c r="Y749" s="5" t="s">
        <v>129</v>
      </c>
      <c r="Z749" s="9" t="s">
        <v>569</v>
      </c>
      <c r="AA749" s="9" t="s">
        <v>357</v>
      </c>
    </row>
    <row r="750" spans="1:27" s="1" customFormat="1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25" t="s">
        <v>882</v>
      </c>
      <c r="K750" s="25" t="s">
        <v>884</v>
      </c>
      <c r="L750" s="25">
        <v>7114.1500000000005</v>
      </c>
      <c r="M750" s="25">
        <v>2661.3999999999996</v>
      </c>
      <c r="N750" s="25">
        <v>2661.3599999999997</v>
      </c>
      <c r="O750" s="5"/>
      <c r="P750" s="5"/>
      <c r="Q750" s="5"/>
      <c r="R750" s="5"/>
      <c r="S750" s="2">
        <v>157</v>
      </c>
      <c r="T750" s="5" t="s">
        <v>51</v>
      </c>
      <c r="U750" s="5" t="s">
        <v>3</v>
      </c>
      <c r="V750" s="9" t="s">
        <v>506</v>
      </c>
      <c r="W750" s="9" t="s">
        <v>387</v>
      </c>
      <c r="X750" s="5" t="s">
        <v>369</v>
      </c>
      <c r="Y750" s="5" t="s">
        <v>159</v>
      </c>
      <c r="Z750" s="9" t="s">
        <v>576</v>
      </c>
      <c r="AA750" s="9" t="s">
        <v>357</v>
      </c>
    </row>
    <row r="751" spans="1:27" s="1" customFormat="1" ht="12.7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25"/>
      <c r="K751" s="25" t="s">
        <v>880</v>
      </c>
      <c r="L751" s="25">
        <v>9901.59</v>
      </c>
      <c r="M751" s="25">
        <v>2487.37</v>
      </c>
      <c r="N751" s="25">
        <v>2487.42</v>
      </c>
      <c r="O751" s="5"/>
      <c r="P751" s="5"/>
      <c r="Q751" s="5"/>
      <c r="R751" s="5"/>
      <c r="S751" s="2">
        <v>4367</v>
      </c>
      <c r="T751" s="5" t="s">
        <v>696</v>
      </c>
      <c r="U751" s="5" t="s">
        <v>6</v>
      </c>
      <c r="V751" s="9" t="s">
        <v>808</v>
      </c>
      <c r="W751" s="9" t="s">
        <v>796</v>
      </c>
      <c r="X751" s="5" t="s">
        <v>378</v>
      </c>
      <c r="Y751" s="5" t="s">
        <v>690</v>
      </c>
      <c r="Z751" s="9" t="s">
        <v>691</v>
      </c>
      <c r="AA751" s="9" t="s">
        <v>357</v>
      </c>
    </row>
    <row r="752" spans="1:27" s="1" customFormat="1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25" t="s">
        <v>881</v>
      </c>
      <c r="K752" s="25" t="s">
        <v>879</v>
      </c>
      <c r="L752" s="25">
        <v>1078.06</v>
      </c>
      <c r="M752" s="25">
        <v>1078.06</v>
      </c>
      <c r="N752" s="25">
        <v>0</v>
      </c>
      <c r="O752" s="5"/>
      <c r="P752" s="5"/>
      <c r="Q752" s="5"/>
      <c r="R752" s="5"/>
      <c r="S752" s="2">
        <v>4475</v>
      </c>
      <c r="T752" s="5" t="s">
        <v>342</v>
      </c>
      <c r="U752" s="5" t="s">
        <v>0</v>
      </c>
      <c r="V752" s="9" t="s">
        <v>809</v>
      </c>
      <c r="W752" s="9" t="s">
        <v>349</v>
      </c>
      <c r="X752" s="5" t="s">
        <v>363</v>
      </c>
      <c r="Y752" s="5" t="s">
        <v>39</v>
      </c>
      <c r="Z752" s="9" t="s">
        <v>535</v>
      </c>
      <c r="AA752" s="9" t="s">
        <v>351</v>
      </c>
    </row>
    <row r="753" spans="1:27" s="1" customFormat="1" ht="12.7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25" t="s">
        <v>881</v>
      </c>
      <c r="K753" s="25" t="s">
        <v>879</v>
      </c>
      <c r="L753" s="25">
        <v>4179.4799999999996</v>
      </c>
      <c r="M753" s="25">
        <v>2138.34</v>
      </c>
      <c r="N753" s="25">
        <v>0</v>
      </c>
      <c r="O753" s="5"/>
      <c r="P753" s="5"/>
      <c r="Q753" s="5"/>
      <c r="R753" s="5"/>
      <c r="S753" s="2">
        <v>1137</v>
      </c>
      <c r="T753" s="5" t="s">
        <v>102</v>
      </c>
      <c r="U753" s="5" t="s">
        <v>0</v>
      </c>
      <c r="V753" s="9" t="s">
        <v>809</v>
      </c>
      <c r="W753" s="9" t="s">
        <v>370</v>
      </c>
      <c r="X753" s="5" t="s">
        <v>356</v>
      </c>
      <c r="Y753" s="5" t="s">
        <v>320</v>
      </c>
      <c r="Z753" s="9" t="s">
        <v>487</v>
      </c>
      <c r="AA753" s="9" t="s">
        <v>357</v>
      </c>
    </row>
    <row r="754" spans="1:27" s="1" customFormat="1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25"/>
      <c r="K754" s="25" t="s">
        <v>880</v>
      </c>
      <c r="L754" s="25">
        <v>1618.63</v>
      </c>
      <c r="M754" s="25">
        <v>1618.58</v>
      </c>
      <c r="N754" s="25">
        <v>1618.63</v>
      </c>
      <c r="O754" s="5"/>
      <c r="P754" s="5"/>
      <c r="Q754" s="5"/>
      <c r="R754" s="5"/>
      <c r="S754" s="2">
        <v>1745</v>
      </c>
      <c r="T754" s="5" t="s">
        <v>790</v>
      </c>
      <c r="U754" s="5" t="s">
        <v>0</v>
      </c>
      <c r="V754" s="9" t="s">
        <v>809</v>
      </c>
      <c r="W754" s="9" t="s">
        <v>359</v>
      </c>
      <c r="X754" s="5" t="s">
        <v>385</v>
      </c>
      <c r="Y754" s="5" t="s">
        <v>99</v>
      </c>
      <c r="Z754" s="9" t="s">
        <v>567</v>
      </c>
      <c r="AA754" s="9" t="s">
        <v>357</v>
      </c>
    </row>
    <row r="755" spans="1:27" s="1" customFormat="1" ht="12.7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25" t="s">
        <v>881</v>
      </c>
      <c r="K755" s="25" t="s">
        <v>879</v>
      </c>
      <c r="L755" s="25">
        <v>1738.5400000000009</v>
      </c>
      <c r="M755" s="25">
        <v>1738.5400000000004</v>
      </c>
      <c r="N755" s="25">
        <v>0</v>
      </c>
      <c r="O755" s="5"/>
      <c r="P755" s="5"/>
      <c r="Q755" s="5"/>
      <c r="R755" s="5"/>
      <c r="S755" s="2">
        <v>4606</v>
      </c>
      <c r="T755" s="5" t="s">
        <v>179</v>
      </c>
      <c r="U755" s="5" t="s">
        <v>6</v>
      </c>
      <c r="V755" s="9" t="s">
        <v>808</v>
      </c>
      <c r="W755" s="9" t="s">
        <v>359</v>
      </c>
      <c r="X755" s="5" t="s">
        <v>360</v>
      </c>
      <c r="Y755" s="5" t="s">
        <v>361</v>
      </c>
      <c r="Z755" s="9" t="s">
        <v>548</v>
      </c>
      <c r="AA755" s="9" t="s">
        <v>357</v>
      </c>
    </row>
    <row r="756" spans="1:27" s="1" customFormat="1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25" t="s">
        <v>881</v>
      </c>
      <c r="K756" s="25" t="s">
        <v>879</v>
      </c>
      <c r="L756" s="25">
        <v>13229.71</v>
      </c>
      <c r="M756" s="25">
        <v>2645.9500000000003</v>
      </c>
      <c r="N756" s="25">
        <v>0</v>
      </c>
      <c r="O756" s="5"/>
      <c r="P756" s="5"/>
      <c r="Q756" s="5"/>
      <c r="R756" s="5"/>
      <c r="S756" s="2">
        <v>244</v>
      </c>
      <c r="T756" s="5" t="s">
        <v>68</v>
      </c>
      <c r="U756" s="5" t="s">
        <v>6</v>
      </c>
      <c r="V756" s="9" t="s">
        <v>808</v>
      </c>
      <c r="W756" s="9" t="s">
        <v>370</v>
      </c>
      <c r="X756" s="5" t="s">
        <v>360</v>
      </c>
      <c r="Y756" s="5" t="s">
        <v>407</v>
      </c>
      <c r="Z756" s="9" t="s">
        <v>532</v>
      </c>
      <c r="AA756" s="9" t="s">
        <v>357</v>
      </c>
    </row>
    <row r="757" spans="1:27" s="1" customFormat="1" ht="12.7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25" t="s">
        <v>881</v>
      </c>
      <c r="K757" s="25" t="s">
        <v>879</v>
      </c>
      <c r="L757" s="25">
        <v>17833.270000000004</v>
      </c>
      <c r="M757" s="25">
        <v>3566.6400000000008</v>
      </c>
      <c r="N757" s="25">
        <v>0</v>
      </c>
      <c r="O757" s="5"/>
      <c r="P757" s="5"/>
      <c r="Q757" s="5"/>
      <c r="R757" s="5"/>
      <c r="S757" s="2">
        <v>3850</v>
      </c>
      <c r="T757" s="5" t="s">
        <v>241</v>
      </c>
      <c r="U757" s="5" t="s">
        <v>6</v>
      </c>
      <c r="V757" s="9" t="s">
        <v>808</v>
      </c>
      <c r="W757" s="9" t="s">
        <v>388</v>
      </c>
      <c r="X757" s="5" t="s">
        <v>360</v>
      </c>
      <c r="Y757" s="5" t="s">
        <v>215</v>
      </c>
      <c r="Z757" s="9" t="s">
        <v>578</v>
      </c>
      <c r="AA757" s="9" t="s">
        <v>357</v>
      </c>
    </row>
    <row r="758" spans="1:27" s="1" customFormat="1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25" t="s">
        <v>881</v>
      </c>
      <c r="K758" s="25" t="s">
        <v>879</v>
      </c>
      <c r="L758" s="25">
        <v>7394.4000000000015</v>
      </c>
      <c r="M758" s="25">
        <v>3697.2000000000007</v>
      </c>
      <c r="N758" s="25">
        <v>0</v>
      </c>
      <c r="O758" s="5"/>
      <c r="P758" s="5"/>
      <c r="Q758" s="5"/>
      <c r="R758" s="5"/>
      <c r="S758" s="2">
        <v>4164</v>
      </c>
      <c r="T758" s="5" t="s">
        <v>414</v>
      </c>
      <c r="U758" s="5" t="s">
        <v>6</v>
      </c>
      <c r="V758" s="9" t="s">
        <v>808</v>
      </c>
      <c r="W758" s="9" t="s">
        <v>388</v>
      </c>
      <c r="X758" s="5" t="s">
        <v>360</v>
      </c>
      <c r="Y758" s="5" t="s">
        <v>8</v>
      </c>
      <c r="Z758" s="9" t="s">
        <v>488</v>
      </c>
      <c r="AA758" s="9" t="s">
        <v>357</v>
      </c>
    </row>
    <row r="759" spans="1:27" s="1" customFormat="1" ht="12.7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25" t="s">
        <v>881</v>
      </c>
      <c r="K759" s="25" t="s">
        <v>879</v>
      </c>
      <c r="L759" s="25">
        <v>1767.03</v>
      </c>
      <c r="M759" s="25">
        <v>1413.6399999999999</v>
      </c>
      <c r="N759" s="25">
        <v>0</v>
      </c>
      <c r="O759" s="5"/>
      <c r="P759" s="5"/>
      <c r="Q759" s="5"/>
      <c r="R759" s="5"/>
      <c r="S759" s="2">
        <v>4906</v>
      </c>
      <c r="T759" s="5" t="s">
        <v>28</v>
      </c>
      <c r="U759" s="5" t="s">
        <v>3</v>
      </c>
      <c r="V759" s="9" t="s">
        <v>507</v>
      </c>
      <c r="W759" s="9" t="s">
        <v>355</v>
      </c>
      <c r="X759" s="5" t="s">
        <v>369</v>
      </c>
      <c r="Y759" s="5" t="s">
        <v>65</v>
      </c>
      <c r="Z759" s="9" t="s">
        <v>528</v>
      </c>
      <c r="AA759" s="9" t="s">
        <v>351</v>
      </c>
    </row>
    <row r="760" spans="1:27" s="1" customFormat="1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25" t="s">
        <v>881</v>
      </c>
      <c r="K760" s="25" t="s">
        <v>879</v>
      </c>
      <c r="L760" s="25">
        <v>2757.8199999999988</v>
      </c>
      <c r="M760" s="25">
        <v>1838.5400000000002</v>
      </c>
      <c r="N760" s="25">
        <v>0</v>
      </c>
      <c r="O760" s="5"/>
      <c r="P760" s="5"/>
      <c r="Q760" s="5"/>
      <c r="R760" s="5"/>
      <c r="S760" s="2">
        <v>2304</v>
      </c>
      <c r="T760" s="5" t="s">
        <v>236</v>
      </c>
      <c r="U760" s="5" t="s">
        <v>6</v>
      </c>
      <c r="V760" s="9" t="s">
        <v>808</v>
      </c>
      <c r="W760" s="9" t="s">
        <v>359</v>
      </c>
      <c r="X760" s="5" t="s">
        <v>360</v>
      </c>
      <c r="Y760" s="5" t="s">
        <v>26</v>
      </c>
      <c r="Z760" s="9" t="s">
        <v>517</v>
      </c>
      <c r="AA760" s="9" t="s">
        <v>357</v>
      </c>
    </row>
    <row r="761" spans="1:27" s="1" customFormat="1" ht="12.7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25" t="s">
        <v>881</v>
      </c>
      <c r="K761" s="25" t="s">
        <v>879</v>
      </c>
      <c r="L761" s="25">
        <v>1628.6399999999999</v>
      </c>
      <c r="M761" s="25">
        <v>1628.59</v>
      </c>
      <c r="N761" s="25">
        <v>0</v>
      </c>
      <c r="O761" s="5"/>
      <c r="P761" s="5"/>
      <c r="Q761" s="5"/>
      <c r="R761" s="5"/>
      <c r="S761" s="2">
        <v>4920</v>
      </c>
      <c r="T761" s="5" t="s">
        <v>76</v>
      </c>
      <c r="U761" s="5" t="s">
        <v>6</v>
      </c>
      <c r="V761" s="9" t="s">
        <v>808</v>
      </c>
      <c r="W761" s="9" t="s">
        <v>359</v>
      </c>
      <c r="X761" s="5" t="s">
        <v>373</v>
      </c>
      <c r="Y761" s="5" t="s">
        <v>77</v>
      </c>
      <c r="Z761" s="9" t="s">
        <v>540</v>
      </c>
      <c r="AA761" s="9" t="s">
        <v>357</v>
      </c>
    </row>
    <row r="762" spans="1:27" s="1" customFormat="1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25" t="s">
        <v>881</v>
      </c>
      <c r="K762" s="25" t="s">
        <v>879</v>
      </c>
      <c r="L762" s="25">
        <v>1146.6000000000004</v>
      </c>
      <c r="M762" s="25">
        <v>1146.6000000000004</v>
      </c>
      <c r="N762" s="25">
        <v>0</v>
      </c>
      <c r="O762" s="5"/>
      <c r="P762" s="5"/>
      <c r="Q762" s="5"/>
      <c r="R762" s="5"/>
      <c r="S762" s="2">
        <v>4908</v>
      </c>
      <c r="T762" s="5" t="s">
        <v>751</v>
      </c>
      <c r="U762" s="5" t="s">
        <v>6</v>
      </c>
      <c r="V762" s="9" t="s">
        <v>808</v>
      </c>
      <c r="W762" s="9" t="s">
        <v>355</v>
      </c>
      <c r="X762" s="5" t="s">
        <v>373</v>
      </c>
      <c r="Y762" s="5" t="s">
        <v>237</v>
      </c>
      <c r="Z762" s="9" t="s">
        <v>552</v>
      </c>
      <c r="AA762" s="9" t="s">
        <v>357</v>
      </c>
    </row>
    <row r="763" spans="1:27" s="1" customFormat="1" ht="12.7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25"/>
      <c r="K763" s="25" t="s">
        <v>880</v>
      </c>
      <c r="L763" s="25">
        <v>1698.6799999999998</v>
      </c>
      <c r="M763" s="25">
        <v>1358.9399999999998</v>
      </c>
      <c r="N763" s="25">
        <v>1358.9399999999998</v>
      </c>
      <c r="O763" s="5"/>
      <c r="P763" s="5"/>
      <c r="Q763" s="5"/>
      <c r="R763" s="5"/>
      <c r="S763" s="2">
        <v>4914</v>
      </c>
      <c r="T763" s="5" t="s">
        <v>394</v>
      </c>
      <c r="U763" s="5" t="s">
        <v>0</v>
      </c>
      <c r="V763" s="9" t="s">
        <v>809</v>
      </c>
      <c r="W763" s="9" t="s">
        <v>349</v>
      </c>
      <c r="X763" s="5" t="s">
        <v>363</v>
      </c>
      <c r="Y763" s="5" t="s">
        <v>39</v>
      </c>
      <c r="Z763" s="9" t="s">
        <v>535</v>
      </c>
      <c r="AA763" s="9" t="s">
        <v>351</v>
      </c>
    </row>
    <row r="764" spans="1:27" s="1" customFormat="1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25"/>
      <c r="K764" s="25" t="s">
        <v>880</v>
      </c>
      <c r="L764" s="25">
        <v>3315.7799999999997</v>
      </c>
      <c r="M764" s="25">
        <v>1657.9099999999999</v>
      </c>
      <c r="N764" s="25">
        <v>1657.8899999999999</v>
      </c>
      <c r="O764" s="5"/>
      <c r="P764" s="5"/>
      <c r="Q764" s="5"/>
      <c r="R764" s="5"/>
      <c r="S764" s="2">
        <v>4899</v>
      </c>
      <c r="T764" s="5" t="s">
        <v>130</v>
      </c>
      <c r="U764" s="5" t="s">
        <v>6</v>
      </c>
      <c r="V764" s="9" t="s">
        <v>808</v>
      </c>
      <c r="W764" s="9" t="s">
        <v>359</v>
      </c>
      <c r="X764" s="5" t="s">
        <v>378</v>
      </c>
      <c r="Y764" s="5" t="s">
        <v>151</v>
      </c>
      <c r="Z764" s="9" t="s">
        <v>491</v>
      </c>
      <c r="AA764" s="9" t="s">
        <v>357</v>
      </c>
    </row>
    <row r="765" spans="1:27" s="1" customFormat="1" ht="12.7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25" t="s">
        <v>881</v>
      </c>
      <c r="K765" s="25" t="s">
        <v>879</v>
      </c>
      <c r="L765" s="25">
        <v>854.2600000000001</v>
      </c>
      <c r="M765" s="25">
        <v>854.2600000000001</v>
      </c>
      <c r="N765" s="25">
        <v>0</v>
      </c>
      <c r="O765" s="5"/>
      <c r="P765" s="5"/>
      <c r="Q765" s="5"/>
      <c r="R765" s="5"/>
      <c r="S765" s="2">
        <v>4900</v>
      </c>
      <c r="T765" s="5" t="s">
        <v>657</v>
      </c>
      <c r="U765" s="5" t="s">
        <v>0</v>
      </c>
      <c r="V765" s="9" t="s">
        <v>809</v>
      </c>
      <c r="W765" s="9" t="s">
        <v>353</v>
      </c>
      <c r="X765" s="5" t="s">
        <v>356</v>
      </c>
      <c r="Y765" s="5" t="s">
        <v>320</v>
      </c>
      <c r="Z765" s="9" t="s">
        <v>487</v>
      </c>
      <c r="AA765" s="9" t="s">
        <v>351</v>
      </c>
    </row>
    <row r="766" spans="1:27" s="1" customFormat="1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25"/>
      <c r="K766" s="25" t="s">
        <v>880</v>
      </c>
      <c r="L766" s="25">
        <v>827.86</v>
      </c>
      <c r="M766" s="25">
        <v>827.86</v>
      </c>
      <c r="N766" s="25">
        <v>827.86</v>
      </c>
      <c r="O766" s="5"/>
      <c r="P766" s="5"/>
      <c r="Q766" s="5"/>
      <c r="R766" s="5"/>
      <c r="S766" s="2">
        <v>4952</v>
      </c>
      <c r="T766" s="5" t="s">
        <v>657</v>
      </c>
      <c r="U766" s="5" t="s">
        <v>0</v>
      </c>
      <c r="V766" s="9" t="s">
        <v>809</v>
      </c>
      <c r="W766" s="9" t="s">
        <v>353</v>
      </c>
      <c r="X766" s="5" t="s">
        <v>356</v>
      </c>
      <c r="Y766" s="5" t="s">
        <v>320</v>
      </c>
      <c r="Z766" s="9" t="s">
        <v>487</v>
      </c>
      <c r="AA766" s="9" t="s">
        <v>351</v>
      </c>
    </row>
    <row r="767" spans="1:27" s="1" customFormat="1" ht="12.7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25" t="s">
        <v>881</v>
      </c>
      <c r="K767" s="25" t="s">
        <v>879</v>
      </c>
      <c r="L767" s="25">
        <v>997.54000000000008</v>
      </c>
      <c r="M767" s="25">
        <v>997.54000000000008</v>
      </c>
      <c r="N767" s="25">
        <v>0</v>
      </c>
      <c r="O767" s="5"/>
      <c r="P767" s="5"/>
      <c r="Q767" s="5"/>
      <c r="R767" s="5"/>
      <c r="S767" s="2">
        <v>4966</v>
      </c>
      <c r="T767" s="5" t="s">
        <v>112</v>
      </c>
      <c r="U767" s="5" t="s">
        <v>0</v>
      </c>
      <c r="V767" s="9" t="s">
        <v>809</v>
      </c>
      <c r="W767" s="9" t="s">
        <v>349</v>
      </c>
      <c r="X767" s="5" t="s">
        <v>385</v>
      </c>
      <c r="Y767" s="5" t="s">
        <v>198</v>
      </c>
      <c r="Z767" s="9" t="s">
        <v>484</v>
      </c>
      <c r="AA767" s="9" t="s">
        <v>351</v>
      </c>
    </row>
    <row r="768" spans="1:27" s="1" customFormat="1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25" t="s">
        <v>881</v>
      </c>
      <c r="K768" s="25" t="s">
        <v>879</v>
      </c>
      <c r="L768" s="25">
        <v>6617.52</v>
      </c>
      <c r="M768" s="25">
        <v>3781.4300000000007</v>
      </c>
      <c r="N768" s="25">
        <v>0</v>
      </c>
      <c r="O768" s="5"/>
      <c r="P768" s="5"/>
      <c r="Q768" s="5"/>
      <c r="R768" s="5"/>
      <c r="S768" s="2">
        <v>4983</v>
      </c>
      <c r="T768" s="5" t="s">
        <v>206</v>
      </c>
      <c r="U768" s="5" t="s">
        <v>0</v>
      </c>
      <c r="V768" s="9" t="s">
        <v>809</v>
      </c>
      <c r="W768" s="9" t="s">
        <v>388</v>
      </c>
      <c r="X768" s="5" t="s">
        <v>385</v>
      </c>
      <c r="Y768" s="5" t="s">
        <v>320</v>
      </c>
      <c r="Z768" s="9" t="s">
        <v>487</v>
      </c>
      <c r="AA768" s="9" t="s">
        <v>357</v>
      </c>
    </row>
    <row r="769" spans="1:27" s="1" customFormat="1" ht="12.7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25" t="s">
        <v>881</v>
      </c>
      <c r="K769" s="25" t="s">
        <v>879</v>
      </c>
      <c r="L769" s="25">
        <v>4507.5800000000008</v>
      </c>
      <c r="M769" s="25">
        <v>2604.37</v>
      </c>
      <c r="N769" s="25">
        <v>0</v>
      </c>
      <c r="O769" s="5"/>
      <c r="P769" s="5"/>
      <c r="Q769" s="5"/>
      <c r="R769" s="5"/>
      <c r="S769" s="2">
        <v>4995</v>
      </c>
      <c r="T769" s="5" t="s">
        <v>662</v>
      </c>
      <c r="U769" s="5" t="s">
        <v>6</v>
      </c>
      <c r="V769" s="9" t="s">
        <v>808</v>
      </c>
      <c r="W769" s="9" t="s">
        <v>387</v>
      </c>
      <c r="X769" s="5" t="s">
        <v>421</v>
      </c>
      <c r="Y769" s="5" t="s">
        <v>302</v>
      </c>
      <c r="Z769" s="9" t="s">
        <v>584</v>
      </c>
      <c r="AA769" s="9" t="s">
        <v>357</v>
      </c>
    </row>
    <row r="770" spans="1:27" s="1" customFormat="1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25"/>
      <c r="K770" s="25" t="s">
        <v>880</v>
      </c>
      <c r="L770" s="25">
        <v>1160.1400000000001</v>
      </c>
      <c r="M770" s="25">
        <v>1136.97</v>
      </c>
      <c r="N770" s="25">
        <v>1137.0000000000002</v>
      </c>
      <c r="O770" s="5"/>
      <c r="P770" s="5"/>
      <c r="Q770" s="5"/>
      <c r="R770" s="5"/>
      <c r="S770" s="2">
        <v>5028</v>
      </c>
      <c r="T770" s="5" t="s">
        <v>625</v>
      </c>
      <c r="U770" s="5" t="s">
        <v>0</v>
      </c>
      <c r="V770" s="9" t="s">
        <v>809</v>
      </c>
      <c r="W770" s="9" t="s">
        <v>355</v>
      </c>
      <c r="X770" s="5" t="s">
        <v>385</v>
      </c>
      <c r="Y770" s="5" t="s">
        <v>198</v>
      </c>
      <c r="Z770" s="9" t="s">
        <v>484</v>
      </c>
      <c r="AA770" s="9" t="s">
        <v>357</v>
      </c>
    </row>
    <row r="771" spans="1:27" s="1" customFormat="1" ht="12.7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25"/>
      <c r="K771" s="25" t="s">
        <v>880</v>
      </c>
      <c r="L771" s="25">
        <v>1450.45</v>
      </c>
      <c r="M771" s="25">
        <v>966.96</v>
      </c>
      <c r="N771" s="25">
        <v>966.99000000000012</v>
      </c>
      <c r="O771" s="5"/>
      <c r="P771" s="5"/>
      <c r="Q771" s="5"/>
      <c r="R771" s="5"/>
      <c r="S771" s="2">
        <v>5025</v>
      </c>
      <c r="T771" s="5" t="s">
        <v>384</v>
      </c>
      <c r="U771" s="5" t="s">
        <v>0</v>
      </c>
      <c r="V771" s="9" t="s">
        <v>809</v>
      </c>
      <c r="W771" s="9" t="s">
        <v>349</v>
      </c>
      <c r="X771" s="5" t="s">
        <v>385</v>
      </c>
      <c r="Y771" s="5" t="s">
        <v>198</v>
      </c>
      <c r="Z771" s="9" t="s">
        <v>484</v>
      </c>
      <c r="AA771" s="9" t="s">
        <v>351</v>
      </c>
    </row>
    <row r="772" spans="1:27" s="1" customFormat="1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25" t="s">
        <v>881</v>
      </c>
      <c r="K772" s="25" t="s">
        <v>879</v>
      </c>
      <c r="L772" s="25">
        <v>1059.33</v>
      </c>
      <c r="M772" s="25">
        <v>1059.3300000000002</v>
      </c>
      <c r="N772" s="25">
        <v>0</v>
      </c>
      <c r="O772" s="5"/>
      <c r="P772" s="5"/>
      <c r="Q772" s="5"/>
      <c r="R772" s="5"/>
      <c r="S772" s="2">
        <v>5020</v>
      </c>
      <c r="T772" s="5" t="s">
        <v>27</v>
      </c>
      <c r="U772" s="5" t="s">
        <v>3</v>
      </c>
      <c r="V772" s="9" t="s">
        <v>507</v>
      </c>
      <c r="W772" s="9" t="s">
        <v>349</v>
      </c>
      <c r="X772" s="5" t="s">
        <v>396</v>
      </c>
      <c r="Y772" s="5" t="s">
        <v>91</v>
      </c>
      <c r="Z772" s="9" t="s">
        <v>572</v>
      </c>
      <c r="AA772" s="9" t="s">
        <v>351</v>
      </c>
    </row>
    <row r="773" spans="1:27" s="1" customFormat="1" ht="12.7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25" t="s">
        <v>881</v>
      </c>
      <c r="K773" s="25" t="s">
        <v>879</v>
      </c>
      <c r="L773" s="25">
        <v>2443.54</v>
      </c>
      <c r="M773" s="25">
        <v>1396.3199999999997</v>
      </c>
      <c r="N773" s="25">
        <v>0</v>
      </c>
      <c r="O773" s="5"/>
      <c r="P773" s="5"/>
      <c r="Q773" s="5"/>
      <c r="R773" s="5"/>
      <c r="S773" s="2">
        <v>5043</v>
      </c>
      <c r="T773" s="5" t="s">
        <v>38</v>
      </c>
      <c r="U773" s="5" t="s">
        <v>0</v>
      </c>
      <c r="V773" s="9" t="s">
        <v>809</v>
      </c>
      <c r="W773" s="9" t="s">
        <v>349</v>
      </c>
      <c r="X773" s="5" t="s">
        <v>385</v>
      </c>
      <c r="Y773" s="5" t="s">
        <v>99</v>
      </c>
      <c r="Z773" s="9" t="s">
        <v>567</v>
      </c>
      <c r="AA773" s="9" t="s">
        <v>351</v>
      </c>
    </row>
    <row r="774" spans="1:27" s="1" customFormat="1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25"/>
      <c r="K774" s="25" t="s">
        <v>880</v>
      </c>
      <c r="L774" s="25">
        <v>1112.5099999999998</v>
      </c>
      <c r="M774" s="25">
        <v>1112.4999999999998</v>
      </c>
      <c r="N774" s="25">
        <v>1112.5099999999998</v>
      </c>
      <c r="O774" s="5"/>
      <c r="P774" s="5"/>
      <c r="Q774" s="5"/>
      <c r="R774" s="5"/>
      <c r="S774" s="2">
        <v>5021</v>
      </c>
      <c r="T774" s="5" t="s">
        <v>342</v>
      </c>
      <c r="U774" s="5" t="s">
        <v>0</v>
      </c>
      <c r="V774" s="9" t="s">
        <v>809</v>
      </c>
      <c r="W774" s="9" t="s">
        <v>349</v>
      </c>
      <c r="X774" s="5" t="s">
        <v>393</v>
      </c>
      <c r="Y774" s="5" t="s">
        <v>39</v>
      </c>
      <c r="Z774" s="9" t="s">
        <v>535</v>
      </c>
      <c r="AA774" s="9" t="s">
        <v>351</v>
      </c>
    </row>
    <row r="775" spans="1:27" s="1" customFormat="1" ht="12.7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25" t="s">
        <v>881</v>
      </c>
      <c r="K775" s="25" t="s">
        <v>879</v>
      </c>
      <c r="L775" s="25">
        <v>1326.82</v>
      </c>
      <c r="M775" s="25">
        <v>1326.81</v>
      </c>
      <c r="N775" s="25">
        <v>0</v>
      </c>
      <c r="O775" s="5"/>
      <c r="P775" s="5"/>
      <c r="Q775" s="5"/>
      <c r="R775" s="5"/>
      <c r="S775" s="2">
        <v>5056</v>
      </c>
      <c r="T775" s="5" t="s">
        <v>342</v>
      </c>
      <c r="U775" s="5" t="s">
        <v>0</v>
      </c>
      <c r="V775" s="9" t="s">
        <v>809</v>
      </c>
      <c r="W775" s="9" t="s">
        <v>349</v>
      </c>
      <c r="X775" s="5" t="s">
        <v>393</v>
      </c>
      <c r="Y775" s="5" t="s">
        <v>39</v>
      </c>
      <c r="Z775" s="9" t="s">
        <v>535</v>
      </c>
      <c r="AA775" s="9" t="s">
        <v>351</v>
      </c>
    </row>
    <row r="776" spans="1:27" s="1" customFormat="1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25" t="s">
        <v>881</v>
      </c>
      <c r="K776" s="25" t="s">
        <v>879</v>
      </c>
      <c r="L776" s="25">
        <v>622.07000000000005</v>
      </c>
      <c r="M776" s="25">
        <v>622.05999999999995</v>
      </c>
      <c r="N776" s="25">
        <v>0</v>
      </c>
      <c r="O776" s="5"/>
      <c r="P776" s="5"/>
      <c r="Q776" s="5"/>
      <c r="R776" s="5"/>
      <c r="S776" s="2">
        <v>5054</v>
      </c>
      <c r="T776" s="5" t="s">
        <v>16</v>
      </c>
      <c r="U776" s="5" t="s">
        <v>0</v>
      </c>
      <c r="V776" s="9" t="s">
        <v>809</v>
      </c>
      <c r="W776" s="9" t="s">
        <v>354</v>
      </c>
      <c r="X776" s="5" t="s">
        <v>363</v>
      </c>
      <c r="Y776" s="5" t="s">
        <v>320</v>
      </c>
      <c r="Z776" s="9" t="s">
        <v>487</v>
      </c>
      <c r="AA776" s="9" t="s">
        <v>351</v>
      </c>
    </row>
    <row r="777" spans="1:27" s="1" customFormat="1" ht="12.7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25"/>
      <c r="K777" s="25" t="s">
        <v>880</v>
      </c>
      <c r="L777" s="25">
        <v>804.34</v>
      </c>
      <c r="M777" s="25">
        <v>804.34</v>
      </c>
      <c r="N777" s="25">
        <v>804.34</v>
      </c>
      <c r="O777" s="5"/>
      <c r="P777" s="5"/>
      <c r="Q777" s="5"/>
      <c r="R777" s="5"/>
      <c r="S777" s="2">
        <v>5107</v>
      </c>
      <c r="T777" s="5" t="s">
        <v>16</v>
      </c>
      <c r="U777" s="5" t="s">
        <v>0</v>
      </c>
      <c r="V777" s="9" t="s">
        <v>809</v>
      </c>
      <c r="W777" s="9" t="s">
        <v>354</v>
      </c>
      <c r="X777" s="5" t="s">
        <v>356</v>
      </c>
      <c r="Y777" s="5" t="s">
        <v>320</v>
      </c>
      <c r="Z777" s="9" t="s">
        <v>487</v>
      </c>
      <c r="AA777" s="9" t="s">
        <v>351</v>
      </c>
    </row>
    <row r="778" spans="1:27" s="1" customFormat="1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25"/>
      <c r="K778" s="25" t="s">
        <v>880</v>
      </c>
      <c r="L778" s="25">
        <v>984.82999999999993</v>
      </c>
      <c r="M778" s="25">
        <v>984.82999999999993</v>
      </c>
      <c r="N778" s="25">
        <v>984.82999999999993</v>
      </c>
      <c r="O778" s="5"/>
      <c r="P778" s="5"/>
      <c r="Q778" s="5"/>
      <c r="R778" s="5"/>
      <c r="S778" s="2">
        <v>5102</v>
      </c>
      <c r="T778" s="5" t="s">
        <v>16</v>
      </c>
      <c r="U778" s="5" t="s">
        <v>0</v>
      </c>
      <c r="V778" s="9" t="s">
        <v>809</v>
      </c>
      <c r="W778" s="9" t="s">
        <v>354</v>
      </c>
      <c r="X778" s="5" t="s">
        <v>356</v>
      </c>
      <c r="Y778" s="5" t="s">
        <v>320</v>
      </c>
      <c r="Z778" s="9" t="s">
        <v>487</v>
      </c>
      <c r="AA778" s="9" t="s">
        <v>351</v>
      </c>
    </row>
    <row r="779" spans="1:27" s="1" customFormat="1" ht="12.7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25"/>
      <c r="K779" s="25" t="s">
        <v>880</v>
      </c>
      <c r="L779" s="25">
        <v>3097.85</v>
      </c>
      <c r="M779" s="25">
        <v>1239.1399999999999</v>
      </c>
      <c r="N779" s="25">
        <v>1239.1199999999999</v>
      </c>
      <c r="O779" s="5"/>
      <c r="P779" s="5"/>
      <c r="Q779" s="5"/>
      <c r="R779" s="5"/>
      <c r="S779" s="2">
        <v>5073</v>
      </c>
      <c r="T779" s="5" t="s">
        <v>314</v>
      </c>
      <c r="U779" s="5" t="s">
        <v>0</v>
      </c>
      <c r="V779" s="9" t="s">
        <v>809</v>
      </c>
      <c r="W779" s="9" t="s">
        <v>353</v>
      </c>
      <c r="X779" s="5" t="s">
        <v>385</v>
      </c>
      <c r="Y779" s="5" t="s">
        <v>198</v>
      </c>
      <c r="Z779" s="9" t="s">
        <v>484</v>
      </c>
      <c r="AA779" s="9" t="s">
        <v>351</v>
      </c>
    </row>
    <row r="780" spans="1:27" s="1" customFormat="1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25"/>
      <c r="K780" s="25" t="s">
        <v>880</v>
      </c>
      <c r="L780" s="25">
        <v>917.08</v>
      </c>
      <c r="M780" s="25">
        <v>917.08</v>
      </c>
      <c r="N780" s="25">
        <v>917.08</v>
      </c>
      <c r="O780" s="5"/>
      <c r="P780" s="5"/>
      <c r="Q780" s="5"/>
      <c r="R780" s="5"/>
      <c r="S780" s="2">
        <v>5097</v>
      </c>
      <c r="T780" s="5" t="s">
        <v>55</v>
      </c>
      <c r="U780" s="5" t="s">
        <v>0</v>
      </c>
      <c r="V780" s="9" t="s">
        <v>809</v>
      </c>
      <c r="W780" s="9" t="s">
        <v>353</v>
      </c>
      <c r="X780" s="5" t="s">
        <v>363</v>
      </c>
      <c r="Y780" s="5" t="s">
        <v>320</v>
      </c>
      <c r="Z780" s="9" t="s">
        <v>487</v>
      </c>
      <c r="AA780" s="9" t="s">
        <v>351</v>
      </c>
    </row>
    <row r="781" spans="1:27" s="1" customFormat="1" ht="12.7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25" t="s">
        <v>881</v>
      </c>
      <c r="K781" s="25" t="s">
        <v>879</v>
      </c>
      <c r="L781" s="25">
        <v>1047.33</v>
      </c>
      <c r="M781" s="25">
        <v>916.68</v>
      </c>
      <c r="N781" s="25">
        <v>0</v>
      </c>
      <c r="O781" s="5"/>
      <c r="P781" s="5"/>
      <c r="Q781" s="5"/>
      <c r="R781" s="5"/>
      <c r="S781" s="2">
        <v>5080</v>
      </c>
      <c r="T781" s="5" t="s">
        <v>4</v>
      </c>
      <c r="U781" s="5" t="s">
        <v>6</v>
      </c>
      <c r="V781" s="9" t="s">
        <v>808</v>
      </c>
      <c r="W781" s="9" t="s">
        <v>353</v>
      </c>
      <c r="X781" s="5" t="s">
        <v>364</v>
      </c>
      <c r="Y781" s="5" t="s">
        <v>5</v>
      </c>
      <c r="Z781" s="9" t="s">
        <v>486</v>
      </c>
      <c r="AA781" s="9" t="s">
        <v>351</v>
      </c>
    </row>
    <row r="782" spans="1:27" s="1" customFormat="1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25" t="s">
        <v>881</v>
      </c>
      <c r="K782" s="25" t="s">
        <v>879</v>
      </c>
      <c r="L782" s="25">
        <v>1469.2299999999996</v>
      </c>
      <c r="M782" s="25">
        <v>1469.2299999999996</v>
      </c>
      <c r="N782" s="25">
        <v>0</v>
      </c>
      <c r="O782" s="5"/>
      <c r="P782" s="5"/>
      <c r="Q782" s="5"/>
      <c r="R782" s="5"/>
      <c r="S782" s="2">
        <v>5124</v>
      </c>
      <c r="T782" s="5" t="s">
        <v>309</v>
      </c>
      <c r="U782" s="5" t="s">
        <v>6</v>
      </c>
      <c r="V782" s="9" t="s">
        <v>808</v>
      </c>
      <c r="W782" s="9" t="s">
        <v>370</v>
      </c>
      <c r="X782" s="5" t="s">
        <v>360</v>
      </c>
      <c r="Y782" s="5" t="s">
        <v>361</v>
      </c>
      <c r="Z782" s="9" t="s">
        <v>548</v>
      </c>
      <c r="AA782" s="9" t="s">
        <v>357</v>
      </c>
    </row>
    <row r="783" spans="1:27" s="1" customFormat="1" ht="12.7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25" t="s">
        <v>881</v>
      </c>
      <c r="K783" s="25" t="s">
        <v>879</v>
      </c>
      <c r="L783" s="25">
        <v>790.84</v>
      </c>
      <c r="M783" s="25">
        <v>790.84</v>
      </c>
      <c r="N783" s="25">
        <v>0</v>
      </c>
      <c r="O783" s="5"/>
      <c r="P783" s="5"/>
      <c r="Q783" s="5"/>
      <c r="R783" s="5"/>
      <c r="S783" s="2">
        <v>5119</v>
      </c>
      <c r="T783" s="5" t="s">
        <v>384</v>
      </c>
      <c r="U783" s="5" t="s">
        <v>0</v>
      </c>
      <c r="V783" s="9" t="s">
        <v>809</v>
      </c>
      <c r="W783" s="9" t="s">
        <v>349</v>
      </c>
      <c r="X783" s="5" t="s">
        <v>385</v>
      </c>
      <c r="Y783" s="5" t="s">
        <v>198</v>
      </c>
      <c r="Z783" s="9" t="s">
        <v>484</v>
      </c>
      <c r="AA783" s="9" t="s">
        <v>351</v>
      </c>
    </row>
    <row r="784" spans="1:27" s="1" customFormat="1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25" t="s">
        <v>881</v>
      </c>
      <c r="K784" s="25" t="s">
        <v>879</v>
      </c>
      <c r="L784" s="25">
        <v>0</v>
      </c>
      <c r="M784" s="25">
        <v>0</v>
      </c>
      <c r="N784" s="25">
        <v>0</v>
      </c>
      <c r="O784" s="5"/>
      <c r="P784" s="5"/>
      <c r="Q784" s="5"/>
      <c r="R784" s="5"/>
      <c r="S784" s="2">
        <v>5143</v>
      </c>
      <c r="T784" s="5" t="s">
        <v>384</v>
      </c>
      <c r="U784" s="5" t="s">
        <v>0</v>
      </c>
      <c r="V784" s="9" t="s">
        <v>809</v>
      </c>
      <c r="W784" s="9" t="s">
        <v>349</v>
      </c>
      <c r="X784" s="5" t="s">
        <v>385</v>
      </c>
      <c r="Y784" s="5" t="s">
        <v>198</v>
      </c>
      <c r="Z784" s="9" t="s">
        <v>484</v>
      </c>
      <c r="AA784" s="9" t="s">
        <v>351</v>
      </c>
    </row>
    <row r="785" spans="1:27" s="1" customFormat="1" ht="12.7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25"/>
      <c r="K785" s="25" t="s">
        <v>880</v>
      </c>
      <c r="L785" s="25">
        <v>3073.07</v>
      </c>
      <c r="M785" s="25">
        <v>1229.22</v>
      </c>
      <c r="N785" s="25">
        <v>1229.24</v>
      </c>
      <c r="O785" s="5"/>
      <c r="P785" s="5"/>
      <c r="Q785" s="5"/>
      <c r="R785" s="5"/>
      <c r="S785" s="2">
        <v>5161</v>
      </c>
      <c r="T785" s="5" t="s">
        <v>331</v>
      </c>
      <c r="U785" s="5" t="s">
        <v>6</v>
      </c>
      <c r="V785" s="9" t="s">
        <v>808</v>
      </c>
      <c r="W785" s="9" t="s">
        <v>359</v>
      </c>
      <c r="X785" s="5" t="s">
        <v>364</v>
      </c>
      <c r="Y785" s="5" t="s">
        <v>93</v>
      </c>
      <c r="Z785" s="9" t="s">
        <v>549</v>
      </c>
      <c r="AA785" s="9" t="s">
        <v>357</v>
      </c>
    </row>
    <row r="786" spans="1:27" s="1" customFormat="1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25" t="s">
        <v>881</v>
      </c>
      <c r="K786" s="25" t="s">
        <v>879</v>
      </c>
      <c r="L786" s="25">
        <v>3319.2899999999995</v>
      </c>
      <c r="M786" s="25">
        <v>2212.9</v>
      </c>
      <c r="N786" s="25">
        <v>0</v>
      </c>
      <c r="O786" s="5"/>
      <c r="P786" s="5"/>
      <c r="Q786" s="5"/>
      <c r="R786" s="5"/>
      <c r="S786" s="2">
        <v>5155</v>
      </c>
      <c r="T786" s="5" t="s">
        <v>70</v>
      </c>
      <c r="U786" s="5" t="s">
        <v>6</v>
      </c>
      <c r="V786" s="9" t="s">
        <v>808</v>
      </c>
      <c r="W786" s="9" t="s">
        <v>370</v>
      </c>
      <c r="X786" s="5" t="s">
        <v>364</v>
      </c>
      <c r="Y786" s="5" t="s">
        <v>693</v>
      </c>
      <c r="Z786" s="9" t="s">
        <v>599</v>
      </c>
      <c r="AA786" s="9" t="s">
        <v>357</v>
      </c>
    </row>
    <row r="787" spans="1:27" s="1" customFormat="1" ht="12.7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25" t="s">
        <v>881</v>
      </c>
      <c r="K787" s="25" t="s">
        <v>879</v>
      </c>
      <c r="L787" s="25">
        <v>2301</v>
      </c>
      <c r="M787" s="25">
        <v>2301</v>
      </c>
      <c r="N787" s="25">
        <v>0</v>
      </c>
      <c r="O787" s="5"/>
      <c r="P787" s="5"/>
      <c r="Q787" s="5"/>
      <c r="R787" s="5"/>
      <c r="S787" s="2">
        <v>5156</v>
      </c>
      <c r="T787" s="5" t="s">
        <v>147</v>
      </c>
      <c r="U787" s="5" t="s">
        <v>6</v>
      </c>
      <c r="V787" s="9" t="s">
        <v>808</v>
      </c>
      <c r="W787" s="9" t="s">
        <v>370</v>
      </c>
      <c r="X787" s="5" t="s">
        <v>360</v>
      </c>
      <c r="Y787" s="5" t="s">
        <v>327</v>
      </c>
      <c r="Z787" s="9" t="s">
        <v>555</v>
      </c>
      <c r="AA787" s="9" t="s">
        <v>357</v>
      </c>
    </row>
    <row r="788" spans="1:27" s="1" customFormat="1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25" t="s">
        <v>881</v>
      </c>
      <c r="K788" s="25" t="s">
        <v>879</v>
      </c>
      <c r="L788" s="25">
        <v>2932.1200000000003</v>
      </c>
      <c r="M788" s="25">
        <v>1524.6999999999998</v>
      </c>
      <c r="N788" s="25">
        <v>0</v>
      </c>
      <c r="O788" s="5"/>
      <c r="P788" s="5"/>
      <c r="Q788" s="5"/>
      <c r="R788" s="5"/>
      <c r="S788" s="2">
        <v>5188</v>
      </c>
      <c r="T788" s="5" t="s">
        <v>205</v>
      </c>
      <c r="U788" s="5" t="s">
        <v>6</v>
      </c>
      <c r="V788" s="9" t="s">
        <v>808</v>
      </c>
      <c r="W788" s="9" t="s">
        <v>359</v>
      </c>
      <c r="X788" s="5" t="s">
        <v>364</v>
      </c>
      <c r="Y788" s="5" t="s">
        <v>194</v>
      </c>
      <c r="Z788" s="9" t="s">
        <v>577</v>
      </c>
      <c r="AA788" s="9" t="s">
        <v>357</v>
      </c>
    </row>
    <row r="789" spans="1:27" s="1" customFormat="1" ht="12.7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25"/>
      <c r="K789" s="25" t="s">
        <v>880</v>
      </c>
      <c r="L789" s="25">
        <v>3946.3799999999997</v>
      </c>
      <c r="M789" s="25">
        <v>2890.3099999999995</v>
      </c>
      <c r="N789" s="25">
        <v>2890.2899999999995</v>
      </c>
      <c r="O789" s="5"/>
      <c r="P789" s="5"/>
      <c r="Q789" s="5"/>
      <c r="R789" s="5"/>
      <c r="S789" s="2">
        <v>5179</v>
      </c>
      <c r="T789" s="5" t="s">
        <v>573</v>
      </c>
      <c r="U789" s="5" t="s">
        <v>6</v>
      </c>
      <c r="V789" s="9" t="s">
        <v>808</v>
      </c>
      <c r="W789" s="9" t="s">
        <v>387</v>
      </c>
      <c r="X789" s="5" t="s">
        <v>364</v>
      </c>
      <c r="Y789" s="5" t="s">
        <v>509</v>
      </c>
      <c r="Z789" s="9" t="s">
        <v>574</v>
      </c>
      <c r="AA789" s="9" t="s">
        <v>357</v>
      </c>
    </row>
    <row r="790" spans="1:27" s="1" customFormat="1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25"/>
      <c r="K790" s="25" t="s">
        <v>880</v>
      </c>
      <c r="L790" s="25">
        <v>6054.78</v>
      </c>
      <c r="M790" s="25">
        <v>4036.5400000000009</v>
      </c>
      <c r="N790" s="25">
        <v>4036.5500000000006</v>
      </c>
      <c r="O790" s="5"/>
      <c r="P790" s="5"/>
      <c r="Q790" s="5"/>
      <c r="R790" s="5"/>
      <c r="S790" s="2">
        <v>5192</v>
      </c>
      <c r="T790" s="5" t="s">
        <v>225</v>
      </c>
      <c r="U790" s="5" t="s">
        <v>6</v>
      </c>
      <c r="V790" s="9" t="s">
        <v>808</v>
      </c>
      <c r="W790" s="9" t="s">
        <v>388</v>
      </c>
      <c r="X790" s="5" t="s">
        <v>364</v>
      </c>
      <c r="Y790" s="5" t="s">
        <v>186</v>
      </c>
      <c r="Z790" s="9" t="s">
        <v>516</v>
      </c>
      <c r="AA790" s="9" t="s">
        <v>357</v>
      </c>
    </row>
    <row r="791" spans="1:27" s="1" customFormat="1" ht="12.7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25"/>
      <c r="K791" s="25" t="s">
        <v>880</v>
      </c>
      <c r="L791" s="25">
        <v>2046.63</v>
      </c>
      <c r="M791" s="25">
        <v>2046.63</v>
      </c>
      <c r="N791" s="25">
        <v>2046.63</v>
      </c>
      <c r="O791" s="5"/>
      <c r="P791" s="5"/>
      <c r="Q791" s="5"/>
      <c r="R791" s="5"/>
      <c r="S791" s="2">
        <v>5197</v>
      </c>
      <c r="T791" s="5" t="s">
        <v>50</v>
      </c>
      <c r="U791" s="5" t="s">
        <v>3</v>
      </c>
      <c r="V791" s="9" t="s">
        <v>506</v>
      </c>
      <c r="W791" s="9" t="s">
        <v>370</v>
      </c>
      <c r="X791" s="5" t="s">
        <v>368</v>
      </c>
      <c r="Y791" s="5" t="s">
        <v>44</v>
      </c>
      <c r="Z791" s="9" t="s">
        <v>522</v>
      </c>
      <c r="AA791" s="9" t="s">
        <v>357</v>
      </c>
    </row>
    <row r="792" spans="1:27" s="1" customFormat="1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25"/>
      <c r="K792" s="25" t="s">
        <v>880</v>
      </c>
      <c r="L792" s="25">
        <v>1157.9099999999996</v>
      </c>
      <c r="M792" s="25">
        <v>1157.8899999999996</v>
      </c>
      <c r="N792" s="25">
        <v>1157.9099999999996</v>
      </c>
      <c r="O792" s="5"/>
      <c r="P792" s="5"/>
      <c r="Q792" s="5"/>
      <c r="R792" s="5"/>
      <c r="S792" s="2">
        <v>5222</v>
      </c>
      <c r="T792" s="5" t="s">
        <v>176</v>
      </c>
      <c r="U792" s="5" t="s">
        <v>0</v>
      </c>
      <c r="V792" s="9" t="s">
        <v>809</v>
      </c>
      <c r="W792" s="9" t="s">
        <v>355</v>
      </c>
      <c r="X792" s="5" t="s">
        <v>385</v>
      </c>
      <c r="Y792" s="5" t="s">
        <v>198</v>
      </c>
      <c r="Z792" s="9" t="s">
        <v>484</v>
      </c>
      <c r="AA792" s="9" t="s">
        <v>357</v>
      </c>
    </row>
    <row r="793" spans="1:27" s="1" customFormat="1" ht="12.7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25"/>
      <c r="K793" s="25" t="s">
        <v>880</v>
      </c>
      <c r="L793" s="25">
        <v>18499.999999999996</v>
      </c>
      <c r="M793" s="25">
        <v>3600.0000000000005</v>
      </c>
      <c r="N793" s="25">
        <v>3599.9600000000005</v>
      </c>
      <c r="O793" s="5"/>
      <c r="P793" s="5"/>
      <c r="Q793" s="5"/>
      <c r="R793" s="5"/>
      <c r="S793" s="2">
        <v>5228</v>
      </c>
      <c r="T793" s="5" t="s">
        <v>222</v>
      </c>
      <c r="U793" s="5" t="s">
        <v>6</v>
      </c>
      <c r="V793" s="9" t="s">
        <v>808</v>
      </c>
      <c r="W793" s="9" t="s">
        <v>388</v>
      </c>
      <c r="X793" s="5" t="s">
        <v>364</v>
      </c>
      <c r="Y793" s="5" t="s">
        <v>30</v>
      </c>
      <c r="Z793" s="9" t="s">
        <v>514</v>
      </c>
      <c r="AA793" s="9" t="s">
        <v>357</v>
      </c>
    </row>
    <row r="794" spans="1:27" s="1" customFormat="1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25"/>
      <c r="K794" s="25" t="s">
        <v>880</v>
      </c>
      <c r="L794" s="25">
        <v>13151.71</v>
      </c>
      <c r="M794" s="25">
        <v>2505.0899999999997</v>
      </c>
      <c r="N794" s="25">
        <v>2505.1</v>
      </c>
      <c r="O794" s="5"/>
      <c r="P794" s="5"/>
      <c r="Q794" s="5"/>
      <c r="R794" s="5"/>
      <c r="S794" s="2">
        <v>5220</v>
      </c>
      <c r="T794" s="5" t="s">
        <v>620</v>
      </c>
      <c r="U794" s="5" t="s">
        <v>6</v>
      </c>
      <c r="V794" s="9" t="s">
        <v>808</v>
      </c>
      <c r="W794" s="9" t="s">
        <v>370</v>
      </c>
      <c r="X794" s="5" t="s">
        <v>364</v>
      </c>
      <c r="Y794" s="5" t="s">
        <v>138</v>
      </c>
      <c r="Z794" s="9" t="s">
        <v>561</v>
      </c>
      <c r="AA794" s="9" t="s">
        <v>357</v>
      </c>
    </row>
    <row r="795" spans="1:27" s="1" customFormat="1" ht="12.7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25"/>
      <c r="K795" s="25" t="s">
        <v>880</v>
      </c>
      <c r="L795" s="25">
        <v>2142.8200000000002</v>
      </c>
      <c r="M795" s="25">
        <v>2142.8200000000002</v>
      </c>
      <c r="N795" s="25">
        <v>2142.8200000000002</v>
      </c>
      <c r="O795" s="5"/>
      <c r="P795" s="5"/>
      <c r="Q795" s="5"/>
      <c r="R795" s="5"/>
      <c r="S795" s="2">
        <v>5221</v>
      </c>
      <c r="T795" s="5" t="s">
        <v>802</v>
      </c>
      <c r="U795" s="5" t="s">
        <v>6</v>
      </c>
      <c r="V795" s="9" t="s">
        <v>808</v>
      </c>
      <c r="W795" s="9" t="s">
        <v>370</v>
      </c>
      <c r="X795" s="5" t="s">
        <v>364</v>
      </c>
      <c r="Y795" s="5" t="s">
        <v>53</v>
      </c>
      <c r="Z795" s="9" t="s">
        <v>515</v>
      </c>
      <c r="AA795" s="9" t="s">
        <v>357</v>
      </c>
    </row>
    <row r="796" spans="1:27" s="1" customFormat="1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25"/>
      <c r="K796" s="25" t="s">
        <v>880</v>
      </c>
      <c r="L796" s="25">
        <v>1661.3999999999996</v>
      </c>
      <c r="M796" s="25">
        <v>1107.6000000000001</v>
      </c>
      <c r="N796" s="25">
        <v>1107.6000000000001</v>
      </c>
      <c r="O796" s="5"/>
      <c r="P796" s="5"/>
      <c r="Q796" s="5"/>
      <c r="R796" s="5"/>
      <c r="S796" s="2">
        <v>5243</v>
      </c>
      <c r="T796" s="5" t="s">
        <v>125</v>
      </c>
      <c r="U796" s="5" t="s">
        <v>6</v>
      </c>
      <c r="V796" s="9" t="s">
        <v>808</v>
      </c>
      <c r="W796" s="9" t="s">
        <v>355</v>
      </c>
      <c r="X796" s="5" t="s">
        <v>356</v>
      </c>
      <c r="Y796" s="5" t="s">
        <v>77</v>
      </c>
      <c r="Z796" s="9" t="s">
        <v>540</v>
      </c>
      <c r="AA796" s="9" t="s">
        <v>357</v>
      </c>
    </row>
    <row r="797" spans="1:27" s="1" customFormat="1" ht="12.7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25"/>
      <c r="K797" s="25" t="s">
        <v>880</v>
      </c>
      <c r="L797" s="25">
        <v>6768.43</v>
      </c>
      <c r="M797" s="25">
        <v>2159.2499999999995</v>
      </c>
      <c r="N797" s="25">
        <v>2159.2999999999997</v>
      </c>
      <c r="O797" s="5"/>
      <c r="P797" s="5"/>
      <c r="Q797" s="5"/>
      <c r="R797" s="5"/>
      <c r="S797" s="2">
        <v>5254</v>
      </c>
      <c r="T797" s="5" t="s">
        <v>261</v>
      </c>
      <c r="U797" s="5" t="s">
        <v>6</v>
      </c>
      <c r="V797" s="9" t="s">
        <v>808</v>
      </c>
      <c r="W797" s="9" t="s">
        <v>370</v>
      </c>
      <c r="X797" s="5" t="s">
        <v>360</v>
      </c>
      <c r="Y797" s="5" t="s">
        <v>105</v>
      </c>
      <c r="Z797" s="9" t="s">
        <v>559</v>
      </c>
      <c r="AA797" s="9" t="s">
        <v>357</v>
      </c>
    </row>
    <row r="798" spans="1:27" s="1" customFormat="1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25"/>
      <c r="K798" s="25" t="s">
        <v>880</v>
      </c>
      <c r="L798" s="25">
        <v>2546.1800000000007</v>
      </c>
      <c r="M798" s="25">
        <v>1697.4299999999994</v>
      </c>
      <c r="N798" s="25">
        <v>1697.4099999999994</v>
      </c>
      <c r="O798" s="5"/>
      <c r="P798" s="5"/>
      <c r="Q798" s="5"/>
      <c r="R798" s="5"/>
      <c r="S798" s="2">
        <v>5247</v>
      </c>
      <c r="T798" s="5" t="s">
        <v>392</v>
      </c>
      <c r="U798" s="5" t="s">
        <v>0</v>
      </c>
      <c r="V798" s="9" t="s">
        <v>809</v>
      </c>
      <c r="W798" s="9" t="s">
        <v>359</v>
      </c>
      <c r="X798" s="5" t="s">
        <v>393</v>
      </c>
      <c r="Y798" s="5" t="s">
        <v>39</v>
      </c>
      <c r="Z798" s="9" t="s">
        <v>535</v>
      </c>
      <c r="AA798" s="9" t="s">
        <v>357</v>
      </c>
    </row>
    <row r="799" spans="1:27" s="1" customFormat="1" ht="12.7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25"/>
      <c r="K799" s="25" t="s">
        <v>880</v>
      </c>
      <c r="L799" s="25">
        <v>3270.3100000000004</v>
      </c>
      <c r="M799" s="25">
        <v>1447.7900000000002</v>
      </c>
      <c r="N799" s="25">
        <v>1447.8100000000002</v>
      </c>
      <c r="O799" s="5"/>
      <c r="P799" s="5"/>
      <c r="Q799" s="5"/>
      <c r="R799" s="5"/>
      <c r="S799" s="2">
        <v>5258</v>
      </c>
      <c r="T799" s="5" t="s">
        <v>113</v>
      </c>
      <c r="U799" s="5" t="s">
        <v>0</v>
      </c>
      <c r="V799" s="9" t="s">
        <v>809</v>
      </c>
      <c r="W799" s="9" t="s">
        <v>359</v>
      </c>
      <c r="X799" s="5" t="s">
        <v>356</v>
      </c>
      <c r="Y799" s="5" t="s">
        <v>320</v>
      </c>
      <c r="Z799" s="9" t="s">
        <v>487</v>
      </c>
      <c r="AA799" s="9" t="s">
        <v>357</v>
      </c>
    </row>
    <row r="800" spans="1:27" s="1" customFormat="1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25"/>
      <c r="K800" s="25" t="s">
        <v>880</v>
      </c>
      <c r="L800" s="25">
        <v>8132.8500000000022</v>
      </c>
      <c r="M800" s="25">
        <v>1487.82</v>
      </c>
      <c r="N800" s="25">
        <v>1487.8</v>
      </c>
      <c r="O800" s="5"/>
      <c r="P800" s="5"/>
      <c r="Q800" s="5"/>
      <c r="R800" s="5"/>
      <c r="S800" s="2">
        <v>5255</v>
      </c>
      <c r="T800" s="5" t="s">
        <v>751</v>
      </c>
      <c r="U800" s="5" t="s">
        <v>6</v>
      </c>
      <c r="V800" s="9" t="s">
        <v>808</v>
      </c>
      <c r="W800" s="9" t="s">
        <v>355</v>
      </c>
      <c r="X800" s="5" t="s">
        <v>373</v>
      </c>
      <c r="Y800" s="5" t="s">
        <v>237</v>
      </c>
      <c r="Z800" s="9" t="s">
        <v>552</v>
      </c>
      <c r="AA800" s="9" t="s">
        <v>357</v>
      </c>
    </row>
    <row r="801" spans="1:27" s="1" customFormat="1" ht="12.7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25"/>
      <c r="K801" s="25" t="s">
        <v>880</v>
      </c>
      <c r="L801" s="25">
        <v>1029.5900000000001</v>
      </c>
      <c r="M801" s="25">
        <v>1029.58</v>
      </c>
      <c r="N801" s="25">
        <v>1029.5900000000001</v>
      </c>
      <c r="O801" s="5"/>
      <c r="P801" s="5"/>
      <c r="Q801" s="5"/>
      <c r="R801" s="5"/>
      <c r="S801" s="2">
        <v>5269</v>
      </c>
      <c r="T801" s="5" t="s">
        <v>635</v>
      </c>
      <c r="U801" s="5" t="s">
        <v>0</v>
      </c>
      <c r="V801" s="9" t="s">
        <v>809</v>
      </c>
      <c r="W801" s="9" t="s">
        <v>355</v>
      </c>
      <c r="X801" s="5" t="s">
        <v>356</v>
      </c>
      <c r="Y801" s="5" t="s">
        <v>320</v>
      </c>
      <c r="Z801" s="9" t="s">
        <v>487</v>
      </c>
      <c r="AA801" s="9" t="s">
        <v>357</v>
      </c>
    </row>
    <row r="802" spans="1:27" s="1" customFormat="1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25"/>
      <c r="K802" s="25" t="s">
        <v>880</v>
      </c>
      <c r="L802" s="25">
        <v>2220.9199999999996</v>
      </c>
      <c r="M802" s="25">
        <v>2220.9199999999996</v>
      </c>
      <c r="N802" s="25">
        <v>2220.9199999999996</v>
      </c>
      <c r="O802" s="5"/>
      <c r="P802" s="5"/>
      <c r="Q802" s="5"/>
      <c r="R802" s="5"/>
      <c r="S802" s="2">
        <v>5253</v>
      </c>
      <c r="T802" s="5" t="s">
        <v>249</v>
      </c>
      <c r="U802" s="5" t="s">
        <v>6</v>
      </c>
      <c r="V802" s="9" t="s">
        <v>808</v>
      </c>
      <c r="W802" s="9" t="s">
        <v>359</v>
      </c>
      <c r="X802" s="5" t="s">
        <v>364</v>
      </c>
      <c r="Y802" s="5" t="s">
        <v>186</v>
      </c>
      <c r="Z802" s="9" t="s">
        <v>516</v>
      </c>
      <c r="AA802" s="9" t="s">
        <v>357</v>
      </c>
    </row>
    <row r="803" spans="1:27" s="1" customFormat="1" ht="12.7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25"/>
      <c r="K803" s="25" t="s">
        <v>880</v>
      </c>
      <c r="L803" s="25">
        <v>1155.1400000000001</v>
      </c>
      <c r="M803" s="25">
        <v>1155.1400000000001</v>
      </c>
      <c r="N803" s="25">
        <v>1155.1400000000001</v>
      </c>
      <c r="O803" s="5"/>
      <c r="P803" s="5"/>
      <c r="Q803" s="5"/>
      <c r="R803" s="5"/>
      <c r="S803" s="2">
        <v>5284</v>
      </c>
      <c r="T803" s="5" t="s">
        <v>342</v>
      </c>
      <c r="U803" s="5" t="s">
        <v>0</v>
      </c>
      <c r="V803" s="9" t="s">
        <v>809</v>
      </c>
      <c r="W803" s="9" t="s">
        <v>349</v>
      </c>
      <c r="X803" s="5" t="s">
        <v>393</v>
      </c>
      <c r="Y803" s="5" t="s">
        <v>39</v>
      </c>
      <c r="Z803" s="9" t="s">
        <v>535</v>
      </c>
      <c r="AA803" s="9" t="s">
        <v>351</v>
      </c>
    </row>
    <row r="804" spans="1:27" s="1" customFormat="1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25"/>
      <c r="K804" s="25" t="s">
        <v>880</v>
      </c>
      <c r="L804" s="25">
        <v>2687.3199999999997</v>
      </c>
      <c r="M804" s="25">
        <v>1074.92</v>
      </c>
      <c r="N804" s="25">
        <v>1074.8999999999999</v>
      </c>
      <c r="O804" s="5"/>
      <c r="P804" s="5"/>
      <c r="Q804" s="5"/>
      <c r="R804" s="5"/>
      <c r="S804" s="2">
        <v>5290</v>
      </c>
      <c r="T804" s="5" t="s">
        <v>314</v>
      </c>
      <c r="U804" s="5" t="s">
        <v>0</v>
      </c>
      <c r="V804" s="9" t="s">
        <v>809</v>
      </c>
      <c r="W804" s="9" t="s">
        <v>353</v>
      </c>
      <c r="X804" s="5" t="s">
        <v>385</v>
      </c>
      <c r="Y804" s="5" t="s">
        <v>198</v>
      </c>
      <c r="Z804" s="9" t="s">
        <v>484</v>
      </c>
      <c r="AA804" s="9" t="s">
        <v>351</v>
      </c>
    </row>
    <row r="805" spans="1:27" s="1" customFormat="1" ht="12.7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25"/>
      <c r="K805" s="25" t="s">
        <v>880</v>
      </c>
      <c r="L805" s="25">
        <v>1117.2500000000002</v>
      </c>
      <c r="M805" s="25">
        <v>1117.2500000000002</v>
      </c>
      <c r="N805" s="25">
        <v>1299.6900000000003</v>
      </c>
      <c r="O805" s="5"/>
      <c r="P805" s="5"/>
      <c r="Q805" s="5"/>
      <c r="R805" s="5"/>
      <c r="S805" s="2">
        <v>5309</v>
      </c>
      <c r="T805" s="5" t="s">
        <v>125</v>
      </c>
      <c r="U805" s="5" t="s">
        <v>6</v>
      </c>
      <c r="V805" s="9" t="s">
        <v>808</v>
      </c>
      <c r="W805" s="9" t="s">
        <v>355</v>
      </c>
      <c r="X805" s="5" t="s">
        <v>373</v>
      </c>
      <c r="Y805" s="5" t="s">
        <v>77</v>
      </c>
      <c r="Z805" s="9" t="s">
        <v>540</v>
      </c>
      <c r="AA805" s="9" t="s">
        <v>357</v>
      </c>
    </row>
    <row r="806" spans="1:27" s="1" customFormat="1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25"/>
      <c r="K806" s="25" t="s">
        <v>880</v>
      </c>
      <c r="L806" s="25">
        <v>851.33000000000015</v>
      </c>
      <c r="M806" s="25">
        <v>851.33000000000015</v>
      </c>
      <c r="N806" s="25">
        <v>851.33000000000015</v>
      </c>
      <c r="O806" s="5"/>
      <c r="P806" s="5"/>
      <c r="Q806" s="5"/>
      <c r="R806" s="5"/>
      <c r="S806" s="2">
        <v>5299</v>
      </c>
      <c r="T806" s="5" t="s">
        <v>16</v>
      </c>
      <c r="U806" s="5" t="s">
        <v>0</v>
      </c>
      <c r="V806" s="9" t="s">
        <v>809</v>
      </c>
      <c r="W806" s="9" t="s">
        <v>354</v>
      </c>
      <c r="X806" s="5" t="s">
        <v>356</v>
      </c>
      <c r="Y806" s="5" t="s">
        <v>320</v>
      </c>
      <c r="Z806" s="9" t="s">
        <v>487</v>
      </c>
      <c r="AA806" s="9" t="s">
        <v>351</v>
      </c>
    </row>
    <row r="807" spans="1:27" s="1" customFormat="1" ht="12.7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25"/>
      <c r="K807" s="25" t="s">
        <v>880</v>
      </c>
      <c r="L807" s="25">
        <v>1346.12</v>
      </c>
      <c r="M807" s="25">
        <v>692.94999999999993</v>
      </c>
      <c r="N807" s="25">
        <v>692.93999999999994</v>
      </c>
      <c r="O807" s="5"/>
      <c r="P807" s="5"/>
      <c r="Q807" s="5"/>
      <c r="R807" s="5"/>
      <c r="S807" s="2">
        <v>5304</v>
      </c>
      <c r="T807" s="5" t="s">
        <v>16</v>
      </c>
      <c r="U807" s="5" t="s">
        <v>0</v>
      </c>
      <c r="V807" s="9" t="s">
        <v>809</v>
      </c>
      <c r="W807" s="9" t="s">
        <v>354</v>
      </c>
      <c r="X807" s="5" t="s">
        <v>356</v>
      </c>
      <c r="Y807" s="5" t="s">
        <v>320</v>
      </c>
      <c r="Z807" s="9" t="s">
        <v>487</v>
      </c>
      <c r="AA807" s="9" t="s">
        <v>351</v>
      </c>
    </row>
    <row r="808" spans="1:27" s="1" customFormat="1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25"/>
      <c r="K808" s="25" t="s">
        <v>880</v>
      </c>
      <c r="L808" s="25">
        <v>841.16000000000008</v>
      </c>
      <c r="M808" s="25">
        <v>841.16000000000008</v>
      </c>
      <c r="N808" s="25">
        <v>841.16000000000008</v>
      </c>
      <c r="O808" s="5"/>
      <c r="P808" s="5"/>
      <c r="Q808" s="5"/>
      <c r="R808" s="5"/>
      <c r="S808" s="2">
        <v>5313</v>
      </c>
      <c r="T808" s="5" t="s">
        <v>657</v>
      </c>
      <c r="U808" s="5" t="s">
        <v>0</v>
      </c>
      <c r="V808" s="9" t="s">
        <v>809</v>
      </c>
      <c r="W808" s="9" t="s">
        <v>353</v>
      </c>
      <c r="X808" s="5" t="s">
        <v>356</v>
      </c>
      <c r="Y808" s="5" t="s">
        <v>320</v>
      </c>
      <c r="Z808" s="9" t="s">
        <v>487</v>
      </c>
      <c r="AA808" s="9" t="s">
        <v>351</v>
      </c>
    </row>
    <row r="809" spans="1:27" s="1" customFormat="1" ht="12.7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25"/>
      <c r="K809" s="25" t="s">
        <v>880</v>
      </c>
      <c r="L809" s="25">
        <v>1359.6200000000001</v>
      </c>
      <c r="M809" s="25">
        <v>1106.75</v>
      </c>
      <c r="N809" s="25">
        <v>1106.76</v>
      </c>
      <c r="O809" s="5"/>
      <c r="P809" s="5"/>
      <c r="Q809" s="5"/>
      <c r="R809" s="5"/>
      <c r="S809" s="2">
        <v>5321</v>
      </c>
      <c r="T809" s="5" t="s">
        <v>342</v>
      </c>
      <c r="U809" s="5" t="s">
        <v>0</v>
      </c>
      <c r="V809" s="9" t="s">
        <v>809</v>
      </c>
      <c r="W809" s="9" t="s">
        <v>349</v>
      </c>
      <c r="X809" s="5" t="s">
        <v>393</v>
      </c>
      <c r="Y809" s="5" t="s">
        <v>39</v>
      </c>
      <c r="Z809" s="9" t="s">
        <v>535</v>
      </c>
      <c r="AA809" s="9" t="s">
        <v>351</v>
      </c>
    </row>
    <row r="810" spans="1:27" s="1" customFormat="1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25"/>
      <c r="K810" s="25" t="s">
        <v>880</v>
      </c>
      <c r="L810" s="25">
        <v>2489.89</v>
      </c>
      <c r="M810" s="25">
        <v>2122.5500000000002</v>
      </c>
      <c r="N810" s="25">
        <v>2122.5100000000002</v>
      </c>
      <c r="O810" s="5"/>
      <c r="P810" s="5"/>
      <c r="Q810" s="5"/>
      <c r="R810" s="5"/>
      <c r="S810" s="2">
        <v>5343</v>
      </c>
      <c r="T810" s="5" t="s">
        <v>607</v>
      </c>
      <c r="U810" s="5" t="s">
        <v>6</v>
      </c>
      <c r="V810" s="9" t="s">
        <v>808</v>
      </c>
      <c r="W810" s="9" t="s">
        <v>370</v>
      </c>
      <c r="X810" s="5" t="s">
        <v>373</v>
      </c>
      <c r="Y810" s="5" t="s">
        <v>52</v>
      </c>
      <c r="Z810" s="9" t="s">
        <v>539</v>
      </c>
      <c r="AA810" s="9" t="s">
        <v>357</v>
      </c>
    </row>
    <row r="811" spans="1:27" s="1" customFormat="1" ht="12.7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25"/>
      <c r="K811" s="25" t="s">
        <v>880</v>
      </c>
      <c r="L811" s="25">
        <v>6881.9400000000005</v>
      </c>
      <c r="M811" s="25">
        <v>2752.8</v>
      </c>
      <c r="N811" s="25">
        <v>2752.75</v>
      </c>
      <c r="O811" s="5"/>
      <c r="P811" s="5"/>
      <c r="Q811" s="5"/>
      <c r="R811" s="5"/>
      <c r="S811" s="2">
        <v>5355</v>
      </c>
      <c r="T811" s="5" t="s">
        <v>712</v>
      </c>
      <c r="U811" s="5" t="s">
        <v>6</v>
      </c>
      <c r="V811" s="9" t="s">
        <v>808</v>
      </c>
      <c r="W811" s="9" t="s">
        <v>796</v>
      </c>
      <c r="X811" s="5" t="s">
        <v>364</v>
      </c>
      <c r="Y811" s="5" t="s">
        <v>202</v>
      </c>
      <c r="Z811" s="9" t="s">
        <v>590</v>
      </c>
      <c r="AA811" s="9" t="s">
        <v>357</v>
      </c>
    </row>
    <row r="812" spans="1:27" s="1" customFormat="1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25"/>
      <c r="K812" s="25" t="s">
        <v>880</v>
      </c>
      <c r="L812" s="25">
        <v>1189.2700000000002</v>
      </c>
      <c r="M812" s="25">
        <v>1189.2600000000002</v>
      </c>
      <c r="N812" s="25">
        <v>1189.2700000000002</v>
      </c>
      <c r="O812" s="5"/>
      <c r="P812" s="5"/>
      <c r="Q812" s="5"/>
      <c r="R812" s="5"/>
      <c r="S812" s="2">
        <v>5350</v>
      </c>
      <c r="T812" s="5" t="s">
        <v>431</v>
      </c>
      <c r="U812" s="5" t="s">
        <v>6</v>
      </c>
      <c r="V812" s="9" t="s">
        <v>808</v>
      </c>
      <c r="W812" s="9" t="s">
        <v>349</v>
      </c>
      <c r="X812" s="5" t="s">
        <v>364</v>
      </c>
      <c r="Y812" s="5" t="s">
        <v>313</v>
      </c>
      <c r="Z812" s="9" t="s">
        <v>513</v>
      </c>
      <c r="AA812" s="9" t="s">
        <v>351</v>
      </c>
    </row>
    <row r="813" spans="1:27" s="1" customFormat="1" ht="12.7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25"/>
      <c r="K813" s="25" t="s">
        <v>880</v>
      </c>
      <c r="L813" s="25">
        <v>1338.7799999999997</v>
      </c>
      <c r="M813" s="25">
        <v>1338.7799999999997</v>
      </c>
      <c r="N813" s="25">
        <v>1881.49</v>
      </c>
      <c r="O813" s="5"/>
      <c r="P813" s="5"/>
      <c r="Q813" s="5"/>
      <c r="R813" s="5"/>
      <c r="S813" s="2">
        <v>5354</v>
      </c>
      <c r="T813" s="5" t="s">
        <v>243</v>
      </c>
      <c r="U813" s="5" t="s">
        <v>0</v>
      </c>
      <c r="V813" s="9" t="s">
        <v>809</v>
      </c>
      <c r="W813" s="9" t="s">
        <v>359</v>
      </c>
      <c r="X813" s="5" t="s">
        <v>385</v>
      </c>
      <c r="Y813" s="5" t="s">
        <v>198</v>
      </c>
      <c r="Z813" s="9" t="s">
        <v>484</v>
      </c>
      <c r="AA813" s="9" t="s">
        <v>357</v>
      </c>
    </row>
    <row r="814" spans="1:27" s="1" customFormat="1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25"/>
      <c r="K814" s="25" t="s">
        <v>880</v>
      </c>
      <c r="L814" s="25">
        <v>8064.1599999999989</v>
      </c>
      <c r="M814" s="25">
        <v>1792.0299999999995</v>
      </c>
      <c r="N814" s="25">
        <v>1792.0499999999995</v>
      </c>
      <c r="O814" s="5"/>
      <c r="P814" s="5"/>
      <c r="Q814" s="5"/>
      <c r="R814" s="5"/>
      <c r="S814" s="2">
        <v>5425</v>
      </c>
      <c r="T814" s="5" t="s">
        <v>791</v>
      </c>
      <c r="U814" s="5" t="s">
        <v>0</v>
      </c>
      <c r="V814" s="9" t="s">
        <v>809</v>
      </c>
      <c r="W814" s="9" t="s">
        <v>359</v>
      </c>
      <c r="X814" s="5" t="s">
        <v>385</v>
      </c>
      <c r="Y814" s="5" t="s">
        <v>39</v>
      </c>
      <c r="Z814" s="9" t="s">
        <v>535</v>
      </c>
      <c r="AA814" s="9" t="s">
        <v>357</v>
      </c>
    </row>
    <row r="815" spans="1:27" s="1" customFormat="1" ht="12.7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25"/>
      <c r="K815" s="25" t="s">
        <v>880</v>
      </c>
      <c r="L815" s="25">
        <v>1248.9000000000001</v>
      </c>
      <c r="M815" s="25">
        <v>1248.9000000000001</v>
      </c>
      <c r="N815" s="25">
        <v>1248.9000000000001</v>
      </c>
      <c r="O815" s="5"/>
      <c r="P815" s="5"/>
      <c r="Q815" s="5"/>
      <c r="R815" s="5"/>
      <c r="S815" s="2">
        <v>5457</v>
      </c>
      <c r="T815" s="5" t="s">
        <v>638</v>
      </c>
      <c r="U815" s="5" t="s">
        <v>0</v>
      </c>
      <c r="V815" s="9" t="s">
        <v>809</v>
      </c>
      <c r="W815" s="9" t="s">
        <v>355</v>
      </c>
      <c r="X815" s="5" t="s">
        <v>385</v>
      </c>
      <c r="Y815" s="5" t="s">
        <v>198</v>
      </c>
      <c r="Z815" s="9" t="s">
        <v>484</v>
      </c>
      <c r="AA815" s="9" t="s">
        <v>351</v>
      </c>
    </row>
    <row r="816" spans="1:27" s="1" customFormat="1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25"/>
      <c r="K816" s="25" t="s">
        <v>880</v>
      </c>
      <c r="L816" s="25">
        <v>18344.57</v>
      </c>
      <c r="M816" s="25">
        <v>4110.7700000000004</v>
      </c>
      <c r="N816" s="25">
        <v>4110.7300000000005</v>
      </c>
      <c r="O816" s="5"/>
      <c r="P816" s="5"/>
      <c r="Q816" s="5"/>
      <c r="R816" s="5"/>
      <c r="S816" s="2">
        <v>5406</v>
      </c>
      <c r="T816" s="5" t="s">
        <v>56</v>
      </c>
      <c r="U816" s="5" t="s">
        <v>6</v>
      </c>
      <c r="V816" s="9" t="s">
        <v>808</v>
      </c>
      <c r="W816" s="9" t="s">
        <v>377</v>
      </c>
      <c r="X816" s="5" t="s">
        <v>364</v>
      </c>
      <c r="Y816" s="5" t="s">
        <v>57</v>
      </c>
      <c r="Z816" s="9" t="s">
        <v>523</v>
      </c>
      <c r="AA816" s="9" t="s">
        <v>357</v>
      </c>
    </row>
    <row r="817" spans="1:27" s="1" customFormat="1" ht="12.7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25"/>
      <c r="K817" s="25" t="s">
        <v>880</v>
      </c>
      <c r="L817" s="25">
        <v>0</v>
      </c>
      <c r="M817" s="25">
        <v>0</v>
      </c>
      <c r="N817" s="25">
        <v>1634.75</v>
      </c>
      <c r="O817" s="5"/>
      <c r="P817" s="5"/>
      <c r="Q817" s="5"/>
      <c r="R817" s="5"/>
      <c r="S817" s="2">
        <v>5438</v>
      </c>
      <c r="T817" s="5" t="s">
        <v>416</v>
      </c>
      <c r="U817" s="5" t="s">
        <v>6</v>
      </c>
      <c r="V817" s="9" t="s">
        <v>808</v>
      </c>
      <c r="W817" s="9" t="s">
        <v>359</v>
      </c>
      <c r="X817" s="5" t="s">
        <v>364</v>
      </c>
      <c r="Y817" s="5" t="s">
        <v>509</v>
      </c>
      <c r="Z817" s="9" t="s">
        <v>574</v>
      </c>
      <c r="AA817" s="9" t="s">
        <v>357</v>
      </c>
    </row>
    <row r="818" spans="1:27" s="1" customFormat="1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25"/>
      <c r="K818" s="25" t="s">
        <v>880</v>
      </c>
      <c r="L818" s="25">
        <v>1356.29</v>
      </c>
      <c r="M818" s="25">
        <v>1356.2499999999998</v>
      </c>
      <c r="N818" s="25">
        <v>1356.29</v>
      </c>
      <c r="O818" s="5"/>
      <c r="P818" s="5"/>
      <c r="Q818" s="5"/>
      <c r="R818" s="5"/>
      <c r="S818" s="2">
        <v>5398</v>
      </c>
      <c r="T818" s="5" t="s">
        <v>705</v>
      </c>
      <c r="U818" s="5" t="s">
        <v>6</v>
      </c>
      <c r="V818" s="9" t="s">
        <v>808</v>
      </c>
      <c r="W818" s="9" t="s">
        <v>355</v>
      </c>
      <c r="X818" s="5" t="s">
        <v>364</v>
      </c>
      <c r="Y818" s="5" t="s">
        <v>164</v>
      </c>
      <c r="Z818" s="9" t="s">
        <v>485</v>
      </c>
      <c r="AA818" s="9" t="s">
        <v>357</v>
      </c>
    </row>
    <row r="819" spans="1:27" s="1" customFormat="1" ht="12.7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25"/>
      <c r="K819" s="25" t="s">
        <v>880</v>
      </c>
      <c r="L819" s="25">
        <v>673.98</v>
      </c>
      <c r="M819" s="25">
        <v>673.98</v>
      </c>
      <c r="N819" s="25">
        <v>673.98</v>
      </c>
      <c r="O819" s="5"/>
      <c r="P819" s="5"/>
      <c r="Q819" s="5"/>
      <c r="R819" s="5"/>
      <c r="S819" s="2">
        <v>5410</v>
      </c>
      <c r="T819" s="5" t="s">
        <v>16</v>
      </c>
      <c r="U819" s="5" t="s">
        <v>0</v>
      </c>
      <c r="V819" s="9" t="s">
        <v>809</v>
      </c>
      <c r="W819" s="9" t="s">
        <v>354</v>
      </c>
      <c r="X819" s="5" t="s">
        <v>356</v>
      </c>
      <c r="Y819" s="5" t="s">
        <v>320</v>
      </c>
      <c r="Z819" s="9" t="s">
        <v>487</v>
      </c>
      <c r="AA819" s="9" t="s">
        <v>351</v>
      </c>
    </row>
    <row r="820" spans="1:27" s="1" customFormat="1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25"/>
      <c r="K820" s="25" t="s">
        <v>880</v>
      </c>
      <c r="L820" s="25">
        <v>675.14</v>
      </c>
      <c r="M820" s="25">
        <v>675.1</v>
      </c>
      <c r="N820" s="25">
        <v>675.14</v>
      </c>
      <c r="O820" s="5"/>
      <c r="P820" s="5"/>
      <c r="Q820" s="5"/>
      <c r="R820" s="5"/>
      <c r="S820" s="2">
        <v>5403</v>
      </c>
      <c r="T820" s="5" t="s">
        <v>316</v>
      </c>
      <c r="U820" s="5" t="s">
        <v>6</v>
      </c>
      <c r="V820" s="9" t="s">
        <v>808</v>
      </c>
      <c r="W820" s="9" t="s">
        <v>354</v>
      </c>
      <c r="X820" s="5" t="s">
        <v>364</v>
      </c>
      <c r="Y820" s="5" t="s">
        <v>317</v>
      </c>
      <c r="Z820" s="9" t="s">
        <v>525</v>
      </c>
      <c r="AA820" s="9" t="s">
        <v>351</v>
      </c>
    </row>
    <row r="821" spans="1:27" s="1" customFormat="1" ht="12.7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25"/>
      <c r="K821" s="25" t="s">
        <v>880</v>
      </c>
      <c r="L821" s="25">
        <v>2152.1499999999996</v>
      </c>
      <c r="M821" s="25">
        <v>2152.1499999999996</v>
      </c>
      <c r="N821" s="25">
        <v>2152.1499999999996</v>
      </c>
      <c r="O821" s="5"/>
      <c r="P821" s="5"/>
      <c r="Q821" s="5"/>
      <c r="R821" s="5"/>
      <c r="S821" s="2">
        <v>5469</v>
      </c>
      <c r="T821" s="5" t="s">
        <v>147</v>
      </c>
      <c r="U821" s="5" t="s">
        <v>6</v>
      </c>
      <c r="V821" s="9" t="s">
        <v>808</v>
      </c>
      <c r="W821" s="9" t="s">
        <v>370</v>
      </c>
      <c r="X821" s="5" t="s">
        <v>360</v>
      </c>
      <c r="Y821" s="5" t="s">
        <v>324</v>
      </c>
      <c r="Z821" s="9" t="s">
        <v>489</v>
      </c>
      <c r="AA821" s="9" t="s">
        <v>357</v>
      </c>
    </row>
    <row r="822" spans="1:27" s="1" customFormat="1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25"/>
      <c r="K822" s="25" t="s">
        <v>880</v>
      </c>
      <c r="L822" s="25">
        <v>3421.3399999999992</v>
      </c>
      <c r="M822" s="25">
        <v>1368.52</v>
      </c>
      <c r="N822" s="25">
        <v>1368.51</v>
      </c>
      <c r="O822" s="5"/>
      <c r="P822" s="5"/>
      <c r="Q822" s="5"/>
      <c r="R822" s="5"/>
      <c r="S822" s="2">
        <v>5485</v>
      </c>
      <c r="T822" s="5" t="s">
        <v>162</v>
      </c>
      <c r="U822" s="5" t="s">
        <v>6</v>
      </c>
      <c r="V822" s="9" t="s">
        <v>808</v>
      </c>
      <c r="W822" s="9" t="s">
        <v>355</v>
      </c>
      <c r="X822" s="5" t="s">
        <v>364</v>
      </c>
      <c r="Y822" s="5" t="s">
        <v>72</v>
      </c>
      <c r="Z822" s="9" t="s">
        <v>557</v>
      </c>
      <c r="AA822" s="9" t="s">
        <v>357</v>
      </c>
    </row>
    <row r="823" spans="1:27" s="1" customFormat="1" ht="12.7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25"/>
      <c r="K823" s="25" t="s">
        <v>880</v>
      </c>
      <c r="L823" s="25">
        <v>873.73000000000013</v>
      </c>
      <c r="M823" s="25">
        <v>873.68000000000018</v>
      </c>
      <c r="N823" s="25">
        <v>873.73000000000013</v>
      </c>
      <c r="O823" s="5"/>
      <c r="P823" s="5"/>
      <c r="Q823" s="5"/>
      <c r="R823" s="5"/>
      <c r="S823" s="2">
        <v>5498</v>
      </c>
      <c r="T823" s="5" t="s">
        <v>316</v>
      </c>
      <c r="U823" s="5" t="s">
        <v>6</v>
      </c>
      <c r="V823" s="9" t="s">
        <v>808</v>
      </c>
      <c r="W823" s="9" t="s">
        <v>354</v>
      </c>
      <c r="X823" s="5" t="s">
        <v>364</v>
      </c>
      <c r="Y823" s="5" t="s">
        <v>317</v>
      </c>
      <c r="Z823" s="9" t="s">
        <v>525</v>
      </c>
      <c r="AA823" s="9" t="s">
        <v>351</v>
      </c>
    </row>
    <row r="824" spans="1:27" s="1" customFormat="1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25"/>
      <c r="K824" s="25" t="s">
        <v>880</v>
      </c>
      <c r="L824" s="25">
        <v>1171.6600000000001</v>
      </c>
      <c r="M824" s="25">
        <v>1171.6600000000001</v>
      </c>
      <c r="N824" s="25">
        <v>1171.6600000000001</v>
      </c>
      <c r="O824" s="5"/>
      <c r="P824" s="5"/>
      <c r="Q824" s="5"/>
      <c r="R824" s="5"/>
      <c r="S824" s="2">
        <v>5409</v>
      </c>
      <c r="T824" s="5" t="s">
        <v>79</v>
      </c>
      <c r="U824" s="5" t="s">
        <v>6</v>
      </c>
      <c r="V824" s="9" t="s">
        <v>808</v>
      </c>
      <c r="W824" s="9" t="s">
        <v>349</v>
      </c>
      <c r="X824" s="5" t="s">
        <v>364</v>
      </c>
      <c r="Y824" s="5" t="s">
        <v>80</v>
      </c>
      <c r="Z824" s="9" t="s">
        <v>575</v>
      </c>
      <c r="AA824" s="9" t="s">
        <v>351</v>
      </c>
    </row>
    <row r="825" spans="1:27" s="1" customFormat="1" ht="12.7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25"/>
      <c r="K825" s="25" t="s">
        <v>880</v>
      </c>
      <c r="L825" s="25">
        <v>1117.3800000000001</v>
      </c>
      <c r="M825" s="25">
        <v>539.94000000000005</v>
      </c>
      <c r="N825" s="25">
        <v>539.92000000000007</v>
      </c>
      <c r="O825" s="5"/>
      <c r="P825" s="5"/>
      <c r="Q825" s="5"/>
      <c r="R825" s="5"/>
      <c r="S825" s="2">
        <v>5504</v>
      </c>
      <c r="T825" s="5" t="s">
        <v>318</v>
      </c>
      <c r="U825" s="5" t="s">
        <v>6</v>
      </c>
      <c r="V825" s="9" t="s">
        <v>808</v>
      </c>
      <c r="W825" s="9" t="s">
        <v>353</v>
      </c>
      <c r="X825" s="5" t="s">
        <v>364</v>
      </c>
      <c r="Y825" s="5" t="s">
        <v>317</v>
      </c>
      <c r="Z825" s="9" t="s">
        <v>525</v>
      </c>
      <c r="AA825" s="9" t="s">
        <v>351</v>
      </c>
    </row>
    <row r="826" spans="1:27" s="1" customFormat="1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25"/>
      <c r="K826" s="25" t="s">
        <v>880</v>
      </c>
      <c r="L826" s="25">
        <v>1717.1599999999999</v>
      </c>
      <c r="M826" s="25">
        <v>991.78</v>
      </c>
      <c r="N826" s="25">
        <v>991.77000000000021</v>
      </c>
      <c r="O826" s="5"/>
      <c r="P826" s="5"/>
      <c r="Q826" s="5"/>
      <c r="R826" s="5"/>
      <c r="S826" s="2">
        <v>5421</v>
      </c>
      <c r="T826" s="5" t="s">
        <v>384</v>
      </c>
      <c r="U826" s="5" t="s">
        <v>0</v>
      </c>
      <c r="V826" s="9" t="s">
        <v>809</v>
      </c>
      <c r="W826" s="9" t="s">
        <v>349</v>
      </c>
      <c r="X826" s="5" t="s">
        <v>385</v>
      </c>
      <c r="Y826" s="5" t="s">
        <v>198</v>
      </c>
      <c r="Z826" s="9" t="s">
        <v>484</v>
      </c>
      <c r="AA826" s="9" t="s">
        <v>351</v>
      </c>
    </row>
    <row r="827" spans="1:27" s="1" customFormat="1" ht="12.7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25"/>
      <c r="K827" s="25" t="s">
        <v>880</v>
      </c>
      <c r="L827" s="25">
        <v>1188.8699999999999</v>
      </c>
      <c r="M827" s="25">
        <v>604.02</v>
      </c>
      <c r="N827" s="25">
        <v>604.01</v>
      </c>
      <c r="O827" s="5"/>
      <c r="P827" s="5"/>
      <c r="Q827" s="5"/>
      <c r="R827" s="5"/>
      <c r="S827" s="2">
        <v>5445</v>
      </c>
      <c r="T827" s="5" t="s">
        <v>16</v>
      </c>
      <c r="U827" s="5" t="s">
        <v>0</v>
      </c>
      <c r="V827" s="9" t="s">
        <v>809</v>
      </c>
      <c r="W827" s="9" t="s">
        <v>354</v>
      </c>
      <c r="X827" s="5" t="s">
        <v>356</v>
      </c>
      <c r="Y827" s="5" t="s">
        <v>320</v>
      </c>
      <c r="Z827" s="9" t="s">
        <v>487</v>
      </c>
      <c r="AA827" s="9" t="s">
        <v>351</v>
      </c>
    </row>
    <row r="828" spans="1:27" s="1" customFormat="1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25"/>
      <c r="K828" s="25" t="s">
        <v>880</v>
      </c>
      <c r="L828" s="25">
        <v>985.64</v>
      </c>
      <c r="M828" s="25">
        <v>985.64</v>
      </c>
      <c r="N828" s="25">
        <v>2135.5100000000002</v>
      </c>
      <c r="O828" s="5"/>
      <c r="P828" s="5"/>
      <c r="Q828" s="5"/>
      <c r="R828" s="5"/>
      <c r="S828" s="2">
        <v>5479</v>
      </c>
      <c r="T828" s="5" t="s">
        <v>310</v>
      </c>
      <c r="U828" s="5" t="s">
        <v>6</v>
      </c>
      <c r="V828" s="9" t="s">
        <v>808</v>
      </c>
      <c r="W828" s="9" t="s">
        <v>370</v>
      </c>
      <c r="X828" s="5" t="s">
        <v>364</v>
      </c>
      <c r="Y828" s="5" t="s">
        <v>509</v>
      </c>
      <c r="Z828" s="9" t="s">
        <v>574</v>
      </c>
      <c r="AA828" s="9" t="s">
        <v>357</v>
      </c>
    </row>
    <row r="829" spans="1:27" s="1" customFormat="1" ht="12.7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25"/>
      <c r="K829" s="25" t="s">
        <v>880</v>
      </c>
      <c r="L829" s="25">
        <v>654.98</v>
      </c>
      <c r="M829" s="25">
        <v>654.98</v>
      </c>
      <c r="N829" s="25">
        <v>654.98</v>
      </c>
      <c r="O829" s="5"/>
      <c r="P829" s="5"/>
      <c r="Q829" s="5"/>
      <c r="R829" s="5"/>
      <c r="S829" s="2">
        <v>5401</v>
      </c>
      <c r="T829" s="5" t="s">
        <v>16</v>
      </c>
      <c r="U829" s="5" t="s">
        <v>0</v>
      </c>
      <c r="V829" s="9" t="s">
        <v>809</v>
      </c>
      <c r="W829" s="9" t="s">
        <v>354</v>
      </c>
      <c r="X829" s="5" t="s">
        <v>363</v>
      </c>
      <c r="Y829" s="5" t="s">
        <v>320</v>
      </c>
      <c r="Z829" s="9" t="s">
        <v>487</v>
      </c>
      <c r="AA829" s="9" t="s">
        <v>351</v>
      </c>
    </row>
    <row r="830" spans="1:27" s="1" customFormat="1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25"/>
      <c r="K830" s="25" t="s">
        <v>880</v>
      </c>
      <c r="L830" s="25">
        <v>897.68000000000006</v>
      </c>
      <c r="M830" s="25">
        <v>897.68000000000006</v>
      </c>
      <c r="N830" s="25">
        <v>1076.8100000000002</v>
      </c>
      <c r="O830" s="5"/>
      <c r="P830" s="5"/>
      <c r="Q830" s="5"/>
      <c r="R830" s="5"/>
      <c r="S830" s="2">
        <v>5433</v>
      </c>
      <c r="T830" s="5" t="s">
        <v>98</v>
      </c>
      <c r="U830" s="5" t="s">
        <v>0</v>
      </c>
      <c r="V830" s="9" t="s">
        <v>809</v>
      </c>
      <c r="W830" s="9" t="s">
        <v>349</v>
      </c>
      <c r="X830" s="5" t="s">
        <v>385</v>
      </c>
      <c r="Y830" s="5" t="s">
        <v>198</v>
      </c>
      <c r="Z830" s="9" t="s">
        <v>484</v>
      </c>
      <c r="AA830" s="9" t="s">
        <v>351</v>
      </c>
    </row>
    <row r="831" spans="1:27" s="1" customFormat="1" ht="12.7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25"/>
      <c r="K831" s="25" t="s">
        <v>880</v>
      </c>
      <c r="L831" s="25">
        <v>11275.049999999996</v>
      </c>
      <c r="M831" s="25">
        <v>2147.63</v>
      </c>
      <c r="N831" s="25">
        <v>2147.6000000000004</v>
      </c>
      <c r="O831" s="5"/>
      <c r="P831" s="5"/>
      <c r="Q831" s="5"/>
      <c r="R831" s="5"/>
      <c r="S831" s="2">
        <v>5461</v>
      </c>
      <c r="T831" s="5" t="s">
        <v>147</v>
      </c>
      <c r="U831" s="5" t="s">
        <v>6</v>
      </c>
      <c r="V831" s="9" t="s">
        <v>808</v>
      </c>
      <c r="W831" s="9" t="s">
        <v>370</v>
      </c>
      <c r="X831" s="5" t="s">
        <v>360</v>
      </c>
      <c r="Y831" s="5" t="s">
        <v>324</v>
      </c>
      <c r="Z831" s="9" t="s">
        <v>489</v>
      </c>
      <c r="AA831" s="9" t="s">
        <v>357</v>
      </c>
    </row>
    <row r="832" spans="1:27" s="1" customFormat="1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25"/>
      <c r="K832" s="25" t="s">
        <v>880</v>
      </c>
      <c r="L832" s="25">
        <v>9596.340000000002</v>
      </c>
      <c r="M832" s="25">
        <v>2399.0699999999997</v>
      </c>
      <c r="N832" s="25">
        <v>2399.02</v>
      </c>
      <c r="O832" s="5"/>
      <c r="P832" s="5"/>
      <c r="Q832" s="5"/>
      <c r="R832" s="5"/>
      <c r="S832" s="2">
        <v>5499</v>
      </c>
      <c r="T832" s="5" t="s">
        <v>147</v>
      </c>
      <c r="U832" s="5" t="s">
        <v>6</v>
      </c>
      <c r="V832" s="9" t="s">
        <v>808</v>
      </c>
      <c r="W832" s="9" t="s">
        <v>370</v>
      </c>
      <c r="X832" s="5" t="s">
        <v>360</v>
      </c>
      <c r="Y832" s="5" t="s">
        <v>324</v>
      </c>
      <c r="Z832" s="9" t="s">
        <v>489</v>
      </c>
      <c r="AA832" s="9" t="s">
        <v>357</v>
      </c>
    </row>
    <row r="833" spans="1:27" s="1" customFormat="1" ht="12.7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25"/>
      <c r="K833" s="25" t="s">
        <v>880</v>
      </c>
      <c r="L833" s="25">
        <v>701.73</v>
      </c>
      <c r="M833" s="25">
        <v>701.73</v>
      </c>
      <c r="N833" s="25">
        <v>701.73</v>
      </c>
      <c r="O833" s="5"/>
      <c r="P833" s="5"/>
      <c r="Q833" s="5"/>
      <c r="R833" s="5"/>
      <c r="S833" s="2">
        <v>5496</v>
      </c>
      <c r="T833" s="5" t="s">
        <v>16</v>
      </c>
      <c r="U833" s="5" t="s">
        <v>0</v>
      </c>
      <c r="V833" s="9" t="s">
        <v>809</v>
      </c>
      <c r="W833" s="9" t="s">
        <v>354</v>
      </c>
      <c r="X833" s="5" t="s">
        <v>363</v>
      </c>
      <c r="Y833" s="5" t="s">
        <v>320</v>
      </c>
      <c r="Z833" s="9" t="s">
        <v>487</v>
      </c>
      <c r="AA833" s="9" t="s">
        <v>351</v>
      </c>
    </row>
    <row r="834" spans="1:27" s="1" customFormat="1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25"/>
      <c r="K834" s="25" t="s">
        <v>880</v>
      </c>
      <c r="L834" s="25">
        <v>662.11</v>
      </c>
      <c r="M834" s="25">
        <v>662.11</v>
      </c>
      <c r="N834" s="25">
        <v>662.11</v>
      </c>
      <c r="O834" s="5"/>
      <c r="P834" s="5"/>
      <c r="Q834" s="5"/>
      <c r="R834" s="5"/>
      <c r="S834" s="2">
        <v>5495</v>
      </c>
      <c r="T834" s="5" t="s">
        <v>16</v>
      </c>
      <c r="U834" s="5" t="s">
        <v>0</v>
      </c>
      <c r="V834" s="9" t="s">
        <v>809</v>
      </c>
      <c r="W834" s="9" t="s">
        <v>354</v>
      </c>
      <c r="X834" s="5" t="s">
        <v>363</v>
      </c>
      <c r="Y834" s="5" t="s">
        <v>320</v>
      </c>
      <c r="Z834" s="9" t="s">
        <v>487</v>
      </c>
      <c r="AA834" s="9" t="s">
        <v>351</v>
      </c>
    </row>
    <row r="835" spans="1:27" s="1" customFormat="1" ht="12.7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25"/>
      <c r="K835" s="25" t="s">
        <v>880</v>
      </c>
      <c r="L835" s="25">
        <v>2347.02</v>
      </c>
      <c r="M835" s="25">
        <v>2347.02</v>
      </c>
      <c r="N835" s="25">
        <v>2347.02</v>
      </c>
      <c r="O835" s="5"/>
      <c r="P835" s="5"/>
      <c r="Q835" s="5"/>
      <c r="R835" s="5"/>
      <c r="S835" s="2">
        <v>5526</v>
      </c>
      <c r="T835" s="5" t="s">
        <v>68</v>
      </c>
      <c r="U835" s="5" t="s">
        <v>6</v>
      </c>
      <c r="V835" s="9" t="s">
        <v>808</v>
      </c>
      <c r="W835" s="9" t="s">
        <v>370</v>
      </c>
      <c r="X835" s="5" t="s">
        <v>360</v>
      </c>
      <c r="Y835" s="5" t="s">
        <v>407</v>
      </c>
      <c r="Z835" s="9" t="s">
        <v>532</v>
      </c>
      <c r="AA835" s="9" t="s">
        <v>357</v>
      </c>
    </row>
    <row r="836" spans="1:27" s="1" customFormat="1" ht="12.7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25"/>
      <c r="K836" s="25" t="s">
        <v>880</v>
      </c>
      <c r="L836" s="25">
        <v>2639.4799999999996</v>
      </c>
      <c r="M836" s="25">
        <v>1055.78</v>
      </c>
      <c r="N836" s="25">
        <v>1055.77</v>
      </c>
      <c r="O836" s="5"/>
      <c r="P836" s="5"/>
      <c r="Q836" s="5"/>
      <c r="R836" s="5"/>
      <c r="S836" s="2">
        <v>5521</v>
      </c>
      <c r="T836" s="5" t="s">
        <v>27</v>
      </c>
      <c r="U836" s="5" t="s">
        <v>3</v>
      </c>
      <c r="V836" s="9" t="s">
        <v>507</v>
      </c>
      <c r="W836" s="9" t="s">
        <v>349</v>
      </c>
      <c r="X836" s="5" t="s">
        <v>396</v>
      </c>
      <c r="Y836" s="5" t="s">
        <v>91</v>
      </c>
      <c r="Z836" s="9" t="s">
        <v>572</v>
      </c>
      <c r="AA836" s="9" t="s">
        <v>351</v>
      </c>
    </row>
    <row r="837" spans="1:27" s="1" customFormat="1" ht="12.7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25"/>
      <c r="K837" s="25" t="s">
        <v>880</v>
      </c>
      <c r="L837" s="25">
        <v>2184.89</v>
      </c>
      <c r="M837" s="25">
        <v>1157.1499999999999</v>
      </c>
      <c r="N837" s="25">
        <v>1157.1799999999998</v>
      </c>
      <c r="O837" s="5"/>
      <c r="P837" s="5"/>
      <c r="Q837" s="5"/>
      <c r="R837" s="5"/>
      <c r="S837" s="2">
        <v>5528</v>
      </c>
      <c r="T837" s="5" t="s">
        <v>289</v>
      </c>
      <c r="U837" s="5" t="s">
        <v>6</v>
      </c>
      <c r="V837" s="9" t="s">
        <v>808</v>
      </c>
      <c r="W837" s="9" t="s">
        <v>355</v>
      </c>
      <c r="X837" s="5" t="s">
        <v>364</v>
      </c>
      <c r="Y837" s="5" t="s">
        <v>149</v>
      </c>
      <c r="Z837" s="9" t="s">
        <v>482</v>
      </c>
      <c r="AA837" s="9" t="s">
        <v>357</v>
      </c>
    </row>
    <row r="838" spans="1:27" s="1" customFormat="1" ht="12.7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25"/>
      <c r="K838" s="25" t="s">
        <v>880</v>
      </c>
      <c r="L838" s="25">
        <v>742.93999999999994</v>
      </c>
      <c r="M838" s="25">
        <v>742.93</v>
      </c>
      <c r="N838" s="25">
        <v>742.93999999999994</v>
      </c>
      <c r="O838" s="5"/>
      <c r="P838" s="5"/>
      <c r="Q838" s="5"/>
      <c r="R838" s="5"/>
      <c r="S838" s="2">
        <v>5509</v>
      </c>
      <c r="T838" s="5" t="s">
        <v>16</v>
      </c>
      <c r="U838" s="5" t="s">
        <v>0</v>
      </c>
      <c r="V838" s="9" t="s">
        <v>809</v>
      </c>
      <c r="W838" s="9" t="s">
        <v>354</v>
      </c>
      <c r="X838" s="5" t="s">
        <v>356</v>
      </c>
      <c r="Y838" s="5" t="s">
        <v>320</v>
      </c>
      <c r="Z838" s="9" t="s">
        <v>487</v>
      </c>
      <c r="AA838" s="9" t="s">
        <v>351</v>
      </c>
    </row>
    <row r="839" spans="1:27" s="1" customFormat="1" ht="12.7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25"/>
      <c r="K839" s="25" t="s">
        <v>880</v>
      </c>
      <c r="L839" s="25">
        <v>1429.62</v>
      </c>
      <c r="M839" s="25">
        <v>1172.1000000000001</v>
      </c>
      <c r="N839" s="25">
        <v>1172.0899999999999</v>
      </c>
      <c r="O839" s="5"/>
      <c r="P839" s="5"/>
      <c r="Q839" s="5"/>
      <c r="R839" s="5"/>
      <c r="S839" s="2">
        <v>5513</v>
      </c>
      <c r="T839" s="5" t="s">
        <v>342</v>
      </c>
      <c r="U839" s="5" t="s">
        <v>0</v>
      </c>
      <c r="V839" s="9" t="s">
        <v>809</v>
      </c>
      <c r="W839" s="9" t="s">
        <v>349</v>
      </c>
      <c r="X839" s="5" t="s">
        <v>393</v>
      </c>
      <c r="Y839" s="5" t="s">
        <v>39</v>
      </c>
      <c r="Z839" s="9" t="s">
        <v>535</v>
      </c>
      <c r="AA839" s="9" t="s">
        <v>351</v>
      </c>
    </row>
    <row r="840" spans="1:27" s="1" customFormat="1" ht="12.7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25"/>
      <c r="K840" s="25" t="s">
        <v>880</v>
      </c>
      <c r="L840" s="25">
        <v>11806.73</v>
      </c>
      <c r="M840" s="25">
        <v>2361.3599999999997</v>
      </c>
      <c r="N840" s="25">
        <v>2361.3199999999993</v>
      </c>
      <c r="O840" s="5"/>
      <c r="P840" s="5"/>
      <c r="Q840" s="5"/>
      <c r="R840" s="5"/>
      <c r="S840" s="2">
        <v>5545</v>
      </c>
      <c r="T840" s="5" t="s">
        <v>295</v>
      </c>
      <c r="U840" s="5" t="s">
        <v>6</v>
      </c>
      <c r="V840" s="9" t="s">
        <v>808</v>
      </c>
      <c r="W840" s="9" t="s">
        <v>370</v>
      </c>
      <c r="X840" s="5" t="s">
        <v>360</v>
      </c>
      <c r="Y840" s="5" t="s">
        <v>361</v>
      </c>
      <c r="Z840" s="9" t="s">
        <v>548</v>
      </c>
      <c r="AA840" s="9" t="s">
        <v>357</v>
      </c>
    </row>
    <row r="841" spans="1:27" s="1" customFormat="1" ht="12.7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25"/>
      <c r="K841" s="25" t="s">
        <v>880</v>
      </c>
      <c r="L841" s="25">
        <v>5939.1799999999994</v>
      </c>
      <c r="M841" s="25">
        <v>1979.7099999999998</v>
      </c>
      <c r="N841" s="25">
        <v>1979.7699999999998</v>
      </c>
      <c r="O841" s="5"/>
      <c r="P841" s="5"/>
      <c r="Q841" s="5"/>
      <c r="R841" s="5"/>
      <c r="S841" s="2">
        <v>5551</v>
      </c>
      <c r="T841" s="5" t="s">
        <v>50</v>
      </c>
      <c r="U841" s="5" t="s">
        <v>3</v>
      </c>
      <c r="V841" s="9" t="s">
        <v>506</v>
      </c>
      <c r="W841" s="9" t="s">
        <v>370</v>
      </c>
      <c r="X841" s="5" t="s">
        <v>369</v>
      </c>
      <c r="Y841" s="5" t="s">
        <v>44</v>
      </c>
      <c r="Z841" s="9" t="s">
        <v>522</v>
      </c>
      <c r="AA841" s="9" t="s">
        <v>357</v>
      </c>
    </row>
    <row r="842" spans="1:27" s="1" customFormat="1" ht="12.7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25"/>
      <c r="K842" s="25" t="s">
        <v>880</v>
      </c>
      <c r="L842" s="25">
        <v>9919.130000000001</v>
      </c>
      <c r="M842" s="25">
        <v>2834.0200000000004</v>
      </c>
      <c r="N842" s="25">
        <v>2834</v>
      </c>
      <c r="O842" s="5"/>
      <c r="P842" s="5"/>
      <c r="Q842" s="5"/>
      <c r="R842" s="5"/>
      <c r="S842" s="2">
        <v>5552</v>
      </c>
      <c r="T842" s="5" t="s">
        <v>196</v>
      </c>
      <c r="U842" s="5" t="s">
        <v>6</v>
      </c>
      <c r="V842" s="9" t="s">
        <v>808</v>
      </c>
      <c r="W842" s="9" t="s">
        <v>370</v>
      </c>
      <c r="X842" s="5" t="s">
        <v>360</v>
      </c>
      <c r="Y842" s="5" t="s">
        <v>324</v>
      </c>
      <c r="Z842" s="9" t="s">
        <v>489</v>
      </c>
      <c r="AA842" s="9" t="s">
        <v>357</v>
      </c>
    </row>
    <row r="843" spans="1:27" s="1" customFormat="1" ht="12.7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25"/>
      <c r="K843" s="25" t="s">
        <v>880</v>
      </c>
      <c r="L843" s="25">
        <v>3315.130000000001</v>
      </c>
      <c r="M843" s="25">
        <v>2210.0699999999997</v>
      </c>
      <c r="N843" s="25">
        <v>2210.13</v>
      </c>
      <c r="O843" s="5"/>
      <c r="P843" s="5"/>
      <c r="Q843" s="5"/>
      <c r="R843" s="5"/>
      <c r="S843" s="2">
        <v>5555</v>
      </c>
      <c r="T843" s="5" t="s">
        <v>682</v>
      </c>
      <c r="U843" s="5" t="s">
        <v>6</v>
      </c>
      <c r="V843" s="9" t="s">
        <v>808</v>
      </c>
      <c r="W843" s="9" t="s">
        <v>370</v>
      </c>
      <c r="X843" s="5" t="s">
        <v>373</v>
      </c>
      <c r="Y843" s="5" t="s">
        <v>798</v>
      </c>
      <c r="Z843" s="9" t="s">
        <v>799</v>
      </c>
      <c r="AA843" s="9" t="s">
        <v>357</v>
      </c>
    </row>
    <row r="844" spans="1:27" s="1" customFormat="1" ht="12.7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25"/>
      <c r="K844" s="25" t="s">
        <v>880</v>
      </c>
      <c r="L844" s="25">
        <v>4234.8599999999997</v>
      </c>
      <c r="M844" s="25">
        <v>1165.1399999999999</v>
      </c>
      <c r="N844" s="25">
        <v>1165.19</v>
      </c>
      <c r="O844" s="5"/>
      <c r="P844" s="5"/>
      <c r="Q844" s="5"/>
      <c r="R844" s="5"/>
      <c r="S844" s="2">
        <v>5562</v>
      </c>
      <c r="T844" s="5" t="s">
        <v>35</v>
      </c>
      <c r="U844" s="5" t="s">
        <v>3</v>
      </c>
      <c r="V844" s="9" t="s">
        <v>507</v>
      </c>
      <c r="W844" s="9" t="s">
        <v>349</v>
      </c>
      <c r="X844" s="5" t="s">
        <v>369</v>
      </c>
      <c r="Y844" s="5" t="s">
        <v>375</v>
      </c>
      <c r="Z844" s="9" t="s">
        <v>524</v>
      </c>
      <c r="AA844" s="9" t="s">
        <v>351</v>
      </c>
    </row>
    <row r="845" spans="1:27" s="1" customFormat="1" ht="12.7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25"/>
      <c r="K845" s="25" t="s">
        <v>880</v>
      </c>
      <c r="L845" s="25">
        <v>2187.48</v>
      </c>
      <c r="M845" s="25">
        <v>2187.4699999999998</v>
      </c>
      <c r="N845" s="25">
        <v>2187.48</v>
      </c>
      <c r="O845" s="5"/>
      <c r="P845" s="5"/>
      <c r="Q845" s="5"/>
      <c r="R845" s="5"/>
      <c r="S845" s="2">
        <v>5558</v>
      </c>
      <c r="T845" s="5" t="s">
        <v>147</v>
      </c>
      <c r="U845" s="5" t="s">
        <v>6</v>
      </c>
      <c r="V845" s="9" t="s">
        <v>808</v>
      </c>
      <c r="W845" s="9" t="s">
        <v>370</v>
      </c>
      <c r="X845" s="5" t="s">
        <v>360</v>
      </c>
      <c r="Y845" s="5" t="s">
        <v>324</v>
      </c>
      <c r="Z845" s="9" t="s">
        <v>489</v>
      </c>
      <c r="AA845" s="9" t="s">
        <v>357</v>
      </c>
    </row>
    <row r="846" spans="1:27" s="1" customFormat="1" ht="12.7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25"/>
      <c r="K846" s="25" t="s">
        <v>880</v>
      </c>
      <c r="L846" s="25">
        <v>9238.7200000000012</v>
      </c>
      <c r="M846" s="25">
        <v>2451.09</v>
      </c>
      <c r="N846" s="25">
        <v>2451.15</v>
      </c>
      <c r="O846" s="5"/>
      <c r="P846" s="5"/>
      <c r="Q846" s="5"/>
      <c r="R846" s="5"/>
      <c r="S846" s="2">
        <v>5595</v>
      </c>
      <c r="T846" s="5" t="s">
        <v>447</v>
      </c>
      <c r="U846" s="5" t="s">
        <v>6</v>
      </c>
      <c r="V846" s="9" t="s">
        <v>808</v>
      </c>
      <c r="W846" s="9" t="s">
        <v>796</v>
      </c>
      <c r="X846" s="5" t="s">
        <v>364</v>
      </c>
      <c r="Y846" s="5" t="s">
        <v>509</v>
      </c>
      <c r="Z846" s="9" t="s">
        <v>574</v>
      </c>
      <c r="AA846" s="9" t="s">
        <v>357</v>
      </c>
    </row>
    <row r="847" spans="1:27" s="1" customFormat="1" ht="12.7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25"/>
      <c r="K847" s="25" t="s">
        <v>880</v>
      </c>
      <c r="L847" s="25">
        <v>2544.1</v>
      </c>
      <c r="M847" s="25">
        <v>2544.1</v>
      </c>
      <c r="N847" s="25">
        <v>2544.1</v>
      </c>
      <c r="O847" s="5"/>
      <c r="P847" s="5"/>
      <c r="Q847" s="5"/>
      <c r="R847" s="5"/>
      <c r="S847" s="2">
        <v>5597</v>
      </c>
      <c r="T847" s="5" t="s">
        <v>196</v>
      </c>
      <c r="U847" s="5" t="s">
        <v>6</v>
      </c>
      <c r="V847" s="9" t="s">
        <v>808</v>
      </c>
      <c r="W847" s="9" t="s">
        <v>370</v>
      </c>
      <c r="X847" s="5" t="s">
        <v>360</v>
      </c>
      <c r="Y847" s="5" t="s">
        <v>324</v>
      </c>
      <c r="Z847" s="9" t="s">
        <v>489</v>
      </c>
      <c r="AA847" s="9" t="s">
        <v>357</v>
      </c>
    </row>
    <row r="848" spans="1:27" s="1" customFormat="1" ht="12.7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25"/>
      <c r="K848" s="25" t="s">
        <v>880</v>
      </c>
      <c r="L848" s="25">
        <v>986.97</v>
      </c>
      <c r="M848" s="25">
        <v>986.97</v>
      </c>
      <c r="N848" s="25">
        <v>986.97</v>
      </c>
      <c r="O848" s="5"/>
      <c r="P848" s="5"/>
      <c r="Q848" s="5"/>
      <c r="R848" s="5"/>
      <c r="S848" s="2">
        <v>5612</v>
      </c>
      <c r="T848" s="5" t="s">
        <v>444</v>
      </c>
      <c r="U848" s="5" t="s">
        <v>0</v>
      </c>
      <c r="V848" s="9" t="s">
        <v>809</v>
      </c>
      <c r="W848" s="9" t="s">
        <v>349</v>
      </c>
      <c r="X848" s="5" t="s">
        <v>385</v>
      </c>
      <c r="Y848" s="5" t="s">
        <v>198</v>
      </c>
      <c r="Z848" s="9" t="s">
        <v>484</v>
      </c>
      <c r="AA848" s="9" t="s">
        <v>351</v>
      </c>
    </row>
    <row r="849" spans="1:27" s="1" customFormat="1" ht="12.7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25"/>
      <c r="K849" s="25" t="s">
        <v>880</v>
      </c>
      <c r="L849" s="25">
        <v>1246.31</v>
      </c>
      <c r="M849" s="25">
        <v>1246.31</v>
      </c>
      <c r="N849" s="25">
        <v>1246.31</v>
      </c>
      <c r="O849" s="5"/>
      <c r="P849" s="5"/>
      <c r="Q849" s="5"/>
      <c r="R849" s="5"/>
      <c r="S849" s="2">
        <v>5606</v>
      </c>
      <c r="T849" s="5" t="s">
        <v>264</v>
      </c>
      <c r="U849" s="5" t="s">
        <v>0</v>
      </c>
      <c r="V849" s="9" t="s">
        <v>809</v>
      </c>
      <c r="W849" s="9" t="s">
        <v>355</v>
      </c>
      <c r="X849" s="5" t="s">
        <v>385</v>
      </c>
      <c r="Y849" s="5" t="s">
        <v>198</v>
      </c>
      <c r="Z849" s="9" t="s">
        <v>484</v>
      </c>
      <c r="AA849" s="9" t="s">
        <v>357</v>
      </c>
    </row>
    <row r="850" spans="1:27" s="1" customFormat="1" ht="12.7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25"/>
      <c r="K850" s="25" t="s">
        <v>880</v>
      </c>
      <c r="L850" s="25">
        <v>2063.3699999999994</v>
      </c>
      <c r="M850" s="25">
        <v>917.05</v>
      </c>
      <c r="N850" s="25">
        <v>917.05</v>
      </c>
      <c r="O850" s="5"/>
      <c r="P850" s="5"/>
      <c r="Q850" s="5"/>
      <c r="R850" s="5"/>
      <c r="S850" s="2">
        <v>5609</v>
      </c>
      <c r="T850" s="5" t="s">
        <v>352</v>
      </c>
      <c r="U850" s="5" t="s">
        <v>3</v>
      </c>
      <c r="V850" s="9" t="s">
        <v>507</v>
      </c>
      <c r="W850" s="9" t="s">
        <v>353</v>
      </c>
      <c r="X850" s="5" t="s">
        <v>405</v>
      </c>
      <c r="Y850" s="5" t="s">
        <v>40</v>
      </c>
      <c r="Z850" s="9" t="s">
        <v>518</v>
      </c>
      <c r="AA850" s="9" t="s">
        <v>351</v>
      </c>
    </row>
    <row r="851" spans="1:27" s="1" customFormat="1" ht="12.7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25"/>
      <c r="K851" s="25" t="s">
        <v>880</v>
      </c>
      <c r="L851" s="25">
        <v>2360.9300000000007</v>
      </c>
      <c r="M851" s="25">
        <v>1888.6899999999998</v>
      </c>
      <c r="N851" s="25">
        <v>1888.6399999999999</v>
      </c>
      <c r="O851" s="5"/>
      <c r="P851" s="5"/>
      <c r="Q851" s="5"/>
      <c r="R851" s="5"/>
      <c r="S851" s="2">
        <v>5611</v>
      </c>
      <c r="T851" s="5" t="s">
        <v>813</v>
      </c>
      <c r="U851" s="5" t="s">
        <v>6</v>
      </c>
      <c r="V851" s="9" t="s">
        <v>808</v>
      </c>
      <c r="W851" s="9" t="s">
        <v>359</v>
      </c>
      <c r="X851" s="5" t="s">
        <v>364</v>
      </c>
      <c r="Y851" s="5" t="s">
        <v>18</v>
      </c>
      <c r="Z851" s="9" t="s">
        <v>595</v>
      </c>
      <c r="AA851" s="9" t="s">
        <v>357</v>
      </c>
    </row>
    <row r="852" spans="1:27" s="1" customFormat="1" ht="12.7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25"/>
      <c r="K852" s="25" t="s">
        <v>880</v>
      </c>
      <c r="L852" s="25">
        <v>5863.5</v>
      </c>
      <c r="M852" s="25">
        <v>1379.6399999999999</v>
      </c>
      <c r="N852" s="25">
        <v>1379.6499999999999</v>
      </c>
      <c r="O852" s="5"/>
      <c r="P852" s="5"/>
      <c r="Q852" s="5"/>
      <c r="R852" s="5"/>
      <c r="S852" s="2">
        <v>5600</v>
      </c>
      <c r="T852" s="5" t="s">
        <v>27</v>
      </c>
      <c r="U852" s="5" t="s">
        <v>3</v>
      </c>
      <c r="V852" s="9" t="s">
        <v>507</v>
      </c>
      <c r="W852" s="9" t="s">
        <v>349</v>
      </c>
      <c r="X852" s="5" t="s">
        <v>369</v>
      </c>
      <c r="Y852" s="5" t="s">
        <v>65</v>
      </c>
      <c r="Z852" s="9" t="s">
        <v>528</v>
      </c>
      <c r="AA852" s="9" t="s">
        <v>351</v>
      </c>
    </row>
    <row r="853" spans="1:27" s="1" customFormat="1" ht="12.7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25"/>
      <c r="K853" s="25" t="s">
        <v>880</v>
      </c>
      <c r="L853" s="25">
        <v>991.99000000000012</v>
      </c>
      <c r="M853" s="25">
        <v>802.79000000000008</v>
      </c>
      <c r="N853" s="25">
        <v>802.81000000000006</v>
      </c>
      <c r="O853" s="5"/>
      <c r="P853" s="5"/>
      <c r="Q853" s="5"/>
      <c r="R853" s="5"/>
      <c r="S853" s="2">
        <v>5624</v>
      </c>
      <c r="T853" s="5" t="s">
        <v>314</v>
      </c>
      <c r="U853" s="5" t="s">
        <v>0</v>
      </c>
      <c r="V853" s="9" t="s">
        <v>809</v>
      </c>
      <c r="W853" s="9" t="s">
        <v>353</v>
      </c>
      <c r="X853" s="5" t="s">
        <v>385</v>
      </c>
      <c r="Y853" s="5" t="s">
        <v>198</v>
      </c>
      <c r="Z853" s="9" t="s">
        <v>484</v>
      </c>
      <c r="AA853" s="9" t="s">
        <v>351</v>
      </c>
    </row>
    <row r="854" spans="1:27" s="1" customFormat="1" ht="12.7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25"/>
      <c r="K854" s="25" t="s">
        <v>880</v>
      </c>
      <c r="L854" s="25">
        <v>3369.6200000000003</v>
      </c>
      <c r="M854" s="25">
        <v>1347.8399999999997</v>
      </c>
      <c r="N854" s="25">
        <v>1347.85</v>
      </c>
      <c r="O854" s="5"/>
      <c r="P854" s="5"/>
      <c r="Q854" s="5"/>
      <c r="R854" s="5"/>
      <c r="S854" s="2">
        <v>5626</v>
      </c>
      <c r="T854" s="5" t="s">
        <v>188</v>
      </c>
      <c r="U854" s="5" t="s">
        <v>3</v>
      </c>
      <c r="V854" s="9" t="s">
        <v>507</v>
      </c>
      <c r="W854" s="9" t="s">
        <v>349</v>
      </c>
      <c r="X854" s="5" t="s">
        <v>429</v>
      </c>
      <c r="Y854" s="5" t="s">
        <v>120</v>
      </c>
      <c r="Z854" s="9" t="s">
        <v>565</v>
      </c>
      <c r="AA854" s="9" t="s">
        <v>351</v>
      </c>
    </row>
    <row r="855" spans="1:27" s="1" customFormat="1" ht="12.7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25"/>
      <c r="K855" s="25" t="s">
        <v>880</v>
      </c>
      <c r="L855" s="25">
        <v>1129.7</v>
      </c>
      <c r="M855" s="25">
        <v>1129.7</v>
      </c>
      <c r="N855" s="25">
        <v>1129.7</v>
      </c>
      <c r="O855" s="5"/>
      <c r="P855" s="5"/>
      <c r="Q855" s="5"/>
      <c r="R855" s="5"/>
      <c r="S855" s="2">
        <v>5619</v>
      </c>
      <c r="T855" s="5" t="s">
        <v>125</v>
      </c>
      <c r="U855" s="5" t="s">
        <v>6</v>
      </c>
      <c r="V855" s="9" t="s">
        <v>808</v>
      </c>
      <c r="W855" s="9" t="s">
        <v>355</v>
      </c>
      <c r="X855" s="5" t="s">
        <v>373</v>
      </c>
      <c r="Y855" s="5" t="s">
        <v>77</v>
      </c>
      <c r="Z855" s="9" t="s">
        <v>540</v>
      </c>
      <c r="AA855" s="9" t="s">
        <v>357</v>
      </c>
    </row>
    <row r="856" spans="1:27" s="1" customFormat="1" ht="12.7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25"/>
      <c r="K856" s="25" t="s">
        <v>880</v>
      </c>
      <c r="L856" s="25">
        <v>1880.64</v>
      </c>
      <c r="M856" s="25">
        <v>1253.77</v>
      </c>
      <c r="N856" s="25">
        <v>1253.79</v>
      </c>
      <c r="O856" s="5"/>
      <c r="P856" s="5"/>
      <c r="Q856" s="5"/>
      <c r="R856" s="5"/>
      <c r="S856" s="2">
        <v>5634</v>
      </c>
      <c r="T856" s="5" t="s">
        <v>2</v>
      </c>
      <c r="U856" s="5" t="s">
        <v>3</v>
      </c>
      <c r="V856" s="9" t="s">
        <v>507</v>
      </c>
      <c r="W856" s="9" t="s">
        <v>349</v>
      </c>
      <c r="X856" s="5" t="s">
        <v>399</v>
      </c>
      <c r="Y856" s="5" t="s">
        <v>66</v>
      </c>
      <c r="Z856" s="9" t="s">
        <v>531</v>
      </c>
      <c r="AA856" s="9" t="s">
        <v>351</v>
      </c>
    </row>
    <row r="857" spans="1:27" s="1" customFormat="1" ht="12.7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25"/>
      <c r="K857" s="25" t="s">
        <v>880</v>
      </c>
      <c r="L857" s="25">
        <v>3103.3099999999995</v>
      </c>
      <c r="M857" s="25">
        <v>1159.2399999999998</v>
      </c>
      <c r="N857" s="25">
        <v>1159.2399999999998</v>
      </c>
      <c r="O857" s="5"/>
      <c r="P857" s="5"/>
      <c r="Q857" s="5"/>
      <c r="R857" s="5"/>
      <c r="S857" s="2">
        <v>5647</v>
      </c>
      <c r="T857" s="5" t="s">
        <v>279</v>
      </c>
      <c r="U857" s="5" t="s">
        <v>6</v>
      </c>
      <c r="V857" s="9" t="s">
        <v>808</v>
      </c>
      <c r="W857" s="9" t="s">
        <v>355</v>
      </c>
      <c r="X857" s="5" t="s">
        <v>364</v>
      </c>
      <c r="Y857" s="5" t="s">
        <v>508</v>
      </c>
      <c r="Z857" s="9" t="s">
        <v>551</v>
      </c>
      <c r="AA857" s="9" t="s">
        <v>357</v>
      </c>
    </row>
    <row r="858" spans="1:27" s="1" customFormat="1" ht="12.7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25"/>
      <c r="K858" s="25" t="s">
        <v>880</v>
      </c>
      <c r="L858" s="25">
        <v>1673.4700000000003</v>
      </c>
      <c r="M858" s="25">
        <v>1338.7800000000002</v>
      </c>
      <c r="N858" s="25">
        <v>1338.7700000000002</v>
      </c>
      <c r="O858" s="5"/>
      <c r="P858" s="5"/>
      <c r="Q858" s="5"/>
      <c r="R858" s="5"/>
      <c r="S858" s="2">
        <v>5651</v>
      </c>
      <c r="T858" s="5" t="s">
        <v>342</v>
      </c>
      <c r="U858" s="5" t="s">
        <v>0</v>
      </c>
      <c r="V858" s="9" t="s">
        <v>809</v>
      </c>
      <c r="W858" s="9" t="s">
        <v>349</v>
      </c>
      <c r="X858" s="5" t="s">
        <v>393</v>
      </c>
      <c r="Y858" s="5" t="s">
        <v>39</v>
      </c>
      <c r="Z858" s="9" t="s">
        <v>535</v>
      </c>
      <c r="AA858" s="9" t="s">
        <v>351</v>
      </c>
    </row>
    <row r="859" spans="1:27" s="1" customFormat="1" ht="12.7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25"/>
      <c r="K859" s="25" t="s">
        <v>880</v>
      </c>
      <c r="L859" s="25">
        <v>2173.3400000000006</v>
      </c>
      <c r="M859" s="25">
        <v>2173.2800000000002</v>
      </c>
      <c r="N859" s="25">
        <v>2173.3400000000006</v>
      </c>
      <c r="O859" s="5"/>
      <c r="P859" s="5"/>
      <c r="Q859" s="5"/>
      <c r="R859" s="5"/>
      <c r="S859" s="2">
        <v>5664</v>
      </c>
      <c r="T859" s="5" t="s">
        <v>499</v>
      </c>
      <c r="U859" s="5" t="s">
        <v>6</v>
      </c>
      <c r="V859" s="9" t="s">
        <v>808</v>
      </c>
      <c r="W859" s="9" t="s">
        <v>359</v>
      </c>
      <c r="X859" s="5" t="s">
        <v>360</v>
      </c>
      <c r="Y859" s="5" t="s">
        <v>383</v>
      </c>
      <c r="Z859" s="9" t="s">
        <v>483</v>
      </c>
      <c r="AA859" s="9" t="s">
        <v>357</v>
      </c>
    </row>
    <row r="860" spans="1:27" s="1" customFormat="1" ht="12.7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25"/>
      <c r="K860" s="25" t="s">
        <v>880</v>
      </c>
      <c r="L860" s="25">
        <v>1023</v>
      </c>
      <c r="M860" s="25">
        <v>1023</v>
      </c>
      <c r="N860" s="25">
        <v>1209</v>
      </c>
      <c r="O860" s="5"/>
      <c r="P860" s="5"/>
      <c r="Q860" s="5"/>
      <c r="R860" s="5"/>
      <c r="S860" s="2">
        <v>5666</v>
      </c>
      <c r="T860" s="5" t="s">
        <v>125</v>
      </c>
      <c r="U860" s="5" t="s">
        <v>6</v>
      </c>
      <c r="V860" s="9" t="s">
        <v>808</v>
      </c>
      <c r="W860" s="9" t="s">
        <v>355</v>
      </c>
      <c r="X860" s="5" t="s">
        <v>373</v>
      </c>
      <c r="Y860" s="5" t="s">
        <v>77</v>
      </c>
      <c r="Z860" s="9" t="s">
        <v>540</v>
      </c>
      <c r="AA860" s="9" t="s">
        <v>357</v>
      </c>
    </row>
    <row r="861" spans="1:27" s="1" customFormat="1" ht="12.7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25"/>
      <c r="K861" s="25" t="s">
        <v>880</v>
      </c>
      <c r="L861" s="25">
        <v>1188.1799999999998</v>
      </c>
      <c r="M861" s="25">
        <v>1188.1699999999998</v>
      </c>
      <c r="N861" s="25">
        <v>1188.1799999999998</v>
      </c>
      <c r="O861" s="5"/>
      <c r="P861" s="5"/>
      <c r="Q861" s="5"/>
      <c r="R861" s="5"/>
      <c r="S861" s="2">
        <v>5685</v>
      </c>
      <c r="T861" s="5" t="s">
        <v>342</v>
      </c>
      <c r="U861" s="5" t="s">
        <v>0</v>
      </c>
      <c r="V861" s="9" t="s">
        <v>809</v>
      </c>
      <c r="W861" s="9" t="s">
        <v>349</v>
      </c>
      <c r="X861" s="5" t="s">
        <v>393</v>
      </c>
      <c r="Y861" s="5" t="s">
        <v>39</v>
      </c>
      <c r="Z861" s="9" t="s">
        <v>535</v>
      </c>
      <c r="AA861" s="9" t="s">
        <v>351</v>
      </c>
    </row>
    <row r="862" spans="1:27" s="1" customFormat="1" ht="12.7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25"/>
      <c r="K862" s="25" t="s">
        <v>880</v>
      </c>
      <c r="L862" s="25">
        <v>1050.98</v>
      </c>
      <c r="M862" s="25">
        <v>1050.98</v>
      </c>
      <c r="N862" s="25">
        <v>1050.98</v>
      </c>
      <c r="O862" s="5"/>
      <c r="P862" s="5"/>
      <c r="Q862" s="5"/>
      <c r="R862" s="5"/>
      <c r="S862" s="2">
        <v>5696</v>
      </c>
      <c r="T862" s="5" t="s">
        <v>314</v>
      </c>
      <c r="U862" s="5" t="s">
        <v>0</v>
      </c>
      <c r="V862" s="9" t="s">
        <v>809</v>
      </c>
      <c r="W862" s="9" t="s">
        <v>353</v>
      </c>
      <c r="X862" s="5" t="s">
        <v>385</v>
      </c>
      <c r="Y862" s="5" t="s">
        <v>198</v>
      </c>
      <c r="Z862" s="9" t="s">
        <v>484</v>
      </c>
      <c r="AA862" s="9" t="s">
        <v>351</v>
      </c>
    </row>
    <row r="863" spans="1:27" s="1" customFormat="1" ht="12.7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25"/>
      <c r="K863" s="25" t="s">
        <v>880</v>
      </c>
      <c r="L863" s="25">
        <v>11567.27</v>
      </c>
      <c r="M863" s="25">
        <v>2721.7100000000005</v>
      </c>
      <c r="N863" s="25">
        <v>2721.6800000000012</v>
      </c>
      <c r="O863" s="5"/>
      <c r="P863" s="5"/>
      <c r="Q863" s="5"/>
      <c r="R863" s="5"/>
      <c r="S863" s="2">
        <v>5692</v>
      </c>
      <c r="T863" s="5" t="s">
        <v>641</v>
      </c>
      <c r="U863" s="5" t="s">
        <v>6</v>
      </c>
      <c r="V863" s="9" t="s">
        <v>808</v>
      </c>
      <c r="W863" s="9" t="s">
        <v>370</v>
      </c>
      <c r="X863" s="5" t="s">
        <v>360</v>
      </c>
      <c r="Y863" s="5" t="s">
        <v>361</v>
      </c>
      <c r="Z863" s="9" t="s">
        <v>548</v>
      </c>
      <c r="AA863" s="9" t="s">
        <v>357</v>
      </c>
    </row>
    <row r="864" spans="1:27" s="1" customFormat="1" ht="12.7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25"/>
      <c r="K864" s="25" t="s">
        <v>880</v>
      </c>
      <c r="L864" s="25">
        <v>272.02</v>
      </c>
      <c r="M864" s="25">
        <v>272.02</v>
      </c>
      <c r="N864" s="25">
        <v>510.16999999999996</v>
      </c>
      <c r="O864" s="5"/>
      <c r="P864" s="5"/>
      <c r="Q864" s="5"/>
      <c r="R864" s="5"/>
      <c r="S864" s="2">
        <v>5728</v>
      </c>
      <c r="T864" s="5" t="s">
        <v>314</v>
      </c>
      <c r="U864" s="5" t="s">
        <v>0</v>
      </c>
      <c r="V864" s="9" t="s">
        <v>809</v>
      </c>
      <c r="W864" s="9" t="s">
        <v>353</v>
      </c>
      <c r="X864" s="5" t="s">
        <v>385</v>
      </c>
      <c r="Y864" s="5" t="s">
        <v>198</v>
      </c>
      <c r="Z864" s="9" t="s">
        <v>484</v>
      </c>
      <c r="AA864" s="9" t="s">
        <v>351</v>
      </c>
    </row>
    <row r="865" spans="1:27" s="1" customFormat="1" ht="12.7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25"/>
      <c r="K865" s="25" t="s">
        <v>880</v>
      </c>
      <c r="L865" s="25">
        <v>1498.21</v>
      </c>
      <c r="M865" s="25">
        <v>998.79000000000008</v>
      </c>
      <c r="N865" s="25">
        <v>998.80000000000007</v>
      </c>
      <c r="O865" s="5"/>
      <c r="P865" s="5"/>
      <c r="Q865" s="5"/>
      <c r="R865" s="5"/>
      <c r="S865" s="2">
        <v>5699</v>
      </c>
      <c r="T865" s="5" t="s">
        <v>203</v>
      </c>
      <c r="U865" s="5" t="s">
        <v>6</v>
      </c>
      <c r="V865" s="9" t="s">
        <v>808</v>
      </c>
      <c r="W865" s="9" t="s">
        <v>349</v>
      </c>
      <c r="X865" s="5" t="s">
        <v>364</v>
      </c>
      <c r="Y865" s="5" t="s">
        <v>149</v>
      </c>
      <c r="Z865" s="9" t="s">
        <v>482</v>
      </c>
      <c r="AA865" s="9" t="s">
        <v>351</v>
      </c>
    </row>
    <row r="866" spans="1:27" s="1" customFormat="1" ht="12.7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25"/>
      <c r="K866" s="25" t="s">
        <v>880</v>
      </c>
      <c r="L866" s="25">
        <v>1192.5700000000002</v>
      </c>
      <c r="M866" s="25">
        <v>897.58</v>
      </c>
      <c r="N866" s="25">
        <v>897.58</v>
      </c>
      <c r="O866" s="5"/>
      <c r="P866" s="5"/>
      <c r="Q866" s="5"/>
      <c r="R866" s="5"/>
      <c r="S866" s="2">
        <v>5737</v>
      </c>
      <c r="T866" s="5" t="s">
        <v>314</v>
      </c>
      <c r="U866" s="5" t="s">
        <v>0</v>
      </c>
      <c r="V866" s="9" t="s">
        <v>809</v>
      </c>
      <c r="W866" s="9" t="s">
        <v>353</v>
      </c>
      <c r="X866" s="5" t="s">
        <v>385</v>
      </c>
      <c r="Y866" s="5" t="s">
        <v>198</v>
      </c>
      <c r="Z866" s="9" t="s">
        <v>484</v>
      </c>
      <c r="AA866" s="9" t="s">
        <v>351</v>
      </c>
    </row>
    <row r="867" spans="1:27" s="1" customFormat="1" ht="12.7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25"/>
      <c r="K867" s="25" t="s">
        <v>880</v>
      </c>
      <c r="L867" s="25">
        <v>1632.1499999999996</v>
      </c>
      <c r="M867" s="25">
        <v>1632.1099999999997</v>
      </c>
      <c r="N867" s="25">
        <v>1632.1499999999996</v>
      </c>
      <c r="O867" s="5"/>
      <c r="P867" s="5"/>
      <c r="Q867" s="5"/>
      <c r="R867" s="5"/>
      <c r="S867" s="2">
        <v>5717</v>
      </c>
      <c r="T867" s="5" t="s">
        <v>71</v>
      </c>
      <c r="U867" s="5" t="s">
        <v>6</v>
      </c>
      <c r="V867" s="9" t="s">
        <v>808</v>
      </c>
      <c r="W867" s="9" t="s">
        <v>359</v>
      </c>
      <c r="X867" s="5" t="s">
        <v>364</v>
      </c>
      <c r="Y867" s="5" t="s">
        <v>72</v>
      </c>
      <c r="Z867" s="9" t="s">
        <v>557</v>
      </c>
      <c r="AA867" s="9" t="s">
        <v>357</v>
      </c>
    </row>
    <row r="868" spans="1:27" s="1" customFormat="1" ht="12.7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25"/>
      <c r="K868" s="25" t="s">
        <v>880</v>
      </c>
      <c r="L868" s="25">
        <v>2398.7600000000002</v>
      </c>
      <c r="M868" s="25">
        <v>2398.7600000000002</v>
      </c>
      <c r="N868" s="25">
        <v>2398.7600000000002</v>
      </c>
      <c r="O868" s="5"/>
      <c r="P868" s="5"/>
      <c r="Q868" s="5"/>
      <c r="R868" s="5"/>
      <c r="S868" s="2">
        <v>5748</v>
      </c>
      <c r="T868" s="5" t="s">
        <v>697</v>
      </c>
      <c r="U868" s="5" t="s">
        <v>6</v>
      </c>
      <c r="V868" s="9" t="s">
        <v>808</v>
      </c>
      <c r="W868" s="9" t="s">
        <v>370</v>
      </c>
      <c r="X868" s="5" t="s">
        <v>360</v>
      </c>
      <c r="Y868" s="5" t="s">
        <v>361</v>
      </c>
      <c r="Z868" s="9" t="s">
        <v>548</v>
      </c>
      <c r="AA868" s="9" t="s">
        <v>357</v>
      </c>
    </row>
    <row r="869" spans="1:27" s="1" customFormat="1" ht="12.7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25"/>
      <c r="K869" s="25" t="s">
        <v>880</v>
      </c>
      <c r="L869" s="25">
        <v>9223.09</v>
      </c>
      <c r="M869" s="25">
        <v>1926.1000000000004</v>
      </c>
      <c r="N869" s="25">
        <v>1926.0800000000004</v>
      </c>
      <c r="O869" s="5"/>
      <c r="P869" s="5"/>
      <c r="Q869" s="5"/>
      <c r="R869" s="5"/>
      <c r="S869" s="2">
        <v>5759</v>
      </c>
      <c r="T869" s="5" t="s">
        <v>358</v>
      </c>
      <c r="U869" s="5" t="s">
        <v>3</v>
      </c>
      <c r="V869" s="9" t="s">
        <v>506</v>
      </c>
      <c r="W869" s="9" t="s">
        <v>359</v>
      </c>
      <c r="X869" s="5" t="s">
        <v>368</v>
      </c>
      <c r="Y869" s="5" t="s">
        <v>44</v>
      </c>
      <c r="Z869" s="9" t="s">
        <v>522</v>
      </c>
      <c r="AA869" s="9" t="s">
        <v>357</v>
      </c>
    </row>
    <row r="870" spans="1:27" s="1" customFormat="1" ht="12.7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25"/>
      <c r="K870" s="25" t="s">
        <v>880</v>
      </c>
      <c r="L870" s="25">
        <v>732.55000000000007</v>
      </c>
      <c r="M870" s="25">
        <v>732.55000000000007</v>
      </c>
      <c r="N870" s="25">
        <v>732.55000000000007</v>
      </c>
      <c r="O870" s="5"/>
      <c r="P870" s="5"/>
      <c r="Q870" s="5"/>
      <c r="R870" s="5"/>
      <c r="S870" s="2">
        <v>5732</v>
      </c>
      <c r="T870" s="5" t="s">
        <v>16</v>
      </c>
      <c r="U870" s="5" t="s">
        <v>0</v>
      </c>
      <c r="V870" s="9" t="s">
        <v>809</v>
      </c>
      <c r="W870" s="9" t="s">
        <v>354</v>
      </c>
      <c r="X870" s="5" t="s">
        <v>363</v>
      </c>
      <c r="Y870" s="5" t="s">
        <v>320</v>
      </c>
      <c r="Z870" s="9" t="s">
        <v>487</v>
      </c>
      <c r="AA870" s="9" t="s">
        <v>351</v>
      </c>
    </row>
    <row r="871" spans="1:27" s="1" customFormat="1" ht="12.7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25"/>
      <c r="K871" s="25" t="s">
        <v>880</v>
      </c>
      <c r="L871" s="25">
        <v>1457.9099999999999</v>
      </c>
      <c r="M871" s="25">
        <v>1457.8899999999999</v>
      </c>
      <c r="N871" s="25">
        <v>1457.9099999999999</v>
      </c>
      <c r="O871" s="5"/>
      <c r="P871" s="5"/>
      <c r="Q871" s="5"/>
      <c r="R871" s="5"/>
      <c r="S871" s="2">
        <v>5741</v>
      </c>
      <c r="T871" s="5" t="s">
        <v>342</v>
      </c>
      <c r="U871" s="5" t="s">
        <v>0</v>
      </c>
      <c r="V871" s="9" t="s">
        <v>809</v>
      </c>
      <c r="W871" s="9" t="s">
        <v>349</v>
      </c>
      <c r="X871" s="5" t="s">
        <v>393</v>
      </c>
      <c r="Y871" s="5" t="s">
        <v>39</v>
      </c>
      <c r="Z871" s="9" t="s">
        <v>535</v>
      </c>
      <c r="AA871" s="9" t="s">
        <v>351</v>
      </c>
    </row>
    <row r="872" spans="1:27" s="1" customFormat="1" ht="12.7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25"/>
      <c r="K872" s="25" t="s">
        <v>880</v>
      </c>
      <c r="L872" s="25">
        <v>2344.56</v>
      </c>
      <c r="M872" s="25">
        <v>1061.51</v>
      </c>
      <c r="N872" s="25">
        <v>1061.52</v>
      </c>
      <c r="O872" s="5"/>
      <c r="P872" s="5"/>
      <c r="Q872" s="5"/>
      <c r="R872" s="5"/>
      <c r="S872" s="2">
        <v>5727</v>
      </c>
      <c r="T872" s="5" t="s">
        <v>49</v>
      </c>
      <c r="U872" s="5" t="s">
        <v>3</v>
      </c>
      <c r="V872" s="9" t="s">
        <v>506</v>
      </c>
      <c r="W872" s="9" t="s">
        <v>349</v>
      </c>
      <c r="X872" s="5" t="s">
        <v>368</v>
      </c>
      <c r="Y872" s="5" t="s">
        <v>144</v>
      </c>
      <c r="Z872" s="9" t="s">
        <v>537</v>
      </c>
      <c r="AA872" s="9" t="s">
        <v>351</v>
      </c>
    </row>
    <row r="873" spans="1:27" s="1" customFormat="1" ht="12.7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25"/>
      <c r="K873" s="25" t="s">
        <v>880</v>
      </c>
      <c r="L873" s="25">
        <v>768.56999999999994</v>
      </c>
      <c r="M873" s="25">
        <v>768.56999999999994</v>
      </c>
      <c r="N873" s="25">
        <v>768.56999999999994</v>
      </c>
      <c r="O873" s="5"/>
      <c r="P873" s="5"/>
      <c r="Q873" s="5"/>
      <c r="R873" s="5"/>
      <c r="S873" s="2">
        <v>5738</v>
      </c>
      <c r="T873" s="5" t="s">
        <v>55</v>
      </c>
      <c r="U873" s="5" t="s">
        <v>0</v>
      </c>
      <c r="V873" s="9" t="s">
        <v>809</v>
      </c>
      <c r="W873" s="9" t="s">
        <v>353</v>
      </c>
      <c r="X873" s="5" t="s">
        <v>356</v>
      </c>
      <c r="Y873" s="5" t="s">
        <v>320</v>
      </c>
      <c r="Z873" s="9" t="s">
        <v>487</v>
      </c>
      <c r="AA873" s="9" t="s">
        <v>351</v>
      </c>
    </row>
    <row r="874" spans="1:27" s="1" customFormat="1" ht="12.7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25"/>
      <c r="K874" s="25" t="s">
        <v>880</v>
      </c>
      <c r="L874" s="25">
        <v>2834.2699999999991</v>
      </c>
      <c r="M874" s="25">
        <v>1674.7999999999997</v>
      </c>
      <c r="N874" s="25">
        <v>1674.7899999999997</v>
      </c>
      <c r="O874" s="5"/>
      <c r="P874" s="5"/>
      <c r="Q874" s="5"/>
      <c r="R874" s="5"/>
      <c r="S874" s="2">
        <v>5730</v>
      </c>
      <c r="T874" s="5" t="s">
        <v>54</v>
      </c>
      <c r="U874" s="5" t="s">
        <v>3</v>
      </c>
      <c r="V874" s="9" t="s">
        <v>506</v>
      </c>
      <c r="W874" s="9" t="s">
        <v>359</v>
      </c>
      <c r="X874" s="5" t="s">
        <v>368</v>
      </c>
      <c r="Y874" s="5" t="s">
        <v>144</v>
      </c>
      <c r="Z874" s="9" t="s">
        <v>537</v>
      </c>
      <c r="AA874" s="9" t="s">
        <v>357</v>
      </c>
    </row>
    <row r="875" spans="1:27" s="1" customFormat="1" ht="12.7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25"/>
      <c r="K875" s="25" t="s">
        <v>880</v>
      </c>
      <c r="L875" s="25">
        <v>785.46999999999991</v>
      </c>
      <c r="M875" s="25">
        <v>785.46999999999991</v>
      </c>
      <c r="N875" s="25">
        <v>785.46999999999991</v>
      </c>
      <c r="O875" s="5"/>
      <c r="P875" s="5"/>
      <c r="Q875" s="5"/>
      <c r="R875" s="5"/>
      <c r="S875" s="2">
        <v>5734</v>
      </c>
      <c r="T875" s="5" t="s">
        <v>657</v>
      </c>
      <c r="U875" s="5" t="s">
        <v>0</v>
      </c>
      <c r="V875" s="9" t="s">
        <v>809</v>
      </c>
      <c r="W875" s="9" t="s">
        <v>353</v>
      </c>
      <c r="X875" s="5" t="s">
        <v>356</v>
      </c>
      <c r="Y875" s="5" t="s">
        <v>320</v>
      </c>
      <c r="Z875" s="9" t="s">
        <v>487</v>
      </c>
      <c r="AA875" s="9" t="s">
        <v>351</v>
      </c>
    </row>
    <row r="876" spans="1:27" s="1" customFormat="1" ht="12.7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25"/>
      <c r="K876" s="25" t="s">
        <v>880</v>
      </c>
      <c r="L876" s="25">
        <v>8953.1</v>
      </c>
      <c r="M876" s="25">
        <v>2387.4800000000005</v>
      </c>
      <c r="N876" s="25">
        <v>2387.4500000000007</v>
      </c>
      <c r="O876" s="5"/>
      <c r="P876" s="5"/>
      <c r="Q876" s="5"/>
      <c r="R876" s="5"/>
      <c r="S876" s="2">
        <v>5782</v>
      </c>
      <c r="T876" s="5" t="s">
        <v>147</v>
      </c>
      <c r="U876" s="5" t="s">
        <v>6</v>
      </c>
      <c r="V876" s="9" t="s">
        <v>808</v>
      </c>
      <c r="W876" s="9" t="s">
        <v>370</v>
      </c>
      <c r="X876" s="5" t="s">
        <v>360</v>
      </c>
      <c r="Y876" s="5" t="s">
        <v>324</v>
      </c>
      <c r="Z876" s="9" t="s">
        <v>489</v>
      </c>
      <c r="AA876" s="9" t="s">
        <v>357</v>
      </c>
    </row>
    <row r="877" spans="1:27" s="1" customFormat="1" ht="12.7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25"/>
      <c r="K877" s="25" t="s">
        <v>880</v>
      </c>
      <c r="L877" s="25">
        <v>1461.3400000000001</v>
      </c>
      <c r="M877" s="25">
        <v>1461.3400000000001</v>
      </c>
      <c r="N877" s="25">
        <v>1461.3400000000001</v>
      </c>
      <c r="O877" s="5"/>
      <c r="P877" s="5"/>
      <c r="Q877" s="5"/>
      <c r="R877" s="5"/>
      <c r="S877" s="2">
        <v>5753</v>
      </c>
      <c r="T877" s="5" t="s">
        <v>47</v>
      </c>
      <c r="U877" s="5" t="s">
        <v>6</v>
      </c>
      <c r="V877" s="9" t="s">
        <v>808</v>
      </c>
      <c r="W877" s="9" t="s">
        <v>359</v>
      </c>
      <c r="X877" s="5" t="s">
        <v>364</v>
      </c>
      <c r="Y877" s="5" t="s">
        <v>273</v>
      </c>
      <c r="Z877" s="9" t="s">
        <v>603</v>
      </c>
      <c r="AA877" s="9" t="s">
        <v>357</v>
      </c>
    </row>
    <row r="878" spans="1:27" s="1" customFormat="1" ht="12.7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25"/>
      <c r="K878" s="25" t="s">
        <v>880</v>
      </c>
      <c r="L878" s="25">
        <v>1819.7200000000003</v>
      </c>
      <c r="M878" s="25">
        <v>1360.1599999999999</v>
      </c>
      <c r="N878" s="25">
        <v>1360.1699999999998</v>
      </c>
      <c r="O878" s="5"/>
      <c r="P878" s="5"/>
      <c r="Q878" s="5"/>
      <c r="R878" s="5"/>
      <c r="S878" s="2">
        <v>5784</v>
      </c>
      <c r="T878" s="5" t="s">
        <v>48</v>
      </c>
      <c r="U878" s="5" t="s">
        <v>3</v>
      </c>
      <c r="V878" s="9" t="s">
        <v>507</v>
      </c>
      <c r="W878" s="9" t="s">
        <v>349</v>
      </c>
      <c r="X878" s="5" t="s">
        <v>406</v>
      </c>
      <c r="Y878" s="5" t="s">
        <v>78</v>
      </c>
      <c r="Z878" s="9" t="s">
        <v>529</v>
      </c>
      <c r="AA878" s="9" t="s">
        <v>351</v>
      </c>
    </row>
    <row r="879" spans="1:27" s="1" customFormat="1" ht="12.7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25"/>
      <c r="K879" s="25" t="s">
        <v>880</v>
      </c>
      <c r="L879" s="25">
        <v>1265.94</v>
      </c>
      <c r="M879" s="25">
        <v>1265.92</v>
      </c>
      <c r="N879" s="25">
        <v>1265.94</v>
      </c>
      <c r="O879" s="5"/>
      <c r="P879" s="5"/>
      <c r="Q879" s="5"/>
      <c r="R879" s="5"/>
      <c r="S879" s="2">
        <v>5770</v>
      </c>
      <c r="T879" s="5" t="s">
        <v>135</v>
      </c>
      <c r="U879" s="5" t="s">
        <v>6</v>
      </c>
      <c r="V879" s="9" t="s">
        <v>808</v>
      </c>
      <c r="W879" s="9" t="s">
        <v>355</v>
      </c>
      <c r="X879" s="5" t="s">
        <v>364</v>
      </c>
      <c r="Y879" s="5" t="s">
        <v>80</v>
      </c>
      <c r="Z879" s="9" t="s">
        <v>575</v>
      </c>
      <c r="AA879" s="9" t="s">
        <v>357</v>
      </c>
    </row>
    <row r="880" spans="1:27" s="1" customFormat="1" ht="12.7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25"/>
      <c r="K880" s="25" t="s">
        <v>880</v>
      </c>
      <c r="L880" s="25">
        <v>707.5</v>
      </c>
      <c r="M880" s="25">
        <v>707.49</v>
      </c>
      <c r="N880" s="25">
        <v>707.5</v>
      </c>
      <c r="O880" s="5"/>
      <c r="P880" s="5"/>
      <c r="Q880" s="5"/>
      <c r="R880" s="5"/>
      <c r="S880" s="2">
        <v>5783</v>
      </c>
      <c r="T880" s="5" t="s">
        <v>803</v>
      </c>
      <c r="U880" s="5" t="s">
        <v>0</v>
      </c>
      <c r="V880" s="9" t="s">
        <v>809</v>
      </c>
      <c r="W880" s="9" t="s">
        <v>353</v>
      </c>
      <c r="X880" s="5" t="s">
        <v>363</v>
      </c>
      <c r="Y880" s="5" t="s">
        <v>320</v>
      </c>
      <c r="Z880" s="9" t="s">
        <v>487</v>
      </c>
      <c r="AA880" s="9" t="s">
        <v>351</v>
      </c>
    </row>
    <row r="881" spans="1:27" s="1" customFormat="1" ht="12.7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25"/>
      <c r="K881" s="25" t="s">
        <v>880</v>
      </c>
      <c r="L881" s="25">
        <v>281.51</v>
      </c>
      <c r="M881" s="25">
        <v>281.51</v>
      </c>
      <c r="N881" s="25">
        <v>369.85</v>
      </c>
      <c r="O881" s="5"/>
      <c r="P881" s="5"/>
      <c r="Q881" s="5"/>
      <c r="R881" s="5"/>
      <c r="S881" s="8">
        <v>5774</v>
      </c>
      <c r="T881" s="5" t="s">
        <v>16</v>
      </c>
      <c r="U881" s="5" t="s">
        <v>0</v>
      </c>
      <c r="V881" s="9" t="s">
        <v>809</v>
      </c>
      <c r="W881" s="9" t="s">
        <v>354</v>
      </c>
      <c r="X881" s="5" t="s">
        <v>363</v>
      </c>
      <c r="Y881" s="5" t="s">
        <v>320</v>
      </c>
      <c r="Z881" s="9" t="s">
        <v>487</v>
      </c>
      <c r="AA881" s="9" t="s">
        <v>351</v>
      </c>
    </row>
    <row r="882" spans="1:27" s="1" customFormat="1" ht="12.7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25"/>
      <c r="K882" s="25" t="s">
        <v>880</v>
      </c>
      <c r="L882" s="25">
        <v>2865.01</v>
      </c>
      <c r="M882" s="25">
        <v>1432.5000000000002</v>
      </c>
      <c r="N882" s="25">
        <v>1432.5000000000002</v>
      </c>
      <c r="O882" s="5"/>
      <c r="P882" s="5"/>
      <c r="Q882" s="5"/>
      <c r="R882" s="5"/>
      <c r="S882" s="2">
        <v>5785</v>
      </c>
      <c r="T882" s="5" t="s">
        <v>38</v>
      </c>
      <c r="U882" s="5" t="s">
        <v>6</v>
      </c>
      <c r="V882" s="9" t="s">
        <v>808</v>
      </c>
      <c r="W882" s="9" t="s">
        <v>349</v>
      </c>
      <c r="X882" s="5" t="s">
        <v>364</v>
      </c>
      <c r="Y882" s="5" t="s">
        <v>259</v>
      </c>
      <c r="Z882" s="9" t="s">
        <v>587</v>
      </c>
      <c r="AA882" s="9" t="s">
        <v>351</v>
      </c>
    </row>
    <row r="883" spans="1:27" s="1" customFormat="1" ht="12.7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25"/>
      <c r="K883" s="25" t="s">
        <v>880</v>
      </c>
      <c r="L883" s="25">
        <v>660.56000000000006</v>
      </c>
      <c r="M883" s="25">
        <v>660.56000000000006</v>
      </c>
      <c r="N883" s="25">
        <v>660.56000000000006</v>
      </c>
      <c r="O883" s="5"/>
      <c r="P883" s="5"/>
      <c r="Q883" s="5"/>
      <c r="R883" s="5"/>
      <c r="S883" s="2">
        <v>5769</v>
      </c>
      <c r="T883" s="5" t="s">
        <v>16</v>
      </c>
      <c r="U883" s="5" t="s">
        <v>0</v>
      </c>
      <c r="V883" s="9" t="s">
        <v>809</v>
      </c>
      <c r="W883" s="9" t="s">
        <v>354</v>
      </c>
      <c r="X883" s="5" t="s">
        <v>363</v>
      </c>
      <c r="Y883" s="5" t="s">
        <v>320</v>
      </c>
      <c r="Z883" s="9" t="s">
        <v>487</v>
      </c>
      <c r="AA883" s="9" t="s">
        <v>351</v>
      </c>
    </row>
    <row r="884" spans="1:27" s="1" customFormat="1" ht="12.7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25"/>
      <c r="K884" s="25" t="s">
        <v>880</v>
      </c>
      <c r="L884" s="25">
        <v>161.19</v>
      </c>
      <c r="M884" s="25">
        <v>161.19</v>
      </c>
      <c r="N884" s="25">
        <v>644.79</v>
      </c>
      <c r="O884" s="5"/>
      <c r="P884" s="5"/>
      <c r="Q884" s="5"/>
      <c r="R884" s="5"/>
      <c r="S884" s="2">
        <v>5796</v>
      </c>
      <c r="T884" s="5" t="s">
        <v>16</v>
      </c>
      <c r="U884" s="5" t="s">
        <v>0</v>
      </c>
      <c r="V884" s="9" t="s">
        <v>809</v>
      </c>
      <c r="W884" s="9" t="s">
        <v>354</v>
      </c>
      <c r="X884" s="5" t="s">
        <v>356</v>
      </c>
      <c r="Y884" s="5" t="s">
        <v>320</v>
      </c>
      <c r="Z884" s="9" t="s">
        <v>487</v>
      </c>
      <c r="AA884" s="9" t="s">
        <v>351</v>
      </c>
    </row>
    <row r="885" spans="1:27" s="1" customFormat="1" ht="12.7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25"/>
      <c r="K885" s="25" t="s">
        <v>880</v>
      </c>
      <c r="L885" s="25">
        <v>2069.4800000000005</v>
      </c>
      <c r="M885" s="25">
        <v>1054.0300000000002</v>
      </c>
      <c r="N885" s="25">
        <v>1054.0400000000002</v>
      </c>
      <c r="O885" s="5"/>
      <c r="P885" s="5"/>
      <c r="Q885" s="5"/>
      <c r="R885" s="5"/>
      <c r="S885" s="2">
        <v>5795</v>
      </c>
      <c r="T885" s="5" t="s">
        <v>314</v>
      </c>
      <c r="U885" s="5" t="s">
        <v>0</v>
      </c>
      <c r="V885" s="9" t="s">
        <v>809</v>
      </c>
      <c r="W885" s="9" t="s">
        <v>353</v>
      </c>
      <c r="X885" s="5" t="s">
        <v>385</v>
      </c>
      <c r="Y885" s="5" t="s">
        <v>198</v>
      </c>
      <c r="Z885" s="9" t="s">
        <v>484</v>
      </c>
      <c r="AA885" s="9" t="s">
        <v>351</v>
      </c>
    </row>
    <row r="886" spans="1:27" s="1" customFormat="1" ht="12.7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25"/>
      <c r="K886" s="25" t="s">
        <v>880</v>
      </c>
      <c r="L886" s="25">
        <v>7092.1500000000015</v>
      </c>
      <c r="M886" s="25">
        <v>2026.3199999999993</v>
      </c>
      <c r="N886" s="25">
        <v>2026.3099999999995</v>
      </c>
      <c r="O886" s="5"/>
      <c r="P886" s="5"/>
      <c r="Q886" s="5"/>
      <c r="R886" s="5"/>
      <c r="S886" s="2">
        <v>5791</v>
      </c>
      <c r="T886" s="5" t="s">
        <v>645</v>
      </c>
      <c r="U886" s="5" t="s">
        <v>6</v>
      </c>
      <c r="V886" s="9" t="s">
        <v>808</v>
      </c>
      <c r="W886" s="9" t="s">
        <v>370</v>
      </c>
      <c r="X886" s="5" t="s">
        <v>364</v>
      </c>
      <c r="Y886" s="5" t="s">
        <v>233</v>
      </c>
      <c r="Z886" s="9" t="s">
        <v>593</v>
      </c>
      <c r="AA886" s="9" t="s">
        <v>357</v>
      </c>
    </row>
    <row r="887" spans="1:27" s="1" customFormat="1" ht="12.7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25"/>
      <c r="K887" s="25" t="s">
        <v>880</v>
      </c>
      <c r="L887" s="25">
        <v>9514.83</v>
      </c>
      <c r="M887" s="25">
        <v>1654.7499999999998</v>
      </c>
      <c r="N887" s="25">
        <v>1654.7699999999998</v>
      </c>
      <c r="O887" s="5"/>
      <c r="P887" s="5"/>
      <c r="Q887" s="5"/>
      <c r="R887" s="5"/>
      <c r="S887" s="2">
        <v>5790</v>
      </c>
      <c r="T887" s="5" t="s">
        <v>283</v>
      </c>
      <c r="U887" s="5" t="s">
        <v>6</v>
      </c>
      <c r="V887" s="9" t="s">
        <v>808</v>
      </c>
      <c r="W887" s="9" t="s">
        <v>359</v>
      </c>
      <c r="X887" s="5" t="s">
        <v>364</v>
      </c>
      <c r="Y887" s="5" t="s">
        <v>80</v>
      </c>
      <c r="Z887" s="9" t="s">
        <v>575</v>
      </c>
      <c r="AA887" s="9" t="s">
        <v>357</v>
      </c>
    </row>
    <row r="888" spans="1:27" s="1" customFormat="1" ht="12.7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25"/>
      <c r="K888" s="25" t="s">
        <v>880</v>
      </c>
      <c r="L888" s="25">
        <v>1452.2300000000002</v>
      </c>
      <c r="M888" s="25">
        <v>1452.2300000000002</v>
      </c>
      <c r="N888" s="25">
        <v>1452.2300000000002</v>
      </c>
      <c r="O888" s="5"/>
      <c r="P888" s="5"/>
      <c r="Q888" s="5"/>
      <c r="R888" s="5"/>
      <c r="S888" s="2">
        <v>5752</v>
      </c>
      <c r="T888" s="5" t="s">
        <v>629</v>
      </c>
      <c r="U888" s="5" t="s">
        <v>0</v>
      </c>
      <c r="V888" s="9" t="s">
        <v>809</v>
      </c>
      <c r="W888" s="9" t="s">
        <v>359</v>
      </c>
      <c r="X888" s="5" t="s">
        <v>385</v>
      </c>
      <c r="Y888" s="5" t="s">
        <v>198</v>
      </c>
      <c r="Z888" s="9" t="s">
        <v>484</v>
      </c>
      <c r="AA888" s="9" t="s">
        <v>357</v>
      </c>
    </row>
    <row r="889" spans="1:27" s="1" customFormat="1" ht="12.7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25"/>
      <c r="K889" s="25" t="s">
        <v>880</v>
      </c>
      <c r="L889" s="25">
        <v>694.42999999999984</v>
      </c>
      <c r="M889" s="25">
        <v>694.42999999999984</v>
      </c>
      <c r="N889" s="25">
        <v>694.42999999999984</v>
      </c>
      <c r="O889" s="5"/>
      <c r="P889" s="5"/>
      <c r="Q889" s="5"/>
      <c r="R889" s="5"/>
      <c r="S889" s="2">
        <v>5799</v>
      </c>
      <c r="T889" s="5" t="s">
        <v>16</v>
      </c>
      <c r="U889" s="5" t="s">
        <v>0</v>
      </c>
      <c r="V889" s="9" t="s">
        <v>809</v>
      </c>
      <c r="W889" s="9" t="s">
        <v>354</v>
      </c>
      <c r="X889" s="5" t="s">
        <v>356</v>
      </c>
      <c r="Y889" s="5" t="s">
        <v>320</v>
      </c>
      <c r="Z889" s="9" t="s">
        <v>487</v>
      </c>
      <c r="AA889" s="9" t="s">
        <v>351</v>
      </c>
    </row>
    <row r="890" spans="1:27" s="1" customFormat="1" ht="12.7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25"/>
      <c r="K890" s="25" t="s">
        <v>880</v>
      </c>
      <c r="L890" s="25">
        <v>775.82999999999993</v>
      </c>
      <c r="M890" s="25">
        <v>775.82999999999993</v>
      </c>
      <c r="N890" s="25">
        <v>1034.4299999999998</v>
      </c>
      <c r="O890" s="5"/>
      <c r="P890" s="5"/>
      <c r="Q890" s="5"/>
      <c r="R890" s="5"/>
      <c r="S890" s="2">
        <v>5816</v>
      </c>
      <c r="T890" s="5" t="s">
        <v>431</v>
      </c>
      <c r="U890" s="5" t="s">
        <v>6</v>
      </c>
      <c r="V890" s="9" t="s">
        <v>808</v>
      </c>
      <c r="W890" s="9" t="s">
        <v>349</v>
      </c>
      <c r="X890" s="5" t="s">
        <v>364</v>
      </c>
      <c r="Y890" s="5" t="s">
        <v>313</v>
      </c>
      <c r="Z890" s="9" t="s">
        <v>513</v>
      </c>
      <c r="AA890" s="9" t="s">
        <v>351</v>
      </c>
    </row>
    <row r="891" spans="1:27" s="1" customFormat="1" ht="12.7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25"/>
      <c r="K891" s="25" t="s">
        <v>880</v>
      </c>
      <c r="L891" s="25">
        <v>667.06</v>
      </c>
      <c r="M891" s="25">
        <v>667.06</v>
      </c>
      <c r="N891" s="25">
        <v>1334.1</v>
      </c>
      <c r="O891" s="5"/>
      <c r="P891" s="5"/>
      <c r="Q891" s="5"/>
      <c r="R891" s="5"/>
      <c r="S891" s="2">
        <v>5834</v>
      </c>
      <c r="T891" s="5" t="s">
        <v>342</v>
      </c>
      <c r="U891" s="5" t="s">
        <v>0</v>
      </c>
      <c r="V891" s="9" t="s">
        <v>809</v>
      </c>
      <c r="W891" s="9" t="s">
        <v>349</v>
      </c>
      <c r="X891" s="5" t="s">
        <v>393</v>
      </c>
      <c r="Y891" s="5" t="s">
        <v>39</v>
      </c>
      <c r="Z891" s="9" t="s">
        <v>535</v>
      </c>
      <c r="AA891" s="9" t="s">
        <v>351</v>
      </c>
    </row>
    <row r="892" spans="1:27" s="1" customFormat="1" ht="12.7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25"/>
      <c r="K892" s="25" t="s">
        <v>880</v>
      </c>
      <c r="L892" s="25">
        <v>6737.3699999999981</v>
      </c>
      <c r="M892" s="25">
        <v>1787.46</v>
      </c>
      <c r="N892" s="25">
        <v>1787.5</v>
      </c>
      <c r="O892" s="5"/>
      <c r="P892" s="5"/>
      <c r="Q892" s="5"/>
      <c r="R892" s="5"/>
      <c r="S892" s="2">
        <v>5851</v>
      </c>
      <c r="T892" s="5" t="s">
        <v>216</v>
      </c>
      <c r="U892" s="5" t="s">
        <v>6</v>
      </c>
      <c r="V892" s="9" t="s">
        <v>808</v>
      </c>
      <c r="W892" s="9" t="s">
        <v>359</v>
      </c>
      <c r="X892" s="5" t="s">
        <v>360</v>
      </c>
      <c r="Y892" s="5" t="s">
        <v>129</v>
      </c>
      <c r="Z892" s="9" t="s">
        <v>569</v>
      </c>
      <c r="AA892" s="9" t="s">
        <v>357</v>
      </c>
    </row>
    <row r="893" spans="1:27" s="1" customFormat="1" ht="12.7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25"/>
      <c r="K893" s="25" t="s">
        <v>880</v>
      </c>
      <c r="L893" s="25">
        <v>830.69</v>
      </c>
      <c r="M893" s="25">
        <v>830.68000000000006</v>
      </c>
      <c r="N893" s="25">
        <v>830.69</v>
      </c>
      <c r="O893" s="5"/>
      <c r="P893" s="5"/>
      <c r="Q893" s="5"/>
      <c r="R893" s="5"/>
      <c r="S893" s="2">
        <v>5840</v>
      </c>
      <c r="T893" s="5" t="s">
        <v>314</v>
      </c>
      <c r="U893" s="5" t="s">
        <v>0</v>
      </c>
      <c r="V893" s="9" t="s">
        <v>809</v>
      </c>
      <c r="W893" s="9" t="s">
        <v>353</v>
      </c>
      <c r="X893" s="5" t="s">
        <v>385</v>
      </c>
      <c r="Y893" s="5" t="s">
        <v>198</v>
      </c>
      <c r="Z893" s="9" t="s">
        <v>484</v>
      </c>
      <c r="AA893" s="9" t="s">
        <v>351</v>
      </c>
    </row>
    <row r="894" spans="1:27" s="1" customFormat="1" ht="12.7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25"/>
      <c r="K894" s="25" t="s">
        <v>880</v>
      </c>
      <c r="L894" s="25">
        <v>1439.75</v>
      </c>
      <c r="M894" s="25">
        <v>1439.74</v>
      </c>
      <c r="N894" s="25">
        <v>1439.75</v>
      </c>
      <c r="O894" s="5"/>
      <c r="P894" s="5"/>
      <c r="Q894" s="5"/>
      <c r="R894" s="5"/>
      <c r="S894" s="2">
        <v>5821</v>
      </c>
      <c r="T894" s="5" t="s">
        <v>797</v>
      </c>
      <c r="U894" s="5" t="s">
        <v>0</v>
      </c>
      <c r="V894" s="9" t="s">
        <v>809</v>
      </c>
      <c r="W894" s="9" t="s">
        <v>359</v>
      </c>
      <c r="X894" s="5" t="s">
        <v>385</v>
      </c>
      <c r="Y894" s="5" t="s">
        <v>39</v>
      </c>
      <c r="Z894" s="9" t="s">
        <v>535</v>
      </c>
      <c r="AA894" s="9" t="s">
        <v>357</v>
      </c>
    </row>
    <row r="895" spans="1:27" s="1" customFormat="1" ht="12.7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25"/>
      <c r="K895" s="25" t="s">
        <v>880</v>
      </c>
      <c r="L895" s="25">
        <v>1448.2200000000003</v>
      </c>
      <c r="M895" s="25">
        <v>1448.2100000000003</v>
      </c>
      <c r="N895" s="25">
        <v>1448.2200000000003</v>
      </c>
      <c r="O895" s="5"/>
      <c r="P895" s="5"/>
      <c r="Q895" s="5"/>
      <c r="R895" s="5"/>
      <c r="S895" s="2">
        <v>5855</v>
      </c>
      <c r="T895" s="5" t="s">
        <v>28</v>
      </c>
      <c r="U895" s="5" t="s">
        <v>3</v>
      </c>
      <c r="V895" s="9" t="s">
        <v>507</v>
      </c>
      <c r="W895" s="9" t="s">
        <v>355</v>
      </c>
      <c r="X895" s="5" t="s">
        <v>403</v>
      </c>
      <c r="Y895" s="5" t="s">
        <v>31</v>
      </c>
      <c r="Z895" s="9" t="s">
        <v>526</v>
      </c>
      <c r="AA895" s="9" t="s">
        <v>351</v>
      </c>
    </row>
    <row r="896" spans="1:27" s="1" customFormat="1" ht="12.7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25"/>
      <c r="K896" s="25" t="s">
        <v>880</v>
      </c>
      <c r="L896" s="25">
        <v>1452.3600000000001</v>
      </c>
      <c r="M896" s="25">
        <v>1452.3000000000002</v>
      </c>
      <c r="N896" s="25">
        <v>1452.3600000000001</v>
      </c>
      <c r="O896" s="5"/>
      <c r="P896" s="5"/>
      <c r="Q896" s="5"/>
      <c r="R896" s="5"/>
      <c r="S896" s="2">
        <v>5867</v>
      </c>
      <c r="T896" s="5" t="s">
        <v>629</v>
      </c>
      <c r="U896" s="5" t="s">
        <v>0</v>
      </c>
      <c r="V896" s="9" t="s">
        <v>809</v>
      </c>
      <c r="W896" s="9" t="s">
        <v>359</v>
      </c>
      <c r="X896" s="5" t="s">
        <v>385</v>
      </c>
      <c r="Y896" s="5" t="s">
        <v>198</v>
      </c>
      <c r="Z896" s="9" t="s">
        <v>484</v>
      </c>
      <c r="AA896" s="9" t="s">
        <v>357</v>
      </c>
    </row>
    <row r="897" spans="1:27" s="1" customFormat="1" ht="12.7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25"/>
      <c r="K897" s="25" t="s">
        <v>880</v>
      </c>
      <c r="L897" s="25">
        <v>4016.349999999999</v>
      </c>
      <c r="M897" s="25">
        <v>2295.0299999999997</v>
      </c>
      <c r="N897" s="25">
        <v>2295.02</v>
      </c>
      <c r="O897" s="5"/>
      <c r="P897" s="5"/>
      <c r="Q897" s="5"/>
      <c r="R897" s="5"/>
      <c r="S897" s="2">
        <v>5905</v>
      </c>
      <c r="T897" s="5" t="s">
        <v>748</v>
      </c>
      <c r="U897" s="5" t="s">
        <v>6</v>
      </c>
      <c r="V897" s="9" t="s">
        <v>808</v>
      </c>
      <c r="W897" s="9" t="s">
        <v>370</v>
      </c>
      <c r="X897" s="5" t="s">
        <v>373</v>
      </c>
      <c r="Y897" s="5" t="s">
        <v>237</v>
      </c>
      <c r="Z897" s="9" t="s">
        <v>552</v>
      </c>
      <c r="AA897" s="9" t="s">
        <v>357</v>
      </c>
    </row>
    <row r="898" spans="1:27" s="1" customFormat="1" ht="12.7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25"/>
      <c r="K898" s="25" t="s">
        <v>880</v>
      </c>
      <c r="L898" s="25">
        <v>8233.6099999999988</v>
      </c>
      <c r="M898" s="25">
        <v>1733.3899999999999</v>
      </c>
      <c r="N898" s="25">
        <v>1733.3899999999999</v>
      </c>
      <c r="O898" s="5"/>
      <c r="P898" s="5"/>
      <c r="Q898" s="5"/>
      <c r="R898" s="5"/>
      <c r="S898" s="2">
        <v>5920</v>
      </c>
      <c r="T898" s="5" t="s">
        <v>48</v>
      </c>
      <c r="U898" s="5" t="s">
        <v>3</v>
      </c>
      <c r="V898" s="9" t="s">
        <v>507</v>
      </c>
      <c r="W898" s="9" t="s">
        <v>349</v>
      </c>
      <c r="X898" s="5" t="s">
        <v>390</v>
      </c>
      <c r="Y898" s="5" t="s">
        <v>395</v>
      </c>
      <c r="Z898" s="9" t="s">
        <v>527</v>
      </c>
      <c r="AA898" s="9" t="s">
        <v>351</v>
      </c>
    </row>
    <row r="899" spans="1:27" s="1" customFormat="1" ht="12.7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25"/>
      <c r="K899" s="25" t="s">
        <v>880</v>
      </c>
      <c r="L899" s="25">
        <v>942.12000000000012</v>
      </c>
      <c r="M899" s="25">
        <v>942.12000000000012</v>
      </c>
      <c r="N899" s="25">
        <v>942.12000000000012</v>
      </c>
      <c r="O899" s="5"/>
      <c r="P899" s="5"/>
      <c r="Q899" s="5"/>
      <c r="R899" s="5"/>
      <c r="S899" s="2">
        <v>5918</v>
      </c>
      <c r="T899" s="5" t="s">
        <v>336</v>
      </c>
      <c r="U899" s="5" t="s">
        <v>3</v>
      </c>
      <c r="V899" s="9" t="s">
        <v>507</v>
      </c>
      <c r="W899" s="9" t="s">
        <v>353</v>
      </c>
      <c r="X899" s="5" t="s">
        <v>403</v>
      </c>
      <c r="Y899" s="5" t="s">
        <v>31</v>
      </c>
      <c r="Z899" s="9" t="s">
        <v>526</v>
      </c>
      <c r="AA899" s="9" t="s">
        <v>351</v>
      </c>
    </row>
    <row r="900" spans="1:27" s="1" customFormat="1" ht="12.7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25"/>
      <c r="K900" s="25" t="s">
        <v>880</v>
      </c>
      <c r="L900" s="25">
        <v>3938.0000000000014</v>
      </c>
      <c r="M900" s="25">
        <v>1452.3000000000002</v>
      </c>
      <c r="N900" s="25">
        <v>1452.3600000000001</v>
      </c>
      <c r="O900" s="5"/>
      <c r="P900" s="5"/>
      <c r="Q900" s="5"/>
      <c r="R900" s="5"/>
      <c r="S900" s="2">
        <v>5926</v>
      </c>
      <c r="T900" s="5" t="s">
        <v>629</v>
      </c>
      <c r="U900" s="5" t="s">
        <v>0</v>
      </c>
      <c r="V900" s="9" t="s">
        <v>809</v>
      </c>
      <c r="W900" s="9" t="s">
        <v>359</v>
      </c>
      <c r="X900" s="5" t="s">
        <v>385</v>
      </c>
      <c r="Y900" s="5" t="s">
        <v>198</v>
      </c>
      <c r="Z900" s="9" t="s">
        <v>484</v>
      </c>
      <c r="AA900" s="9" t="s">
        <v>357</v>
      </c>
    </row>
    <row r="901" spans="1:27" s="1" customFormat="1" ht="12.7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25"/>
      <c r="K901" s="25" t="s">
        <v>880</v>
      </c>
      <c r="L901" s="25">
        <v>1511.1499999999996</v>
      </c>
      <c r="M901" s="25">
        <v>1007.4200000000003</v>
      </c>
      <c r="N901" s="25">
        <v>1007.4200000000003</v>
      </c>
      <c r="O901" s="5"/>
      <c r="P901" s="5"/>
      <c r="Q901" s="5"/>
      <c r="R901" s="5"/>
      <c r="S901" s="2">
        <v>5913</v>
      </c>
      <c r="T901" s="5" t="s">
        <v>384</v>
      </c>
      <c r="U901" s="5" t="s">
        <v>0</v>
      </c>
      <c r="V901" s="9" t="s">
        <v>809</v>
      </c>
      <c r="W901" s="9" t="s">
        <v>349</v>
      </c>
      <c r="X901" s="5" t="s">
        <v>385</v>
      </c>
      <c r="Y901" s="5" t="s">
        <v>198</v>
      </c>
      <c r="Z901" s="9" t="s">
        <v>484</v>
      </c>
      <c r="AA901" s="9" t="s">
        <v>351</v>
      </c>
    </row>
    <row r="902" spans="1:27" s="1" customFormat="1" ht="12.7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25"/>
      <c r="K902" s="25" t="s">
        <v>880</v>
      </c>
      <c r="L902" s="25">
        <v>472.78</v>
      </c>
      <c r="M902" s="25">
        <v>472.78</v>
      </c>
      <c r="N902" s="25">
        <v>473.85</v>
      </c>
      <c r="O902" s="5"/>
      <c r="P902" s="5"/>
      <c r="Q902" s="5"/>
      <c r="R902" s="5"/>
      <c r="S902" s="2">
        <v>5942</v>
      </c>
      <c r="T902" s="5" t="s">
        <v>16</v>
      </c>
      <c r="U902" s="5" t="s">
        <v>0</v>
      </c>
      <c r="V902" s="9" t="s">
        <v>809</v>
      </c>
      <c r="W902" s="9" t="s">
        <v>354</v>
      </c>
      <c r="X902" s="5" t="s">
        <v>356</v>
      </c>
      <c r="Y902" s="5" t="s">
        <v>320</v>
      </c>
      <c r="Z902" s="9" t="s">
        <v>487</v>
      </c>
      <c r="AA902" s="9" t="s">
        <v>351</v>
      </c>
    </row>
    <row r="903" spans="1:27" s="1" customFormat="1" ht="12.7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25"/>
      <c r="K903" s="25" t="s">
        <v>880</v>
      </c>
      <c r="L903" s="25">
        <v>751.63</v>
      </c>
      <c r="M903" s="25">
        <v>751.63</v>
      </c>
      <c r="N903" s="25">
        <v>751.63</v>
      </c>
      <c r="O903" s="5"/>
      <c r="P903" s="5"/>
      <c r="Q903" s="5"/>
      <c r="R903" s="5"/>
      <c r="S903" s="2">
        <v>5936</v>
      </c>
      <c r="T903" s="5" t="s">
        <v>657</v>
      </c>
      <c r="U903" s="5" t="s">
        <v>0</v>
      </c>
      <c r="V903" s="9" t="s">
        <v>809</v>
      </c>
      <c r="W903" s="9" t="s">
        <v>353</v>
      </c>
      <c r="X903" s="5" t="s">
        <v>356</v>
      </c>
      <c r="Y903" s="5" t="s">
        <v>320</v>
      </c>
      <c r="Z903" s="9" t="s">
        <v>487</v>
      </c>
      <c r="AA903" s="9" t="s">
        <v>351</v>
      </c>
    </row>
    <row r="904" spans="1:27" s="1" customFormat="1" ht="12.7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25"/>
      <c r="K904" s="25" t="s">
        <v>880</v>
      </c>
      <c r="L904" s="25">
        <v>233.55</v>
      </c>
      <c r="M904" s="25">
        <v>233.55</v>
      </c>
      <c r="N904" s="25">
        <v>233.55</v>
      </c>
      <c r="O904" s="5"/>
      <c r="P904" s="5"/>
      <c r="Q904" s="5"/>
      <c r="R904" s="5"/>
      <c r="S904" s="2">
        <v>5911</v>
      </c>
      <c r="T904" s="5" t="s">
        <v>16</v>
      </c>
      <c r="U904" s="5" t="s">
        <v>0</v>
      </c>
      <c r="V904" s="9" t="s">
        <v>809</v>
      </c>
      <c r="W904" s="9" t="s">
        <v>354</v>
      </c>
      <c r="X904" s="5" t="s">
        <v>356</v>
      </c>
      <c r="Y904" s="5" t="s">
        <v>320</v>
      </c>
      <c r="Z904" s="9" t="s">
        <v>487</v>
      </c>
      <c r="AA904" s="9" t="s">
        <v>351</v>
      </c>
    </row>
    <row r="905" spans="1:27" s="1" customFormat="1" ht="12.7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25"/>
      <c r="K905" s="25" t="s">
        <v>880</v>
      </c>
      <c r="L905" s="25">
        <v>159.51</v>
      </c>
      <c r="M905" s="25">
        <v>159.51</v>
      </c>
      <c r="N905" s="25">
        <v>638.02</v>
      </c>
      <c r="O905" s="5"/>
      <c r="P905" s="5"/>
      <c r="Q905" s="5"/>
      <c r="R905" s="5"/>
      <c r="S905" s="2">
        <v>5933</v>
      </c>
      <c r="T905" s="5" t="s">
        <v>16</v>
      </c>
      <c r="U905" s="5" t="s">
        <v>0</v>
      </c>
      <c r="V905" s="9" t="s">
        <v>809</v>
      </c>
      <c r="W905" s="9" t="s">
        <v>354</v>
      </c>
      <c r="X905" s="5" t="s">
        <v>356</v>
      </c>
      <c r="Y905" s="5" t="s">
        <v>320</v>
      </c>
      <c r="Z905" s="9" t="s">
        <v>487</v>
      </c>
      <c r="AA905" s="9" t="s">
        <v>351</v>
      </c>
    </row>
    <row r="906" spans="1:27" s="1" customFormat="1" ht="12.7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25"/>
      <c r="K906" s="25" t="s">
        <v>880</v>
      </c>
      <c r="L906" s="25">
        <v>631.6</v>
      </c>
      <c r="M906" s="25">
        <v>631.6</v>
      </c>
      <c r="N906" s="25">
        <v>631.6</v>
      </c>
      <c r="O906" s="5"/>
      <c r="P906" s="5"/>
      <c r="Q906" s="5"/>
      <c r="R906" s="5"/>
      <c r="S906" s="2">
        <v>5924</v>
      </c>
      <c r="T906" s="5" t="s">
        <v>16</v>
      </c>
      <c r="U906" s="5" t="s">
        <v>0</v>
      </c>
      <c r="V906" s="9" t="s">
        <v>809</v>
      </c>
      <c r="W906" s="9" t="s">
        <v>354</v>
      </c>
      <c r="X906" s="5" t="s">
        <v>356</v>
      </c>
      <c r="Y906" s="5" t="s">
        <v>320</v>
      </c>
      <c r="Z906" s="9" t="s">
        <v>487</v>
      </c>
      <c r="AA906" s="9" t="s">
        <v>351</v>
      </c>
    </row>
    <row r="907" spans="1:27" s="1" customFormat="1" ht="12.7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25"/>
      <c r="K907" s="25" t="s">
        <v>880</v>
      </c>
      <c r="L907" s="25">
        <v>577.9</v>
      </c>
      <c r="M907" s="25">
        <v>577.89</v>
      </c>
      <c r="N907" s="25">
        <v>577.9</v>
      </c>
      <c r="O907" s="5"/>
      <c r="P907" s="5"/>
      <c r="Q907" s="5"/>
      <c r="R907" s="5"/>
      <c r="S907" s="2">
        <v>5917</v>
      </c>
      <c r="T907" s="5" t="s">
        <v>16</v>
      </c>
      <c r="U907" s="5" t="s">
        <v>0</v>
      </c>
      <c r="V907" s="9" t="s">
        <v>809</v>
      </c>
      <c r="W907" s="9" t="s">
        <v>354</v>
      </c>
      <c r="X907" s="5" t="s">
        <v>356</v>
      </c>
      <c r="Y907" s="5" t="s">
        <v>320</v>
      </c>
      <c r="Z907" s="9" t="s">
        <v>487</v>
      </c>
      <c r="AA907" s="9" t="s">
        <v>351</v>
      </c>
    </row>
    <row r="908" spans="1:27" s="1" customFormat="1" ht="12.7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25"/>
      <c r="K908" s="25" t="s">
        <v>880</v>
      </c>
      <c r="L908" s="25">
        <v>1057.5700000000002</v>
      </c>
      <c r="M908" s="25">
        <v>1057.57</v>
      </c>
      <c r="N908" s="25">
        <v>1057.5700000000002</v>
      </c>
      <c r="O908" s="5"/>
      <c r="P908" s="5"/>
      <c r="Q908" s="5"/>
      <c r="R908" s="5"/>
      <c r="S908" s="2">
        <v>5969</v>
      </c>
      <c r="T908" s="5" t="s">
        <v>108</v>
      </c>
      <c r="U908" s="5" t="s">
        <v>0</v>
      </c>
      <c r="V908" s="9" t="s">
        <v>809</v>
      </c>
      <c r="W908" s="9" t="s">
        <v>349</v>
      </c>
      <c r="X908" s="5" t="s">
        <v>385</v>
      </c>
      <c r="Y908" s="5" t="s">
        <v>198</v>
      </c>
      <c r="Z908" s="9" t="s">
        <v>484</v>
      </c>
      <c r="AA908" s="9" t="s">
        <v>351</v>
      </c>
    </row>
    <row r="909" spans="1:27" s="1" customFormat="1" ht="12.7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25"/>
      <c r="K909" s="25" t="s">
        <v>880</v>
      </c>
      <c r="L909" s="25">
        <v>860.42000000000007</v>
      </c>
      <c r="M909" s="25">
        <v>860.42000000000007</v>
      </c>
      <c r="N909" s="25">
        <v>860.42000000000007</v>
      </c>
      <c r="O909" s="5"/>
      <c r="P909" s="5"/>
      <c r="Q909" s="5"/>
      <c r="R909" s="5"/>
      <c r="S909" s="2">
        <v>5977</v>
      </c>
      <c r="T909" s="5" t="s">
        <v>314</v>
      </c>
      <c r="U909" s="5" t="s">
        <v>0</v>
      </c>
      <c r="V909" s="9" t="s">
        <v>809</v>
      </c>
      <c r="W909" s="9" t="s">
        <v>353</v>
      </c>
      <c r="X909" s="5" t="s">
        <v>385</v>
      </c>
      <c r="Y909" s="5" t="s">
        <v>198</v>
      </c>
      <c r="Z909" s="9" t="s">
        <v>484</v>
      </c>
      <c r="AA909" s="9" t="s">
        <v>351</v>
      </c>
    </row>
    <row r="910" spans="1:27" s="1" customFormat="1" ht="12.7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25"/>
      <c r="K910" s="25" t="s">
        <v>880</v>
      </c>
      <c r="L910" s="25">
        <v>1312.64</v>
      </c>
      <c r="M910" s="25">
        <v>1312.63</v>
      </c>
      <c r="N910" s="25">
        <v>1312.64</v>
      </c>
      <c r="O910" s="5"/>
      <c r="P910" s="5"/>
      <c r="Q910" s="5"/>
      <c r="R910" s="5"/>
      <c r="S910" s="2">
        <v>5949</v>
      </c>
      <c r="T910" s="5" t="s">
        <v>408</v>
      </c>
      <c r="U910" s="5" t="s">
        <v>6</v>
      </c>
      <c r="V910" s="9" t="s">
        <v>808</v>
      </c>
      <c r="W910" s="9" t="s">
        <v>355</v>
      </c>
      <c r="X910" s="5" t="s">
        <v>360</v>
      </c>
      <c r="Y910" s="5" t="s">
        <v>383</v>
      </c>
      <c r="Z910" s="9" t="s">
        <v>483</v>
      </c>
      <c r="AA910" s="9" t="s">
        <v>351</v>
      </c>
    </row>
    <row r="911" spans="1:27" s="1" customFormat="1" ht="12.7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25"/>
      <c r="K911" s="25" t="s">
        <v>880</v>
      </c>
      <c r="L911" s="25">
        <v>680.28</v>
      </c>
      <c r="M911" s="25">
        <v>680.28</v>
      </c>
      <c r="N911" s="25">
        <v>995.04000000000008</v>
      </c>
      <c r="O911" s="5"/>
      <c r="P911" s="5"/>
      <c r="Q911" s="5"/>
      <c r="R911" s="5"/>
      <c r="S911" s="2">
        <v>5956</v>
      </c>
      <c r="T911" s="5" t="s">
        <v>352</v>
      </c>
      <c r="U911" s="5" t="s">
        <v>3</v>
      </c>
      <c r="V911" s="9" t="s">
        <v>507</v>
      </c>
      <c r="W911" s="9" t="s">
        <v>353</v>
      </c>
      <c r="X911" s="5" t="s">
        <v>405</v>
      </c>
      <c r="Y911" s="5" t="s">
        <v>40</v>
      </c>
      <c r="Z911" s="9" t="s">
        <v>518</v>
      </c>
      <c r="AA911" s="9" t="s">
        <v>351</v>
      </c>
    </row>
    <row r="912" spans="1:27" s="1" customFormat="1" ht="12.7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25"/>
      <c r="K912" s="25" t="s">
        <v>880</v>
      </c>
      <c r="L912" s="25">
        <v>0</v>
      </c>
      <c r="M912" s="25">
        <v>0</v>
      </c>
      <c r="N912" s="25">
        <v>585.49</v>
      </c>
      <c r="O912" s="5"/>
      <c r="P912" s="5"/>
      <c r="Q912" s="5"/>
      <c r="R912" s="5"/>
      <c r="S912" s="2">
        <v>6008</v>
      </c>
      <c r="T912" s="5" t="s">
        <v>16</v>
      </c>
      <c r="U912" s="5" t="s">
        <v>0</v>
      </c>
      <c r="V912" s="9" t="s">
        <v>809</v>
      </c>
      <c r="W912" s="9" t="s">
        <v>354</v>
      </c>
      <c r="X912" s="5" t="s">
        <v>363</v>
      </c>
      <c r="Y912" s="5" t="s">
        <v>320</v>
      </c>
      <c r="Z912" s="9" t="s">
        <v>487</v>
      </c>
      <c r="AA912" s="9" t="s">
        <v>351</v>
      </c>
    </row>
    <row r="913" spans="1:27" s="1" customFormat="1" ht="12.7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25"/>
      <c r="K913" s="25" t="s">
        <v>880</v>
      </c>
      <c r="L913" s="25">
        <v>1619.3700000000001</v>
      </c>
      <c r="M913" s="25">
        <v>934.98</v>
      </c>
      <c r="N913" s="25">
        <v>934.98</v>
      </c>
      <c r="O913" s="5"/>
      <c r="P913" s="5"/>
      <c r="Q913" s="5"/>
      <c r="R913" s="5"/>
      <c r="S913" s="2">
        <v>6020</v>
      </c>
      <c r="T913" s="5" t="s">
        <v>352</v>
      </c>
      <c r="U913" s="5" t="s">
        <v>3</v>
      </c>
      <c r="V913" s="9" t="s">
        <v>507</v>
      </c>
      <c r="W913" s="9" t="s">
        <v>353</v>
      </c>
      <c r="X913" s="5" t="s">
        <v>380</v>
      </c>
      <c r="Y913" s="5" t="s">
        <v>95</v>
      </c>
      <c r="Z913" s="9" t="s">
        <v>553</v>
      </c>
      <c r="AA913" s="9" t="s">
        <v>351</v>
      </c>
    </row>
    <row r="914" spans="1:27" s="1" customFormat="1" ht="12.7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25"/>
      <c r="K914" s="25" t="s">
        <v>880</v>
      </c>
      <c r="L914" s="25">
        <v>1956.6299999999999</v>
      </c>
      <c r="M914" s="25">
        <v>1304.3799999999999</v>
      </c>
      <c r="N914" s="25">
        <v>1304.42</v>
      </c>
      <c r="O914" s="5"/>
      <c r="P914" s="5"/>
      <c r="Q914" s="5"/>
      <c r="R914" s="5"/>
      <c r="S914" s="2">
        <v>6016</v>
      </c>
      <c r="T914" s="5" t="s">
        <v>751</v>
      </c>
      <c r="U914" s="5" t="s">
        <v>6</v>
      </c>
      <c r="V914" s="9" t="s">
        <v>808</v>
      </c>
      <c r="W914" s="9" t="s">
        <v>355</v>
      </c>
      <c r="X914" s="5" t="s">
        <v>373</v>
      </c>
      <c r="Y914" s="5" t="s">
        <v>237</v>
      </c>
      <c r="Z914" s="9" t="s">
        <v>552</v>
      </c>
      <c r="AA914" s="9" t="s">
        <v>357</v>
      </c>
    </row>
    <row r="915" spans="1:27" s="1" customFormat="1" ht="12.7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25"/>
      <c r="K915" s="25" t="s">
        <v>880</v>
      </c>
      <c r="L915" s="25">
        <v>0</v>
      </c>
      <c r="M915" s="25">
        <v>0</v>
      </c>
      <c r="N915" s="25">
        <v>641.14</v>
      </c>
      <c r="O915" s="5"/>
      <c r="P915" s="5"/>
      <c r="Q915" s="5"/>
      <c r="R915" s="5"/>
      <c r="S915" s="2">
        <v>6007</v>
      </c>
      <c r="T915" s="5" t="s">
        <v>16</v>
      </c>
      <c r="U915" s="5" t="s">
        <v>0</v>
      </c>
      <c r="V915" s="9" t="s">
        <v>809</v>
      </c>
      <c r="W915" s="9" t="s">
        <v>354</v>
      </c>
      <c r="X915" s="5" t="s">
        <v>356</v>
      </c>
      <c r="Y915" s="5" t="s">
        <v>320</v>
      </c>
      <c r="Z915" s="9" t="s">
        <v>487</v>
      </c>
      <c r="AA915" s="9" t="s">
        <v>351</v>
      </c>
    </row>
    <row r="916" spans="1:27" s="1" customFormat="1" ht="12.7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25"/>
      <c r="K916" s="25" t="s">
        <v>880</v>
      </c>
      <c r="L916" s="25">
        <v>1196.42</v>
      </c>
      <c r="M916" s="25">
        <v>1196.4100000000001</v>
      </c>
      <c r="N916" s="25">
        <v>1196.42</v>
      </c>
      <c r="O916" s="5"/>
      <c r="P916" s="5"/>
      <c r="Q916" s="5"/>
      <c r="R916" s="5"/>
      <c r="S916" s="2">
        <v>5983</v>
      </c>
      <c r="T916" s="5" t="s">
        <v>342</v>
      </c>
      <c r="U916" s="5" t="s">
        <v>0</v>
      </c>
      <c r="V916" s="9" t="s">
        <v>809</v>
      </c>
      <c r="W916" s="9" t="s">
        <v>349</v>
      </c>
      <c r="X916" s="5" t="s">
        <v>393</v>
      </c>
      <c r="Y916" s="5" t="s">
        <v>39</v>
      </c>
      <c r="Z916" s="9" t="s">
        <v>535</v>
      </c>
      <c r="AA916" s="9" t="s">
        <v>351</v>
      </c>
    </row>
    <row r="917" spans="1:27" s="1" customFormat="1" ht="12.7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25"/>
      <c r="K917" s="25" t="s">
        <v>880</v>
      </c>
      <c r="L917" s="25">
        <v>831.48</v>
      </c>
      <c r="M917" s="25">
        <v>478.36000000000007</v>
      </c>
      <c r="N917" s="25">
        <v>478.36000000000007</v>
      </c>
      <c r="O917" s="5"/>
      <c r="P917" s="5"/>
      <c r="Q917" s="5"/>
      <c r="R917" s="5"/>
      <c r="S917" s="2">
        <v>5991</v>
      </c>
      <c r="T917" s="5" t="s">
        <v>16</v>
      </c>
      <c r="U917" s="5" t="s">
        <v>0</v>
      </c>
      <c r="V917" s="9" t="s">
        <v>809</v>
      </c>
      <c r="W917" s="9" t="s">
        <v>354</v>
      </c>
      <c r="X917" s="5" t="s">
        <v>356</v>
      </c>
      <c r="Y917" s="5" t="s">
        <v>320</v>
      </c>
      <c r="Z917" s="9" t="s">
        <v>487</v>
      </c>
      <c r="AA917" s="9" t="s">
        <v>351</v>
      </c>
    </row>
    <row r="918" spans="1:27" s="1" customFormat="1" ht="12.7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25"/>
      <c r="K918" s="25" t="s">
        <v>880</v>
      </c>
      <c r="L918" s="25">
        <v>0</v>
      </c>
      <c r="M918" s="25">
        <v>0</v>
      </c>
      <c r="N918" s="25">
        <v>393.35</v>
      </c>
      <c r="O918" s="5"/>
      <c r="P918" s="5"/>
      <c r="Q918" s="5"/>
      <c r="R918" s="5"/>
      <c r="S918" s="2">
        <v>6013</v>
      </c>
      <c r="T918" s="5" t="s">
        <v>16</v>
      </c>
      <c r="U918" s="5" t="s">
        <v>0</v>
      </c>
      <c r="V918" s="9" t="s">
        <v>809</v>
      </c>
      <c r="W918" s="9" t="s">
        <v>354</v>
      </c>
      <c r="X918" s="5" t="s">
        <v>356</v>
      </c>
      <c r="Y918" s="5" t="s">
        <v>320</v>
      </c>
      <c r="Z918" s="9" t="s">
        <v>487</v>
      </c>
      <c r="AA918" s="9" t="s">
        <v>351</v>
      </c>
    </row>
    <row r="919" spans="1:27" s="1" customFormat="1" ht="12.7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25"/>
      <c r="K919" s="25" t="s">
        <v>880</v>
      </c>
      <c r="L919" s="25">
        <v>716.52</v>
      </c>
      <c r="M919" s="25">
        <v>716.52</v>
      </c>
      <c r="N919" s="25">
        <v>716.52</v>
      </c>
      <c r="O919" s="5"/>
      <c r="P919" s="5"/>
      <c r="Q919" s="5"/>
      <c r="R919" s="5"/>
      <c r="S919" s="2">
        <v>5979</v>
      </c>
      <c r="T919" s="5" t="s">
        <v>16</v>
      </c>
      <c r="U919" s="5" t="s">
        <v>0</v>
      </c>
      <c r="V919" s="9" t="s">
        <v>809</v>
      </c>
      <c r="W919" s="9" t="s">
        <v>354</v>
      </c>
      <c r="X919" s="5" t="s">
        <v>363</v>
      </c>
      <c r="Y919" s="5" t="s">
        <v>320</v>
      </c>
      <c r="Z919" s="9" t="s">
        <v>487</v>
      </c>
      <c r="AA919" s="9" t="s">
        <v>351</v>
      </c>
    </row>
    <row r="920" spans="1:27" s="1" customFormat="1" ht="12.7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25"/>
      <c r="K920" s="25" t="s">
        <v>880</v>
      </c>
      <c r="L920" s="25">
        <v>1011.3100000000001</v>
      </c>
      <c r="M920" s="25">
        <v>1011.3100000000001</v>
      </c>
      <c r="N920" s="25">
        <v>1011.3100000000001</v>
      </c>
      <c r="O920" s="5"/>
      <c r="P920" s="5"/>
      <c r="Q920" s="5"/>
      <c r="R920" s="5"/>
      <c r="S920" s="2">
        <v>6009</v>
      </c>
      <c r="T920" s="5" t="s">
        <v>55</v>
      </c>
      <c r="U920" s="5" t="s">
        <v>0</v>
      </c>
      <c r="V920" s="9" t="s">
        <v>809</v>
      </c>
      <c r="W920" s="9" t="s">
        <v>353</v>
      </c>
      <c r="X920" s="5" t="s">
        <v>363</v>
      </c>
      <c r="Y920" s="5" t="s">
        <v>320</v>
      </c>
      <c r="Z920" s="9" t="s">
        <v>487</v>
      </c>
      <c r="AA920" s="9" t="s">
        <v>351</v>
      </c>
    </row>
    <row r="921" spans="1:27" s="1" customFormat="1" ht="12.7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25"/>
      <c r="K921" s="25" t="s">
        <v>880</v>
      </c>
      <c r="L921" s="25">
        <v>1083.8599999999999</v>
      </c>
      <c r="M921" s="25">
        <v>1083.8599999999999</v>
      </c>
      <c r="N921" s="25">
        <v>1083.8599999999999</v>
      </c>
      <c r="O921" s="5"/>
      <c r="P921" s="5"/>
      <c r="Q921" s="5"/>
      <c r="R921" s="5"/>
      <c r="S921" s="2">
        <v>6023</v>
      </c>
      <c r="T921" s="5" t="s">
        <v>445</v>
      </c>
      <c r="U921" s="5" t="s">
        <v>6</v>
      </c>
      <c r="V921" s="9" t="s">
        <v>808</v>
      </c>
      <c r="W921" s="9" t="s">
        <v>349</v>
      </c>
      <c r="X921" s="5" t="s">
        <v>364</v>
      </c>
      <c r="Y921" s="5" t="s">
        <v>273</v>
      </c>
      <c r="Z921" s="9" t="s">
        <v>603</v>
      </c>
      <c r="AA921" s="9" t="s">
        <v>351</v>
      </c>
    </row>
    <row r="922" spans="1:27" s="1" customFormat="1" ht="12.7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25"/>
      <c r="K922" s="25" t="s">
        <v>880</v>
      </c>
      <c r="L922" s="25">
        <v>6023.8099999999995</v>
      </c>
      <c r="M922" s="25">
        <v>1505.9699999999998</v>
      </c>
      <c r="N922" s="25">
        <v>1505.9199999999998</v>
      </c>
      <c r="O922" s="5"/>
      <c r="P922" s="5"/>
      <c r="Q922" s="5"/>
      <c r="R922" s="5"/>
      <c r="S922" s="2">
        <v>6022</v>
      </c>
      <c r="T922" s="5" t="s">
        <v>629</v>
      </c>
      <c r="U922" s="5" t="s">
        <v>0</v>
      </c>
      <c r="V922" s="9" t="s">
        <v>809</v>
      </c>
      <c r="W922" s="9" t="s">
        <v>359</v>
      </c>
      <c r="X922" s="5" t="s">
        <v>385</v>
      </c>
      <c r="Y922" s="5" t="s">
        <v>198</v>
      </c>
      <c r="Z922" s="9" t="s">
        <v>484</v>
      </c>
      <c r="AA922" s="9" t="s">
        <v>357</v>
      </c>
    </row>
    <row r="923" spans="1:27" s="1" customFormat="1" ht="12.7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25"/>
      <c r="K923" s="25" t="s">
        <v>880</v>
      </c>
      <c r="L923" s="25">
        <v>1465.0800000000002</v>
      </c>
      <c r="M923" s="25">
        <v>1345.82</v>
      </c>
      <c r="N923" s="25">
        <v>1345.8</v>
      </c>
      <c r="O923" s="5"/>
      <c r="P923" s="5"/>
      <c r="Q923" s="5"/>
      <c r="R923" s="5"/>
      <c r="S923" s="2">
        <v>6030</v>
      </c>
      <c r="T923" s="5" t="s">
        <v>96</v>
      </c>
      <c r="U923" s="5" t="s">
        <v>6</v>
      </c>
      <c r="V923" s="9" t="s">
        <v>808</v>
      </c>
      <c r="W923" s="9" t="s">
        <v>359</v>
      </c>
      <c r="X923" s="5" t="s">
        <v>364</v>
      </c>
      <c r="Y923" s="5" t="s">
        <v>97</v>
      </c>
      <c r="Z923" s="9" t="s">
        <v>606</v>
      </c>
      <c r="AA923" s="9" t="s">
        <v>357</v>
      </c>
    </row>
    <row r="924" spans="1:27" s="1" customFormat="1" ht="12.7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25"/>
      <c r="K924" s="25" t="s">
        <v>880</v>
      </c>
      <c r="L924" s="25">
        <v>1302.46</v>
      </c>
      <c r="M924" s="25">
        <v>1102.9000000000001</v>
      </c>
      <c r="N924" s="25">
        <v>1102.9000000000001</v>
      </c>
      <c r="O924" s="5"/>
      <c r="P924" s="5"/>
      <c r="Q924" s="5"/>
      <c r="R924" s="5"/>
      <c r="S924" s="2">
        <v>6024</v>
      </c>
      <c r="T924" s="5" t="s">
        <v>27</v>
      </c>
      <c r="U924" s="5" t="s">
        <v>3</v>
      </c>
      <c r="V924" s="9" t="s">
        <v>507</v>
      </c>
      <c r="W924" s="9" t="s">
        <v>349</v>
      </c>
      <c r="X924" s="5" t="s">
        <v>406</v>
      </c>
      <c r="Y924" s="5" t="s">
        <v>14</v>
      </c>
      <c r="Z924" s="9" t="s">
        <v>558</v>
      </c>
      <c r="AA924" s="9" t="s">
        <v>351</v>
      </c>
    </row>
    <row r="925" spans="1:27" s="1" customFormat="1" ht="12.7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25"/>
      <c r="K925" s="25" t="s">
        <v>880</v>
      </c>
      <c r="L925" s="25">
        <v>1062.19</v>
      </c>
      <c r="M925" s="25">
        <v>1062.19</v>
      </c>
      <c r="N925" s="25">
        <v>1062.19</v>
      </c>
      <c r="O925" s="5"/>
      <c r="P925" s="5"/>
      <c r="Q925" s="5"/>
      <c r="R925" s="5"/>
      <c r="S925" s="2">
        <v>6028</v>
      </c>
      <c r="T925" s="5" t="s">
        <v>384</v>
      </c>
      <c r="U925" s="5" t="s">
        <v>0</v>
      </c>
      <c r="V925" s="9" t="s">
        <v>809</v>
      </c>
      <c r="W925" s="9" t="s">
        <v>349</v>
      </c>
      <c r="X925" s="5" t="s">
        <v>385</v>
      </c>
      <c r="Y925" s="5" t="s">
        <v>198</v>
      </c>
      <c r="Z925" s="9" t="s">
        <v>484</v>
      </c>
      <c r="AA925" s="9" t="s">
        <v>351</v>
      </c>
    </row>
    <row r="926" spans="1:27" s="1" customFormat="1" ht="12.7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25"/>
      <c r="K926" s="25" t="s">
        <v>880</v>
      </c>
      <c r="L926" s="25">
        <v>2323.62</v>
      </c>
      <c r="M926" s="25">
        <v>1549.1100000000001</v>
      </c>
      <c r="N926" s="25">
        <v>1549.0800000000002</v>
      </c>
      <c r="O926" s="5"/>
      <c r="P926" s="5"/>
      <c r="Q926" s="5"/>
      <c r="R926" s="5"/>
      <c r="S926" s="2">
        <v>6052</v>
      </c>
      <c r="T926" s="5" t="s">
        <v>71</v>
      </c>
      <c r="U926" s="5" t="s">
        <v>6</v>
      </c>
      <c r="V926" s="9" t="s">
        <v>808</v>
      </c>
      <c r="W926" s="9" t="s">
        <v>359</v>
      </c>
      <c r="X926" s="5" t="s">
        <v>364</v>
      </c>
      <c r="Y926" s="5" t="s">
        <v>72</v>
      </c>
      <c r="Z926" s="9" t="s">
        <v>557</v>
      </c>
      <c r="AA926" s="9" t="s">
        <v>357</v>
      </c>
    </row>
    <row r="927" spans="1:27" s="1" customFormat="1" ht="12.7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25"/>
      <c r="K927" s="25" t="s">
        <v>880</v>
      </c>
      <c r="L927" s="25">
        <v>2826.3199999999997</v>
      </c>
      <c r="M927" s="25">
        <v>1499.6799999999996</v>
      </c>
      <c r="N927" s="25">
        <v>1499.6799999999996</v>
      </c>
      <c r="O927" s="5"/>
      <c r="P927" s="5"/>
      <c r="Q927" s="5"/>
      <c r="R927" s="5"/>
      <c r="S927" s="2">
        <v>6044</v>
      </c>
      <c r="T927" s="5" t="s">
        <v>392</v>
      </c>
      <c r="U927" s="5" t="s">
        <v>0</v>
      </c>
      <c r="V927" s="9" t="s">
        <v>809</v>
      </c>
      <c r="W927" s="9" t="s">
        <v>359</v>
      </c>
      <c r="X927" s="5" t="s">
        <v>393</v>
      </c>
      <c r="Y927" s="5" t="s">
        <v>39</v>
      </c>
      <c r="Z927" s="9" t="s">
        <v>535</v>
      </c>
      <c r="AA927" s="9" t="s">
        <v>357</v>
      </c>
    </row>
    <row r="928" spans="1:27" s="1" customFormat="1" ht="12.7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25"/>
      <c r="K928" s="25" t="s">
        <v>880</v>
      </c>
      <c r="L928" s="25">
        <v>2866.3700000000008</v>
      </c>
      <c r="M928" s="25">
        <v>1146.55</v>
      </c>
      <c r="N928" s="25">
        <v>1146.55</v>
      </c>
      <c r="O928" s="5"/>
      <c r="P928" s="5"/>
      <c r="Q928" s="5"/>
      <c r="R928" s="5"/>
      <c r="S928" s="2">
        <v>6041</v>
      </c>
      <c r="T928" s="5" t="s">
        <v>341</v>
      </c>
      <c r="U928" s="5" t="s">
        <v>3</v>
      </c>
      <c r="V928" s="9" t="s">
        <v>507</v>
      </c>
      <c r="W928" s="9" t="s">
        <v>349</v>
      </c>
      <c r="X928" s="5" t="s">
        <v>390</v>
      </c>
      <c r="Y928" s="5" t="s">
        <v>42</v>
      </c>
      <c r="Z928" s="9" t="s">
        <v>519</v>
      </c>
      <c r="AA928" s="9" t="s">
        <v>351</v>
      </c>
    </row>
    <row r="929" spans="1:27" s="1" customFormat="1" ht="12.7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25"/>
      <c r="K929" s="25" t="s">
        <v>880</v>
      </c>
      <c r="L929" s="25">
        <v>4085.6399999999985</v>
      </c>
      <c r="M929" s="25">
        <v>2723.76</v>
      </c>
      <c r="N929" s="25">
        <v>2723.76</v>
      </c>
      <c r="O929" s="5"/>
      <c r="P929" s="5"/>
      <c r="Q929" s="5"/>
      <c r="R929" s="5"/>
      <c r="S929" s="2">
        <v>6070</v>
      </c>
      <c r="T929" s="5" t="s">
        <v>147</v>
      </c>
      <c r="U929" s="5" t="s">
        <v>6</v>
      </c>
      <c r="V929" s="9" t="s">
        <v>808</v>
      </c>
      <c r="W929" s="9" t="s">
        <v>370</v>
      </c>
      <c r="X929" s="5" t="s">
        <v>360</v>
      </c>
      <c r="Y929" s="5" t="s">
        <v>324</v>
      </c>
      <c r="Z929" s="9" t="s">
        <v>489</v>
      </c>
      <c r="AA929" s="9" t="s">
        <v>357</v>
      </c>
    </row>
    <row r="930" spans="1:27" s="1" customFormat="1" ht="12.7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25"/>
      <c r="K930" s="25" t="s">
        <v>880</v>
      </c>
      <c r="L930" s="25">
        <v>4003.1100000000006</v>
      </c>
      <c r="M930" s="25">
        <v>1826.0000000000002</v>
      </c>
      <c r="N930" s="25">
        <v>1825.9800000000002</v>
      </c>
      <c r="O930" s="5"/>
      <c r="P930" s="5"/>
      <c r="Q930" s="5"/>
      <c r="R930" s="5"/>
      <c r="S930" s="2">
        <v>6064</v>
      </c>
      <c r="T930" s="5" t="s">
        <v>358</v>
      </c>
      <c r="U930" s="5" t="s">
        <v>6</v>
      </c>
      <c r="V930" s="9" t="s">
        <v>808</v>
      </c>
      <c r="W930" s="9" t="s">
        <v>359</v>
      </c>
      <c r="X930" s="5" t="s">
        <v>364</v>
      </c>
      <c r="Y930" s="5" t="s">
        <v>273</v>
      </c>
      <c r="Z930" s="9" t="s">
        <v>603</v>
      </c>
      <c r="AA930" s="9" t="s">
        <v>357</v>
      </c>
    </row>
    <row r="931" spans="1:27" s="1" customFormat="1" ht="12.7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25"/>
      <c r="K931" s="25" t="s">
        <v>880</v>
      </c>
      <c r="L931" s="25">
        <v>1607.3500000000001</v>
      </c>
      <c r="M931" s="25">
        <v>1243.2900000000002</v>
      </c>
      <c r="N931" s="25">
        <v>1243.3000000000002</v>
      </c>
      <c r="O931" s="5"/>
      <c r="P931" s="5"/>
      <c r="Q931" s="5"/>
      <c r="R931" s="5"/>
      <c r="S931" s="2">
        <v>6066</v>
      </c>
      <c r="T931" s="5" t="s">
        <v>2</v>
      </c>
      <c r="U931" s="5" t="s">
        <v>3</v>
      </c>
      <c r="V931" s="9" t="s">
        <v>507</v>
      </c>
      <c r="W931" s="9" t="s">
        <v>349</v>
      </c>
      <c r="X931" s="5" t="s">
        <v>369</v>
      </c>
      <c r="Y931" s="5" t="s">
        <v>65</v>
      </c>
      <c r="Z931" s="9" t="s">
        <v>528</v>
      </c>
      <c r="AA931" s="9" t="s">
        <v>351</v>
      </c>
    </row>
    <row r="932" spans="1:27" s="1" customFormat="1" ht="12.7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25"/>
      <c r="K932" s="25" t="s">
        <v>880</v>
      </c>
      <c r="L932" s="25">
        <v>13749.970000000005</v>
      </c>
      <c r="M932" s="25">
        <v>5500</v>
      </c>
      <c r="N932" s="25">
        <v>5753.84</v>
      </c>
      <c r="O932" s="5"/>
      <c r="P932" s="5"/>
      <c r="Q932" s="5"/>
      <c r="R932" s="5"/>
      <c r="S932" s="2">
        <v>6083</v>
      </c>
      <c r="T932" s="5" t="s">
        <v>209</v>
      </c>
      <c r="U932" s="5" t="s">
        <v>6</v>
      </c>
      <c r="V932" s="9" t="s">
        <v>808</v>
      </c>
      <c r="W932" s="9" t="s">
        <v>461</v>
      </c>
      <c r="X932" s="5" t="s">
        <v>364</v>
      </c>
      <c r="Y932" s="5" t="s">
        <v>693</v>
      </c>
      <c r="Z932" s="9" t="s">
        <v>599</v>
      </c>
      <c r="AA932" s="9" t="s">
        <v>357</v>
      </c>
    </row>
    <row r="933" spans="1:27" s="1" customFormat="1" ht="12.7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25"/>
      <c r="K933" s="25" t="s">
        <v>880</v>
      </c>
      <c r="L933" s="25">
        <v>786.59999999999991</v>
      </c>
      <c r="M933" s="25">
        <v>786.57999999999993</v>
      </c>
      <c r="N933" s="25">
        <v>786.59999999999991</v>
      </c>
      <c r="O933" s="5"/>
      <c r="P933" s="5"/>
      <c r="Q933" s="5"/>
      <c r="R933" s="5"/>
      <c r="S933" s="2">
        <v>6069</v>
      </c>
      <c r="T933" s="5" t="s">
        <v>337</v>
      </c>
      <c r="U933" s="5" t="s">
        <v>3</v>
      </c>
      <c r="V933" s="9" t="s">
        <v>507</v>
      </c>
      <c r="W933" s="9" t="s">
        <v>354</v>
      </c>
      <c r="X933" s="5" t="s">
        <v>390</v>
      </c>
      <c r="Y933" s="5" t="s">
        <v>42</v>
      </c>
      <c r="Z933" s="9" t="s">
        <v>519</v>
      </c>
      <c r="AA933" s="9" t="s">
        <v>351</v>
      </c>
    </row>
    <row r="934" spans="1:27" s="1" customFormat="1" ht="12.7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25"/>
      <c r="K934" s="25" t="s">
        <v>880</v>
      </c>
      <c r="L934" s="25">
        <v>3294.3299999999995</v>
      </c>
      <c r="M934" s="25">
        <v>1464.15</v>
      </c>
      <c r="N934" s="25">
        <v>1464.19</v>
      </c>
      <c r="O934" s="5"/>
      <c r="P934" s="5"/>
      <c r="Q934" s="5"/>
      <c r="R934" s="5"/>
      <c r="S934" s="2">
        <v>6067</v>
      </c>
      <c r="T934" s="5" t="s">
        <v>210</v>
      </c>
      <c r="U934" s="5" t="s">
        <v>6</v>
      </c>
      <c r="V934" s="9" t="s">
        <v>808</v>
      </c>
      <c r="W934" s="9" t="s">
        <v>355</v>
      </c>
      <c r="X934" s="5" t="s">
        <v>364</v>
      </c>
      <c r="Y934" s="5" t="s">
        <v>220</v>
      </c>
      <c r="Z934" s="9" t="s">
        <v>582</v>
      </c>
      <c r="AA934" s="9" t="s">
        <v>357</v>
      </c>
    </row>
    <row r="935" spans="1:27" s="1" customFormat="1" ht="12.7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25"/>
      <c r="K935" s="25" t="s">
        <v>880</v>
      </c>
      <c r="L935" s="25">
        <v>1238.7800000000002</v>
      </c>
      <c r="M935" s="25">
        <v>1238.7800000000002</v>
      </c>
      <c r="N935" s="25">
        <v>1238.7800000000002</v>
      </c>
      <c r="O935" s="5"/>
      <c r="P935" s="5"/>
      <c r="Q935" s="5"/>
      <c r="R935" s="5"/>
      <c r="S935" s="2">
        <v>6080</v>
      </c>
      <c r="T935" s="5" t="s">
        <v>48</v>
      </c>
      <c r="U935" s="5" t="s">
        <v>3</v>
      </c>
      <c r="V935" s="9" t="s">
        <v>507</v>
      </c>
      <c r="W935" s="9" t="s">
        <v>349</v>
      </c>
      <c r="X935" s="5" t="s">
        <v>390</v>
      </c>
      <c r="Y935" s="5" t="s">
        <v>395</v>
      </c>
      <c r="Z935" s="9" t="s">
        <v>527</v>
      </c>
      <c r="AA935" s="9" t="s">
        <v>351</v>
      </c>
    </row>
    <row r="936" spans="1:27" s="1" customFormat="1" ht="12.7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25"/>
      <c r="K936" s="25" t="s">
        <v>880</v>
      </c>
      <c r="L936" s="25">
        <v>6243.77</v>
      </c>
      <c r="M936" s="25">
        <v>2497.4900000000002</v>
      </c>
      <c r="N936" s="25">
        <v>2497.4300000000007</v>
      </c>
      <c r="O936" s="5"/>
      <c r="P936" s="5"/>
      <c r="Q936" s="5"/>
      <c r="R936" s="5"/>
      <c r="S936" s="2">
        <v>6108</v>
      </c>
      <c r="T936" s="5" t="s">
        <v>147</v>
      </c>
      <c r="U936" s="5" t="s">
        <v>6</v>
      </c>
      <c r="V936" s="9" t="s">
        <v>808</v>
      </c>
      <c r="W936" s="9" t="s">
        <v>370</v>
      </c>
      <c r="X936" s="5" t="s">
        <v>360</v>
      </c>
      <c r="Y936" s="5" t="s">
        <v>327</v>
      </c>
      <c r="Z936" s="9" t="s">
        <v>555</v>
      </c>
      <c r="AA936" s="9" t="s">
        <v>357</v>
      </c>
    </row>
    <row r="937" spans="1:27" s="1" customFormat="1" ht="12.7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25"/>
      <c r="K937" s="25" t="s">
        <v>880</v>
      </c>
      <c r="L937" s="25">
        <v>1475.63</v>
      </c>
      <c r="M937" s="25">
        <v>1475.63</v>
      </c>
      <c r="N937" s="25">
        <v>1475.63</v>
      </c>
      <c r="O937" s="5"/>
      <c r="P937" s="5"/>
      <c r="Q937" s="5"/>
      <c r="R937" s="5"/>
      <c r="S937" s="2">
        <v>6109</v>
      </c>
      <c r="T937" s="5" t="s">
        <v>211</v>
      </c>
      <c r="U937" s="5" t="s">
        <v>6</v>
      </c>
      <c r="V937" s="9" t="s">
        <v>808</v>
      </c>
      <c r="W937" s="9" t="s">
        <v>359</v>
      </c>
      <c r="X937" s="5" t="s">
        <v>360</v>
      </c>
      <c r="Y937" s="5" t="s">
        <v>361</v>
      </c>
      <c r="Z937" s="9" t="s">
        <v>548</v>
      </c>
      <c r="AA937" s="9" t="s">
        <v>357</v>
      </c>
    </row>
    <row r="938" spans="1:27" s="1" customFormat="1" ht="12.7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25"/>
      <c r="K938" s="25" t="s">
        <v>880</v>
      </c>
      <c r="L938" s="25">
        <v>9415.3499999999985</v>
      </c>
      <c r="M938" s="25">
        <v>4184.62</v>
      </c>
      <c r="N938" s="25">
        <v>4184.6499999999996</v>
      </c>
      <c r="O938" s="5"/>
      <c r="P938" s="5"/>
      <c r="Q938" s="5"/>
      <c r="R938" s="5"/>
      <c r="S938" s="2">
        <v>6112</v>
      </c>
      <c r="T938" s="5" t="s">
        <v>184</v>
      </c>
      <c r="U938" s="5" t="s">
        <v>6</v>
      </c>
      <c r="V938" s="9" t="s">
        <v>808</v>
      </c>
      <c r="W938" s="9" t="s">
        <v>377</v>
      </c>
      <c r="X938" s="5" t="s">
        <v>364</v>
      </c>
      <c r="Y938" s="5" t="s">
        <v>158</v>
      </c>
      <c r="Z938" s="9" t="s">
        <v>596</v>
      </c>
      <c r="AA938" s="9" t="s">
        <v>357</v>
      </c>
    </row>
    <row r="939" spans="1:27" s="1" customFormat="1" ht="12.7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25"/>
      <c r="K939" s="25" t="s">
        <v>880</v>
      </c>
      <c r="L939" s="25">
        <v>3891.1600000000008</v>
      </c>
      <c r="M939" s="25">
        <v>1729.4199999999998</v>
      </c>
      <c r="N939" s="25">
        <v>1729.3899999999999</v>
      </c>
      <c r="O939" s="5"/>
      <c r="P939" s="5"/>
      <c r="Q939" s="5"/>
      <c r="R939" s="5"/>
      <c r="S939" s="2">
        <v>6099</v>
      </c>
      <c r="T939" s="5" t="s">
        <v>417</v>
      </c>
      <c r="U939" s="5" t="s">
        <v>6</v>
      </c>
      <c r="V939" s="9" t="s">
        <v>808</v>
      </c>
      <c r="W939" s="9" t="s">
        <v>359</v>
      </c>
      <c r="X939" s="5" t="s">
        <v>360</v>
      </c>
      <c r="Y939" s="5" t="s">
        <v>105</v>
      </c>
      <c r="Z939" s="9" t="s">
        <v>559</v>
      </c>
      <c r="AA939" s="9" t="s">
        <v>357</v>
      </c>
    </row>
    <row r="940" spans="1:27" s="1" customFormat="1" ht="12.7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25"/>
      <c r="K940" s="25" t="s">
        <v>880</v>
      </c>
      <c r="L940" s="25">
        <v>16655.080000000002</v>
      </c>
      <c r="M940" s="25">
        <v>2664.8199999999997</v>
      </c>
      <c r="N940" s="25">
        <v>2664.87</v>
      </c>
      <c r="O940" s="5"/>
      <c r="P940" s="5"/>
      <c r="Q940" s="5"/>
      <c r="R940" s="5"/>
      <c r="S940" s="2">
        <v>6115</v>
      </c>
      <c r="T940" s="5" t="s">
        <v>126</v>
      </c>
      <c r="U940" s="5" t="s">
        <v>6</v>
      </c>
      <c r="V940" s="9" t="s">
        <v>808</v>
      </c>
      <c r="W940" s="9" t="s">
        <v>370</v>
      </c>
      <c r="X940" s="5" t="s">
        <v>360</v>
      </c>
      <c r="Y940" s="5" t="s">
        <v>361</v>
      </c>
      <c r="Z940" s="9" t="s">
        <v>548</v>
      </c>
      <c r="AA940" s="9" t="s">
        <v>357</v>
      </c>
    </row>
    <row r="941" spans="1:27" s="1" customFormat="1" ht="12.7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25"/>
      <c r="K941" s="25" t="s">
        <v>880</v>
      </c>
      <c r="L941" s="25">
        <v>3562.8700000000008</v>
      </c>
      <c r="M941" s="25">
        <v>1017.96</v>
      </c>
      <c r="N941" s="25">
        <v>1017.96</v>
      </c>
      <c r="O941" s="5"/>
      <c r="P941" s="5"/>
      <c r="Q941" s="5"/>
      <c r="R941" s="5"/>
      <c r="S941" s="2">
        <v>6101</v>
      </c>
      <c r="T941" s="5" t="s">
        <v>352</v>
      </c>
      <c r="U941" s="5" t="s">
        <v>3</v>
      </c>
      <c r="V941" s="9" t="s">
        <v>507</v>
      </c>
      <c r="W941" s="9" t="s">
        <v>353</v>
      </c>
      <c r="X941" s="5" t="s">
        <v>390</v>
      </c>
      <c r="Y941" s="5" t="s">
        <v>42</v>
      </c>
      <c r="Z941" s="9" t="s">
        <v>519</v>
      </c>
      <c r="AA941" s="9" t="s">
        <v>351</v>
      </c>
    </row>
    <row r="942" spans="1:27" s="1" customFormat="1" ht="12.7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25"/>
      <c r="K942" s="25" t="s">
        <v>880</v>
      </c>
      <c r="L942" s="25">
        <v>1277.72</v>
      </c>
      <c r="M942" s="25">
        <v>1277.72</v>
      </c>
      <c r="N942" s="25">
        <v>1277.72</v>
      </c>
      <c r="O942" s="5"/>
      <c r="P942" s="5"/>
      <c r="Q942" s="5"/>
      <c r="R942" s="5"/>
      <c r="S942" s="2">
        <v>6131</v>
      </c>
      <c r="T942" s="5" t="s">
        <v>342</v>
      </c>
      <c r="U942" s="5" t="s">
        <v>0</v>
      </c>
      <c r="V942" s="9" t="s">
        <v>809</v>
      </c>
      <c r="W942" s="9" t="s">
        <v>349</v>
      </c>
      <c r="X942" s="5" t="s">
        <v>363</v>
      </c>
      <c r="Y942" s="5" t="s">
        <v>39</v>
      </c>
      <c r="Z942" s="9" t="s">
        <v>535</v>
      </c>
      <c r="AA942" s="9" t="s">
        <v>351</v>
      </c>
    </row>
    <row r="943" spans="1:27" s="1" customFormat="1" ht="12.7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25"/>
      <c r="K943" s="25" t="s">
        <v>880</v>
      </c>
      <c r="L943" s="25">
        <v>331.27</v>
      </c>
      <c r="M943" s="25">
        <v>331.27</v>
      </c>
      <c r="N943" s="25">
        <v>331.27</v>
      </c>
      <c r="O943" s="5"/>
      <c r="P943" s="5"/>
      <c r="Q943" s="5"/>
      <c r="R943" s="5"/>
      <c r="S943" s="2">
        <v>6126</v>
      </c>
      <c r="T943" s="5" t="s">
        <v>75</v>
      </c>
      <c r="U943" s="5" t="s">
        <v>0</v>
      </c>
      <c r="V943" s="9" t="s">
        <v>809</v>
      </c>
      <c r="W943" s="9" t="s">
        <v>354</v>
      </c>
      <c r="X943" s="5" t="s">
        <v>363</v>
      </c>
      <c r="Y943" s="5" t="s">
        <v>320</v>
      </c>
      <c r="Z943" s="9" t="s">
        <v>487</v>
      </c>
      <c r="AA943" s="9" t="s">
        <v>351</v>
      </c>
    </row>
    <row r="944" spans="1:27" s="1" customFormat="1" ht="12.7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25"/>
      <c r="K944" s="25" t="s">
        <v>880</v>
      </c>
      <c r="L944" s="25">
        <v>0</v>
      </c>
      <c r="M944" s="25">
        <v>0</v>
      </c>
      <c r="N944" s="25">
        <v>223.57999999999998</v>
      </c>
      <c r="O944" s="5"/>
      <c r="P944" s="5"/>
      <c r="Q944" s="5"/>
      <c r="R944" s="5"/>
      <c r="S944" s="2">
        <v>6117</v>
      </c>
      <c r="T944" s="5" t="s">
        <v>312</v>
      </c>
      <c r="U944" s="5" t="s">
        <v>6</v>
      </c>
      <c r="V944" s="9" t="s">
        <v>808</v>
      </c>
      <c r="W944" s="9" t="s">
        <v>353</v>
      </c>
      <c r="X944" s="5" t="s">
        <v>364</v>
      </c>
      <c r="Y944" s="5" t="s">
        <v>313</v>
      </c>
      <c r="Z944" s="9" t="s">
        <v>513</v>
      </c>
      <c r="AA944" s="9" t="s">
        <v>351</v>
      </c>
    </row>
    <row r="945" spans="1:27" s="1" customFormat="1" ht="12.7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25"/>
      <c r="K945" s="25" t="s">
        <v>880</v>
      </c>
      <c r="L945" s="25">
        <v>1184.5</v>
      </c>
      <c r="M945" s="25">
        <v>1184.5</v>
      </c>
      <c r="N945" s="25">
        <v>1184.5</v>
      </c>
      <c r="O945" s="5"/>
      <c r="P945" s="5"/>
      <c r="Q945" s="5"/>
      <c r="R945" s="5"/>
      <c r="S945" s="2">
        <v>6125</v>
      </c>
      <c r="T945" s="5" t="s">
        <v>342</v>
      </c>
      <c r="U945" s="5" t="s">
        <v>0</v>
      </c>
      <c r="V945" s="9" t="s">
        <v>809</v>
      </c>
      <c r="W945" s="9" t="s">
        <v>349</v>
      </c>
      <c r="X945" s="5" t="s">
        <v>393</v>
      </c>
      <c r="Y945" s="5" t="s">
        <v>39</v>
      </c>
      <c r="Z945" s="9" t="s">
        <v>535</v>
      </c>
      <c r="AA945" s="9" t="s">
        <v>351</v>
      </c>
    </row>
    <row r="946" spans="1:27" s="1" customFormat="1" ht="12.7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25"/>
      <c r="K946" s="25" t="s">
        <v>880</v>
      </c>
      <c r="L946" s="25">
        <v>700.46000000000015</v>
      </c>
      <c r="M946" s="25">
        <v>700.45</v>
      </c>
      <c r="N946" s="25">
        <v>700.46000000000015</v>
      </c>
      <c r="O946" s="5"/>
      <c r="P946" s="5"/>
      <c r="Q946" s="5"/>
      <c r="R946" s="5"/>
      <c r="S946" s="2">
        <v>6137</v>
      </c>
      <c r="T946" s="5" t="s">
        <v>16</v>
      </c>
      <c r="U946" s="5" t="s">
        <v>0</v>
      </c>
      <c r="V946" s="9" t="s">
        <v>809</v>
      </c>
      <c r="W946" s="9" t="s">
        <v>354</v>
      </c>
      <c r="X946" s="5" t="s">
        <v>363</v>
      </c>
      <c r="Y946" s="5" t="s">
        <v>320</v>
      </c>
      <c r="Z946" s="9" t="s">
        <v>487</v>
      </c>
      <c r="AA946" s="9" t="s">
        <v>351</v>
      </c>
    </row>
    <row r="947" spans="1:27" s="1" customFormat="1" ht="12.7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25"/>
      <c r="K947" s="25" t="s">
        <v>880</v>
      </c>
      <c r="L947" s="25">
        <v>2619.9999999999995</v>
      </c>
      <c r="M947" s="25">
        <v>1513.08</v>
      </c>
      <c r="N947" s="25">
        <v>1513.1000000000001</v>
      </c>
      <c r="O947" s="5"/>
      <c r="P947" s="5"/>
      <c r="Q947" s="5"/>
      <c r="R947" s="5"/>
      <c r="S947" s="2">
        <v>6122</v>
      </c>
      <c r="T947" s="5" t="s">
        <v>751</v>
      </c>
      <c r="U947" s="5" t="s">
        <v>6</v>
      </c>
      <c r="V947" s="9" t="s">
        <v>808</v>
      </c>
      <c r="W947" s="9" t="s">
        <v>355</v>
      </c>
      <c r="X947" s="5" t="s">
        <v>373</v>
      </c>
      <c r="Y947" s="5" t="s">
        <v>237</v>
      </c>
      <c r="Z947" s="9" t="s">
        <v>552</v>
      </c>
      <c r="AA947" s="9" t="s">
        <v>357</v>
      </c>
    </row>
    <row r="948" spans="1:27" s="1" customFormat="1" ht="12.7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25"/>
      <c r="K948" s="25" t="s">
        <v>880</v>
      </c>
      <c r="L948" s="25">
        <v>658.09</v>
      </c>
      <c r="M948" s="25">
        <v>658.09</v>
      </c>
      <c r="N948" s="25">
        <v>658.09</v>
      </c>
      <c r="O948" s="5"/>
      <c r="P948" s="5"/>
      <c r="Q948" s="5"/>
      <c r="R948" s="5"/>
      <c r="S948" s="2">
        <v>6130</v>
      </c>
      <c r="T948" s="5" t="s">
        <v>16</v>
      </c>
      <c r="U948" s="5" t="s">
        <v>0</v>
      </c>
      <c r="V948" s="9" t="s">
        <v>809</v>
      </c>
      <c r="W948" s="9" t="s">
        <v>354</v>
      </c>
      <c r="X948" s="5" t="s">
        <v>356</v>
      </c>
      <c r="Y948" s="5" t="s">
        <v>320</v>
      </c>
      <c r="Z948" s="9" t="s">
        <v>487</v>
      </c>
      <c r="AA948" s="9" t="s">
        <v>351</v>
      </c>
    </row>
    <row r="949" spans="1:27" s="1" customFormat="1" ht="12.7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25"/>
      <c r="K949" s="25" t="s">
        <v>880</v>
      </c>
      <c r="L949" s="25">
        <v>1651.31</v>
      </c>
      <c r="M949" s="25">
        <v>1111.2799999999997</v>
      </c>
      <c r="N949" s="25">
        <v>1111.28</v>
      </c>
      <c r="O949" s="5"/>
      <c r="P949" s="5"/>
      <c r="Q949" s="5"/>
      <c r="R949" s="5"/>
      <c r="S949" s="2">
        <v>6134</v>
      </c>
      <c r="T949" s="5" t="s">
        <v>314</v>
      </c>
      <c r="U949" s="5" t="s">
        <v>0</v>
      </c>
      <c r="V949" s="9" t="s">
        <v>809</v>
      </c>
      <c r="W949" s="9" t="s">
        <v>353</v>
      </c>
      <c r="X949" s="5" t="s">
        <v>385</v>
      </c>
      <c r="Y949" s="5" t="s">
        <v>198</v>
      </c>
      <c r="Z949" s="9" t="s">
        <v>484</v>
      </c>
      <c r="AA949" s="9" t="s">
        <v>351</v>
      </c>
    </row>
    <row r="950" spans="1:27" s="1" customFormat="1" ht="12.7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25"/>
      <c r="K950" s="25" t="s">
        <v>880</v>
      </c>
      <c r="L950" s="25">
        <v>727.23</v>
      </c>
      <c r="M950" s="25">
        <v>727.22</v>
      </c>
      <c r="N950" s="25">
        <v>727.23</v>
      </c>
      <c r="O950" s="5"/>
      <c r="P950" s="5"/>
      <c r="Q950" s="5"/>
      <c r="R950" s="5"/>
      <c r="S950" s="2">
        <v>6139</v>
      </c>
      <c r="T950" s="5" t="s">
        <v>16</v>
      </c>
      <c r="U950" s="5" t="s">
        <v>0</v>
      </c>
      <c r="V950" s="9" t="s">
        <v>809</v>
      </c>
      <c r="W950" s="9" t="s">
        <v>354</v>
      </c>
      <c r="X950" s="5" t="s">
        <v>356</v>
      </c>
      <c r="Y950" s="5" t="s">
        <v>320</v>
      </c>
      <c r="Z950" s="9" t="s">
        <v>487</v>
      </c>
      <c r="AA950" s="9" t="s">
        <v>351</v>
      </c>
    </row>
    <row r="951" spans="1:27" s="1" customFormat="1" ht="12.7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25"/>
      <c r="K951" s="25" t="s">
        <v>880</v>
      </c>
      <c r="L951" s="25">
        <v>3485.9900000000002</v>
      </c>
      <c r="M951" s="25">
        <v>1928.4099999999996</v>
      </c>
      <c r="N951" s="25">
        <v>1928.4199999999996</v>
      </c>
      <c r="O951" s="5"/>
      <c r="P951" s="5"/>
      <c r="Q951" s="5"/>
      <c r="R951" s="5"/>
      <c r="S951" s="2">
        <v>6195</v>
      </c>
      <c r="T951" s="5" t="s">
        <v>750</v>
      </c>
      <c r="U951" s="5" t="s">
        <v>6</v>
      </c>
      <c r="V951" s="9" t="s">
        <v>808</v>
      </c>
      <c r="W951" s="9" t="s">
        <v>359</v>
      </c>
      <c r="X951" s="5" t="s">
        <v>373</v>
      </c>
      <c r="Y951" s="5" t="s">
        <v>237</v>
      </c>
      <c r="Z951" s="9" t="s">
        <v>552</v>
      </c>
      <c r="AA951" s="9" t="s">
        <v>357</v>
      </c>
    </row>
    <row r="952" spans="1:27" s="1" customFormat="1" ht="12.7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25"/>
      <c r="K952" s="25" t="s">
        <v>880</v>
      </c>
      <c r="L952" s="25">
        <v>6890.0000000000018</v>
      </c>
      <c r="M952" s="25">
        <v>3445.0000000000005</v>
      </c>
      <c r="N952" s="25">
        <v>3444.99</v>
      </c>
      <c r="O952" s="5"/>
      <c r="P952" s="5"/>
      <c r="Q952" s="5"/>
      <c r="R952" s="5"/>
      <c r="S952" s="2">
        <v>6186</v>
      </c>
      <c r="T952" s="5" t="s">
        <v>221</v>
      </c>
      <c r="U952" s="5" t="s">
        <v>6</v>
      </c>
      <c r="V952" s="9" t="s">
        <v>808</v>
      </c>
      <c r="W952" s="9" t="s">
        <v>387</v>
      </c>
      <c r="X952" s="5" t="s">
        <v>364</v>
      </c>
      <c r="Y952" s="5" t="s">
        <v>30</v>
      </c>
      <c r="Z952" s="9" t="s">
        <v>514</v>
      </c>
      <c r="AA952" s="9" t="s">
        <v>357</v>
      </c>
    </row>
    <row r="953" spans="1:27" s="1" customFormat="1" ht="12.7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25"/>
      <c r="K953" s="25" t="s">
        <v>880</v>
      </c>
      <c r="L953" s="25">
        <v>5466.63</v>
      </c>
      <c r="M953" s="25">
        <v>2733.3</v>
      </c>
      <c r="N953" s="25">
        <v>2733.25</v>
      </c>
      <c r="O953" s="5"/>
      <c r="P953" s="5"/>
      <c r="Q953" s="5"/>
      <c r="R953" s="5"/>
      <c r="S953" s="2">
        <v>6176</v>
      </c>
      <c r="T953" s="5" t="s">
        <v>141</v>
      </c>
      <c r="U953" s="5" t="s">
        <v>6</v>
      </c>
      <c r="V953" s="9" t="s">
        <v>808</v>
      </c>
      <c r="W953" s="9" t="s">
        <v>796</v>
      </c>
      <c r="X953" s="5" t="s">
        <v>360</v>
      </c>
      <c r="Y953" s="5" t="s">
        <v>324</v>
      </c>
      <c r="Z953" s="9" t="s">
        <v>489</v>
      </c>
      <c r="AA953" s="9" t="s">
        <v>357</v>
      </c>
    </row>
    <row r="954" spans="1:27" s="1" customFormat="1" ht="12.7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25"/>
      <c r="K954" s="25" t="s">
        <v>880</v>
      </c>
      <c r="L954" s="25">
        <v>734.06</v>
      </c>
      <c r="M954" s="25">
        <v>734.05</v>
      </c>
      <c r="N954" s="25">
        <v>734.06</v>
      </c>
      <c r="O954" s="5"/>
      <c r="P954" s="5"/>
      <c r="Q954" s="5"/>
      <c r="R954" s="5"/>
      <c r="S954" s="2">
        <v>6165</v>
      </c>
      <c r="T954" s="5" t="s">
        <v>16</v>
      </c>
      <c r="U954" s="5" t="s">
        <v>0</v>
      </c>
      <c r="V954" s="9" t="s">
        <v>809</v>
      </c>
      <c r="W954" s="9" t="s">
        <v>354</v>
      </c>
      <c r="X954" s="5" t="s">
        <v>363</v>
      </c>
      <c r="Y954" s="5" t="s">
        <v>320</v>
      </c>
      <c r="Z954" s="9" t="s">
        <v>487</v>
      </c>
      <c r="AA954" s="9" t="s">
        <v>351</v>
      </c>
    </row>
    <row r="955" spans="1:27" s="1" customFormat="1" ht="12.7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25"/>
      <c r="K955" s="25" t="s">
        <v>880</v>
      </c>
      <c r="L955" s="25">
        <v>672.05999999999983</v>
      </c>
      <c r="M955" s="25">
        <v>672.05999999999983</v>
      </c>
      <c r="N955" s="25">
        <v>672.05999999999983</v>
      </c>
      <c r="O955" s="5"/>
      <c r="P955" s="5"/>
      <c r="Q955" s="5"/>
      <c r="R955" s="5"/>
      <c r="S955" s="2">
        <v>6174</v>
      </c>
      <c r="T955" s="5" t="s">
        <v>16</v>
      </c>
      <c r="U955" s="5" t="s">
        <v>0</v>
      </c>
      <c r="V955" s="9" t="s">
        <v>809</v>
      </c>
      <c r="W955" s="9" t="s">
        <v>354</v>
      </c>
      <c r="X955" s="5" t="s">
        <v>363</v>
      </c>
      <c r="Y955" s="5" t="s">
        <v>320</v>
      </c>
      <c r="Z955" s="9" t="s">
        <v>487</v>
      </c>
      <c r="AA955" s="9" t="s">
        <v>351</v>
      </c>
    </row>
    <row r="956" spans="1:27" s="1" customFormat="1" ht="12.7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25"/>
      <c r="K956" s="25" t="s">
        <v>880</v>
      </c>
      <c r="L956" s="25">
        <v>2154.4299999999998</v>
      </c>
      <c r="M956" s="25">
        <v>1144.99</v>
      </c>
      <c r="N956" s="25">
        <v>1144.98</v>
      </c>
      <c r="O956" s="5"/>
      <c r="P956" s="5"/>
      <c r="Q956" s="5"/>
      <c r="R956" s="5"/>
      <c r="S956" s="2">
        <v>6156</v>
      </c>
      <c r="T956" s="5" t="s">
        <v>314</v>
      </c>
      <c r="U956" s="5" t="s">
        <v>0</v>
      </c>
      <c r="V956" s="9" t="s">
        <v>809</v>
      </c>
      <c r="W956" s="9" t="s">
        <v>353</v>
      </c>
      <c r="X956" s="5" t="s">
        <v>385</v>
      </c>
      <c r="Y956" s="5" t="s">
        <v>198</v>
      </c>
      <c r="Z956" s="9" t="s">
        <v>484</v>
      </c>
      <c r="AA956" s="9" t="s">
        <v>351</v>
      </c>
    </row>
    <row r="957" spans="1:27" s="1" customFormat="1" ht="12.7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25"/>
      <c r="K957" s="25" t="s">
        <v>880</v>
      </c>
      <c r="L957" s="25">
        <v>9160.0600000000013</v>
      </c>
      <c r="M957" s="25">
        <v>2290.0000000000005</v>
      </c>
      <c r="N957" s="25">
        <v>2289.9500000000007</v>
      </c>
      <c r="O957" s="5"/>
      <c r="P957" s="5"/>
      <c r="Q957" s="5"/>
      <c r="R957" s="5"/>
      <c r="S957" s="2">
        <v>6187</v>
      </c>
      <c r="T957" s="5" t="s">
        <v>774</v>
      </c>
      <c r="U957" s="5" t="s">
        <v>6</v>
      </c>
      <c r="V957" s="9" t="s">
        <v>808</v>
      </c>
      <c r="W957" s="9" t="s">
        <v>370</v>
      </c>
      <c r="X957" s="5" t="s">
        <v>364</v>
      </c>
      <c r="Y957" s="5" t="s">
        <v>32</v>
      </c>
      <c r="Z957" s="9" t="s">
        <v>554</v>
      </c>
      <c r="AA957" s="9" t="s">
        <v>357</v>
      </c>
    </row>
    <row r="958" spans="1:27" s="1" customFormat="1" ht="12.7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25"/>
      <c r="K958" s="25" t="s">
        <v>880</v>
      </c>
      <c r="L958" s="25">
        <v>1287.4899999999998</v>
      </c>
      <c r="M958" s="25">
        <v>1287.4699999999998</v>
      </c>
      <c r="N958" s="25">
        <v>1287.4899999999998</v>
      </c>
      <c r="O958" s="5"/>
      <c r="P958" s="5"/>
      <c r="Q958" s="5"/>
      <c r="R958" s="5"/>
      <c r="S958" s="2">
        <v>6194</v>
      </c>
      <c r="T958" s="5" t="s">
        <v>162</v>
      </c>
      <c r="U958" s="5" t="s">
        <v>6</v>
      </c>
      <c r="V958" s="9" t="s">
        <v>808</v>
      </c>
      <c r="W958" s="9" t="s">
        <v>355</v>
      </c>
      <c r="X958" s="5" t="s">
        <v>364</v>
      </c>
      <c r="Y958" s="5" t="s">
        <v>72</v>
      </c>
      <c r="Z958" s="9" t="s">
        <v>557</v>
      </c>
      <c r="AA958" s="9" t="s">
        <v>357</v>
      </c>
    </row>
    <row r="959" spans="1:27" s="1" customFormat="1" ht="12.7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25"/>
      <c r="K959" s="25" t="s">
        <v>880</v>
      </c>
      <c r="L959" s="25">
        <v>1175.7799999999997</v>
      </c>
      <c r="M959" s="25">
        <v>1175.7799999999997</v>
      </c>
      <c r="N959" s="25">
        <v>1175.7799999999997</v>
      </c>
      <c r="O959" s="5"/>
      <c r="P959" s="5"/>
      <c r="Q959" s="5"/>
      <c r="R959" s="5"/>
      <c r="S959" s="2">
        <v>6192</v>
      </c>
      <c r="T959" s="5" t="s">
        <v>336</v>
      </c>
      <c r="U959" s="5" t="s">
        <v>3</v>
      </c>
      <c r="V959" s="9" t="s">
        <v>507</v>
      </c>
      <c r="W959" s="9" t="s">
        <v>353</v>
      </c>
      <c r="X959" s="5" t="s">
        <v>403</v>
      </c>
      <c r="Y959" s="5" t="s">
        <v>31</v>
      </c>
      <c r="Z959" s="9" t="s">
        <v>526</v>
      </c>
      <c r="AA959" s="9" t="s">
        <v>351</v>
      </c>
    </row>
    <row r="960" spans="1:27" s="1" customFormat="1" ht="12.7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25"/>
      <c r="K960" s="25" t="s">
        <v>880</v>
      </c>
      <c r="L960" s="25">
        <v>1055.3100000000002</v>
      </c>
      <c r="M960" s="25">
        <v>1055.3100000000002</v>
      </c>
      <c r="N960" s="25">
        <v>1055.3100000000002</v>
      </c>
      <c r="O960" s="5"/>
      <c r="P960" s="5"/>
      <c r="Q960" s="5"/>
      <c r="R960" s="5"/>
      <c r="S960" s="2">
        <v>6201</v>
      </c>
      <c r="T960" s="5" t="s">
        <v>2</v>
      </c>
      <c r="U960" s="5" t="s">
        <v>3</v>
      </c>
      <c r="V960" s="9" t="s">
        <v>507</v>
      </c>
      <c r="W960" s="9" t="s">
        <v>349</v>
      </c>
      <c r="X960" s="5" t="s">
        <v>396</v>
      </c>
      <c r="Y960" s="5" t="s">
        <v>91</v>
      </c>
      <c r="Z960" s="9" t="s">
        <v>572</v>
      </c>
      <c r="AA960" s="9" t="s">
        <v>351</v>
      </c>
    </row>
    <row r="961" spans="1:27" s="1" customFormat="1" ht="12.7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25"/>
      <c r="K961" s="25" t="s">
        <v>880</v>
      </c>
      <c r="L961" s="25">
        <v>1112.67</v>
      </c>
      <c r="M961" s="25">
        <v>890.12999999999988</v>
      </c>
      <c r="N961" s="25">
        <v>890.13000000000011</v>
      </c>
      <c r="O961" s="5"/>
      <c r="P961" s="5"/>
      <c r="Q961" s="5"/>
      <c r="R961" s="5"/>
      <c r="S961" s="2">
        <v>6185</v>
      </c>
      <c r="T961" s="5" t="s">
        <v>352</v>
      </c>
      <c r="U961" s="5" t="s">
        <v>3</v>
      </c>
      <c r="V961" s="9" t="s">
        <v>507</v>
      </c>
      <c r="W961" s="9" t="s">
        <v>353</v>
      </c>
      <c r="X961" s="5" t="s">
        <v>380</v>
      </c>
      <c r="Y961" s="5" t="s">
        <v>95</v>
      </c>
      <c r="Z961" s="9" t="s">
        <v>553</v>
      </c>
      <c r="AA961" s="9" t="s">
        <v>351</v>
      </c>
    </row>
    <row r="962" spans="1:27" s="1" customFormat="1" ht="12.7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25"/>
      <c r="K962" s="25" t="s">
        <v>880</v>
      </c>
      <c r="L962" s="25">
        <v>1233.6500000000001</v>
      </c>
      <c r="M962" s="25">
        <v>1233.6500000000001</v>
      </c>
      <c r="N962" s="25">
        <v>1233.6500000000001</v>
      </c>
      <c r="O962" s="5"/>
      <c r="P962" s="5"/>
      <c r="Q962" s="5"/>
      <c r="R962" s="5"/>
      <c r="S962" s="2">
        <v>6231</v>
      </c>
      <c r="T962" s="5" t="s">
        <v>2</v>
      </c>
      <c r="U962" s="5" t="s">
        <v>3</v>
      </c>
      <c r="V962" s="9" t="s">
        <v>507</v>
      </c>
      <c r="W962" s="9" t="s">
        <v>349</v>
      </c>
      <c r="X962" s="5" t="s">
        <v>369</v>
      </c>
      <c r="Y962" s="5" t="s">
        <v>65</v>
      </c>
      <c r="Z962" s="9" t="s">
        <v>528</v>
      </c>
      <c r="AA962" s="9" t="s">
        <v>351</v>
      </c>
    </row>
    <row r="963" spans="1:27" s="1" customFormat="1" ht="12.7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25"/>
      <c r="K963" s="25" t="s">
        <v>880</v>
      </c>
      <c r="L963" s="25">
        <v>1117.77</v>
      </c>
      <c r="M963" s="25">
        <v>1117.77</v>
      </c>
      <c r="N963" s="25">
        <v>1117.77</v>
      </c>
      <c r="O963" s="5"/>
      <c r="P963" s="5"/>
      <c r="Q963" s="5"/>
      <c r="R963" s="5"/>
      <c r="S963" s="2">
        <v>6213</v>
      </c>
      <c r="T963" s="5" t="s">
        <v>2</v>
      </c>
      <c r="U963" s="5" t="s">
        <v>3</v>
      </c>
      <c r="V963" s="9" t="s">
        <v>507</v>
      </c>
      <c r="W963" s="9" t="s">
        <v>349</v>
      </c>
      <c r="X963" s="5" t="s">
        <v>369</v>
      </c>
      <c r="Y963" s="5" t="s">
        <v>65</v>
      </c>
      <c r="Z963" s="9" t="s">
        <v>528</v>
      </c>
      <c r="AA963" s="9" t="s">
        <v>351</v>
      </c>
    </row>
    <row r="964" spans="1:27" s="1" customFormat="1" ht="12.7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25"/>
      <c r="K964" s="25" t="s">
        <v>880</v>
      </c>
      <c r="L964" s="25">
        <v>2011.49</v>
      </c>
      <c r="M964" s="25">
        <v>1609.1499999999999</v>
      </c>
      <c r="N964" s="25">
        <v>1609.1399999999999</v>
      </c>
      <c r="O964" s="5"/>
      <c r="P964" s="5"/>
      <c r="Q964" s="5"/>
      <c r="R964" s="5"/>
      <c r="S964" s="2">
        <v>6230</v>
      </c>
      <c r="T964" s="5" t="s">
        <v>123</v>
      </c>
      <c r="U964" s="5" t="s">
        <v>6</v>
      </c>
      <c r="V964" s="9" t="s">
        <v>808</v>
      </c>
      <c r="W964" s="9" t="s">
        <v>359</v>
      </c>
      <c r="X964" s="5" t="s">
        <v>360</v>
      </c>
      <c r="Y964" s="5" t="s">
        <v>94</v>
      </c>
      <c r="Z964" s="9" t="s">
        <v>550</v>
      </c>
      <c r="AA964" s="9" t="s">
        <v>357</v>
      </c>
    </row>
    <row r="965" spans="1:27" s="1" customFormat="1" ht="12.7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25"/>
      <c r="K965" s="25" t="s">
        <v>880</v>
      </c>
      <c r="L965" s="25">
        <v>1195.6999999999998</v>
      </c>
      <c r="M965" s="25">
        <v>1195.6999999999998</v>
      </c>
      <c r="N965" s="25">
        <v>1195.6999999999998</v>
      </c>
      <c r="O965" s="5"/>
      <c r="P965" s="5"/>
      <c r="Q965" s="5"/>
      <c r="R965" s="5"/>
      <c r="S965" s="2">
        <v>6225</v>
      </c>
      <c r="T965" s="5" t="s">
        <v>2</v>
      </c>
      <c r="U965" s="5" t="s">
        <v>3</v>
      </c>
      <c r="V965" s="9" t="s">
        <v>507</v>
      </c>
      <c r="W965" s="9" t="s">
        <v>349</v>
      </c>
      <c r="X965" s="5" t="s">
        <v>369</v>
      </c>
      <c r="Y965" s="5" t="s">
        <v>65</v>
      </c>
      <c r="Z965" s="9" t="s">
        <v>528</v>
      </c>
      <c r="AA965" s="9" t="s">
        <v>351</v>
      </c>
    </row>
    <row r="966" spans="1:27" s="1" customFormat="1" ht="12.7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25"/>
      <c r="K966" s="25" t="s">
        <v>880</v>
      </c>
      <c r="L966" s="25">
        <v>1183.98</v>
      </c>
      <c r="M966" s="25">
        <v>789.33</v>
      </c>
      <c r="N966" s="25">
        <v>789.33</v>
      </c>
      <c r="O966" s="5"/>
      <c r="P966" s="5"/>
      <c r="Q966" s="5"/>
      <c r="R966" s="5"/>
      <c r="S966" s="2">
        <v>6244</v>
      </c>
      <c r="T966" s="5" t="s">
        <v>314</v>
      </c>
      <c r="U966" s="5" t="s">
        <v>0</v>
      </c>
      <c r="V966" s="9" t="s">
        <v>809</v>
      </c>
      <c r="W966" s="9" t="s">
        <v>353</v>
      </c>
      <c r="X966" s="5" t="s">
        <v>385</v>
      </c>
      <c r="Y966" s="5" t="s">
        <v>198</v>
      </c>
      <c r="Z966" s="9" t="s">
        <v>484</v>
      </c>
      <c r="AA966" s="9" t="s">
        <v>351</v>
      </c>
    </row>
    <row r="967" spans="1:27" s="1" customFormat="1" ht="12.7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25"/>
      <c r="K967" s="25" t="s">
        <v>880</v>
      </c>
      <c r="L967" s="25">
        <v>187.14</v>
      </c>
      <c r="M967" s="25">
        <v>187.14</v>
      </c>
      <c r="N967" s="25">
        <v>1216.4099999999996</v>
      </c>
      <c r="O967" s="5"/>
      <c r="P967" s="5"/>
      <c r="Q967" s="5"/>
      <c r="R967" s="5"/>
      <c r="S967" s="2">
        <v>6240</v>
      </c>
      <c r="T967" s="5" t="s">
        <v>786</v>
      </c>
      <c r="U967" s="5" t="s">
        <v>0</v>
      </c>
      <c r="V967" s="9" t="s">
        <v>809</v>
      </c>
      <c r="W967" s="9" t="s">
        <v>355</v>
      </c>
      <c r="X967" s="5" t="s">
        <v>385</v>
      </c>
      <c r="Y967" s="5" t="s">
        <v>99</v>
      </c>
      <c r="Z967" s="9" t="s">
        <v>567</v>
      </c>
      <c r="AA967" s="9" t="s">
        <v>357</v>
      </c>
    </row>
    <row r="968" spans="1:27" s="1" customFormat="1" ht="12.7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25"/>
      <c r="K968" s="25" t="s">
        <v>880</v>
      </c>
      <c r="L968" s="25">
        <v>1035.94</v>
      </c>
      <c r="M968" s="25">
        <v>1035.94</v>
      </c>
      <c r="N968" s="25">
        <v>1035.94</v>
      </c>
      <c r="O968" s="5"/>
      <c r="P968" s="5"/>
      <c r="Q968" s="5"/>
      <c r="R968" s="5"/>
      <c r="S968" s="2">
        <v>6254</v>
      </c>
      <c r="T968" s="5" t="s">
        <v>384</v>
      </c>
      <c r="U968" s="5" t="s">
        <v>0</v>
      </c>
      <c r="V968" s="9" t="s">
        <v>809</v>
      </c>
      <c r="W968" s="9" t="s">
        <v>349</v>
      </c>
      <c r="X968" s="5" t="s">
        <v>385</v>
      </c>
      <c r="Y968" s="5" t="s">
        <v>198</v>
      </c>
      <c r="Z968" s="9" t="s">
        <v>484</v>
      </c>
      <c r="AA968" s="9" t="s">
        <v>351</v>
      </c>
    </row>
    <row r="969" spans="1:27" s="1" customFormat="1" ht="12.7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25"/>
      <c r="K969" s="25" t="s">
        <v>880</v>
      </c>
      <c r="L969" s="25">
        <v>611.16</v>
      </c>
      <c r="M969" s="25">
        <v>250.26</v>
      </c>
      <c r="N969" s="25">
        <v>250.26</v>
      </c>
      <c r="O969" s="5"/>
      <c r="P969" s="5"/>
      <c r="Q969" s="5"/>
      <c r="R969" s="5"/>
      <c r="S969" s="2">
        <v>6253</v>
      </c>
      <c r="T969" s="5" t="s">
        <v>314</v>
      </c>
      <c r="U969" s="5" t="s">
        <v>0</v>
      </c>
      <c r="V969" s="9" t="s">
        <v>809</v>
      </c>
      <c r="W969" s="9" t="s">
        <v>353</v>
      </c>
      <c r="X969" s="5" t="s">
        <v>385</v>
      </c>
      <c r="Y969" s="5" t="s">
        <v>198</v>
      </c>
      <c r="Z969" s="9" t="s">
        <v>484</v>
      </c>
      <c r="AA969" s="9" t="s">
        <v>351</v>
      </c>
    </row>
    <row r="970" spans="1:27" s="1" customFormat="1" ht="12.7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25"/>
      <c r="K970" s="25" t="s">
        <v>880</v>
      </c>
      <c r="L970" s="25">
        <v>994.81</v>
      </c>
      <c r="M970" s="25">
        <v>994.81</v>
      </c>
      <c r="N970" s="25">
        <v>994.81</v>
      </c>
      <c r="O970" s="5"/>
      <c r="P970" s="5"/>
      <c r="Q970" s="5"/>
      <c r="R970" s="5"/>
      <c r="S970" s="2">
        <v>6258</v>
      </c>
      <c r="T970" s="5" t="s">
        <v>384</v>
      </c>
      <c r="U970" s="5" t="s">
        <v>0</v>
      </c>
      <c r="V970" s="9" t="s">
        <v>809</v>
      </c>
      <c r="W970" s="9" t="s">
        <v>349</v>
      </c>
      <c r="X970" s="5" t="s">
        <v>385</v>
      </c>
      <c r="Y970" s="5" t="s">
        <v>198</v>
      </c>
      <c r="Z970" s="9" t="s">
        <v>484</v>
      </c>
      <c r="AA970" s="9" t="s">
        <v>351</v>
      </c>
    </row>
    <row r="971" spans="1:27" s="1" customFormat="1" ht="12.7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25"/>
      <c r="K971" s="25" t="s">
        <v>880</v>
      </c>
      <c r="L971" s="25">
        <v>574.21</v>
      </c>
      <c r="M971" s="25">
        <v>574.21</v>
      </c>
      <c r="N971" s="25">
        <v>1148.42</v>
      </c>
      <c r="O971" s="5"/>
      <c r="P971" s="5"/>
      <c r="Q971" s="5"/>
      <c r="R971" s="5"/>
      <c r="S971" s="2">
        <v>6261</v>
      </c>
      <c r="T971" s="5" t="s">
        <v>210</v>
      </c>
      <c r="U971" s="5" t="s">
        <v>6</v>
      </c>
      <c r="V971" s="9" t="s">
        <v>808</v>
      </c>
      <c r="W971" s="9" t="s">
        <v>355</v>
      </c>
      <c r="X971" s="5" t="s">
        <v>360</v>
      </c>
      <c r="Y971" s="5" t="s">
        <v>220</v>
      </c>
      <c r="Z971" s="9" t="s">
        <v>582</v>
      </c>
      <c r="AA971" s="9" t="s">
        <v>357</v>
      </c>
    </row>
    <row r="972" spans="1:27" s="1" customFormat="1" ht="12.7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25"/>
      <c r="K972" s="25" t="s">
        <v>880</v>
      </c>
      <c r="L972" s="25">
        <v>2052.23</v>
      </c>
      <c r="M972" s="25">
        <v>832.83000000000015</v>
      </c>
      <c r="N972" s="25">
        <v>832.85</v>
      </c>
      <c r="O972" s="5"/>
      <c r="P972" s="5"/>
      <c r="Q972" s="5"/>
      <c r="R972" s="5"/>
      <c r="S972" s="2">
        <v>6238</v>
      </c>
      <c r="T972" s="5" t="s">
        <v>314</v>
      </c>
      <c r="U972" s="5" t="s">
        <v>0</v>
      </c>
      <c r="V972" s="9" t="s">
        <v>809</v>
      </c>
      <c r="W972" s="9" t="s">
        <v>353</v>
      </c>
      <c r="X972" s="5" t="s">
        <v>385</v>
      </c>
      <c r="Y972" s="5" t="s">
        <v>198</v>
      </c>
      <c r="Z972" s="9" t="s">
        <v>484</v>
      </c>
      <c r="AA972" s="9" t="s">
        <v>351</v>
      </c>
    </row>
    <row r="973" spans="1:27" s="1" customFormat="1" ht="12.7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25"/>
      <c r="K973" s="25" t="s">
        <v>880</v>
      </c>
      <c r="L973" s="25">
        <v>3651.4300000000003</v>
      </c>
      <c r="M973" s="25">
        <v>1217.1399999999999</v>
      </c>
      <c r="N973" s="25">
        <v>1217.1399999999999</v>
      </c>
      <c r="O973" s="5"/>
      <c r="P973" s="5"/>
      <c r="Q973" s="5"/>
      <c r="R973" s="5"/>
      <c r="S973" s="2">
        <v>6237</v>
      </c>
      <c r="T973" s="5" t="s">
        <v>27</v>
      </c>
      <c r="U973" s="5" t="s">
        <v>3</v>
      </c>
      <c r="V973" s="9" t="s">
        <v>507</v>
      </c>
      <c r="W973" s="9" t="s">
        <v>349</v>
      </c>
      <c r="X973" s="5" t="s">
        <v>681</v>
      </c>
      <c r="Y973" s="5" t="s">
        <v>116</v>
      </c>
      <c r="Z973" s="9" t="s">
        <v>544</v>
      </c>
      <c r="AA973" s="9" t="s">
        <v>351</v>
      </c>
    </row>
    <row r="974" spans="1:27" s="1" customFormat="1" ht="12.7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25"/>
      <c r="K974" s="25" t="s">
        <v>880</v>
      </c>
      <c r="L974" s="25">
        <v>1666.6000000000004</v>
      </c>
      <c r="M974" s="25">
        <v>1666.5800000000004</v>
      </c>
      <c r="N974" s="25">
        <v>1666.6000000000004</v>
      </c>
      <c r="O974" s="5"/>
      <c r="P974" s="5"/>
      <c r="Q974" s="5"/>
      <c r="R974" s="5"/>
      <c r="S974" s="2">
        <v>6246</v>
      </c>
      <c r="T974" s="5" t="s">
        <v>709</v>
      </c>
      <c r="U974" s="5" t="s">
        <v>6</v>
      </c>
      <c r="V974" s="9" t="s">
        <v>808</v>
      </c>
      <c r="W974" s="9" t="s">
        <v>359</v>
      </c>
      <c r="X974" s="5" t="s">
        <v>364</v>
      </c>
      <c r="Y974" s="5" t="s">
        <v>164</v>
      </c>
      <c r="Z974" s="9" t="s">
        <v>485</v>
      </c>
      <c r="AA974" s="9" t="s">
        <v>357</v>
      </c>
    </row>
    <row r="975" spans="1:27" s="1" customFormat="1" ht="12.7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25"/>
      <c r="K975" s="25" t="s">
        <v>880</v>
      </c>
      <c r="L975" s="25">
        <v>879.28000000000009</v>
      </c>
      <c r="M975" s="25">
        <v>703.42</v>
      </c>
      <c r="N975" s="25">
        <v>703.41</v>
      </c>
      <c r="O975" s="5"/>
      <c r="P975" s="5"/>
      <c r="Q975" s="5"/>
      <c r="R975" s="5"/>
      <c r="S975" s="2">
        <v>6259</v>
      </c>
      <c r="T975" s="5" t="s">
        <v>16</v>
      </c>
      <c r="U975" s="5" t="s">
        <v>0</v>
      </c>
      <c r="V975" s="9" t="s">
        <v>809</v>
      </c>
      <c r="W975" s="9" t="s">
        <v>354</v>
      </c>
      <c r="X975" s="5" t="s">
        <v>356</v>
      </c>
      <c r="Y975" s="5" t="s">
        <v>320</v>
      </c>
      <c r="Z975" s="9" t="s">
        <v>487</v>
      </c>
      <c r="AA975" s="9" t="s">
        <v>351</v>
      </c>
    </row>
    <row r="976" spans="1:27" s="1" customFormat="1" ht="12.7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25"/>
      <c r="K976" s="25" t="s">
        <v>880</v>
      </c>
      <c r="L976" s="25">
        <v>815.88999999999987</v>
      </c>
      <c r="M976" s="25">
        <v>652.70000000000016</v>
      </c>
      <c r="N976" s="25">
        <v>652.69000000000017</v>
      </c>
      <c r="O976" s="5"/>
      <c r="P976" s="5"/>
      <c r="Q976" s="5"/>
      <c r="R976" s="5"/>
      <c r="S976" s="2">
        <v>6242</v>
      </c>
      <c r="T976" s="5" t="s">
        <v>16</v>
      </c>
      <c r="U976" s="5" t="s">
        <v>0</v>
      </c>
      <c r="V976" s="9" t="s">
        <v>809</v>
      </c>
      <c r="W976" s="9" t="s">
        <v>354</v>
      </c>
      <c r="X976" s="5" t="s">
        <v>356</v>
      </c>
      <c r="Y976" s="5" t="s">
        <v>320</v>
      </c>
      <c r="Z976" s="9" t="s">
        <v>487</v>
      </c>
      <c r="AA976" s="9" t="s">
        <v>351</v>
      </c>
    </row>
    <row r="977" spans="1:27" s="1" customFormat="1" ht="12.7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25"/>
      <c r="K977" s="25" t="s">
        <v>880</v>
      </c>
      <c r="L977" s="25">
        <v>1190.2500000000005</v>
      </c>
      <c r="M977" s="25">
        <v>1190.2400000000002</v>
      </c>
      <c r="N977" s="25">
        <v>1190.2500000000005</v>
      </c>
      <c r="O977" s="5"/>
      <c r="P977" s="5"/>
      <c r="Q977" s="5"/>
      <c r="R977" s="5"/>
      <c r="S977" s="2">
        <v>6299</v>
      </c>
      <c r="T977" s="5" t="s">
        <v>787</v>
      </c>
      <c r="U977" s="5" t="s">
        <v>0</v>
      </c>
      <c r="V977" s="9" t="s">
        <v>809</v>
      </c>
      <c r="W977" s="9" t="s">
        <v>355</v>
      </c>
      <c r="X977" s="5" t="s">
        <v>385</v>
      </c>
      <c r="Y977" s="5" t="s">
        <v>39</v>
      </c>
      <c r="Z977" s="9" t="s">
        <v>535</v>
      </c>
      <c r="AA977" s="9" t="s">
        <v>357</v>
      </c>
    </row>
    <row r="978" spans="1:27" s="1" customFormat="1" ht="12.7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25"/>
      <c r="K978" s="25" t="s">
        <v>880</v>
      </c>
      <c r="L978" s="25">
        <v>2606.17</v>
      </c>
      <c r="M978" s="25">
        <v>1540.0000000000002</v>
      </c>
      <c r="N978" s="25">
        <v>1539.9800000000002</v>
      </c>
      <c r="O978" s="5"/>
      <c r="P978" s="5"/>
      <c r="Q978" s="5"/>
      <c r="R978" s="5"/>
      <c r="S978" s="2">
        <v>6321</v>
      </c>
      <c r="T978" s="5" t="s">
        <v>13</v>
      </c>
      <c r="U978" s="5" t="s">
        <v>3</v>
      </c>
      <c r="V978" s="9" t="s">
        <v>507</v>
      </c>
      <c r="W978" s="9" t="s">
        <v>359</v>
      </c>
      <c r="X978" s="5" t="s">
        <v>405</v>
      </c>
      <c r="Y978" s="5" t="s">
        <v>40</v>
      </c>
      <c r="Z978" s="9" t="s">
        <v>518</v>
      </c>
      <c r="AA978" s="9" t="s">
        <v>357</v>
      </c>
    </row>
    <row r="979" spans="1:27" s="1" customFormat="1" ht="12.7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25"/>
      <c r="K979" s="25" t="s">
        <v>880</v>
      </c>
      <c r="L979" s="25">
        <v>11392.810000000003</v>
      </c>
      <c r="M979" s="25">
        <v>2278.5500000000002</v>
      </c>
      <c r="N979" s="25">
        <v>2278.5100000000002</v>
      </c>
      <c r="O979" s="5"/>
      <c r="P979" s="5"/>
      <c r="Q979" s="5"/>
      <c r="R979" s="5"/>
      <c r="S979" s="2">
        <v>6318</v>
      </c>
      <c r="T979" s="5" t="s">
        <v>147</v>
      </c>
      <c r="U979" s="5" t="s">
        <v>6</v>
      </c>
      <c r="V979" s="9" t="s">
        <v>808</v>
      </c>
      <c r="W979" s="9" t="s">
        <v>370</v>
      </c>
      <c r="X979" s="5" t="s">
        <v>360</v>
      </c>
      <c r="Y979" s="5" t="s">
        <v>324</v>
      </c>
      <c r="Z979" s="9" t="s">
        <v>489</v>
      </c>
      <c r="AA979" s="9" t="s">
        <v>357</v>
      </c>
    </row>
    <row r="980" spans="1:27" s="1" customFormat="1" ht="12.7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25"/>
      <c r="K980" s="25" t="s">
        <v>880</v>
      </c>
      <c r="L980" s="25">
        <v>1707.1599999999994</v>
      </c>
      <c r="M980" s="25">
        <v>1707.1399999999994</v>
      </c>
      <c r="N980" s="25">
        <v>1707.1599999999994</v>
      </c>
      <c r="O980" s="5"/>
      <c r="P980" s="5"/>
      <c r="Q980" s="5"/>
      <c r="R980" s="5"/>
      <c r="S980" s="2">
        <v>6343</v>
      </c>
      <c r="T980" s="5" t="s">
        <v>123</v>
      </c>
      <c r="U980" s="5" t="s">
        <v>6</v>
      </c>
      <c r="V980" s="9" t="s">
        <v>808</v>
      </c>
      <c r="W980" s="9" t="s">
        <v>359</v>
      </c>
      <c r="X980" s="5" t="s">
        <v>378</v>
      </c>
      <c r="Y980" s="5" t="s">
        <v>251</v>
      </c>
      <c r="Z980" s="9" t="s">
        <v>579</v>
      </c>
      <c r="AA980" s="9" t="s">
        <v>357</v>
      </c>
    </row>
    <row r="981" spans="1:27" s="1" customFormat="1" ht="12.7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25"/>
      <c r="K981" s="25" t="s">
        <v>880</v>
      </c>
      <c r="L981" s="25">
        <v>1168.71</v>
      </c>
      <c r="M981" s="25">
        <v>1168.6899999999998</v>
      </c>
      <c r="N981" s="25">
        <v>1168.71</v>
      </c>
      <c r="O981" s="5"/>
      <c r="P981" s="5"/>
      <c r="Q981" s="5"/>
      <c r="R981" s="5"/>
      <c r="S981" s="2">
        <v>6326</v>
      </c>
      <c r="T981" s="5" t="s">
        <v>342</v>
      </c>
      <c r="U981" s="5" t="s">
        <v>0</v>
      </c>
      <c r="V981" s="9" t="s">
        <v>809</v>
      </c>
      <c r="W981" s="9" t="s">
        <v>349</v>
      </c>
      <c r="X981" s="5" t="s">
        <v>393</v>
      </c>
      <c r="Y981" s="5" t="s">
        <v>39</v>
      </c>
      <c r="Z981" s="9" t="s">
        <v>535</v>
      </c>
      <c r="AA981" s="9" t="s">
        <v>351</v>
      </c>
    </row>
    <row r="982" spans="1:27" s="1" customFormat="1" ht="12.7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25"/>
      <c r="K982" s="25" t="s">
        <v>880</v>
      </c>
      <c r="L982" s="25">
        <v>755.36999999999989</v>
      </c>
      <c r="M982" s="25">
        <v>755.34999999999991</v>
      </c>
      <c r="N982" s="25">
        <v>755.36999999999989</v>
      </c>
      <c r="O982" s="5"/>
      <c r="P982" s="5"/>
      <c r="Q982" s="5"/>
      <c r="R982" s="5"/>
      <c r="S982" s="2">
        <v>6339</v>
      </c>
      <c r="T982" s="5" t="s">
        <v>16</v>
      </c>
      <c r="U982" s="5" t="s">
        <v>0</v>
      </c>
      <c r="V982" s="9" t="s">
        <v>809</v>
      </c>
      <c r="W982" s="9" t="s">
        <v>354</v>
      </c>
      <c r="X982" s="5" t="s">
        <v>363</v>
      </c>
      <c r="Y982" s="5" t="s">
        <v>320</v>
      </c>
      <c r="Z982" s="9" t="s">
        <v>487</v>
      </c>
      <c r="AA982" s="9" t="s">
        <v>351</v>
      </c>
    </row>
    <row r="983" spans="1:27" s="1" customFormat="1" ht="12.7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25"/>
      <c r="K983" s="25" t="s">
        <v>880</v>
      </c>
      <c r="L983" s="25">
        <v>0</v>
      </c>
      <c r="M983" s="25">
        <v>0</v>
      </c>
      <c r="N983" s="25">
        <v>1367.21</v>
      </c>
      <c r="O983" s="5"/>
      <c r="P983" s="5"/>
      <c r="Q983" s="5"/>
      <c r="R983" s="5"/>
      <c r="S983" s="2">
        <v>6362</v>
      </c>
      <c r="T983" s="5" t="s">
        <v>162</v>
      </c>
      <c r="U983" s="5" t="s">
        <v>6</v>
      </c>
      <c r="V983" s="9" t="s">
        <v>808</v>
      </c>
      <c r="W983" s="9" t="s">
        <v>355</v>
      </c>
      <c r="X983" s="5" t="s">
        <v>364</v>
      </c>
      <c r="Y983" s="5" t="s">
        <v>72</v>
      </c>
      <c r="Z983" s="9" t="s">
        <v>557</v>
      </c>
      <c r="AA983" s="9" t="s">
        <v>357</v>
      </c>
    </row>
    <row r="984" spans="1:27" s="1" customFormat="1" ht="12.7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25"/>
      <c r="K984" s="25" t="s">
        <v>880</v>
      </c>
      <c r="L984" s="25">
        <v>684.45999999999992</v>
      </c>
      <c r="M984" s="25">
        <v>684.43999999999994</v>
      </c>
      <c r="N984" s="25">
        <v>684.45999999999992</v>
      </c>
      <c r="O984" s="5"/>
      <c r="P984" s="5"/>
      <c r="Q984" s="5"/>
      <c r="R984" s="5"/>
      <c r="S984" s="2">
        <v>6390</v>
      </c>
      <c r="T984" s="5" t="s">
        <v>16</v>
      </c>
      <c r="U984" s="5" t="s">
        <v>0</v>
      </c>
      <c r="V984" s="9" t="s">
        <v>809</v>
      </c>
      <c r="W984" s="9" t="s">
        <v>354</v>
      </c>
      <c r="X984" s="5" t="s">
        <v>363</v>
      </c>
      <c r="Y984" s="5" t="s">
        <v>320</v>
      </c>
      <c r="Z984" s="9" t="s">
        <v>487</v>
      </c>
      <c r="AA984" s="9" t="s">
        <v>351</v>
      </c>
    </row>
    <row r="985" spans="1:27" s="1" customFormat="1" ht="12.7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25"/>
      <c r="K985" s="25" t="s">
        <v>880</v>
      </c>
      <c r="L985" s="25">
        <v>2130.1800000000007</v>
      </c>
      <c r="M985" s="25">
        <v>1704.1799999999996</v>
      </c>
      <c r="N985" s="25">
        <v>1704.1699999999996</v>
      </c>
      <c r="O985" s="5"/>
      <c r="P985" s="5"/>
      <c r="Q985" s="5"/>
      <c r="R985" s="5"/>
      <c r="S985" s="2">
        <v>6361</v>
      </c>
      <c r="T985" s="5" t="s">
        <v>113</v>
      </c>
      <c r="U985" s="5" t="s">
        <v>0</v>
      </c>
      <c r="V985" s="9" t="s">
        <v>809</v>
      </c>
      <c r="W985" s="9" t="s">
        <v>359</v>
      </c>
      <c r="X985" s="5" t="s">
        <v>356</v>
      </c>
      <c r="Y985" s="5" t="s">
        <v>320</v>
      </c>
      <c r="Z985" s="9" t="s">
        <v>487</v>
      </c>
      <c r="AA985" s="9" t="s">
        <v>357</v>
      </c>
    </row>
    <row r="986" spans="1:27" s="1" customFormat="1" ht="12.7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25"/>
      <c r="K986" s="25" t="s">
        <v>880</v>
      </c>
      <c r="L986" s="25">
        <v>1452.3600000000001</v>
      </c>
      <c r="M986" s="25">
        <v>1452.3000000000002</v>
      </c>
      <c r="N986" s="25">
        <v>1452.3600000000001</v>
      </c>
      <c r="O986" s="5"/>
      <c r="P986" s="5"/>
      <c r="Q986" s="5"/>
      <c r="R986" s="5"/>
      <c r="S986" s="2">
        <v>6391</v>
      </c>
      <c r="T986" s="5" t="s">
        <v>123</v>
      </c>
      <c r="U986" s="5" t="s">
        <v>6</v>
      </c>
      <c r="V986" s="9" t="s">
        <v>808</v>
      </c>
      <c r="W986" s="9" t="s">
        <v>359</v>
      </c>
      <c r="X986" s="5" t="s">
        <v>360</v>
      </c>
      <c r="Y986" s="5" t="s">
        <v>85</v>
      </c>
      <c r="Z986" s="9" t="s">
        <v>547</v>
      </c>
      <c r="AA986" s="9" t="s">
        <v>357</v>
      </c>
    </row>
    <row r="987" spans="1:27" s="1" customFormat="1" ht="12.7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25"/>
      <c r="K987" s="25" t="s">
        <v>880</v>
      </c>
      <c r="L987" s="25">
        <v>3536.7799999999997</v>
      </c>
      <c r="M987" s="25">
        <v>1414.7199999999998</v>
      </c>
      <c r="N987" s="25">
        <v>1414.6599999999994</v>
      </c>
      <c r="O987" s="5"/>
      <c r="P987" s="5"/>
      <c r="Q987" s="5"/>
      <c r="R987" s="5"/>
      <c r="S987" s="2">
        <v>6385</v>
      </c>
      <c r="T987" s="5" t="s">
        <v>625</v>
      </c>
      <c r="U987" s="5" t="s">
        <v>6</v>
      </c>
      <c r="V987" s="9" t="s">
        <v>808</v>
      </c>
      <c r="W987" s="9" t="s">
        <v>355</v>
      </c>
      <c r="X987" s="5" t="s">
        <v>364</v>
      </c>
      <c r="Y987" s="5" t="s">
        <v>456</v>
      </c>
      <c r="Z987" s="9" t="s">
        <v>520</v>
      </c>
      <c r="AA987" s="9" t="s">
        <v>357</v>
      </c>
    </row>
    <row r="988" spans="1:27" s="1" customFormat="1" ht="12.7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25"/>
      <c r="K988" s="25" t="s">
        <v>880</v>
      </c>
      <c r="L988" s="25">
        <v>1268.46</v>
      </c>
      <c r="M988" s="25">
        <v>1268.46</v>
      </c>
      <c r="N988" s="25">
        <v>1268.46</v>
      </c>
      <c r="O988" s="5"/>
      <c r="P988" s="5"/>
      <c r="Q988" s="5"/>
      <c r="R988" s="5"/>
      <c r="S988" s="2">
        <v>6409</v>
      </c>
      <c r="T988" s="5" t="s">
        <v>394</v>
      </c>
      <c r="U988" s="5" t="s">
        <v>0</v>
      </c>
      <c r="V988" s="9" t="s">
        <v>809</v>
      </c>
      <c r="W988" s="9" t="s">
        <v>349</v>
      </c>
      <c r="X988" s="5" t="s">
        <v>393</v>
      </c>
      <c r="Y988" s="5" t="s">
        <v>39</v>
      </c>
      <c r="Z988" s="9" t="s">
        <v>535</v>
      </c>
      <c r="AA988" s="9" t="s">
        <v>351</v>
      </c>
    </row>
    <row r="989" spans="1:27" s="1" customFormat="1" ht="12.7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25"/>
      <c r="K989" s="25" t="s">
        <v>880</v>
      </c>
      <c r="L989" s="25">
        <v>1204.96</v>
      </c>
      <c r="M989" s="25">
        <v>820.40000000000009</v>
      </c>
      <c r="N989" s="25">
        <v>820.38</v>
      </c>
      <c r="O989" s="5"/>
      <c r="P989" s="5"/>
      <c r="Q989" s="5"/>
      <c r="R989" s="5"/>
      <c r="S989" s="2">
        <v>6367</v>
      </c>
      <c r="T989" s="5" t="s">
        <v>16</v>
      </c>
      <c r="U989" s="5" t="s">
        <v>0</v>
      </c>
      <c r="V989" s="9" t="s">
        <v>809</v>
      </c>
      <c r="W989" s="9" t="s">
        <v>354</v>
      </c>
      <c r="X989" s="5" t="s">
        <v>363</v>
      </c>
      <c r="Y989" s="5" t="s">
        <v>320</v>
      </c>
      <c r="Z989" s="9" t="s">
        <v>487</v>
      </c>
      <c r="AA989" s="9" t="s">
        <v>351</v>
      </c>
    </row>
    <row r="990" spans="1:27" s="1" customFormat="1" ht="12.7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25"/>
      <c r="K990" s="25" t="s">
        <v>880</v>
      </c>
      <c r="L990" s="25">
        <v>1391.62</v>
      </c>
      <c r="M990" s="25">
        <v>1391.62</v>
      </c>
      <c r="N990" s="25">
        <v>1391.62</v>
      </c>
      <c r="O990" s="5"/>
      <c r="P990" s="5"/>
      <c r="Q990" s="5"/>
      <c r="R990" s="5"/>
      <c r="S990" s="2">
        <v>6373</v>
      </c>
      <c r="T990" s="5" t="s">
        <v>342</v>
      </c>
      <c r="U990" s="5" t="s">
        <v>0</v>
      </c>
      <c r="V990" s="9" t="s">
        <v>809</v>
      </c>
      <c r="W990" s="9" t="s">
        <v>349</v>
      </c>
      <c r="X990" s="5" t="s">
        <v>363</v>
      </c>
      <c r="Y990" s="5" t="s">
        <v>39</v>
      </c>
      <c r="Z990" s="9" t="s">
        <v>535</v>
      </c>
      <c r="AA990" s="9" t="s">
        <v>351</v>
      </c>
    </row>
    <row r="991" spans="1:27" s="1" customFormat="1" ht="12.7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25"/>
      <c r="K991" s="25" t="s">
        <v>880</v>
      </c>
      <c r="L991" s="25">
        <v>6578.3499999999985</v>
      </c>
      <c r="M991" s="25">
        <v>1325.91</v>
      </c>
      <c r="N991" s="25">
        <v>1325.9</v>
      </c>
      <c r="O991" s="5"/>
      <c r="P991" s="5"/>
      <c r="Q991" s="5"/>
      <c r="R991" s="5"/>
      <c r="S991" s="2">
        <v>6400</v>
      </c>
      <c r="T991" s="5" t="s">
        <v>38</v>
      </c>
      <c r="U991" s="5" t="s">
        <v>6</v>
      </c>
      <c r="V991" s="9" t="s">
        <v>808</v>
      </c>
      <c r="W991" s="9" t="s">
        <v>349</v>
      </c>
      <c r="X991" s="5" t="s">
        <v>364</v>
      </c>
      <c r="Y991" s="5" t="s">
        <v>30</v>
      </c>
      <c r="Z991" s="9" t="s">
        <v>514</v>
      </c>
      <c r="AA991" s="9" t="s">
        <v>351</v>
      </c>
    </row>
    <row r="992" spans="1:27" s="1" customFormat="1" ht="12.7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25"/>
      <c r="K992" s="25" t="s">
        <v>880</v>
      </c>
      <c r="L992" s="25">
        <v>739.44</v>
      </c>
      <c r="M992" s="25">
        <v>739.44</v>
      </c>
      <c r="N992" s="25">
        <v>739.44</v>
      </c>
      <c r="O992" s="5"/>
      <c r="P992" s="5"/>
      <c r="Q992" s="5"/>
      <c r="R992" s="5"/>
      <c r="S992" s="2">
        <v>6395</v>
      </c>
      <c r="T992" s="5" t="s">
        <v>314</v>
      </c>
      <c r="U992" s="5" t="s">
        <v>0</v>
      </c>
      <c r="V992" s="9" t="s">
        <v>809</v>
      </c>
      <c r="W992" s="9" t="s">
        <v>353</v>
      </c>
      <c r="X992" s="5" t="s">
        <v>385</v>
      </c>
      <c r="Y992" s="5" t="s">
        <v>198</v>
      </c>
      <c r="Z992" s="9" t="s">
        <v>484</v>
      </c>
      <c r="AA992" s="9" t="s">
        <v>351</v>
      </c>
    </row>
    <row r="993" spans="1:27" s="1" customFormat="1" ht="12.7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25"/>
      <c r="K993" s="25" t="s">
        <v>880</v>
      </c>
      <c r="L993" s="25">
        <v>3392.6100000000015</v>
      </c>
      <c r="M993" s="25">
        <v>1696.3000000000002</v>
      </c>
      <c r="N993" s="25">
        <v>1696.24</v>
      </c>
      <c r="O993" s="5"/>
      <c r="P993" s="5"/>
      <c r="Q993" s="5"/>
      <c r="R993" s="5"/>
      <c r="S993" s="2">
        <v>6450</v>
      </c>
      <c r="T993" s="5" t="s">
        <v>331</v>
      </c>
      <c r="U993" s="5" t="s">
        <v>6</v>
      </c>
      <c r="V993" s="9" t="s">
        <v>808</v>
      </c>
      <c r="W993" s="9" t="s">
        <v>359</v>
      </c>
      <c r="X993" s="5" t="s">
        <v>364</v>
      </c>
      <c r="Y993" s="5" t="s">
        <v>93</v>
      </c>
      <c r="Z993" s="9" t="s">
        <v>549</v>
      </c>
      <c r="AA993" s="9" t="s">
        <v>357</v>
      </c>
    </row>
    <row r="994" spans="1:27" s="1" customFormat="1" ht="12.7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25"/>
      <c r="K994" s="25" t="s">
        <v>880</v>
      </c>
      <c r="L994" s="25">
        <v>2969.17</v>
      </c>
      <c r="M994" s="25">
        <v>989.71999999999991</v>
      </c>
      <c r="N994" s="25">
        <v>989.71999999999991</v>
      </c>
      <c r="O994" s="5"/>
      <c r="P994" s="5"/>
      <c r="Q994" s="5"/>
      <c r="R994" s="5"/>
      <c r="S994" s="2">
        <v>6430</v>
      </c>
      <c r="T994" s="5" t="s">
        <v>2</v>
      </c>
      <c r="U994" s="5" t="s">
        <v>3</v>
      </c>
      <c r="V994" s="9" t="s">
        <v>507</v>
      </c>
      <c r="W994" s="9" t="s">
        <v>349</v>
      </c>
      <c r="X994" s="5" t="s">
        <v>399</v>
      </c>
      <c r="Y994" s="5" t="s">
        <v>66</v>
      </c>
      <c r="Z994" s="9" t="s">
        <v>531</v>
      </c>
      <c r="AA994" s="9" t="s">
        <v>351</v>
      </c>
    </row>
    <row r="995" spans="1:27" s="1" customFormat="1" ht="12.7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25"/>
      <c r="K995" s="25" t="s">
        <v>880</v>
      </c>
      <c r="L995" s="25">
        <v>1387.6399999999999</v>
      </c>
      <c r="M995" s="25">
        <v>1110.1099999999999</v>
      </c>
      <c r="N995" s="25">
        <v>1110.0999999999999</v>
      </c>
      <c r="O995" s="5"/>
      <c r="P995" s="5"/>
      <c r="Q995" s="5"/>
      <c r="R995" s="5"/>
      <c r="S995" s="2">
        <v>6451</v>
      </c>
      <c r="T995" s="5" t="s">
        <v>2</v>
      </c>
      <c r="U995" s="5" t="s">
        <v>3</v>
      </c>
      <c r="V995" s="9" t="s">
        <v>507</v>
      </c>
      <c r="W995" s="9" t="s">
        <v>349</v>
      </c>
      <c r="X995" s="5" t="s">
        <v>399</v>
      </c>
      <c r="Y995" s="5" t="s">
        <v>66</v>
      </c>
      <c r="Z995" s="9" t="s">
        <v>531</v>
      </c>
      <c r="AA995" s="9" t="s">
        <v>351</v>
      </c>
    </row>
    <row r="996" spans="1:27" s="1" customFormat="1" ht="12.75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25"/>
      <c r="K996" s="25" t="s">
        <v>880</v>
      </c>
      <c r="L996" s="25">
        <v>245.82</v>
      </c>
      <c r="M996" s="25">
        <v>245.81</v>
      </c>
      <c r="N996" s="25">
        <v>245.82</v>
      </c>
      <c r="O996" s="5"/>
      <c r="P996" s="5"/>
      <c r="Q996" s="5"/>
      <c r="R996" s="5"/>
      <c r="S996" s="2">
        <v>6445</v>
      </c>
      <c r="T996" s="5" t="s">
        <v>314</v>
      </c>
      <c r="U996" s="5" t="s">
        <v>0</v>
      </c>
      <c r="V996" s="9" t="s">
        <v>809</v>
      </c>
      <c r="W996" s="9" t="s">
        <v>353</v>
      </c>
      <c r="X996" s="5" t="s">
        <v>385</v>
      </c>
      <c r="Y996" s="5" t="s">
        <v>198</v>
      </c>
      <c r="Z996" s="9" t="s">
        <v>484</v>
      </c>
      <c r="AA996" s="9" t="s">
        <v>351</v>
      </c>
    </row>
    <row r="997" spans="1:27" s="1" customFormat="1" ht="12.75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25"/>
      <c r="K997" s="25" t="s">
        <v>880</v>
      </c>
      <c r="L997" s="25">
        <v>993.87</v>
      </c>
      <c r="M997" s="25">
        <v>993.87</v>
      </c>
      <c r="N997" s="25">
        <v>993.87</v>
      </c>
      <c r="O997" s="5"/>
      <c r="P997" s="5"/>
      <c r="Q997" s="5"/>
      <c r="R997" s="5"/>
      <c r="S997" s="2">
        <v>6439</v>
      </c>
      <c r="T997" s="5" t="s">
        <v>314</v>
      </c>
      <c r="U997" s="5" t="s">
        <v>0</v>
      </c>
      <c r="V997" s="9" t="s">
        <v>809</v>
      </c>
      <c r="W997" s="9" t="s">
        <v>353</v>
      </c>
      <c r="X997" s="5" t="s">
        <v>385</v>
      </c>
      <c r="Y997" s="5" t="s">
        <v>198</v>
      </c>
      <c r="Z997" s="9" t="s">
        <v>484</v>
      </c>
      <c r="AA997" s="9" t="s">
        <v>351</v>
      </c>
    </row>
    <row r="998" spans="1:27" s="1" customFormat="1" ht="12.75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25"/>
      <c r="K998" s="25" t="s">
        <v>880</v>
      </c>
      <c r="L998" s="25">
        <v>1179.0899999999999</v>
      </c>
      <c r="M998" s="25">
        <v>801.6400000000001</v>
      </c>
      <c r="N998" s="25">
        <v>801.6600000000002</v>
      </c>
      <c r="O998" s="5"/>
      <c r="P998" s="5"/>
      <c r="Q998" s="5"/>
      <c r="R998" s="5"/>
      <c r="S998" s="2">
        <v>6440</v>
      </c>
      <c r="T998" s="5" t="s">
        <v>55</v>
      </c>
      <c r="U998" s="5" t="s">
        <v>0</v>
      </c>
      <c r="V998" s="9" t="s">
        <v>809</v>
      </c>
      <c r="W998" s="9" t="s">
        <v>353</v>
      </c>
      <c r="X998" s="5" t="s">
        <v>363</v>
      </c>
      <c r="Y998" s="5" t="s">
        <v>320</v>
      </c>
      <c r="Z998" s="9" t="s">
        <v>487</v>
      </c>
      <c r="AA998" s="9" t="s">
        <v>351</v>
      </c>
    </row>
    <row r="999" spans="1:27" s="1" customFormat="1" ht="12.75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25"/>
      <c r="K999" s="25" t="s">
        <v>880</v>
      </c>
      <c r="L999" s="25">
        <v>761.66000000000008</v>
      </c>
      <c r="M999" s="25">
        <v>761.66000000000008</v>
      </c>
      <c r="N999" s="25">
        <v>821.97</v>
      </c>
      <c r="O999" s="5"/>
      <c r="P999" s="5"/>
      <c r="Q999" s="5"/>
      <c r="R999" s="5"/>
      <c r="S999" s="2">
        <v>6436</v>
      </c>
      <c r="T999" s="5" t="s">
        <v>312</v>
      </c>
      <c r="U999" s="5" t="s">
        <v>6</v>
      </c>
      <c r="V999" s="9" t="s">
        <v>808</v>
      </c>
      <c r="W999" s="9" t="s">
        <v>353</v>
      </c>
      <c r="X999" s="5" t="s">
        <v>364</v>
      </c>
      <c r="Y999" s="5" t="s">
        <v>313</v>
      </c>
      <c r="Z999" s="9" t="s">
        <v>513</v>
      </c>
      <c r="AA999" s="9" t="s">
        <v>351</v>
      </c>
    </row>
    <row r="1000" spans="1:27" s="1" customFormat="1" ht="12.75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25"/>
      <c r="K1000" s="25" t="s">
        <v>880</v>
      </c>
      <c r="L1000" s="25">
        <v>273.09999999999997</v>
      </c>
      <c r="M1000" s="25">
        <v>273.09999999999997</v>
      </c>
      <c r="N1000" s="25">
        <v>512.85</v>
      </c>
      <c r="O1000" s="5"/>
      <c r="P1000" s="5"/>
      <c r="Q1000" s="5"/>
      <c r="R1000" s="5"/>
      <c r="S1000" s="2">
        <v>6437</v>
      </c>
      <c r="T1000" s="5" t="s">
        <v>16</v>
      </c>
      <c r="U1000" s="5" t="s">
        <v>0</v>
      </c>
      <c r="V1000" s="9" t="s">
        <v>809</v>
      </c>
      <c r="W1000" s="9" t="s">
        <v>354</v>
      </c>
      <c r="X1000" s="5" t="s">
        <v>356</v>
      </c>
      <c r="Y1000" s="5" t="s">
        <v>320</v>
      </c>
      <c r="Z1000" s="9" t="s">
        <v>487</v>
      </c>
      <c r="AA1000" s="9" t="s">
        <v>351</v>
      </c>
    </row>
    <row r="1001" spans="1:27" s="1" customFormat="1" ht="12.75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25"/>
      <c r="K1001" s="25" t="s">
        <v>880</v>
      </c>
      <c r="L1001" s="25">
        <v>1820.9099999999994</v>
      </c>
      <c r="M1001" s="25">
        <v>1820.9099999999994</v>
      </c>
      <c r="N1001" s="25">
        <v>1820.9099999999994</v>
      </c>
      <c r="O1001" s="5"/>
      <c r="P1001" s="5"/>
      <c r="Q1001" s="5"/>
      <c r="R1001" s="5"/>
      <c r="S1001" s="2">
        <v>6461</v>
      </c>
      <c r="T1001" s="5" t="s">
        <v>658</v>
      </c>
      <c r="U1001" s="5" t="s">
        <v>6</v>
      </c>
      <c r="V1001" s="9" t="s">
        <v>808</v>
      </c>
      <c r="W1001" s="9" t="s">
        <v>370</v>
      </c>
      <c r="X1001" s="5" t="s">
        <v>421</v>
      </c>
      <c r="Y1001" s="5" t="s">
        <v>302</v>
      </c>
      <c r="Z1001" s="9" t="s">
        <v>584</v>
      </c>
      <c r="AA1001" s="9" t="s">
        <v>357</v>
      </c>
    </row>
    <row r="1002" spans="1:27" s="1" customFormat="1" ht="12.75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25"/>
      <c r="K1002" s="25" t="s">
        <v>880</v>
      </c>
      <c r="L1002" s="25">
        <v>371.32999999999993</v>
      </c>
      <c r="M1002" s="25">
        <v>371.32999999999993</v>
      </c>
      <c r="N1002" s="25">
        <v>371.32999999999993</v>
      </c>
      <c r="O1002" s="5"/>
      <c r="P1002" s="5"/>
      <c r="Q1002" s="5"/>
      <c r="R1002" s="5"/>
      <c r="S1002" s="2">
        <v>6491</v>
      </c>
      <c r="T1002" s="5" t="s">
        <v>75</v>
      </c>
      <c r="U1002" s="5" t="s">
        <v>0</v>
      </c>
      <c r="V1002" s="9" t="s">
        <v>809</v>
      </c>
      <c r="W1002" s="9" t="s">
        <v>354</v>
      </c>
      <c r="X1002" s="5" t="s">
        <v>363</v>
      </c>
      <c r="Y1002" s="5" t="s">
        <v>320</v>
      </c>
      <c r="Z1002" s="9" t="s">
        <v>487</v>
      </c>
      <c r="AA1002" s="9" t="s">
        <v>351</v>
      </c>
    </row>
    <row r="1003" spans="1:27" s="1" customFormat="1" ht="12.75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25"/>
      <c r="K1003" s="25" t="s">
        <v>880</v>
      </c>
      <c r="L1003" s="25">
        <v>616.68000000000006</v>
      </c>
      <c r="M1003" s="25">
        <v>616.67000000000007</v>
      </c>
      <c r="N1003" s="25">
        <v>616.68000000000006</v>
      </c>
      <c r="O1003" s="5"/>
      <c r="P1003" s="5"/>
      <c r="Q1003" s="5"/>
      <c r="R1003" s="5"/>
      <c r="S1003" s="2">
        <v>6492</v>
      </c>
      <c r="T1003" s="5" t="s">
        <v>16</v>
      </c>
      <c r="U1003" s="5" t="s">
        <v>0</v>
      </c>
      <c r="V1003" s="9" t="s">
        <v>809</v>
      </c>
      <c r="W1003" s="9" t="s">
        <v>354</v>
      </c>
      <c r="X1003" s="5" t="s">
        <v>363</v>
      </c>
      <c r="Y1003" s="5" t="s">
        <v>320</v>
      </c>
      <c r="Z1003" s="9" t="s">
        <v>487</v>
      </c>
      <c r="AA1003" s="9" t="s">
        <v>351</v>
      </c>
    </row>
    <row r="1004" spans="1:27" s="1" customFormat="1" ht="12.75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25"/>
      <c r="K1004" s="25" t="s">
        <v>880</v>
      </c>
      <c r="L1004" s="25">
        <v>702.21</v>
      </c>
      <c r="M1004" s="25">
        <v>702.21</v>
      </c>
      <c r="N1004" s="25">
        <v>702.21</v>
      </c>
      <c r="O1004" s="5"/>
      <c r="P1004" s="5"/>
      <c r="Q1004" s="5"/>
      <c r="R1004" s="5"/>
      <c r="S1004" s="2">
        <v>6493</v>
      </c>
      <c r="T1004" s="5" t="s">
        <v>16</v>
      </c>
      <c r="U1004" s="5" t="s">
        <v>0</v>
      </c>
      <c r="V1004" s="9" t="s">
        <v>809</v>
      </c>
      <c r="W1004" s="9" t="s">
        <v>354</v>
      </c>
      <c r="X1004" s="5" t="s">
        <v>363</v>
      </c>
      <c r="Y1004" s="5" t="s">
        <v>320</v>
      </c>
      <c r="Z1004" s="9" t="s">
        <v>487</v>
      </c>
      <c r="AA1004" s="9" t="s">
        <v>351</v>
      </c>
    </row>
    <row r="1005" spans="1:27" s="1" customFormat="1" ht="12.75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25"/>
      <c r="K1005" s="25" t="s">
        <v>880</v>
      </c>
      <c r="L1005" s="25">
        <v>659.38000000000011</v>
      </c>
      <c r="M1005" s="25">
        <v>659.38000000000011</v>
      </c>
      <c r="N1005" s="25">
        <v>659.38000000000011</v>
      </c>
      <c r="O1005" s="5"/>
      <c r="P1005" s="5"/>
      <c r="Q1005" s="5"/>
      <c r="R1005" s="5"/>
      <c r="S1005" s="2">
        <v>6482</v>
      </c>
      <c r="T1005" s="5" t="s">
        <v>16</v>
      </c>
      <c r="U1005" s="5" t="s">
        <v>0</v>
      </c>
      <c r="V1005" s="9" t="s">
        <v>809</v>
      </c>
      <c r="W1005" s="9" t="s">
        <v>354</v>
      </c>
      <c r="X1005" s="5" t="s">
        <v>363</v>
      </c>
      <c r="Y1005" s="5" t="s">
        <v>320</v>
      </c>
      <c r="Z1005" s="9" t="s">
        <v>487</v>
      </c>
      <c r="AA1005" s="9" t="s">
        <v>351</v>
      </c>
    </row>
    <row r="1006" spans="1:27" s="1" customFormat="1" ht="12.75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25"/>
      <c r="K1006" s="25" t="s">
        <v>880</v>
      </c>
      <c r="L1006" s="25">
        <v>2837.38</v>
      </c>
      <c r="M1006" s="25">
        <v>2269.8900000000003</v>
      </c>
      <c r="N1006" s="25">
        <v>2269.9300000000007</v>
      </c>
      <c r="O1006" s="5"/>
      <c r="P1006" s="5"/>
      <c r="Q1006" s="5"/>
      <c r="R1006" s="5"/>
      <c r="S1006" s="2">
        <v>6501</v>
      </c>
      <c r="T1006" s="5" t="s">
        <v>147</v>
      </c>
      <c r="U1006" s="5" t="s">
        <v>6</v>
      </c>
      <c r="V1006" s="9" t="s">
        <v>808</v>
      </c>
      <c r="W1006" s="9" t="s">
        <v>370</v>
      </c>
      <c r="X1006" s="5" t="s">
        <v>360</v>
      </c>
      <c r="Y1006" s="5" t="s">
        <v>327</v>
      </c>
      <c r="Z1006" s="9" t="s">
        <v>555</v>
      </c>
      <c r="AA1006" s="9" t="s">
        <v>357</v>
      </c>
    </row>
    <row r="1007" spans="1:27" s="1" customFormat="1" ht="12.75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25"/>
      <c r="K1007" s="25" t="s">
        <v>880</v>
      </c>
      <c r="L1007" s="25">
        <v>588.42000000000007</v>
      </c>
      <c r="M1007" s="25">
        <v>588.42000000000007</v>
      </c>
      <c r="N1007" s="25">
        <v>588.42000000000007</v>
      </c>
      <c r="O1007" s="5"/>
      <c r="P1007" s="5"/>
      <c r="Q1007" s="5"/>
      <c r="R1007" s="5"/>
      <c r="S1007" s="2">
        <v>6511</v>
      </c>
      <c r="T1007" s="5" t="s">
        <v>16</v>
      </c>
      <c r="U1007" s="5" t="s">
        <v>0</v>
      </c>
      <c r="V1007" s="9" t="s">
        <v>809</v>
      </c>
      <c r="W1007" s="9" t="s">
        <v>354</v>
      </c>
      <c r="X1007" s="5" t="s">
        <v>356</v>
      </c>
      <c r="Y1007" s="5" t="s">
        <v>320</v>
      </c>
      <c r="Z1007" s="9" t="s">
        <v>487</v>
      </c>
      <c r="AA1007" s="9" t="s">
        <v>351</v>
      </c>
    </row>
    <row r="1008" spans="1:27" s="1" customFormat="1" ht="12.75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25"/>
      <c r="K1008" s="25" t="s">
        <v>880</v>
      </c>
      <c r="L1008" s="25">
        <v>1438.75</v>
      </c>
      <c r="M1008" s="25">
        <v>959.18000000000006</v>
      </c>
      <c r="N1008" s="25">
        <v>959.19</v>
      </c>
      <c r="O1008" s="5"/>
      <c r="P1008" s="5"/>
      <c r="Q1008" s="5"/>
      <c r="R1008" s="5"/>
      <c r="S1008" s="2">
        <v>6507</v>
      </c>
      <c r="T1008" s="5" t="s">
        <v>352</v>
      </c>
      <c r="U1008" s="5" t="s">
        <v>3</v>
      </c>
      <c r="V1008" s="9" t="s">
        <v>507</v>
      </c>
      <c r="W1008" s="9" t="s">
        <v>353</v>
      </c>
      <c r="X1008" s="5" t="s">
        <v>381</v>
      </c>
      <c r="Y1008" s="5" t="s">
        <v>103</v>
      </c>
      <c r="Z1008" s="9" t="s">
        <v>534</v>
      </c>
      <c r="AA1008" s="9" t="s">
        <v>351</v>
      </c>
    </row>
    <row r="1009" spans="1:27" s="1" customFormat="1" ht="12.75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25"/>
      <c r="K1009" s="25" t="s">
        <v>880</v>
      </c>
      <c r="L1009" s="25">
        <v>939.42</v>
      </c>
      <c r="M1009" s="25">
        <v>939.42</v>
      </c>
      <c r="N1009" s="25">
        <v>939.42</v>
      </c>
      <c r="O1009" s="5"/>
      <c r="P1009" s="5"/>
      <c r="Q1009" s="5"/>
      <c r="R1009" s="5"/>
      <c r="S1009" s="2">
        <v>6512</v>
      </c>
      <c r="T1009" s="5" t="s">
        <v>729</v>
      </c>
      <c r="U1009" s="5" t="s">
        <v>6</v>
      </c>
      <c r="V1009" s="9" t="s">
        <v>808</v>
      </c>
      <c r="W1009" s="9" t="s">
        <v>349</v>
      </c>
      <c r="X1009" s="5" t="s">
        <v>364</v>
      </c>
      <c r="Y1009" s="5" t="s">
        <v>164</v>
      </c>
      <c r="Z1009" s="9" t="s">
        <v>485</v>
      </c>
      <c r="AA1009" s="9" t="s">
        <v>351</v>
      </c>
    </row>
    <row r="1010" spans="1:27" s="1" customFormat="1" ht="12.75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25"/>
      <c r="K1010" s="25" t="s">
        <v>880</v>
      </c>
      <c r="L1010" s="25">
        <v>1245.8599999999999</v>
      </c>
      <c r="M1010" s="25">
        <v>1245.8599999999999</v>
      </c>
      <c r="N1010" s="25">
        <v>1245.8599999999999</v>
      </c>
      <c r="O1010" s="5"/>
      <c r="P1010" s="5"/>
      <c r="Q1010" s="5"/>
      <c r="R1010" s="5"/>
      <c r="S1010" s="2">
        <v>6510</v>
      </c>
      <c r="T1010" s="5" t="s">
        <v>335</v>
      </c>
      <c r="U1010" s="5" t="s">
        <v>6</v>
      </c>
      <c r="V1010" s="9" t="s">
        <v>808</v>
      </c>
      <c r="W1010" s="9" t="s">
        <v>353</v>
      </c>
      <c r="X1010" s="5" t="s">
        <v>360</v>
      </c>
      <c r="Y1010" s="5" t="s">
        <v>129</v>
      </c>
      <c r="Z1010" s="9" t="s">
        <v>569</v>
      </c>
      <c r="AA1010" s="9" t="s">
        <v>351</v>
      </c>
    </row>
    <row r="1011" spans="1:27" s="1" customFormat="1" ht="12.75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25"/>
      <c r="K1011" s="25" t="s">
        <v>880</v>
      </c>
      <c r="L1011" s="25">
        <v>1635.9199999999998</v>
      </c>
      <c r="M1011" s="25">
        <v>1635.8999999999999</v>
      </c>
      <c r="N1011" s="25">
        <v>1635.9199999999998</v>
      </c>
      <c r="O1011" s="5"/>
      <c r="P1011" s="5"/>
      <c r="Q1011" s="5"/>
      <c r="R1011" s="5"/>
      <c r="S1011" s="2">
        <v>6529</v>
      </c>
      <c r="T1011" s="5" t="s">
        <v>240</v>
      </c>
      <c r="U1011" s="5" t="s">
        <v>6</v>
      </c>
      <c r="V1011" s="9" t="s">
        <v>808</v>
      </c>
      <c r="W1011" s="9" t="s">
        <v>359</v>
      </c>
      <c r="X1011" s="5" t="s">
        <v>364</v>
      </c>
      <c r="Y1011" s="5" t="s">
        <v>509</v>
      </c>
      <c r="Z1011" s="9" t="s">
        <v>574</v>
      </c>
      <c r="AA1011" s="9" t="s">
        <v>357</v>
      </c>
    </row>
    <row r="1012" spans="1:27" s="1" customFormat="1" ht="12.75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25"/>
      <c r="K1012" s="25" t="s">
        <v>880</v>
      </c>
      <c r="L1012" s="25">
        <v>2377.1799999999998</v>
      </c>
      <c r="M1012" s="25">
        <v>1584.7900000000002</v>
      </c>
      <c r="N1012" s="25">
        <v>1584.7800000000002</v>
      </c>
      <c r="O1012" s="5"/>
      <c r="P1012" s="5"/>
      <c r="Q1012" s="5"/>
      <c r="R1012" s="5"/>
      <c r="S1012" s="2">
        <v>6534</v>
      </c>
      <c r="T1012" s="5" t="s">
        <v>2</v>
      </c>
      <c r="U1012" s="5" t="s">
        <v>3</v>
      </c>
      <c r="V1012" s="9" t="s">
        <v>507</v>
      </c>
      <c r="W1012" s="9" t="s">
        <v>349</v>
      </c>
      <c r="X1012" s="5" t="s">
        <v>390</v>
      </c>
      <c r="Y1012" s="5" t="s">
        <v>42</v>
      </c>
      <c r="Z1012" s="9" t="s">
        <v>519</v>
      </c>
      <c r="AA1012" s="9" t="s">
        <v>351</v>
      </c>
    </row>
    <row r="1013" spans="1:27" s="1" customFormat="1" ht="12.75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25"/>
      <c r="K1013" s="25" t="s">
        <v>880</v>
      </c>
      <c r="L1013" s="25">
        <v>4562.8200000000006</v>
      </c>
      <c r="M1013" s="25">
        <v>1674.58</v>
      </c>
      <c r="N1013" s="25">
        <v>1674.59</v>
      </c>
      <c r="O1013" s="5"/>
      <c r="P1013" s="5"/>
      <c r="Q1013" s="5"/>
      <c r="R1013" s="5"/>
      <c r="S1013" s="2">
        <v>6526</v>
      </c>
      <c r="T1013" s="5" t="s">
        <v>45</v>
      </c>
      <c r="U1013" s="5" t="s">
        <v>6</v>
      </c>
      <c r="V1013" s="9" t="s">
        <v>808</v>
      </c>
      <c r="W1013" s="9" t="s">
        <v>355</v>
      </c>
      <c r="X1013" s="5" t="s">
        <v>365</v>
      </c>
      <c r="Y1013" s="5" t="s">
        <v>46</v>
      </c>
      <c r="Z1013" s="9" t="s">
        <v>521</v>
      </c>
      <c r="AA1013" s="9" t="s">
        <v>351</v>
      </c>
    </row>
    <row r="1014" spans="1:27" s="1" customFormat="1" ht="12.75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25"/>
      <c r="K1014" s="25" t="s">
        <v>880</v>
      </c>
      <c r="L1014" s="25">
        <v>1156.6599999999999</v>
      </c>
      <c r="M1014" s="25">
        <v>1156.6599999999999</v>
      </c>
      <c r="N1014" s="25">
        <v>1371.0599999999997</v>
      </c>
      <c r="O1014" s="5"/>
      <c r="P1014" s="5"/>
      <c r="Q1014" s="5"/>
      <c r="R1014" s="5"/>
      <c r="S1014" s="2">
        <v>6564</v>
      </c>
      <c r="T1014" s="5" t="s">
        <v>775</v>
      </c>
      <c r="U1014" s="5" t="s">
        <v>6</v>
      </c>
      <c r="V1014" s="9" t="s">
        <v>808</v>
      </c>
      <c r="W1014" s="9" t="s">
        <v>355</v>
      </c>
      <c r="X1014" s="5" t="s">
        <v>364</v>
      </c>
      <c r="Y1014" s="5" t="s">
        <v>18</v>
      </c>
      <c r="Z1014" s="9" t="s">
        <v>595</v>
      </c>
      <c r="AA1014" s="9" t="s">
        <v>351</v>
      </c>
    </row>
    <row r="1015" spans="1:27" s="1" customFormat="1" ht="12.75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25"/>
      <c r="K1015" s="25" t="s">
        <v>880</v>
      </c>
      <c r="L1015" s="25">
        <v>1374.8499999999997</v>
      </c>
      <c r="M1015" s="25">
        <v>1374.8499999999997</v>
      </c>
      <c r="N1015" s="25">
        <v>1374.8499999999997</v>
      </c>
      <c r="O1015" s="5"/>
      <c r="P1015" s="5"/>
      <c r="Q1015" s="5"/>
      <c r="R1015" s="5"/>
      <c r="S1015" s="2">
        <v>6560</v>
      </c>
      <c r="T1015" s="5" t="s">
        <v>352</v>
      </c>
      <c r="U1015" s="5" t="s">
        <v>3</v>
      </c>
      <c r="V1015" s="9" t="s">
        <v>507</v>
      </c>
      <c r="W1015" s="9" t="s">
        <v>353</v>
      </c>
      <c r="X1015" s="5" t="s">
        <v>399</v>
      </c>
      <c r="Y1015" s="5" t="s">
        <v>66</v>
      </c>
      <c r="Z1015" s="9" t="s">
        <v>531</v>
      </c>
      <c r="AA1015" s="9" t="s">
        <v>351</v>
      </c>
    </row>
    <row r="1016" spans="1:27" s="1" customFormat="1" ht="12.75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25"/>
      <c r="K1016" s="25" t="s">
        <v>880</v>
      </c>
      <c r="L1016" s="25">
        <v>2228.1999999999998</v>
      </c>
      <c r="M1016" s="25">
        <v>1744.1200000000003</v>
      </c>
      <c r="N1016" s="25">
        <v>1744.1000000000004</v>
      </c>
      <c r="O1016" s="5"/>
      <c r="P1016" s="5"/>
      <c r="Q1016" s="5"/>
      <c r="R1016" s="5"/>
      <c r="S1016" s="2">
        <v>6545</v>
      </c>
      <c r="T1016" s="5" t="s">
        <v>802</v>
      </c>
      <c r="U1016" s="5" t="s">
        <v>6</v>
      </c>
      <c r="V1016" s="9" t="s">
        <v>808</v>
      </c>
      <c r="W1016" s="9" t="s">
        <v>370</v>
      </c>
      <c r="X1016" s="5" t="s">
        <v>364</v>
      </c>
      <c r="Y1016" s="5" t="s">
        <v>53</v>
      </c>
      <c r="Z1016" s="9" t="s">
        <v>515</v>
      </c>
      <c r="AA1016" s="9" t="s">
        <v>357</v>
      </c>
    </row>
    <row r="1017" spans="1:27" s="1" customFormat="1" ht="12.75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25"/>
      <c r="K1017" s="25" t="s">
        <v>880</v>
      </c>
      <c r="L1017" s="25">
        <v>674.07</v>
      </c>
      <c r="M1017" s="25">
        <v>674.07</v>
      </c>
      <c r="N1017" s="25">
        <v>674.07</v>
      </c>
      <c r="O1017" s="5"/>
      <c r="P1017" s="5"/>
      <c r="Q1017" s="5"/>
      <c r="R1017" s="5"/>
      <c r="S1017" s="2">
        <v>6554</v>
      </c>
      <c r="T1017" s="5" t="s">
        <v>16</v>
      </c>
      <c r="U1017" s="5" t="s">
        <v>0</v>
      </c>
      <c r="V1017" s="9" t="s">
        <v>809</v>
      </c>
      <c r="W1017" s="9" t="s">
        <v>354</v>
      </c>
      <c r="X1017" s="5" t="s">
        <v>363</v>
      </c>
      <c r="Y1017" s="5" t="s">
        <v>320</v>
      </c>
      <c r="Z1017" s="9" t="s">
        <v>487</v>
      </c>
      <c r="AA1017" s="9" t="s">
        <v>351</v>
      </c>
    </row>
    <row r="1018" spans="1:27" s="1" customFormat="1" ht="12.75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25"/>
      <c r="K1018" s="25" t="s">
        <v>880</v>
      </c>
      <c r="L1018" s="25">
        <v>3288.8900000000003</v>
      </c>
      <c r="M1018" s="25">
        <v>1195.9599999999998</v>
      </c>
      <c r="N1018" s="25">
        <v>1195.9699999999998</v>
      </c>
      <c r="O1018" s="5"/>
      <c r="P1018" s="5"/>
      <c r="Q1018" s="5"/>
      <c r="R1018" s="5"/>
      <c r="S1018" s="2">
        <v>6568</v>
      </c>
      <c r="T1018" s="5" t="s">
        <v>2</v>
      </c>
      <c r="U1018" s="5" t="s">
        <v>3</v>
      </c>
      <c r="V1018" s="9" t="s">
        <v>507</v>
      </c>
      <c r="W1018" s="9" t="s">
        <v>349</v>
      </c>
      <c r="X1018" s="5" t="s">
        <v>369</v>
      </c>
      <c r="Y1018" s="5" t="s">
        <v>65</v>
      </c>
      <c r="Z1018" s="9" t="s">
        <v>528</v>
      </c>
      <c r="AA1018" s="9" t="s">
        <v>351</v>
      </c>
    </row>
    <row r="1019" spans="1:27" s="1" customFormat="1" ht="12.75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25"/>
      <c r="K1019" s="25" t="s">
        <v>880</v>
      </c>
      <c r="L1019" s="25">
        <v>832.51</v>
      </c>
      <c r="M1019" s="25">
        <v>832.51</v>
      </c>
      <c r="N1019" s="25">
        <v>832.51</v>
      </c>
      <c r="O1019" s="5"/>
      <c r="P1019" s="5"/>
      <c r="Q1019" s="5"/>
      <c r="R1019" s="5"/>
      <c r="S1019" s="2">
        <v>6555</v>
      </c>
      <c r="T1019" s="5" t="s">
        <v>336</v>
      </c>
      <c r="U1019" s="5" t="s">
        <v>3</v>
      </c>
      <c r="V1019" s="9" t="s">
        <v>507</v>
      </c>
      <c r="W1019" s="9" t="s">
        <v>353</v>
      </c>
      <c r="X1019" s="5" t="s">
        <v>399</v>
      </c>
      <c r="Y1019" s="5" t="s">
        <v>66</v>
      </c>
      <c r="Z1019" s="9" t="s">
        <v>531</v>
      </c>
      <c r="AA1019" s="9" t="s">
        <v>351</v>
      </c>
    </row>
    <row r="1020" spans="1:27" s="1" customFormat="1" ht="12.75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25"/>
      <c r="K1020" s="25" t="s">
        <v>880</v>
      </c>
      <c r="L1020" s="25">
        <v>1018.8899999999999</v>
      </c>
      <c r="M1020" s="25">
        <v>582.2299999999999</v>
      </c>
      <c r="N1020" s="25">
        <v>582.19999999999993</v>
      </c>
      <c r="O1020" s="5"/>
      <c r="P1020" s="5"/>
      <c r="Q1020" s="5"/>
      <c r="R1020" s="5"/>
      <c r="S1020" s="2">
        <v>6557</v>
      </c>
      <c r="T1020" s="5" t="s">
        <v>16</v>
      </c>
      <c r="U1020" s="5" t="s">
        <v>0</v>
      </c>
      <c r="V1020" s="9" t="s">
        <v>809</v>
      </c>
      <c r="W1020" s="9" t="s">
        <v>354</v>
      </c>
      <c r="X1020" s="5" t="s">
        <v>356</v>
      </c>
      <c r="Y1020" s="5" t="s">
        <v>320</v>
      </c>
      <c r="Z1020" s="9" t="s">
        <v>487</v>
      </c>
      <c r="AA1020" s="9" t="s">
        <v>351</v>
      </c>
    </row>
    <row r="1021" spans="1:27" s="1" customFormat="1" ht="12.75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25"/>
      <c r="K1021" s="25" t="s">
        <v>880</v>
      </c>
      <c r="L1021" s="25">
        <v>834.73</v>
      </c>
      <c r="M1021" s="25">
        <v>834.71</v>
      </c>
      <c r="N1021" s="25">
        <v>834.73</v>
      </c>
      <c r="O1021" s="5"/>
      <c r="P1021" s="5"/>
      <c r="Q1021" s="5"/>
      <c r="R1021" s="5"/>
      <c r="S1021" s="2">
        <v>6567</v>
      </c>
      <c r="T1021" s="5" t="s">
        <v>803</v>
      </c>
      <c r="U1021" s="5" t="s">
        <v>0</v>
      </c>
      <c r="V1021" s="9" t="s">
        <v>809</v>
      </c>
      <c r="W1021" s="9" t="s">
        <v>353</v>
      </c>
      <c r="X1021" s="5" t="s">
        <v>356</v>
      </c>
      <c r="Y1021" s="5" t="s">
        <v>320</v>
      </c>
      <c r="Z1021" s="9" t="s">
        <v>487</v>
      </c>
      <c r="AA1021" s="9" t="s">
        <v>351</v>
      </c>
    </row>
    <row r="1022" spans="1:27" s="1" customFormat="1" ht="12.75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25"/>
      <c r="K1022" s="25" t="s">
        <v>880</v>
      </c>
      <c r="L1022" s="25">
        <v>276.96999999999997</v>
      </c>
      <c r="M1022" s="25">
        <v>276.96999999999997</v>
      </c>
      <c r="N1022" s="25">
        <v>855.58999999999992</v>
      </c>
      <c r="O1022" s="5"/>
      <c r="P1022" s="5"/>
      <c r="Q1022" s="5"/>
      <c r="R1022" s="5"/>
      <c r="S1022" s="2">
        <v>6566</v>
      </c>
      <c r="T1022" s="5" t="s">
        <v>16</v>
      </c>
      <c r="U1022" s="5" t="s">
        <v>0</v>
      </c>
      <c r="V1022" s="9" t="s">
        <v>809</v>
      </c>
      <c r="W1022" s="9" t="s">
        <v>354</v>
      </c>
      <c r="X1022" s="5" t="s">
        <v>356</v>
      </c>
      <c r="Y1022" s="5" t="s">
        <v>320</v>
      </c>
      <c r="Z1022" s="9" t="s">
        <v>487</v>
      </c>
      <c r="AA1022" s="9" t="s">
        <v>351</v>
      </c>
    </row>
    <row r="1023" spans="1:27" s="1" customFormat="1" ht="12.75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25"/>
      <c r="K1023" s="25" t="s">
        <v>880</v>
      </c>
      <c r="L1023" s="25">
        <v>573.40000000000009</v>
      </c>
      <c r="M1023" s="25">
        <v>573.38</v>
      </c>
      <c r="N1023" s="25">
        <v>573.40000000000009</v>
      </c>
      <c r="O1023" s="5"/>
      <c r="P1023" s="5"/>
      <c r="Q1023" s="5"/>
      <c r="R1023" s="5"/>
      <c r="S1023" s="2">
        <v>6562</v>
      </c>
      <c r="T1023" s="5" t="s">
        <v>16</v>
      </c>
      <c r="U1023" s="5" t="s">
        <v>0</v>
      </c>
      <c r="V1023" s="9" t="s">
        <v>809</v>
      </c>
      <c r="W1023" s="9" t="s">
        <v>354</v>
      </c>
      <c r="X1023" s="5" t="s">
        <v>356</v>
      </c>
      <c r="Y1023" s="5" t="s">
        <v>320</v>
      </c>
      <c r="Z1023" s="9" t="s">
        <v>487</v>
      </c>
      <c r="AA1023" s="9" t="s">
        <v>351</v>
      </c>
    </row>
    <row r="1024" spans="1:27" s="1" customFormat="1" ht="12.75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25"/>
      <c r="K1024" s="25" t="s">
        <v>880</v>
      </c>
      <c r="L1024" s="25">
        <v>650.18999999999994</v>
      </c>
      <c r="M1024" s="25">
        <v>650.18999999999994</v>
      </c>
      <c r="N1024" s="25">
        <v>650.18999999999994</v>
      </c>
      <c r="O1024" s="5"/>
      <c r="P1024" s="5"/>
      <c r="Q1024" s="5"/>
      <c r="R1024" s="5"/>
      <c r="S1024" s="2">
        <v>6583</v>
      </c>
      <c r="T1024" s="5" t="s">
        <v>16</v>
      </c>
      <c r="U1024" s="5" t="s">
        <v>0</v>
      </c>
      <c r="V1024" s="9" t="s">
        <v>809</v>
      </c>
      <c r="W1024" s="9" t="s">
        <v>354</v>
      </c>
      <c r="X1024" s="5" t="s">
        <v>356</v>
      </c>
      <c r="Y1024" s="5" t="s">
        <v>320</v>
      </c>
      <c r="Z1024" s="9" t="s">
        <v>487</v>
      </c>
      <c r="AA1024" s="9" t="s">
        <v>351</v>
      </c>
    </row>
    <row r="1025" spans="1:27" s="1" customFormat="1" ht="12.75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25"/>
      <c r="K1025" s="25" t="s">
        <v>880</v>
      </c>
      <c r="L1025" s="25">
        <v>606.67000000000007</v>
      </c>
      <c r="M1025" s="25">
        <v>606.66999999999996</v>
      </c>
      <c r="N1025" s="25">
        <v>606.67000000000007</v>
      </c>
      <c r="O1025" s="5"/>
      <c r="P1025" s="5"/>
      <c r="Q1025" s="5"/>
      <c r="R1025" s="5"/>
      <c r="S1025" s="2">
        <v>6589</v>
      </c>
      <c r="T1025" s="5" t="s">
        <v>16</v>
      </c>
      <c r="U1025" s="5" t="s">
        <v>0</v>
      </c>
      <c r="V1025" s="9" t="s">
        <v>809</v>
      </c>
      <c r="W1025" s="9" t="s">
        <v>354</v>
      </c>
      <c r="X1025" s="5" t="s">
        <v>356</v>
      </c>
      <c r="Y1025" s="5" t="s">
        <v>320</v>
      </c>
      <c r="Z1025" s="9" t="s">
        <v>487</v>
      </c>
      <c r="AA1025" s="9" t="s">
        <v>351</v>
      </c>
    </row>
    <row r="1026" spans="1:27" s="1" customFormat="1" ht="12.75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25"/>
      <c r="K1026" s="25" t="s">
        <v>880</v>
      </c>
      <c r="L1026" s="25">
        <v>705.45000000000016</v>
      </c>
      <c r="M1026" s="25">
        <v>705.45000000000016</v>
      </c>
      <c r="N1026" s="25">
        <v>705.45000000000016</v>
      </c>
      <c r="O1026" s="5"/>
      <c r="P1026" s="5"/>
      <c r="Q1026" s="5"/>
      <c r="R1026" s="5"/>
      <c r="S1026" s="2">
        <v>6585</v>
      </c>
      <c r="T1026" s="5" t="s">
        <v>16</v>
      </c>
      <c r="U1026" s="5" t="s">
        <v>0</v>
      </c>
      <c r="V1026" s="9" t="s">
        <v>809</v>
      </c>
      <c r="W1026" s="9" t="s">
        <v>354</v>
      </c>
      <c r="X1026" s="5" t="s">
        <v>363</v>
      </c>
      <c r="Y1026" s="5" t="s">
        <v>320</v>
      </c>
      <c r="Z1026" s="9" t="s">
        <v>487</v>
      </c>
      <c r="AA1026" s="9" t="s">
        <v>351</v>
      </c>
    </row>
    <row r="1027" spans="1:27" s="1" customFormat="1" ht="12.75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25"/>
      <c r="K1027" s="25" t="s">
        <v>880</v>
      </c>
      <c r="L1027" s="25">
        <v>2348.09</v>
      </c>
      <c r="M1027" s="25">
        <v>1203.3200000000002</v>
      </c>
      <c r="N1027" s="25">
        <v>1203.3200000000002</v>
      </c>
      <c r="O1027" s="5"/>
      <c r="P1027" s="5"/>
      <c r="Q1027" s="5"/>
      <c r="R1027" s="5"/>
      <c r="S1027" s="2">
        <v>6597</v>
      </c>
      <c r="T1027" s="5" t="s">
        <v>342</v>
      </c>
      <c r="U1027" s="5" t="s">
        <v>0</v>
      </c>
      <c r="V1027" s="9" t="s">
        <v>809</v>
      </c>
      <c r="W1027" s="9" t="s">
        <v>349</v>
      </c>
      <c r="X1027" s="5" t="s">
        <v>363</v>
      </c>
      <c r="Y1027" s="5" t="s">
        <v>39</v>
      </c>
      <c r="Z1027" s="9" t="s">
        <v>535</v>
      </c>
      <c r="AA1027" s="9" t="s">
        <v>351</v>
      </c>
    </row>
    <row r="1028" spans="1:27" s="1" customFormat="1" ht="12.75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25"/>
      <c r="K1028" s="25" t="s">
        <v>880</v>
      </c>
      <c r="L1028" s="25">
        <v>1952.3400000000006</v>
      </c>
      <c r="M1028" s="25">
        <v>1952.3400000000006</v>
      </c>
      <c r="N1028" s="25">
        <v>1952.3400000000006</v>
      </c>
      <c r="O1028" s="5"/>
      <c r="P1028" s="5"/>
      <c r="Q1028" s="5"/>
      <c r="R1028" s="5"/>
      <c r="S1028" s="2">
        <v>6621</v>
      </c>
      <c r="T1028" s="5" t="s">
        <v>607</v>
      </c>
      <c r="U1028" s="5" t="s">
        <v>6</v>
      </c>
      <c r="V1028" s="9" t="s">
        <v>808</v>
      </c>
      <c r="W1028" s="9" t="s">
        <v>370</v>
      </c>
      <c r="X1028" s="5" t="s">
        <v>373</v>
      </c>
      <c r="Y1028" s="5" t="s">
        <v>52</v>
      </c>
      <c r="Z1028" s="9" t="s">
        <v>539</v>
      </c>
      <c r="AA1028" s="9" t="s">
        <v>357</v>
      </c>
    </row>
    <row r="1029" spans="1:27" s="1" customFormat="1" ht="12.75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25"/>
      <c r="K1029" s="25" t="s">
        <v>880</v>
      </c>
      <c r="L1029" s="25">
        <v>3101.2399999999993</v>
      </c>
      <c r="M1029" s="25">
        <v>2600.9899999999998</v>
      </c>
      <c r="N1029" s="25">
        <v>2601.0399999999995</v>
      </c>
      <c r="O1029" s="5"/>
      <c r="P1029" s="5"/>
      <c r="Q1029" s="5"/>
      <c r="R1029" s="5"/>
      <c r="S1029" s="2">
        <v>6625</v>
      </c>
      <c r="T1029" s="5" t="s">
        <v>382</v>
      </c>
      <c r="U1029" s="5" t="s">
        <v>6</v>
      </c>
      <c r="V1029" s="9" t="s">
        <v>808</v>
      </c>
      <c r="W1029" s="9" t="s">
        <v>370</v>
      </c>
      <c r="X1029" s="5" t="s">
        <v>360</v>
      </c>
      <c r="Y1029" s="5" t="s">
        <v>383</v>
      </c>
      <c r="Z1029" s="9" t="s">
        <v>483</v>
      </c>
      <c r="AA1029" s="9" t="s">
        <v>357</v>
      </c>
    </row>
    <row r="1030" spans="1:27" s="1" customFormat="1" ht="12.75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25"/>
      <c r="K1030" s="25" t="s">
        <v>880</v>
      </c>
      <c r="L1030" s="25">
        <v>3595.92</v>
      </c>
      <c r="M1030" s="25">
        <v>1598.1800000000003</v>
      </c>
      <c r="N1030" s="25">
        <v>1598.2000000000003</v>
      </c>
      <c r="O1030" s="5"/>
      <c r="P1030" s="5"/>
      <c r="Q1030" s="5"/>
      <c r="R1030" s="5"/>
      <c r="S1030" s="2">
        <v>6610</v>
      </c>
      <c r="T1030" s="5" t="s">
        <v>386</v>
      </c>
      <c r="U1030" s="5" t="s">
        <v>3</v>
      </c>
      <c r="V1030" s="9" t="s">
        <v>506</v>
      </c>
      <c r="W1030" s="9" t="s">
        <v>355</v>
      </c>
      <c r="X1030" s="5" t="s">
        <v>369</v>
      </c>
      <c r="Y1030" s="5" t="s">
        <v>44</v>
      </c>
      <c r="Z1030" s="9" t="s">
        <v>522</v>
      </c>
      <c r="AA1030" s="9" t="s">
        <v>357</v>
      </c>
    </row>
    <row r="1031" spans="1:27" s="1" customFormat="1" ht="12.75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25"/>
      <c r="K1031" s="25" t="s">
        <v>880</v>
      </c>
      <c r="L1031" s="25">
        <v>1931.6699999999996</v>
      </c>
      <c r="M1031" s="25">
        <v>1545.3600000000001</v>
      </c>
      <c r="N1031" s="25">
        <v>1545.3099999999995</v>
      </c>
      <c r="O1031" s="5"/>
      <c r="P1031" s="5"/>
      <c r="Q1031" s="5"/>
      <c r="R1031" s="5"/>
      <c r="S1031" s="2">
        <v>6612</v>
      </c>
      <c r="T1031" s="5" t="s">
        <v>650</v>
      </c>
      <c r="U1031" s="5" t="s">
        <v>6</v>
      </c>
      <c r="V1031" s="9" t="s">
        <v>808</v>
      </c>
      <c r="W1031" s="9" t="s">
        <v>359</v>
      </c>
      <c r="X1031" s="5" t="s">
        <v>360</v>
      </c>
      <c r="Y1031" s="5" t="s">
        <v>93</v>
      </c>
      <c r="Z1031" s="9" t="s">
        <v>549</v>
      </c>
      <c r="AA1031" s="9" t="s">
        <v>357</v>
      </c>
    </row>
    <row r="1032" spans="1:27" s="1" customFormat="1" ht="12.75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25"/>
      <c r="K1032" s="25" t="s">
        <v>880</v>
      </c>
      <c r="L1032" s="25">
        <v>2339.2700000000004</v>
      </c>
      <c r="M1032" s="25">
        <v>584.82000000000016</v>
      </c>
      <c r="N1032" s="25">
        <v>584.81000000000017</v>
      </c>
      <c r="O1032" s="5"/>
      <c r="P1032" s="5"/>
      <c r="Q1032" s="5"/>
      <c r="R1032" s="5"/>
      <c r="S1032" s="2">
        <v>6628</v>
      </c>
      <c r="T1032" s="5" t="s">
        <v>16</v>
      </c>
      <c r="U1032" s="5" t="s">
        <v>0</v>
      </c>
      <c r="V1032" s="9" t="s">
        <v>809</v>
      </c>
      <c r="W1032" s="9" t="s">
        <v>354</v>
      </c>
      <c r="X1032" s="5" t="s">
        <v>363</v>
      </c>
      <c r="Y1032" s="5" t="s">
        <v>320</v>
      </c>
      <c r="Z1032" s="9" t="s">
        <v>487</v>
      </c>
      <c r="AA1032" s="9" t="s">
        <v>351</v>
      </c>
    </row>
    <row r="1033" spans="1:27" s="1" customFormat="1" ht="12.75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25"/>
      <c r="K1033" s="25" t="s">
        <v>880</v>
      </c>
      <c r="L1033" s="25">
        <v>1414.8700000000001</v>
      </c>
      <c r="M1033" s="25">
        <v>1131.9000000000001</v>
      </c>
      <c r="N1033" s="25">
        <v>1131.9000000000001</v>
      </c>
      <c r="O1033" s="5"/>
      <c r="P1033" s="5"/>
      <c r="Q1033" s="5"/>
      <c r="R1033" s="5"/>
      <c r="S1033" s="2" t="s">
        <v>497</v>
      </c>
      <c r="T1033" s="5" t="s">
        <v>342</v>
      </c>
      <c r="U1033" s="5" t="s">
        <v>0</v>
      </c>
      <c r="V1033" s="9" t="s">
        <v>809</v>
      </c>
      <c r="W1033" s="9" t="s">
        <v>349</v>
      </c>
      <c r="X1033" s="5" t="s">
        <v>393</v>
      </c>
      <c r="Y1033" s="5" t="s">
        <v>39</v>
      </c>
      <c r="Z1033" s="9" t="s">
        <v>535</v>
      </c>
      <c r="AA1033" s="9" t="s">
        <v>351</v>
      </c>
    </row>
    <row r="1034" spans="1:27" s="1" customFormat="1" ht="12.75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25"/>
      <c r="K1034" s="25" t="s">
        <v>880</v>
      </c>
      <c r="L1034" s="25">
        <v>755.06999999999994</v>
      </c>
      <c r="M1034" s="25">
        <v>755.06999999999994</v>
      </c>
      <c r="N1034" s="25">
        <v>755.06999999999994</v>
      </c>
      <c r="O1034" s="5"/>
      <c r="P1034" s="5"/>
      <c r="Q1034" s="5"/>
      <c r="R1034" s="5"/>
      <c r="S1034" s="2" t="s">
        <v>500</v>
      </c>
      <c r="T1034" s="5" t="s">
        <v>314</v>
      </c>
      <c r="U1034" s="5" t="s">
        <v>0</v>
      </c>
      <c r="V1034" s="9" t="s">
        <v>809</v>
      </c>
      <c r="W1034" s="9" t="s">
        <v>353</v>
      </c>
      <c r="X1034" s="5" t="s">
        <v>385</v>
      </c>
      <c r="Y1034" s="5" t="s">
        <v>198</v>
      </c>
      <c r="Z1034" s="9" t="s">
        <v>484</v>
      </c>
      <c r="AA1034" s="9" t="s">
        <v>351</v>
      </c>
    </row>
    <row r="1035" spans="1:27" s="1" customFormat="1" ht="12.75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25"/>
      <c r="K1035" s="25" t="s">
        <v>880</v>
      </c>
      <c r="L1035" s="25">
        <v>2140.71</v>
      </c>
      <c r="M1035" s="25">
        <v>2140.71</v>
      </c>
      <c r="N1035" s="25">
        <v>2140.71</v>
      </c>
      <c r="O1035" s="5"/>
      <c r="P1035" s="5"/>
      <c r="Q1035" s="5"/>
      <c r="R1035" s="5"/>
      <c r="S1035" s="2" t="s">
        <v>498</v>
      </c>
      <c r="T1035" s="5" t="s">
        <v>499</v>
      </c>
      <c r="U1035" s="5" t="s">
        <v>6</v>
      </c>
      <c r="V1035" s="9" t="s">
        <v>808</v>
      </c>
      <c r="W1035" s="9" t="s">
        <v>359</v>
      </c>
      <c r="X1035" s="5" t="s">
        <v>360</v>
      </c>
      <c r="Y1035" s="5" t="s">
        <v>383</v>
      </c>
      <c r="Z1035" s="9" t="s">
        <v>483</v>
      </c>
      <c r="AA1035" s="9" t="s">
        <v>357</v>
      </c>
    </row>
    <row r="1036" spans="1:27" s="1" customFormat="1" ht="12.75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25"/>
      <c r="K1036" s="25" t="s">
        <v>880</v>
      </c>
      <c r="L1036" s="25">
        <v>732.12</v>
      </c>
      <c r="M1036" s="25">
        <v>732.11</v>
      </c>
      <c r="N1036" s="25">
        <v>732.12</v>
      </c>
      <c r="O1036" s="5"/>
      <c r="P1036" s="5"/>
      <c r="Q1036" s="5"/>
      <c r="R1036" s="5"/>
      <c r="S1036" s="2" t="s">
        <v>493</v>
      </c>
      <c r="T1036" s="5" t="s">
        <v>16</v>
      </c>
      <c r="U1036" s="5" t="s">
        <v>0</v>
      </c>
      <c r="V1036" s="9" t="s">
        <v>809</v>
      </c>
      <c r="W1036" s="9" t="s">
        <v>354</v>
      </c>
      <c r="X1036" s="5" t="s">
        <v>363</v>
      </c>
      <c r="Y1036" s="5" t="s">
        <v>320</v>
      </c>
      <c r="Z1036" s="9" t="s">
        <v>487</v>
      </c>
      <c r="AA1036" s="9" t="s">
        <v>351</v>
      </c>
    </row>
    <row r="1037" spans="1:27" s="1" customFormat="1" ht="12.75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25"/>
      <c r="K1037" s="25" t="s">
        <v>880</v>
      </c>
      <c r="L1037" s="25">
        <v>625.87000000000012</v>
      </c>
      <c r="M1037" s="25">
        <v>625.87000000000012</v>
      </c>
      <c r="N1037" s="25">
        <v>625.87000000000012</v>
      </c>
      <c r="O1037" s="5"/>
      <c r="P1037" s="5"/>
      <c r="Q1037" s="5"/>
      <c r="R1037" s="5"/>
      <c r="S1037" s="2" t="s">
        <v>494</v>
      </c>
      <c r="T1037" s="5" t="s">
        <v>16</v>
      </c>
      <c r="U1037" s="5" t="s">
        <v>0</v>
      </c>
      <c r="V1037" s="9" t="s">
        <v>809</v>
      </c>
      <c r="W1037" s="9" t="s">
        <v>354</v>
      </c>
      <c r="X1037" s="5" t="s">
        <v>363</v>
      </c>
      <c r="Y1037" s="5" t="s">
        <v>320</v>
      </c>
      <c r="Z1037" s="9" t="s">
        <v>487</v>
      </c>
      <c r="AA1037" s="9" t="s">
        <v>351</v>
      </c>
    </row>
    <row r="1038" spans="1:27" s="1" customFormat="1" ht="12.75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25"/>
      <c r="K1038" s="25" t="s">
        <v>880</v>
      </c>
      <c r="L1038" s="25">
        <v>601.70999999999992</v>
      </c>
      <c r="M1038" s="25">
        <v>601.70999999999992</v>
      </c>
      <c r="N1038" s="25">
        <v>601.70999999999992</v>
      </c>
      <c r="O1038" s="5"/>
      <c r="P1038" s="5"/>
      <c r="Q1038" s="5"/>
      <c r="R1038" s="5"/>
      <c r="S1038" s="2" t="s">
        <v>495</v>
      </c>
      <c r="T1038" s="5" t="s">
        <v>16</v>
      </c>
      <c r="U1038" s="5" t="s">
        <v>0</v>
      </c>
      <c r="V1038" s="9" t="s">
        <v>809</v>
      </c>
      <c r="W1038" s="9" t="s">
        <v>354</v>
      </c>
      <c r="X1038" s="5" t="s">
        <v>363</v>
      </c>
      <c r="Y1038" s="5" t="s">
        <v>320</v>
      </c>
      <c r="Z1038" s="9" t="s">
        <v>487</v>
      </c>
      <c r="AA1038" s="9" t="s">
        <v>351</v>
      </c>
    </row>
    <row r="1039" spans="1:27" s="1" customFormat="1" ht="12.75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25"/>
      <c r="K1039" s="25" t="s">
        <v>880</v>
      </c>
      <c r="L1039" s="25">
        <v>654.15000000000009</v>
      </c>
      <c r="M1039" s="25">
        <v>654.13</v>
      </c>
      <c r="N1039" s="25">
        <v>654.15000000000009</v>
      </c>
      <c r="O1039" s="5"/>
      <c r="P1039" s="5"/>
      <c r="Q1039" s="5"/>
      <c r="R1039" s="5"/>
      <c r="S1039" s="2" t="s">
        <v>496</v>
      </c>
      <c r="T1039" s="5" t="s">
        <v>16</v>
      </c>
      <c r="U1039" s="5" t="s">
        <v>0</v>
      </c>
      <c r="V1039" s="9" t="s">
        <v>809</v>
      </c>
      <c r="W1039" s="9" t="s">
        <v>354</v>
      </c>
      <c r="X1039" s="5" t="s">
        <v>363</v>
      </c>
      <c r="Y1039" s="5" t="s">
        <v>320</v>
      </c>
      <c r="Z1039" s="9" t="s">
        <v>487</v>
      </c>
      <c r="AA1039" s="9" t="s">
        <v>351</v>
      </c>
    </row>
    <row r="1040" spans="1:27" s="1" customFormat="1" ht="12.75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25"/>
      <c r="K1040" s="25" t="s">
        <v>880</v>
      </c>
      <c r="L1040" s="25">
        <v>1628.7699999999998</v>
      </c>
      <c r="M1040" s="25">
        <v>1628.7199999999998</v>
      </c>
      <c r="N1040" s="25">
        <v>1628.7699999999998</v>
      </c>
      <c r="O1040" s="5"/>
      <c r="P1040" s="5"/>
      <c r="Q1040" s="5"/>
      <c r="R1040" s="5"/>
      <c r="S1040" s="2" t="s">
        <v>504</v>
      </c>
      <c r="T1040" s="5" t="s">
        <v>776</v>
      </c>
      <c r="U1040" s="5" t="s">
        <v>6</v>
      </c>
      <c r="V1040" s="9" t="s">
        <v>808</v>
      </c>
      <c r="W1040" s="9" t="s">
        <v>355</v>
      </c>
      <c r="X1040" s="5" t="s">
        <v>364</v>
      </c>
      <c r="Y1040" s="5" t="s">
        <v>270</v>
      </c>
      <c r="Z1040" s="9" t="s">
        <v>581</v>
      </c>
      <c r="AA1040" s="9" t="s">
        <v>357</v>
      </c>
    </row>
    <row r="1041" spans="1:27" s="1" customFormat="1" ht="12.75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25"/>
      <c r="K1041" s="25" t="s">
        <v>880</v>
      </c>
      <c r="L1041" s="25">
        <v>1536.3700000000003</v>
      </c>
      <c r="M1041" s="25">
        <v>1536.3400000000004</v>
      </c>
      <c r="N1041" s="25">
        <v>1536.3700000000003</v>
      </c>
      <c r="O1041" s="5"/>
      <c r="P1041" s="5"/>
      <c r="Q1041" s="5"/>
      <c r="R1041" s="5"/>
      <c r="S1041" s="2">
        <v>6663</v>
      </c>
      <c r="T1041" s="5" t="s">
        <v>631</v>
      </c>
      <c r="U1041" s="5" t="s">
        <v>6</v>
      </c>
      <c r="V1041" s="9" t="s">
        <v>808</v>
      </c>
      <c r="W1041" s="9" t="s">
        <v>359</v>
      </c>
      <c r="X1041" s="5" t="s">
        <v>364</v>
      </c>
      <c r="Y1041" s="5" t="s">
        <v>53</v>
      </c>
      <c r="Z1041" s="9" t="s">
        <v>515</v>
      </c>
      <c r="AA1041" s="9" t="s">
        <v>357</v>
      </c>
    </row>
    <row r="1042" spans="1:27" s="1" customFormat="1" ht="12.75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25"/>
      <c r="K1042" s="25" t="s">
        <v>880</v>
      </c>
      <c r="L1042" s="25">
        <v>1271.83</v>
      </c>
      <c r="M1042" s="25">
        <v>1017.46</v>
      </c>
      <c r="N1042" s="25">
        <v>1017.46</v>
      </c>
      <c r="O1042" s="5"/>
      <c r="P1042" s="5"/>
      <c r="Q1042" s="5"/>
      <c r="R1042" s="5"/>
      <c r="S1042" s="2" t="s">
        <v>502</v>
      </c>
      <c r="T1042" s="5" t="s">
        <v>156</v>
      </c>
      <c r="U1042" s="5" t="s">
        <v>6</v>
      </c>
      <c r="V1042" s="9" t="s">
        <v>808</v>
      </c>
      <c r="W1042" s="9" t="s">
        <v>349</v>
      </c>
      <c r="X1042" s="5" t="s">
        <v>373</v>
      </c>
      <c r="Y1042" s="5" t="s">
        <v>798</v>
      </c>
      <c r="Z1042" s="9" t="s">
        <v>799</v>
      </c>
      <c r="AA1042" s="9" t="s">
        <v>351</v>
      </c>
    </row>
    <row r="1043" spans="1:27" s="1" customFormat="1" ht="12.75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25"/>
      <c r="K1043" s="25" t="s">
        <v>880</v>
      </c>
      <c r="L1043" s="25">
        <v>1015.2200000000001</v>
      </c>
      <c r="M1043" s="25">
        <v>1015.2200000000001</v>
      </c>
      <c r="N1043" s="25">
        <v>1015.2200000000001</v>
      </c>
      <c r="O1043" s="5"/>
      <c r="P1043" s="5"/>
      <c r="Q1043" s="5"/>
      <c r="R1043" s="5"/>
      <c r="S1043" s="2" t="s">
        <v>503</v>
      </c>
      <c r="T1043" s="5" t="s">
        <v>352</v>
      </c>
      <c r="U1043" s="5" t="s">
        <v>3</v>
      </c>
      <c r="V1043" s="9" t="s">
        <v>507</v>
      </c>
      <c r="W1043" s="9" t="s">
        <v>353</v>
      </c>
      <c r="X1043" s="5" t="s">
        <v>399</v>
      </c>
      <c r="Y1043" s="5" t="s">
        <v>66</v>
      </c>
      <c r="Z1043" s="9" t="s">
        <v>531</v>
      </c>
      <c r="AA1043" s="9" t="s">
        <v>351</v>
      </c>
    </row>
    <row r="1044" spans="1:27" s="1" customFormat="1" ht="12.75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25"/>
      <c r="K1044" s="25" t="s">
        <v>880</v>
      </c>
      <c r="L1044" s="25">
        <v>1188.6500000000001</v>
      </c>
      <c r="M1044" s="25">
        <v>890.50000000000011</v>
      </c>
      <c r="N1044" s="25">
        <v>890.5100000000001</v>
      </c>
      <c r="O1044" s="5"/>
      <c r="P1044" s="5"/>
      <c r="Q1044" s="5"/>
      <c r="R1044" s="5"/>
      <c r="S1044" s="2" t="s">
        <v>501</v>
      </c>
      <c r="T1044" s="5" t="s">
        <v>314</v>
      </c>
      <c r="U1044" s="5" t="s">
        <v>0</v>
      </c>
      <c r="V1044" s="9" t="s">
        <v>809</v>
      </c>
      <c r="W1044" s="9" t="s">
        <v>353</v>
      </c>
      <c r="X1044" s="5" t="s">
        <v>385</v>
      </c>
      <c r="Y1044" s="5" t="s">
        <v>198</v>
      </c>
      <c r="Z1044" s="9" t="s">
        <v>484</v>
      </c>
      <c r="AA1044" s="9" t="s">
        <v>351</v>
      </c>
    </row>
    <row r="1045" spans="1:27" s="1" customFormat="1" ht="12.75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25"/>
      <c r="K1045" s="25" t="s">
        <v>880</v>
      </c>
      <c r="L1045" s="25">
        <v>6106.86</v>
      </c>
      <c r="M1045" s="25">
        <v>2062.0399999999995</v>
      </c>
      <c r="N1045" s="25">
        <v>2062.0599999999995</v>
      </c>
      <c r="O1045" s="5"/>
      <c r="P1045" s="5"/>
      <c r="Q1045" s="5"/>
      <c r="R1045" s="5"/>
      <c r="S1045" s="2">
        <v>6744</v>
      </c>
      <c r="T1045" s="5" t="s">
        <v>131</v>
      </c>
      <c r="U1045" s="5" t="s">
        <v>6</v>
      </c>
      <c r="V1045" s="9" t="s">
        <v>808</v>
      </c>
      <c r="W1045" s="9" t="s">
        <v>359</v>
      </c>
      <c r="X1045" s="5" t="s">
        <v>360</v>
      </c>
      <c r="Y1045" s="5" t="s">
        <v>324</v>
      </c>
      <c r="Z1045" s="9" t="s">
        <v>489</v>
      </c>
      <c r="AA1045" s="9" t="s">
        <v>357</v>
      </c>
    </row>
    <row r="1046" spans="1:27" s="1" customFormat="1" ht="12.75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25"/>
      <c r="K1046" s="25" t="s">
        <v>880</v>
      </c>
      <c r="L1046" s="25">
        <v>1562.8200000000002</v>
      </c>
      <c r="M1046" s="25">
        <v>568.29</v>
      </c>
      <c r="N1046" s="25">
        <v>568.29</v>
      </c>
      <c r="O1046" s="5"/>
      <c r="P1046" s="5"/>
      <c r="Q1046" s="5"/>
      <c r="R1046" s="5"/>
      <c r="S1046" s="2">
        <v>6713</v>
      </c>
      <c r="T1046" s="5" t="s">
        <v>803</v>
      </c>
      <c r="U1046" s="5" t="s">
        <v>0</v>
      </c>
      <c r="V1046" s="9" t="s">
        <v>809</v>
      </c>
      <c r="W1046" s="9" t="s">
        <v>353</v>
      </c>
      <c r="X1046" s="5" t="s">
        <v>363</v>
      </c>
      <c r="Y1046" s="5" t="s">
        <v>320</v>
      </c>
      <c r="Z1046" s="9" t="s">
        <v>487</v>
      </c>
      <c r="AA1046" s="9" t="s">
        <v>351</v>
      </c>
    </row>
    <row r="1047" spans="1:27" s="1" customFormat="1" ht="12.75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25"/>
      <c r="K1047" s="25" t="s">
        <v>880</v>
      </c>
      <c r="L1047" s="25">
        <v>704.47</v>
      </c>
      <c r="M1047" s="25">
        <v>704.47</v>
      </c>
      <c r="N1047" s="25">
        <v>704.47</v>
      </c>
      <c r="O1047" s="5"/>
      <c r="P1047" s="5"/>
      <c r="Q1047" s="5"/>
      <c r="R1047" s="5"/>
      <c r="S1047" s="2">
        <v>6732</v>
      </c>
      <c r="T1047" s="5" t="s">
        <v>16</v>
      </c>
      <c r="U1047" s="5" t="s">
        <v>0</v>
      </c>
      <c r="V1047" s="9" t="s">
        <v>809</v>
      </c>
      <c r="W1047" s="9" t="s">
        <v>354</v>
      </c>
      <c r="X1047" s="5" t="s">
        <v>363</v>
      </c>
      <c r="Y1047" s="5" t="s">
        <v>320</v>
      </c>
      <c r="Z1047" s="9" t="s">
        <v>487</v>
      </c>
      <c r="AA1047" s="9" t="s">
        <v>351</v>
      </c>
    </row>
    <row r="1048" spans="1:27" s="1" customFormat="1" ht="12.75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25"/>
      <c r="K1048" s="25" t="s">
        <v>880</v>
      </c>
      <c r="L1048" s="25">
        <v>1721.2000000000005</v>
      </c>
      <c r="M1048" s="25">
        <v>1147.44</v>
      </c>
      <c r="N1048" s="25">
        <v>1147.3800000000001</v>
      </c>
      <c r="O1048" s="5"/>
      <c r="P1048" s="5"/>
      <c r="Q1048" s="5"/>
      <c r="R1048" s="5"/>
      <c r="S1048" s="2">
        <v>6698</v>
      </c>
      <c r="T1048" s="5" t="s">
        <v>787</v>
      </c>
      <c r="U1048" s="5" t="s">
        <v>0</v>
      </c>
      <c r="V1048" s="9" t="s">
        <v>809</v>
      </c>
      <c r="W1048" s="9" t="s">
        <v>355</v>
      </c>
      <c r="X1048" s="5" t="s">
        <v>385</v>
      </c>
      <c r="Y1048" s="5" t="s">
        <v>39</v>
      </c>
      <c r="Z1048" s="9" t="s">
        <v>535</v>
      </c>
      <c r="AA1048" s="9" t="s">
        <v>357</v>
      </c>
    </row>
    <row r="1049" spans="1:27" s="1" customFormat="1" ht="12.75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25"/>
      <c r="K1049" s="25" t="s">
        <v>880</v>
      </c>
      <c r="L1049" s="25">
        <v>2440.62</v>
      </c>
      <c r="M1049" s="25">
        <v>2440.58</v>
      </c>
      <c r="N1049" s="25">
        <v>2440.62</v>
      </c>
      <c r="O1049" s="5"/>
      <c r="P1049" s="5"/>
      <c r="Q1049" s="5"/>
      <c r="R1049" s="5"/>
      <c r="S1049" s="2">
        <v>6700</v>
      </c>
      <c r="T1049" s="5" t="s">
        <v>802</v>
      </c>
      <c r="U1049" s="5" t="s">
        <v>6</v>
      </c>
      <c r="V1049" s="9" t="s">
        <v>808</v>
      </c>
      <c r="W1049" s="9" t="s">
        <v>370</v>
      </c>
      <c r="X1049" s="5" t="s">
        <v>364</v>
      </c>
      <c r="Y1049" s="5" t="s">
        <v>53</v>
      </c>
      <c r="Z1049" s="9" t="s">
        <v>515</v>
      </c>
      <c r="AA1049" s="9" t="s">
        <v>357</v>
      </c>
    </row>
    <row r="1050" spans="1:27" s="1" customFormat="1" ht="12.75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25"/>
      <c r="K1050" s="25" t="s">
        <v>880</v>
      </c>
      <c r="L1050" s="25">
        <v>3632.3299999999995</v>
      </c>
      <c r="M1050" s="25">
        <v>1816.1400000000003</v>
      </c>
      <c r="N1050" s="25">
        <v>1816.1000000000004</v>
      </c>
      <c r="O1050" s="5"/>
      <c r="P1050" s="5"/>
      <c r="Q1050" s="5"/>
      <c r="R1050" s="5"/>
      <c r="S1050" s="2">
        <v>6705</v>
      </c>
      <c r="T1050" s="5" t="s">
        <v>211</v>
      </c>
      <c r="U1050" s="5" t="s">
        <v>6</v>
      </c>
      <c r="V1050" s="9" t="s">
        <v>808</v>
      </c>
      <c r="W1050" s="9" t="s">
        <v>359</v>
      </c>
      <c r="X1050" s="5" t="s">
        <v>360</v>
      </c>
      <c r="Y1050" s="5" t="s">
        <v>361</v>
      </c>
      <c r="Z1050" s="9" t="s">
        <v>548</v>
      </c>
      <c r="AA1050" s="9" t="s">
        <v>357</v>
      </c>
    </row>
    <row r="1051" spans="1:27" s="1" customFormat="1" ht="12.75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25"/>
      <c r="K1051" s="25" t="s">
        <v>880</v>
      </c>
      <c r="L1051" s="25">
        <v>661.93999999999994</v>
      </c>
      <c r="M1051" s="25">
        <v>661.93</v>
      </c>
      <c r="N1051" s="25">
        <v>661.93999999999994</v>
      </c>
      <c r="O1051" s="5"/>
      <c r="P1051" s="5"/>
      <c r="Q1051" s="5"/>
      <c r="R1051" s="5"/>
      <c r="S1051" s="2">
        <v>6697</v>
      </c>
      <c r="T1051" s="5" t="s">
        <v>16</v>
      </c>
      <c r="U1051" s="5" t="s">
        <v>0</v>
      </c>
      <c r="V1051" s="9" t="s">
        <v>809</v>
      </c>
      <c r="W1051" s="9" t="s">
        <v>354</v>
      </c>
      <c r="X1051" s="5" t="s">
        <v>356</v>
      </c>
      <c r="Y1051" s="5" t="s">
        <v>320</v>
      </c>
      <c r="Z1051" s="9" t="s">
        <v>487</v>
      </c>
      <c r="AA1051" s="9" t="s">
        <v>351</v>
      </c>
    </row>
    <row r="1052" spans="1:27" s="1" customFormat="1" ht="12.75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25"/>
      <c r="K1052" s="25" t="s">
        <v>880</v>
      </c>
      <c r="L1052" s="25">
        <v>665.44999999999993</v>
      </c>
      <c r="M1052" s="25">
        <v>665.44999999999993</v>
      </c>
      <c r="N1052" s="25">
        <v>665.44999999999993</v>
      </c>
      <c r="O1052" s="5"/>
      <c r="P1052" s="5"/>
      <c r="Q1052" s="5"/>
      <c r="R1052" s="5"/>
      <c r="S1052" s="2">
        <v>6724</v>
      </c>
      <c r="T1052" s="5" t="s">
        <v>16</v>
      </c>
      <c r="U1052" s="5" t="s">
        <v>0</v>
      </c>
      <c r="V1052" s="9" t="s">
        <v>809</v>
      </c>
      <c r="W1052" s="9" t="s">
        <v>354</v>
      </c>
      <c r="X1052" s="5" t="s">
        <v>356</v>
      </c>
      <c r="Y1052" s="5" t="s">
        <v>320</v>
      </c>
      <c r="Z1052" s="9" t="s">
        <v>487</v>
      </c>
      <c r="AA1052" s="9" t="s">
        <v>351</v>
      </c>
    </row>
    <row r="1053" spans="1:27" s="1" customFormat="1" ht="12.75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25"/>
      <c r="K1053" s="25" t="s">
        <v>880</v>
      </c>
      <c r="L1053" s="25">
        <v>659.87999999999988</v>
      </c>
      <c r="M1053" s="25">
        <v>659.88</v>
      </c>
      <c r="N1053" s="25">
        <v>659.87999999999988</v>
      </c>
      <c r="O1053" s="5"/>
      <c r="P1053" s="5"/>
      <c r="Q1053" s="5"/>
      <c r="R1053" s="5"/>
      <c r="S1053" s="2">
        <v>6728</v>
      </c>
      <c r="T1053" s="5" t="s">
        <v>16</v>
      </c>
      <c r="U1053" s="5" t="s">
        <v>0</v>
      </c>
      <c r="V1053" s="9" t="s">
        <v>809</v>
      </c>
      <c r="W1053" s="9" t="s">
        <v>354</v>
      </c>
      <c r="X1053" s="5" t="s">
        <v>356</v>
      </c>
      <c r="Y1053" s="5" t="s">
        <v>320</v>
      </c>
      <c r="Z1053" s="9" t="s">
        <v>487</v>
      </c>
      <c r="AA1053" s="9" t="s">
        <v>351</v>
      </c>
    </row>
    <row r="1054" spans="1:27" s="1" customFormat="1" ht="12.75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25"/>
      <c r="K1054" s="25" t="s">
        <v>880</v>
      </c>
      <c r="L1054" s="25">
        <v>124.26</v>
      </c>
      <c r="M1054" s="25">
        <v>124.26</v>
      </c>
      <c r="N1054" s="25">
        <v>207.95</v>
      </c>
      <c r="O1054" s="5"/>
      <c r="P1054" s="5"/>
      <c r="Q1054" s="5"/>
      <c r="R1054" s="5"/>
      <c r="S1054" s="2">
        <v>6726</v>
      </c>
      <c r="T1054" s="5" t="s">
        <v>16</v>
      </c>
      <c r="U1054" s="5" t="s">
        <v>0</v>
      </c>
      <c r="V1054" s="9" t="s">
        <v>809</v>
      </c>
      <c r="W1054" s="9" t="s">
        <v>354</v>
      </c>
      <c r="X1054" s="5" t="s">
        <v>356</v>
      </c>
      <c r="Y1054" s="5" t="s">
        <v>320</v>
      </c>
      <c r="Z1054" s="9" t="s">
        <v>487</v>
      </c>
      <c r="AA1054" s="9" t="s">
        <v>351</v>
      </c>
    </row>
    <row r="1055" spans="1:27" s="1" customFormat="1" ht="12.75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25"/>
      <c r="K1055" s="25" t="s">
        <v>880</v>
      </c>
      <c r="L1055" s="25">
        <v>0</v>
      </c>
      <c r="M1055" s="25">
        <v>0</v>
      </c>
      <c r="N1055" s="25">
        <v>162.48000000000002</v>
      </c>
      <c r="O1055" s="5"/>
      <c r="P1055" s="5"/>
      <c r="Q1055" s="5"/>
      <c r="R1055" s="5"/>
      <c r="S1055" s="2">
        <v>6725</v>
      </c>
      <c r="T1055" s="5" t="s">
        <v>16</v>
      </c>
      <c r="U1055" s="5" t="s">
        <v>0</v>
      </c>
      <c r="V1055" s="9" t="s">
        <v>809</v>
      </c>
      <c r="W1055" s="9" t="s">
        <v>354</v>
      </c>
      <c r="X1055" s="5" t="s">
        <v>356</v>
      </c>
      <c r="Y1055" s="5" t="s">
        <v>320</v>
      </c>
      <c r="Z1055" s="9" t="s">
        <v>487</v>
      </c>
      <c r="AA1055" s="9" t="s">
        <v>351</v>
      </c>
    </row>
    <row r="1056" spans="1:27" s="1" customFormat="1" ht="12.75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25"/>
      <c r="K1056" s="25" t="s">
        <v>880</v>
      </c>
      <c r="L1056" s="25">
        <v>0</v>
      </c>
      <c r="M1056" s="25">
        <v>0</v>
      </c>
      <c r="N1056" s="25">
        <v>606.87</v>
      </c>
      <c r="O1056" s="5"/>
      <c r="P1056" s="5"/>
      <c r="Q1056" s="5"/>
      <c r="R1056" s="5"/>
      <c r="S1056" s="2">
        <v>6712</v>
      </c>
      <c r="T1056" s="5" t="s">
        <v>16</v>
      </c>
      <c r="U1056" s="5" t="s">
        <v>0</v>
      </c>
      <c r="V1056" s="9" t="s">
        <v>809</v>
      </c>
      <c r="W1056" s="9" t="s">
        <v>354</v>
      </c>
      <c r="X1056" s="5" t="s">
        <v>356</v>
      </c>
      <c r="Y1056" s="5" t="s">
        <v>320</v>
      </c>
      <c r="Z1056" s="9" t="s">
        <v>487</v>
      </c>
      <c r="AA1056" s="9" t="s">
        <v>351</v>
      </c>
    </row>
    <row r="1057" spans="1:27" s="1" customFormat="1" ht="12.75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25"/>
      <c r="K1057" s="25" t="s">
        <v>880</v>
      </c>
      <c r="L1057" s="25">
        <v>184.45</v>
      </c>
      <c r="M1057" s="25">
        <v>184.45</v>
      </c>
      <c r="N1057" s="25">
        <v>615.54999999999995</v>
      </c>
      <c r="O1057" s="5"/>
      <c r="P1057" s="5"/>
      <c r="Q1057" s="5"/>
      <c r="R1057" s="5"/>
      <c r="S1057" s="2">
        <v>6706</v>
      </c>
      <c r="T1057" s="5" t="s">
        <v>16</v>
      </c>
      <c r="U1057" s="5" t="s">
        <v>0</v>
      </c>
      <c r="V1057" s="9" t="s">
        <v>809</v>
      </c>
      <c r="W1057" s="9" t="s">
        <v>354</v>
      </c>
      <c r="X1057" s="5" t="s">
        <v>356</v>
      </c>
      <c r="Y1057" s="5" t="s">
        <v>320</v>
      </c>
      <c r="Z1057" s="9" t="s">
        <v>487</v>
      </c>
      <c r="AA1057" s="9" t="s">
        <v>351</v>
      </c>
    </row>
    <row r="1058" spans="1:27" s="1" customFormat="1" ht="12.75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25"/>
      <c r="K1058" s="25" t="s">
        <v>880</v>
      </c>
      <c r="L1058" s="25">
        <v>1231.0900000000001</v>
      </c>
      <c r="M1058" s="25">
        <v>820.73</v>
      </c>
      <c r="N1058" s="25">
        <v>820.74</v>
      </c>
      <c r="O1058" s="5"/>
      <c r="P1058" s="5"/>
      <c r="Q1058" s="5"/>
      <c r="R1058" s="5"/>
      <c r="S1058" s="2">
        <v>6710</v>
      </c>
      <c r="T1058" s="5" t="s">
        <v>336</v>
      </c>
      <c r="U1058" s="5" t="s">
        <v>3</v>
      </c>
      <c r="V1058" s="9" t="s">
        <v>507</v>
      </c>
      <c r="W1058" s="9" t="s">
        <v>353</v>
      </c>
      <c r="X1058" s="5" t="s">
        <v>399</v>
      </c>
      <c r="Y1058" s="5" t="s">
        <v>66</v>
      </c>
      <c r="Z1058" s="9" t="s">
        <v>531</v>
      </c>
      <c r="AA1058" s="9" t="s">
        <v>351</v>
      </c>
    </row>
    <row r="1059" spans="1:27" s="1" customFormat="1" ht="12.75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25"/>
      <c r="K1059" s="25" t="s">
        <v>880</v>
      </c>
      <c r="L1059" s="25">
        <v>855.68999999999994</v>
      </c>
      <c r="M1059" s="25">
        <v>855.68999999999994</v>
      </c>
      <c r="N1059" s="25">
        <v>855.68999999999994</v>
      </c>
      <c r="O1059" s="5"/>
      <c r="P1059" s="5"/>
      <c r="Q1059" s="5"/>
      <c r="R1059" s="5"/>
      <c r="S1059" s="2">
        <v>6731</v>
      </c>
      <c r="T1059" s="5" t="s">
        <v>336</v>
      </c>
      <c r="U1059" s="5" t="s">
        <v>3</v>
      </c>
      <c r="V1059" s="9" t="s">
        <v>507</v>
      </c>
      <c r="W1059" s="9" t="s">
        <v>353</v>
      </c>
      <c r="X1059" s="5" t="s">
        <v>399</v>
      </c>
      <c r="Y1059" s="5" t="s">
        <v>66</v>
      </c>
      <c r="Z1059" s="9" t="s">
        <v>531</v>
      </c>
      <c r="AA1059" s="9" t="s">
        <v>351</v>
      </c>
    </row>
    <row r="1060" spans="1:27" s="1" customFormat="1" ht="12.75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25"/>
      <c r="K1060" s="25" t="s">
        <v>880</v>
      </c>
      <c r="L1060" s="25">
        <v>13749.970000000005</v>
      </c>
      <c r="M1060" s="25">
        <v>5499.9999999999991</v>
      </c>
      <c r="N1060" s="25">
        <v>6276.98</v>
      </c>
      <c r="O1060" s="5"/>
      <c r="P1060" s="5"/>
      <c r="Q1060" s="5"/>
      <c r="R1060" s="5"/>
      <c r="S1060" s="2">
        <v>6764</v>
      </c>
      <c r="T1060" s="5" t="s">
        <v>467</v>
      </c>
      <c r="U1060" s="5" t="s">
        <v>6</v>
      </c>
      <c r="V1060" s="9" t="s">
        <v>808</v>
      </c>
      <c r="W1060" s="9" t="s">
        <v>461</v>
      </c>
      <c r="X1060" s="5" t="s">
        <v>364</v>
      </c>
      <c r="Y1060" s="5" t="s">
        <v>30</v>
      </c>
      <c r="Z1060" s="9" t="s">
        <v>514</v>
      </c>
      <c r="AA1060" s="9" t="s">
        <v>357</v>
      </c>
    </row>
    <row r="1061" spans="1:27" s="1" customFormat="1" ht="12.75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25"/>
      <c r="K1061" s="25" t="s">
        <v>880</v>
      </c>
      <c r="L1061" s="25">
        <v>0</v>
      </c>
      <c r="M1061" s="25">
        <v>0</v>
      </c>
      <c r="N1061" s="25">
        <v>2149.0299999999997</v>
      </c>
      <c r="O1061" s="5"/>
      <c r="P1061" s="5"/>
      <c r="Q1061" s="5"/>
      <c r="R1061" s="5"/>
      <c r="S1061" s="2">
        <v>6734</v>
      </c>
      <c r="T1061" s="5" t="s">
        <v>161</v>
      </c>
      <c r="U1061" s="5" t="s">
        <v>6</v>
      </c>
      <c r="V1061" s="9" t="s">
        <v>808</v>
      </c>
      <c r="W1061" s="9" t="s">
        <v>370</v>
      </c>
      <c r="X1061" s="5" t="s">
        <v>360</v>
      </c>
      <c r="Y1061" s="5" t="s">
        <v>361</v>
      </c>
      <c r="Z1061" s="9" t="s">
        <v>548</v>
      </c>
      <c r="AA1061" s="9" t="s">
        <v>357</v>
      </c>
    </row>
    <row r="1062" spans="1:27" s="1" customFormat="1" ht="12.75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25"/>
      <c r="K1062" s="25" t="s">
        <v>880</v>
      </c>
      <c r="L1062" s="25">
        <v>1701.04</v>
      </c>
      <c r="M1062" s="25">
        <v>1701.04</v>
      </c>
      <c r="N1062" s="25">
        <v>1701.04</v>
      </c>
      <c r="O1062" s="5"/>
      <c r="P1062" s="5"/>
      <c r="Q1062" s="5"/>
      <c r="R1062" s="5"/>
      <c r="S1062" s="2">
        <v>6751</v>
      </c>
      <c r="T1062" s="5" t="s">
        <v>45</v>
      </c>
      <c r="U1062" s="5" t="s">
        <v>6</v>
      </c>
      <c r="V1062" s="9" t="s">
        <v>808</v>
      </c>
      <c r="W1062" s="9" t="s">
        <v>355</v>
      </c>
      <c r="X1062" s="5" t="s">
        <v>365</v>
      </c>
      <c r="Y1062" s="5" t="s">
        <v>46</v>
      </c>
      <c r="Z1062" s="9" t="s">
        <v>521</v>
      </c>
      <c r="AA1062" s="9" t="s">
        <v>351</v>
      </c>
    </row>
    <row r="1063" spans="1:27" s="1" customFormat="1" ht="12.75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25"/>
      <c r="K1063" s="25" t="s">
        <v>880</v>
      </c>
      <c r="L1063" s="25">
        <v>2537.2100000000005</v>
      </c>
      <c r="M1063" s="25">
        <v>1449.87</v>
      </c>
      <c r="N1063" s="25">
        <v>1449.8899999999999</v>
      </c>
      <c r="O1063" s="5"/>
      <c r="P1063" s="5"/>
      <c r="Q1063" s="5"/>
      <c r="R1063" s="5"/>
      <c r="S1063" s="2">
        <v>6749</v>
      </c>
      <c r="T1063" s="5" t="s">
        <v>340</v>
      </c>
      <c r="U1063" s="5" t="s">
        <v>6</v>
      </c>
      <c r="V1063" s="9" t="s">
        <v>808</v>
      </c>
      <c r="W1063" s="9" t="s">
        <v>355</v>
      </c>
      <c r="X1063" s="5" t="s">
        <v>364</v>
      </c>
      <c r="Y1063" s="5" t="s">
        <v>53</v>
      </c>
      <c r="Z1063" s="9" t="s">
        <v>515</v>
      </c>
      <c r="AA1063" s="9" t="s">
        <v>357</v>
      </c>
    </row>
    <row r="1064" spans="1:27" s="1" customFormat="1" ht="12.75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25"/>
      <c r="K1064" s="25" t="s">
        <v>880</v>
      </c>
      <c r="L1064" s="25">
        <v>1441.96</v>
      </c>
      <c r="M1064" s="25">
        <v>1441.96</v>
      </c>
      <c r="N1064" s="25">
        <v>1441.96</v>
      </c>
      <c r="O1064" s="5"/>
      <c r="P1064" s="5"/>
      <c r="Q1064" s="5"/>
      <c r="R1064" s="5"/>
      <c r="S1064" s="2">
        <v>6737</v>
      </c>
      <c r="T1064" s="5" t="s">
        <v>386</v>
      </c>
      <c r="U1064" s="5" t="s">
        <v>3</v>
      </c>
      <c r="V1064" s="9" t="s">
        <v>506</v>
      </c>
      <c r="W1064" s="9" t="s">
        <v>355</v>
      </c>
      <c r="X1064" s="5" t="s">
        <v>369</v>
      </c>
      <c r="Y1064" s="5" t="s">
        <v>44</v>
      </c>
      <c r="Z1064" s="9" t="s">
        <v>522</v>
      </c>
      <c r="AA1064" s="9" t="s">
        <v>357</v>
      </c>
    </row>
    <row r="1065" spans="1:27" s="1" customFormat="1" ht="12.75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25"/>
      <c r="K1065" s="25" t="s">
        <v>880</v>
      </c>
      <c r="L1065" s="25">
        <v>1108.3499999999999</v>
      </c>
      <c r="M1065" s="25">
        <v>1108.3499999999999</v>
      </c>
      <c r="N1065" s="25">
        <v>1108.3499999999999</v>
      </c>
      <c r="O1065" s="5"/>
      <c r="P1065" s="5"/>
      <c r="Q1065" s="5"/>
      <c r="R1065" s="5"/>
      <c r="S1065" s="2">
        <v>6780</v>
      </c>
      <c r="T1065" s="5" t="s">
        <v>27</v>
      </c>
      <c r="U1065" s="5" t="s">
        <v>3</v>
      </c>
      <c r="V1065" s="9" t="s">
        <v>507</v>
      </c>
      <c r="W1065" s="9" t="s">
        <v>349</v>
      </c>
      <c r="X1065" s="5" t="s">
        <v>367</v>
      </c>
      <c r="Y1065" s="5" t="s">
        <v>73</v>
      </c>
      <c r="Z1065" s="9" t="s">
        <v>536</v>
      </c>
      <c r="AA1065" s="9" t="s">
        <v>351</v>
      </c>
    </row>
    <row r="1066" spans="1:27" s="1" customFormat="1" ht="12.75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25"/>
      <c r="K1066" s="25" t="s">
        <v>880</v>
      </c>
      <c r="L1066" s="25">
        <v>3780.56</v>
      </c>
      <c r="M1066" s="25">
        <v>1029.8899999999999</v>
      </c>
      <c r="N1066" s="25">
        <v>1029.8799999999999</v>
      </c>
      <c r="O1066" s="5"/>
      <c r="P1066" s="5"/>
      <c r="Q1066" s="5"/>
      <c r="R1066" s="5"/>
      <c r="S1066" s="2">
        <v>6761</v>
      </c>
      <c r="T1066" s="5" t="s">
        <v>156</v>
      </c>
      <c r="U1066" s="5" t="s">
        <v>6</v>
      </c>
      <c r="V1066" s="9" t="s">
        <v>808</v>
      </c>
      <c r="W1066" s="9" t="s">
        <v>349</v>
      </c>
      <c r="X1066" s="5" t="s">
        <v>373</v>
      </c>
      <c r="Y1066" s="5" t="s">
        <v>798</v>
      </c>
      <c r="Z1066" s="9" t="s">
        <v>799</v>
      </c>
      <c r="AA1066" s="9" t="s">
        <v>351</v>
      </c>
    </row>
    <row r="1067" spans="1:27" s="1" customFormat="1" ht="12.75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25"/>
      <c r="K1067" s="25" t="s">
        <v>880</v>
      </c>
      <c r="L1067" s="25">
        <v>1625</v>
      </c>
      <c r="M1067" s="25">
        <v>1625</v>
      </c>
      <c r="N1067" s="25">
        <v>1625</v>
      </c>
      <c r="O1067" s="5"/>
      <c r="P1067" s="5"/>
      <c r="Q1067" s="5"/>
      <c r="R1067" s="5"/>
      <c r="S1067" s="2">
        <v>6765</v>
      </c>
      <c r="T1067" s="5" t="s">
        <v>271</v>
      </c>
      <c r="U1067" s="5" t="s">
        <v>6</v>
      </c>
      <c r="V1067" s="9" t="s">
        <v>808</v>
      </c>
      <c r="W1067" s="9" t="s">
        <v>359</v>
      </c>
      <c r="X1067" s="5" t="s">
        <v>364</v>
      </c>
      <c r="Y1067" s="5" t="s">
        <v>508</v>
      </c>
      <c r="Z1067" s="9" t="s">
        <v>551</v>
      </c>
      <c r="AA1067" s="9" t="s">
        <v>357</v>
      </c>
    </row>
    <row r="1068" spans="1:27" s="1" customFormat="1" ht="12.75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25"/>
      <c r="K1068" s="25" t="s">
        <v>880</v>
      </c>
      <c r="L1068" s="25">
        <v>703.5100000000001</v>
      </c>
      <c r="M1068" s="25">
        <v>703.5100000000001</v>
      </c>
      <c r="N1068" s="25">
        <v>703.5100000000001</v>
      </c>
      <c r="O1068" s="5"/>
      <c r="P1068" s="5"/>
      <c r="Q1068" s="5"/>
      <c r="R1068" s="5"/>
      <c r="S1068" s="2">
        <v>6776</v>
      </c>
      <c r="T1068" s="5" t="s">
        <v>16</v>
      </c>
      <c r="U1068" s="5" t="s">
        <v>0</v>
      </c>
      <c r="V1068" s="9" t="s">
        <v>809</v>
      </c>
      <c r="W1068" s="9" t="s">
        <v>354</v>
      </c>
      <c r="X1068" s="5" t="s">
        <v>363</v>
      </c>
      <c r="Y1068" s="5" t="s">
        <v>320</v>
      </c>
      <c r="Z1068" s="9" t="s">
        <v>487</v>
      </c>
      <c r="AA1068" s="9" t="s">
        <v>351</v>
      </c>
    </row>
    <row r="1069" spans="1:27" s="1" customFormat="1" ht="12.75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25"/>
      <c r="K1069" s="25" t="s">
        <v>880</v>
      </c>
      <c r="L1069" s="25">
        <v>438.43999999999994</v>
      </c>
      <c r="M1069" s="25">
        <v>350.75</v>
      </c>
      <c r="N1069" s="25">
        <v>350.76</v>
      </c>
      <c r="O1069" s="5"/>
      <c r="P1069" s="5"/>
      <c r="Q1069" s="5"/>
      <c r="R1069" s="5"/>
      <c r="S1069" s="2">
        <v>6770</v>
      </c>
      <c r="T1069" s="5" t="s">
        <v>75</v>
      </c>
      <c r="U1069" s="5" t="s">
        <v>0</v>
      </c>
      <c r="V1069" s="9" t="s">
        <v>809</v>
      </c>
      <c r="W1069" s="9" t="s">
        <v>354</v>
      </c>
      <c r="X1069" s="5" t="s">
        <v>363</v>
      </c>
      <c r="Y1069" s="5" t="s">
        <v>320</v>
      </c>
      <c r="Z1069" s="9" t="s">
        <v>487</v>
      </c>
      <c r="AA1069" s="9" t="s">
        <v>351</v>
      </c>
    </row>
    <row r="1070" spans="1:27" s="1" customFormat="1" ht="12.75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25"/>
      <c r="K1070" s="25" t="s">
        <v>880</v>
      </c>
      <c r="L1070" s="25">
        <v>791.03999999999985</v>
      </c>
      <c r="M1070" s="25">
        <v>791.03999999999985</v>
      </c>
      <c r="N1070" s="25">
        <v>791.03999999999985</v>
      </c>
      <c r="O1070" s="5"/>
      <c r="P1070" s="5"/>
      <c r="Q1070" s="5"/>
      <c r="R1070" s="5"/>
      <c r="S1070" s="2">
        <v>6758</v>
      </c>
      <c r="T1070" s="5" t="s">
        <v>314</v>
      </c>
      <c r="U1070" s="5" t="s">
        <v>0</v>
      </c>
      <c r="V1070" s="9" t="s">
        <v>809</v>
      </c>
      <c r="W1070" s="9" t="s">
        <v>353</v>
      </c>
      <c r="X1070" s="5" t="s">
        <v>385</v>
      </c>
      <c r="Y1070" s="5" t="s">
        <v>198</v>
      </c>
      <c r="Z1070" s="9" t="s">
        <v>484</v>
      </c>
      <c r="AA1070" s="9" t="s">
        <v>351</v>
      </c>
    </row>
    <row r="1071" spans="1:27" s="1" customFormat="1" ht="12.75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25"/>
      <c r="K1071" s="25" t="s">
        <v>880</v>
      </c>
      <c r="L1071" s="25">
        <v>5063.78</v>
      </c>
      <c r="M1071" s="25">
        <v>3416.2700000000004</v>
      </c>
      <c r="N1071" s="25">
        <v>3416.2600000000011</v>
      </c>
      <c r="O1071" s="5"/>
      <c r="P1071" s="5"/>
      <c r="Q1071" s="5"/>
      <c r="R1071" s="5"/>
      <c r="S1071" s="2">
        <v>6820</v>
      </c>
      <c r="T1071" s="5" t="s">
        <v>221</v>
      </c>
      <c r="U1071" s="5" t="s">
        <v>6</v>
      </c>
      <c r="V1071" s="9" t="s">
        <v>808</v>
      </c>
      <c r="W1071" s="9" t="s">
        <v>387</v>
      </c>
      <c r="X1071" s="5" t="s">
        <v>364</v>
      </c>
      <c r="Y1071" s="5" t="s">
        <v>30</v>
      </c>
      <c r="Z1071" s="9" t="s">
        <v>514</v>
      </c>
      <c r="AA1071" s="9" t="s">
        <v>357</v>
      </c>
    </row>
    <row r="1072" spans="1:27" s="1" customFormat="1" ht="12.75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25"/>
      <c r="K1072" s="25" t="s">
        <v>880</v>
      </c>
      <c r="L1072" s="25">
        <v>1373.3799999999997</v>
      </c>
      <c r="M1072" s="25">
        <v>1098.69</v>
      </c>
      <c r="N1072" s="25">
        <v>1098.68</v>
      </c>
      <c r="O1072" s="5"/>
      <c r="P1072" s="5"/>
      <c r="Q1072" s="5"/>
      <c r="R1072" s="5"/>
      <c r="S1072" s="2">
        <v>6785</v>
      </c>
      <c r="T1072" s="5" t="s">
        <v>133</v>
      </c>
      <c r="U1072" s="5" t="s">
        <v>0</v>
      </c>
      <c r="V1072" s="9" t="s">
        <v>809</v>
      </c>
      <c r="W1072" s="9" t="s">
        <v>349</v>
      </c>
      <c r="X1072" s="5" t="s">
        <v>385</v>
      </c>
      <c r="Y1072" s="5" t="s">
        <v>330</v>
      </c>
      <c r="Z1072" s="9" t="s">
        <v>538</v>
      </c>
      <c r="AA1072" s="9" t="s">
        <v>351</v>
      </c>
    </row>
    <row r="1073" spans="1:27" s="1" customFormat="1" ht="12.75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25"/>
      <c r="K1073" s="25" t="s">
        <v>880</v>
      </c>
      <c r="L1073" s="25">
        <v>198.89999999999998</v>
      </c>
      <c r="M1073" s="25">
        <v>198.90000000000003</v>
      </c>
      <c r="N1073" s="25">
        <v>198.89999999999998</v>
      </c>
      <c r="O1073" s="5"/>
      <c r="P1073" s="5"/>
      <c r="Q1073" s="5"/>
      <c r="R1073" s="5"/>
      <c r="S1073" s="2">
        <v>6816</v>
      </c>
      <c r="T1073" s="5" t="s">
        <v>16</v>
      </c>
      <c r="U1073" s="5" t="s">
        <v>0</v>
      </c>
      <c r="V1073" s="9" t="s">
        <v>809</v>
      </c>
      <c r="W1073" s="9" t="s">
        <v>354</v>
      </c>
      <c r="X1073" s="5" t="s">
        <v>356</v>
      </c>
      <c r="Y1073" s="5" t="s">
        <v>320</v>
      </c>
      <c r="Z1073" s="9" t="s">
        <v>487</v>
      </c>
      <c r="AA1073" s="9" t="s">
        <v>351</v>
      </c>
    </row>
    <row r="1074" spans="1:27" s="1" customFormat="1" ht="12.75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25"/>
      <c r="K1074" s="25" t="s">
        <v>880</v>
      </c>
      <c r="L1074" s="25">
        <v>500.36000000000013</v>
      </c>
      <c r="M1074" s="25">
        <v>460.52000000000004</v>
      </c>
      <c r="N1074" s="25">
        <v>460.52000000000004</v>
      </c>
      <c r="O1074" s="5"/>
      <c r="P1074" s="5"/>
      <c r="Q1074" s="5"/>
      <c r="R1074" s="5"/>
      <c r="S1074" s="2">
        <v>6829</v>
      </c>
      <c r="T1074" s="5" t="s">
        <v>16</v>
      </c>
      <c r="U1074" s="5" t="s">
        <v>0</v>
      </c>
      <c r="V1074" s="9" t="s">
        <v>809</v>
      </c>
      <c r="W1074" s="9" t="s">
        <v>354</v>
      </c>
      <c r="X1074" s="5" t="s">
        <v>356</v>
      </c>
      <c r="Y1074" s="5" t="s">
        <v>320</v>
      </c>
      <c r="Z1074" s="9" t="s">
        <v>487</v>
      </c>
      <c r="AA1074" s="9" t="s">
        <v>351</v>
      </c>
    </row>
    <row r="1075" spans="1:27" s="1" customFormat="1" ht="12.75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25"/>
      <c r="K1075" s="25" t="s">
        <v>880</v>
      </c>
      <c r="L1075" s="25">
        <v>718.12</v>
      </c>
      <c r="M1075" s="25">
        <v>718.11</v>
      </c>
      <c r="N1075" s="25">
        <v>718.12</v>
      </c>
      <c r="O1075" s="5"/>
      <c r="P1075" s="5"/>
      <c r="Q1075" s="5"/>
      <c r="R1075" s="5"/>
      <c r="S1075" s="2">
        <v>6821</v>
      </c>
      <c r="T1075" s="5" t="s">
        <v>16</v>
      </c>
      <c r="U1075" s="5" t="s">
        <v>0</v>
      </c>
      <c r="V1075" s="9" t="s">
        <v>809</v>
      </c>
      <c r="W1075" s="9" t="s">
        <v>354</v>
      </c>
      <c r="X1075" s="5" t="s">
        <v>356</v>
      </c>
      <c r="Y1075" s="5" t="s">
        <v>320</v>
      </c>
      <c r="Z1075" s="9" t="s">
        <v>487</v>
      </c>
      <c r="AA1075" s="9" t="s">
        <v>351</v>
      </c>
    </row>
    <row r="1076" spans="1:27" s="1" customFormat="1" ht="12.75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25"/>
      <c r="K1076" s="25" t="s">
        <v>880</v>
      </c>
      <c r="L1076" s="25">
        <v>589.77</v>
      </c>
      <c r="M1076" s="25">
        <v>589.77</v>
      </c>
      <c r="N1076" s="25">
        <v>589.77</v>
      </c>
      <c r="O1076" s="5"/>
      <c r="P1076" s="5"/>
      <c r="Q1076" s="5"/>
      <c r="R1076" s="5"/>
      <c r="S1076" s="2">
        <v>6799</v>
      </c>
      <c r="T1076" s="5" t="s">
        <v>16</v>
      </c>
      <c r="U1076" s="5" t="s">
        <v>0</v>
      </c>
      <c r="V1076" s="9" t="s">
        <v>809</v>
      </c>
      <c r="W1076" s="9" t="s">
        <v>354</v>
      </c>
      <c r="X1076" s="5" t="s">
        <v>356</v>
      </c>
      <c r="Y1076" s="5" t="s">
        <v>320</v>
      </c>
      <c r="Z1076" s="9" t="s">
        <v>487</v>
      </c>
      <c r="AA1076" s="9" t="s">
        <v>351</v>
      </c>
    </row>
    <row r="1077" spans="1:27" s="1" customFormat="1" ht="12.75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25"/>
      <c r="K1077" s="25" t="s">
        <v>880</v>
      </c>
      <c r="L1077" s="25">
        <v>1204.5900000000001</v>
      </c>
      <c r="M1077" s="25">
        <v>694.20999999999992</v>
      </c>
      <c r="N1077" s="25">
        <v>694.20999999999992</v>
      </c>
      <c r="O1077" s="5"/>
      <c r="P1077" s="5"/>
      <c r="Q1077" s="5"/>
      <c r="R1077" s="5"/>
      <c r="S1077" s="2">
        <v>6825</v>
      </c>
      <c r="T1077" s="5" t="s">
        <v>55</v>
      </c>
      <c r="U1077" s="5" t="s">
        <v>0</v>
      </c>
      <c r="V1077" s="9" t="s">
        <v>809</v>
      </c>
      <c r="W1077" s="9" t="s">
        <v>353</v>
      </c>
      <c r="X1077" s="5" t="s">
        <v>363</v>
      </c>
      <c r="Y1077" s="5" t="s">
        <v>320</v>
      </c>
      <c r="Z1077" s="9" t="s">
        <v>487</v>
      </c>
      <c r="AA1077" s="9" t="s">
        <v>351</v>
      </c>
    </row>
    <row r="1078" spans="1:27" s="1" customFormat="1" ht="12.75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25"/>
      <c r="K1078" s="25" t="s">
        <v>880</v>
      </c>
      <c r="L1078" s="25">
        <v>6708.779999999997</v>
      </c>
      <c r="M1078" s="25">
        <v>1789.0099999999998</v>
      </c>
      <c r="N1078" s="25">
        <v>1789.0599999999995</v>
      </c>
      <c r="O1078" s="5"/>
      <c r="P1078" s="5"/>
      <c r="Q1078" s="5"/>
      <c r="R1078" s="5"/>
      <c r="S1078" s="2">
        <v>6800</v>
      </c>
      <c r="T1078" s="5" t="s">
        <v>305</v>
      </c>
      <c r="U1078" s="5" t="s">
        <v>6</v>
      </c>
      <c r="V1078" s="9" t="s">
        <v>808</v>
      </c>
      <c r="W1078" s="9" t="s">
        <v>359</v>
      </c>
      <c r="X1078" s="5" t="s">
        <v>364</v>
      </c>
      <c r="Y1078" s="5" t="s">
        <v>248</v>
      </c>
      <c r="Z1078" s="9" t="s">
        <v>568</v>
      </c>
      <c r="AA1078" s="9" t="s">
        <v>357</v>
      </c>
    </row>
    <row r="1079" spans="1:27" s="1" customFormat="1" ht="12.75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25"/>
      <c r="K1079" s="25" t="s">
        <v>880</v>
      </c>
      <c r="L1079" s="25">
        <v>748.54</v>
      </c>
      <c r="M1079" s="25">
        <v>748.54</v>
      </c>
      <c r="N1079" s="25">
        <v>748.54</v>
      </c>
      <c r="O1079" s="5"/>
      <c r="P1079" s="5"/>
      <c r="Q1079" s="5"/>
      <c r="R1079" s="5"/>
      <c r="S1079" s="2">
        <v>6837</v>
      </c>
      <c r="T1079" s="5" t="s">
        <v>16</v>
      </c>
      <c r="U1079" s="5" t="s">
        <v>0</v>
      </c>
      <c r="V1079" s="9" t="s">
        <v>809</v>
      </c>
      <c r="W1079" s="9" t="s">
        <v>354</v>
      </c>
      <c r="X1079" s="5" t="s">
        <v>356</v>
      </c>
      <c r="Y1079" s="5" t="s">
        <v>320</v>
      </c>
      <c r="Z1079" s="9" t="s">
        <v>487</v>
      </c>
      <c r="AA1079" s="9" t="s">
        <v>351</v>
      </c>
    </row>
    <row r="1080" spans="1:27" s="1" customFormat="1" ht="12.75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25"/>
      <c r="K1080" s="25" t="s">
        <v>880</v>
      </c>
      <c r="L1080" s="25">
        <v>1094.19</v>
      </c>
      <c r="M1080" s="25">
        <v>1094.19</v>
      </c>
      <c r="N1080" s="25">
        <v>1094.19</v>
      </c>
      <c r="O1080" s="5"/>
      <c r="P1080" s="5"/>
      <c r="Q1080" s="5"/>
      <c r="R1080" s="5"/>
      <c r="S1080" s="2">
        <v>6843</v>
      </c>
      <c r="T1080" s="5" t="s">
        <v>342</v>
      </c>
      <c r="U1080" s="5" t="s">
        <v>0</v>
      </c>
      <c r="V1080" s="9" t="s">
        <v>809</v>
      </c>
      <c r="W1080" s="9" t="s">
        <v>349</v>
      </c>
      <c r="X1080" s="5" t="s">
        <v>363</v>
      </c>
      <c r="Y1080" s="5" t="s">
        <v>39</v>
      </c>
      <c r="Z1080" s="9" t="s">
        <v>535</v>
      </c>
      <c r="AA1080" s="9" t="s">
        <v>351</v>
      </c>
    </row>
    <row r="1081" spans="1:27" s="1" customFormat="1" ht="12.75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25"/>
      <c r="K1081" s="25" t="s">
        <v>880</v>
      </c>
      <c r="L1081" s="25">
        <v>1282.43</v>
      </c>
      <c r="M1081" s="25">
        <v>1282.43</v>
      </c>
      <c r="N1081" s="25">
        <v>1282.43</v>
      </c>
      <c r="O1081" s="5"/>
      <c r="P1081" s="5"/>
      <c r="Q1081" s="5"/>
      <c r="R1081" s="5"/>
      <c r="S1081" s="2">
        <v>6788</v>
      </c>
      <c r="T1081" s="5" t="s">
        <v>342</v>
      </c>
      <c r="U1081" s="5" t="s">
        <v>0</v>
      </c>
      <c r="V1081" s="9" t="s">
        <v>809</v>
      </c>
      <c r="W1081" s="9" t="s">
        <v>349</v>
      </c>
      <c r="X1081" s="5" t="s">
        <v>393</v>
      </c>
      <c r="Y1081" s="5" t="s">
        <v>39</v>
      </c>
      <c r="Z1081" s="9" t="s">
        <v>535</v>
      </c>
      <c r="AA1081" s="9" t="s">
        <v>351</v>
      </c>
    </row>
    <row r="1082" spans="1:27" s="1" customFormat="1" ht="12.75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25"/>
      <c r="K1082" s="25" t="s">
        <v>880</v>
      </c>
      <c r="L1082" s="25">
        <v>0</v>
      </c>
      <c r="M1082" s="25">
        <v>0</v>
      </c>
      <c r="N1082" s="25">
        <v>488.96000000000004</v>
      </c>
      <c r="O1082" s="5"/>
      <c r="P1082" s="5"/>
      <c r="Q1082" s="5"/>
      <c r="R1082" s="5"/>
      <c r="S1082" s="2">
        <v>6823</v>
      </c>
      <c r="T1082" s="5" t="s">
        <v>16</v>
      </c>
      <c r="U1082" s="5" t="s">
        <v>0</v>
      </c>
      <c r="V1082" s="9" t="s">
        <v>809</v>
      </c>
      <c r="W1082" s="9" t="s">
        <v>354</v>
      </c>
      <c r="X1082" s="5" t="s">
        <v>356</v>
      </c>
      <c r="Y1082" s="5" t="s">
        <v>320</v>
      </c>
      <c r="Z1082" s="9" t="s">
        <v>487</v>
      </c>
      <c r="AA1082" s="9" t="s">
        <v>351</v>
      </c>
    </row>
    <row r="1083" spans="1:27" s="1" customFormat="1" ht="12.75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25"/>
      <c r="K1083" s="25" t="s">
        <v>880</v>
      </c>
      <c r="L1083" s="25">
        <v>654.66</v>
      </c>
      <c r="M1083" s="25">
        <v>654.65</v>
      </c>
      <c r="N1083" s="25">
        <v>654.66</v>
      </c>
      <c r="O1083" s="5"/>
      <c r="P1083" s="5"/>
      <c r="Q1083" s="5"/>
      <c r="R1083" s="5"/>
      <c r="S1083" s="2">
        <v>6807</v>
      </c>
      <c r="T1083" s="5" t="s">
        <v>16</v>
      </c>
      <c r="U1083" s="5" t="s">
        <v>0</v>
      </c>
      <c r="V1083" s="9" t="s">
        <v>809</v>
      </c>
      <c r="W1083" s="9" t="s">
        <v>354</v>
      </c>
      <c r="X1083" s="5" t="s">
        <v>363</v>
      </c>
      <c r="Y1083" s="5" t="s">
        <v>320</v>
      </c>
      <c r="Z1083" s="9" t="s">
        <v>487</v>
      </c>
      <c r="AA1083" s="9" t="s">
        <v>351</v>
      </c>
    </row>
    <row r="1084" spans="1:27" s="1" customFormat="1" ht="12.75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25"/>
      <c r="K1084" s="25" t="s">
        <v>880</v>
      </c>
      <c r="L1084" s="25">
        <v>4005.43</v>
      </c>
      <c r="M1084" s="25">
        <v>1602.1599999999999</v>
      </c>
      <c r="N1084" s="25">
        <v>1602.1799999999998</v>
      </c>
      <c r="O1084" s="5"/>
      <c r="P1084" s="5"/>
      <c r="Q1084" s="5"/>
      <c r="R1084" s="5"/>
      <c r="S1084" s="2">
        <v>6861</v>
      </c>
      <c r="T1084" s="5" t="s">
        <v>45</v>
      </c>
      <c r="U1084" s="5" t="s">
        <v>6</v>
      </c>
      <c r="V1084" s="9" t="s">
        <v>808</v>
      </c>
      <c r="W1084" s="9" t="s">
        <v>355</v>
      </c>
      <c r="X1084" s="5" t="s">
        <v>365</v>
      </c>
      <c r="Y1084" s="5" t="s">
        <v>46</v>
      </c>
      <c r="Z1084" s="9" t="s">
        <v>521</v>
      </c>
      <c r="AA1084" s="9" t="s">
        <v>351</v>
      </c>
    </row>
    <row r="1085" spans="1:27" s="1" customFormat="1" ht="12.75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25"/>
      <c r="K1085" s="25" t="s">
        <v>880</v>
      </c>
      <c r="L1085" s="25">
        <v>1773.2000000000005</v>
      </c>
      <c r="M1085" s="25">
        <v>1773.2000000000005</v>
      </c>
      <c r="N1085" s="25">
        <v>1773.2000000000005</v>
      </c>
      <c r="O1085" s="5"/>
      <c r="P1085" s="5"/>
      <c r="Q1085" s="5"/>
      <c r="R1085" s="5"/>
      <c r="S1085" s="2">
        <v>6855</v>
      </c>
      <c r="T1085" s="5" t="s">
        <v>628</v>
      </c>
      <c r="U1085" s="5" t="s">
        <v>6</v>
      </c>
      <c r="V1085" s="9" t="s">
        <v>808</v>
      </c>
      <c r="W1085" s="9" t="s">
        <v>359</v>
      </c>
      <c r="X1085" s="5" t="s">
        <v>364</v>
      </c>
      <c r="Y1085" s="5" t="s">
        <v>53</v>
      </c>
      <c r="Z1085" s="9" t="s">
        <v>515</v>
      </c>
      <c r="AA1085" s="9" t="s">
        <v>357</v>
      </c>
    </row>
    <row r="1086" spans="1:27" s="1" customFormat="1" ht="12.75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25"/>
      <c r="K1086" s="25" t="s">
        <v>880</v>
      </c>
      <c r="L1086" s="25">
        <v>76.03</v>
      </c>
      <c r="M1086" s="25">
        <v>76.03</v>
      </c>
      <c r="N1086" s="25">
        <v>729.29</v>
      </c>
      <c r="O1086" s="5"/>
      <c r="P1086" s="5"/>
      <c r="Q1086" s="5"/>
      <c r="R1086" s="5"/>
      <c r="S1086" s="2">
        <v>6854</v>
      </c>
      <c r="T1086" s="5" t="s">
        <v>108</v>
      </c>
      <c r="U1086" s="5" t="s">
        <v>0</v>
      </c>
      <c r="V1086" s="9" t="s">
        <v>809</v>
      </c>
      <c r="W1086" s="9" t="s">
        <v>349</v>
      </c>
      <c r="X1086" s="5" t="s">
        <v>385</v>
      </c>
      <c r="Y1086" s="5" t="s">
        <v>198</v>
      </c>
      <c r="Z1086" s="9" t="s">
        <v>484</v>
      </c>
      <c r="AA1086" s="9" t="s">
        <v>351</v>
      </c>
    </row>
    <row r="1087" spans="1:27" s="1" customFormat="1" ht="12.75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25"/>
      <c r="K1087" s="25" t="s">
        <v>880</v>
      </c>
      <c r="L1087" s="25">
        <v>749.13999999999987</v>
      </c>
      <c r="M1087" s="25">
        <v>749.13999999999987</v>
      </c>
      <c r="N1087" s="25">
        <v>749.13999999999987</v>
      </c>
      <c r="O1087" s="5"/>
      <c r="P1087" s="5"/>
      <c r="Q1087" s="5"/>
      <c r="R1087" s="5"/>
      <c r="S1087" s="2">
        <v>6904</v>
      </c>
      <c r="T1087" s="5" t="s">
        <v>16</v>
      </c>
      <c r="U1087" s="5" t="s">
        <v>0</v>
      </c>
      <c r="V1087" s="9" t="s">
        <v>809</v>
      </c>
      <c r="W1087" s="9" t="s">
        <v>354</v>
      </c>
      <c r="X1087" s="5" t="s">
        <v>356</v>
      </c>
      <c r="Y1087" s="5" t="s">
        <v>320</v>
      </c>
      <c r="Z1087" s="9" t="s">
        <v>487</v>
      </c>
      <c r="AA1087" s="9" t="s">
        <v>351</v>
      </c>
    </row>
    <row r="1088" spans="1:27" s="1" customFormat="1" ht="12.75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25"/>
      <c r="K1088" s="25" t="s">
        <v>880</v>
      </c>
      <c r="L1088" s="25">
        <v>3334.66</v>
      </c>
      <c r="M1088" s="25">
        <v>666.93000000000006</v>
      </c>
      <c r="N1088" s="25">
        <v>666.93000000000006</v>
      </c>
      <c r="O1088" s="5"/>
      <c r="P1088" s="5"/>
      <c r="Q1088" s="5"/>
      <c r="R1088" s="5"/>
      <c r="S1088" s="2">
        <v>6885</v>
      </c>
      <c r="T1088" s="5" t="s">
        <v>16</v>
      </c>
      <c r="U1088" s="5" t="s">
        <v>0</v>
      </c>
      <c r="V1088" s="9" t="s">
        <v>809</v>
      </c>
      <c r="W1088" s="9" t="s">
        <v>354</v>
      </c>
      <c r="X1088" s="5" t="s">
        <v>356</v>
      </c>
      <c r="Y1088" s="5" t="s">
        <v>320</v>
      </c>
      <c r="Z1088" s="9" t="s">
        <v>487</v>
      </c>
      <c r="AA1088" s="9" t="s">
        <v>351</v>
      </c>
    </row>
    <row r="1089" spans="1:27" s="1" customFormat="1" ht="12.75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25"/>
      <c r="K1089" s="25" t="s">
        <v>880</v>
      </c>
      <c r="L1089" s="25">
        <v>605.26</v>
      </c>
      <c r="M1089" s="25">
        <v>605.24</v>
      </c>
      <c r="N1089" s="25">
        <v>605.26</v>
      </c>
      <c r="O1089" s="5"/>
      <c r="P1089" s="5"/>
      <c r="Q1089" s="5"/>
      <c r="R1089" s="5"/>
      <c r="S1089" s="2">
        <v>6894</v>
      </c>
      <c r="T1089" s="5" t="s">
        <v>16</v>
      </c>
      <c r="U1089" s="5" t="s">
        <v>0</v>
      </c>
      <c r="V1089" s="9" t="s">
        <v>809</v>
      </c>
      <c r="W1089" s="9" t="s">
        <v>354</v>
      </c>
      <c r="X1089" s="5" t="s">
        <v>363</v>
      </c>
      <c r="Y1089" s="5" t="s">
        <v>320</v>
      </c>
      <c r="Z1089" s="9" t="s">
        <v>487</v>
      </c>
      <c r="AA1089" s="9" t="s">
        <v>351</v>
      </c>
    </row>
    <row r="1090" spans="1:27" s="1" customFormat="1" ht="12.75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25"/>
      <c r="K1090" s="25" t="s">
        <v>880</v>
      </c>
      <c r="L1090" s="25">
        <v>621.88</v>
      </c>
      <c r="M1090" s="25">
        <v>621.86999999999989</v>
      </c>
      <c r="N1090" s="25">
        <v>621.88</v>
      </c>
      <c r="O1090" s="5"/>
      <c r="P1090" s="5"/>
      <c r="Q1090" s="5"/>
      <c r="R1090" s="5"/>
      <c r="S1090" s="2">
        <v>6886</v>
      </c>
      <c r="T1090" s="5" t="s">
        <v>16</v>
      </c>
      <c r="U1090" s="5" t="s">
        <v>0</v>
      </c>
      <c r="V1090" s="9" t="s">
        <v>809</v>
      </c>
      <c r="W1090" s="9" t="s">
        <v>354</v>
      </c>
      <c r="X1090" s="5" t="s">
        <v>363</v>
      </c>
      <c r="Y1090" s="5" t="s">
        <v>320</v>
      </c>
      <c r="Z1090" s="9" t="s">
        <v>487</v>
      </c>
      <c r="AA1090" s="9" t="s">
        <v>351</v>
      </c>
    </row>
    <row r="1091" spans="1:27" s="1" customFormat="1" ht="12.75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25"/>
      <c r="K1091" s="25" t="s">
        <v>880</v>
      </c>
      <c r="L1091" s="25">
        <v>702.23</v>
      </c>
      <c r="M1091" s="25">
        <v>561.78</v>
      </c>
      <c r="N1091" s="25">
        <v>561.77</v>
      </c>
      <c r="O1091" s="5"/>
      <c r="P1091" s="5"/>
      <c r="Q1091" s="5"/>
      <c r="R1091" s="5"/>
      <c r="S1091" s="2">
        <v>6908</v>
      </c>
      <c r="T1091" s="5" t="s">
        <v>16</v>
      </c>
      <c r="U1091" s="5" t="s">
        <v>0</v>
      </c>
      <c r="V1091" s="9" t="s">
        <v>809</v>
      </c>
      <c r="W1091" s="9" t="s">
        <v>354</v>
      </c>
      <c r="X1091" s="5" t="s">
        <v>363</v>
      </c>
      <c r="Y1091" s="5" t="s">
        <v>320</v>
      </c>
      <c r="Z1091" s="9" t="s">
        <v>487</v>
      </c>
      <c r="AA1091" s="9" t="s">
        <v>351</v>
      </c>
    </row>
    <row r="1092" spans="1:27" s="1" customFormat="1" ht="12.75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25"/>
      <c r="K1092" s="25" t="s">
        <v>880</v>
      </c>
      <c r="L1092" s="25">
        <v>630.27</v>
      </c>
      <c r="M1092" s="25">
        <v>630.26</v>
      </c>
      <c r="N1092" s="25">
        <v>630.27</v>
      </c>
      <c r="O1092" s="5"/>
      <c r="P1092" s="5"/>
      <c r="Q1092" s="5"/>
      <c r="R1092" s="5"/>
      <c r="S1092" s="2">
        <v>6876</v>
      </c>
      <c r="T1092" s="5" t="s">
        <v>16</v>
      </c>
      <c r="U1092" s="5" t="s">
        <v>0</v>
      </c>
      <c r="V1092" s="9" t="s">
        <v>809</v>
      </c>
      <c r="W1092" s="9" t="s">
        <v>354</v>
      </c>
      <c r="X1092" s="5" t="s">
        <v>363</v>
      </c>
      <c r="Y1092" s="5" t="s">
        <v>320</v>
      </c>
      <c r="Z1092" s="9" t="s">
        <v>487</v>
      </c>
      <c r="AA1092" s="9" t="s">
        <v>351</v>
      </c>
    </row>
    <row r="1093" spans="1:27" s="1" customFormat="1" ht="12.75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25"/>
      <c r="K1093" s="25" t="s">
        <v>880</v>
      </c>
      <c r="L1093" s="25">
        <v>590.29000000000008</v>
      </c>
      <c r="M1093" s="25">
        <v>590.28000000000009</v>
      </c>
      <c r="N1093" s="25">
        <v>590.29000000000008</v>
      </c>
      <c r="O1093" s="5"/>
      <c r="P1093" s="5"/>
      <c r="Q1093" s="5"/>
      <c r="R1093" s="5"/>
      <c r="S1093" s="2">
        <v>6905</v>
      </c>
      <c r="T1093" s="5" t="s">
        <v>16</v>
      </c>
      <c r="U1093" s="5" t="s">
        <v>0</v>
      </c>
      <c r="V1093" s="9" t="s">
        <v>809</v>
      </c>
      <c r="W1093" s="9" t="s">
        <v>354</v>
      </c>
      <c r="X1093" s="5" t="s">
        <v>363</v>
      </c>
      <c r="Y1093" s="5" t="s">
        <v>320</v>
      </c>
      <c r="Z1093" s="9" t="s">
        <v>487</v>
      </c>
      <c r="AA1093" s="9" t="s">
        <v>351</v>
      </c>
    </row>
    <row r="1094" spans="1:27" s="1" customFormat="1" ht="12.75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25"/>
      <c r="K1094" s="25" t="s">
        <v>880</v>
      </c>
      <c r="L1094" s="25">
        <v>3139.4800000000005</v>
      </c>
      <c r="M1094" s="25">
        <v>1017.8199999999999</v>
      </c>
      <c r="N1094" s="25">
        <v>1017.8199999999999</v>
      </c>
      <c r="O1094" s="5"/>
      <c r="P1094" s="5"/>
      <c r="Q1094" s="5"/>
      <c r="R1094" s="5"/>
      <c r="S1094" s="2">
        <v>6912</v>
      </c>
      <c r="T1094" s="5" t="s">
        <v>342</v>
      </c>
      <c r="U1094" s="5" t="s">
        <v>0</v>
      </c>
      <c r="V1094" s="9" t="s">
        <v>809</v>
      </c>
      <c r="W1094" s="9" t="s">
        <v>349</v>
      </c>
      <c r="X1094" s="5" t="s">
        <v>363</v>
      </c>
      <c r="Y1094" s="5" t="s">
        <v>39</v>
      </c>
      <c r="Z1094" s="9" t="s">
        <v>535</v>
      </c>
      <c r="AA1094" s="9" t="s">
        <v>351</v>
      </c>
    </row>
    <row r="1095" spans="1:27" s="1" customFormat="1" ht="12.75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25"/>
      <c r="K1095" s="25" t="s">
        <v>880</v>
      </c>
      <c r="L1095" s="25">
        <v>4374.670000000001</v>
      </c>
      <c r="M1095" s="25">
        <v>2252.31</v>
      </c>
      <c r="N1095" s="25">
        <v>2252.27</v>
      </c>
      <c r="O1095" s="5"/>
      <c r="P1095" s="5"/>
      <c r="Q1095" s="5"/>
      <c r="R1095" s="5"/>
      <c r="S1095" s="2">
        <v>6924</v>
      </c>
      <c r="T1095" s="5" t="s">
        <v>147</v>
      </c>
      <c r="U1095" s="5" t="s">
        <v>6</v>
      </c>
      <c r="V1095" s="9" t="s">
        <v>808</v>
      </c>
      <c r="W1095" s="9" t="s">
        <v>370</v>
      </c>
      <c r="X1095" s="5" t="s">
        <v>360</v>
      </c>
      <c r="Y1095" s="5" t="s">
        <v>327</v>
      </c>
      <c r="Z1095" s="9" t="s">
        <v>555</v>
      </c>
      <c r="AA1095" s="9" t="s">
        <v>357</v>
      </c>
    </row>
    <row r="1096" spans="1:27" s="1" customFormat="1" ht="12.75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25"/>
      <c r="K1096" s="25" t="s">
        <v>880</v>
      </c>
      <c r="L1096" s="25">
        <v>10174.060000000001</v>
      </c>
      <c r="M1096" s="25">
        <v>2034.82</v>
      </c>
      <c r="N1096" s="25">
        <v>2034.76</v>
      </c>
      <c r="O1096" s="5"/>
      <c r="P1096" s="5"/>
      <c r="Q1096" s="5"/>
      <c r="R1096" s="5"/>
      <c r="S1096" s="2">
        <v>6914</v>
      </c>
      <c r="T1096" s="5" t="s">
        <v>476</v>
      </c>
      <c r="U1096" s="5" t="s">
        <v>6</v>
      </c>
      <c r="V1096" s="9" t="s">
        <v>808</v>
      </c>
      <c r="W1096" s="9" t="s">
        <v>359</v>
      </c>
      <c r="X1096" s="5" t="s">
        <v>364</v>
      </c>
      <c r="Y1096" s="5" t="s">
        <v>509</v>
      </c>
      <c r="Z1096" s="9" t="s">
        <v>574</v>
      </c>
      <c r="AA1096" s="9" t="s">
        <v>357</v>
      </c>
    </row>
    <row r="1097" spans="1:27" s="1" customFormat="1" ht="12.75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25"/>
      <c r="K1097" s="25" t="s">
        <v>880</v>
      </c>
      <c r="L1097" s="25">
        <v>5479.24</v>
      </c>
      <c r="M1097" s="25">
        <v>2435.2199999999998</v>
      </c>
      <c r="N1097" s="25">
        <v>2435.16</v>
      </c>
      <c r="O1097" s="5"/>
      <c r="P1097" s="5"/>
      <c r="Q1097" s="5"/>
      <c r="R1097" s="5"/>
      <c r="S1097" s="2">
        <v>6902</v>
      </c>
      <c r="T1097" s="5" t="s">
        <v>510</v>
      </c>
      <c r="U1097" s="5" t="s">
        <v>6</v>
      </c>
      <c r="V1097" s="9" t="s">
        <v>808</v>
      </c>
      <c r="W1097" s="9" t="s">
        <v>370</v>
      </c>
      <c r="X1097" s="5" t="s">
        <v>364</v>
      </c>
      <c r="Y1097" s="5" t="s">
        <v>508</v>
      </c>
      <c r="Z1097" s="9" t="s">
        <v>551</v>
      </c>
      <c r="AA1097" s="9" t="s">
        <v>357</v>
      </c>
    </row>
    <row r="1098" spans="1:27" s="1" customFormat="1" ht="12.75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25"/>
      <c r="K1098" s="25" t="s">
        <v>880</v>
      </c>
      <c r="L1098" s="25">
        <v>9333.35</v>
      </c>
      <c r="M1098" s="25">
        <v>1777.78</v>
      </c>
      <c r="N1098" s="25">
        <v>1777.75</v>
      </c>
      <c r="O1098" s="5"/>
      <c r="P1098" s="5"/>
      <c r="Q1098" s="5"/>
      <c r="R1098" s="5"/>
      <c r="S1098" s="2">
        <v>6941</v>
      </c>
      <c r="T1098" s="5" t="s">
        <v>709</v>
      </c>
      <c r="U1098" s="5" t="s">
        <v>6</v>
      </c>
      <c r="V1098" s="9" t="s">
        <v>808</v>
      </c>
      <c r="W1098" s="9" t="s">
        <v>359</v>
      </c>
      <c r="X1098" s="5" t="s">
        <v>364</v>
      </c>
      <c r="Y1098" s="5" t="s">
        <v>164</v>
      </c>
      <c r="Z1098" s="9" t="s">
        <v>485</v>
      </c>
      <c r="AA1098" s="9" t="s">
        <v>357</v>
      </c>
    </row>
    <row r="1099" spans="1:27" s="1" customFormat="1" ht="12.75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25"/>
      <c r="K1099" s="25" t="s">
        <v>880</v>
      </c>
      <c r="L1099" s="25">
        <v>1248.4699999999998</v>
      </c>
      <c r="M1099" s="25">
        <v>1248.4699999999998</v>
      </c>
      <c r="N1099" s="25">
        <v>1248.4699999999998</v>
      </c>
      <c r="O1099" s="5"/>
      <c r="P1099" s="5"/>
      <c r="Q1099" s="5"/>
      <c r="R1099" s="5"/>
      <c r="S1099" s="2">
        <v>6987</v>
      </c>
      <c r="T1099" s="5" t="s">
        <v>2</v>
      </c>
      <c r="U1099" s="5" t="s">
        <v>3</v>
      </c>
      <c r="V1099" s="9" t="s">
        <v>507</v>
      </c>
      <c r="W1099" s="9" t="s">
        <v>349</v>
      </c>
      <c r="X1099" s="5" t="s">
        <v>369</v>
      </c>
      <c r="Y1099" s="5" t="s">
        <v>65</v>
      </c>
      <c r="Z1099" s="9" t="s">
        <v>528</v>
      </c>
      <c r="AA1099" s="9" t="s">
        <v>351</v>
      </c>
    </row>
    <row r="1100" spans="1:27" s="1" customFormat="1" ht="12.75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25"/>
      <c r="K1100" s="25" t="s">
        <v>880</v>
      </c>
      <c r="L1100" s="25">
        <v>2227.3699999999994</v>
      </c>
      <c r="M1100" s="25">
        <v>1499.5600000000002</v>
      </c>
      <c r="N1100" s="25">
        <v>1499.5900000000004</v>
      </c>
      <c r="O1100" s="5"/>
      <c r="P1100" s="5"/>
      <c r="Q1100" s="5"/>
      <c r="R1100" s="5"/>
      <c r="S1100" s="2">
        <v>6982</v>
      </c>
      <c r="T1100" s="5" t="s">
        <v>325</v>
      </c>
      <c r="U1100" s="5" t="s">
        <v>6</v>
      </c>
      <c r="V1100" s="9" t="s">
        <v>808</v>
      </c>
      <c r="W1100" s="9" t="s">
        <v>355</v>
      </c>
      <c r="X1100" s="5" t="s">
        <v>364</v>
      </c>
      <c r="Y1100" s="5" t="s">
        <v>509</v>
      </c>
      <c r="Z1100" s="9" t="s">
        <v>574</v>
      </c>
      <c r="AA1100" s="9" t="s">
        <v>357</v>
      </c>
    </row>
    <row r="1101" spans="1:27" s="1" customFormat="1" ht="12.75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25"/>
      <c r="K1101" s="25" t="s">
        <v>880</v>
      </c>
      <c r="L1101" s="25">
        <v>2067.08</v>
      </c>
      <c r="M1101" s="25">
        <v>1424.2499999999998</v>
      </c>
      <c r="N1101" s="25">
        <v>1424.2199999999998</v>
      </c>
      <c r="O1101" s="5"/>
      <c r="P1101" s="5"/>
      <c r="Q1101" s="5"/>
      <c r="R1101" s="5"/>
      <c r="S1101" s="2">
        <v>6975</v>
      </c>
      <c r="T1101" s="5" t="s">
        <v>628</v>
      </c>
      <c r="U1101" s="5" t="s">
        <v>6</v>
      </c>
      <c r="V1101" s="9" t="s">
        <v>808</v>
      </c>
      <c r="W1101" s="9" t="s">
        <v>359</v>
      </c>
      <c r="X1101" s="5" t="s">
        <v>364</v>
      </c>
      <c r="Y1101" s="5" t="s">
        <v>53</v>
      </c>
      <c r="Z1101" s="9" t="s">
        <v>515</v>
      </c>
      <c r="AA1101" s="9" t="s">
        <v>357</v>
      </c>
    </row>
    <row r="1102" spans="1:27" s="1" customFormat="1" ht="12.75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25"/>
      <c r="K1102" s="25" t="s">
        <v>880</v>
      </c>
      <c r="L1102" s="25">
        <v>1201.54</v>
      </c>
      <c r="M1102" s="25">
        <v>1201.53</v>
      </c>
      <c r="N1102" s="25">
        <v>1201.54</v>
      </c>
      <c r="O1102" s="5"/>
      <c r="P1102" s="5"/>
      <c r="Q1102" s="5"/>
      <c r="R1102" s="5"/>
      <c r="S1102" s="2">
        <v>6956</v>
      </c>
      <c r="T1102" s="5" t="s">
        <v>133</v>
      </c>
      <c r="U1102" s="5" t="s">
        <v>6</v>
      </c>
      <c r="V1102" s="9" t="s">
        <v>808</v>
      </c>
      <c r="W1102" s="9" t="s">
        <v>349</v>
      </c>
      <c r="X1102" s="5" t="s">
        <v>364</v>
      </c>
      <c r="Y1102" s="5" t="s">
        <v>138</v>
      </c>
      <c r="Z1102" s="9" t="s">
        <v>561</v>
      </c>
      <c r="AA1102" s="9" t="s">
        <v>351</v>
      </c>
    </row>
    <row r="1103" spans="1:27" s="1" customFormat="1" ht="12.75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25"/>
      <c r="K1103" s="25" t="s">
        <v>880</v>
      </c>
      <c r="L1103" s="25">
        <v>1356.8999999999996</v>
      </c>
      <c r="M1103" s="25">
        <v>1356.8999999999996</v>
      </c>
      <c r="N1103" s="25">
        <v>1356.8999999999996</v>
      </c>
      <c r="O1103" s="5"/>
      <c r="P1103" s="5"/>
      <c r="Q1103" s="5"/>
      <c r="R1103" s="5"/>
      <c r="S1103" s="2">
        <v>6953</v>
      </c>
      <c r="T1103" s="5" t="s">
        <v>49</v>
      </c>
      <c r="U1103" s="5" t="s">
        <v>3</v>
      </c>
      <c r="V1103" s="9" t="s">
        <v>507</v>
      </c>
      <c r="W1103" s="9" t="s">
        <v>349</v>
      </c>
      <c r="X1103" s="5" t="s">
        <v>368</v>
      </c>
      <c r="Y1103" s="5" t="s">
        <v>375</v>
      </c>
      <c r="Z1103" s="9" t="s">
        <v>524</v>
      </c>
      <c r="AA1103" s="9" t="s">
        <v>351</v>
      </c>
    </row>
    <row r="1104" spans="1:27" s="1" customFormat="1" ht="12.75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25"/>
      <c r="K1104" s="25" t="s">
        <v>880</v>
      </c>
      <c r="L1104" s="25">
        <v>1151.5899999999999</v>
      </c>
      <c r="M1104" s="25">
        <v>767.71999999999991</v>
      </c>
      <c r="N1104" s="25">
        <v>767.71999999999991</v>
      </c>
      <c r="O1104" s="5"/>
      <c r="P1104" s="5"/>
      <c r="Q1104" s="5"/>
      <c r="R1104" s="5"/>
      <c r="S1104" s="2">
        <v>6968</v>
      </c>
      <c r="T1104" s="5" t="s">
        <v>19</v>
      </c>
      <c r="U1104" s="5" t="s">
        <v>3</v>
      </c>
      <c r="V1104" s="9" t="s">
        <v>507</v>
      </c>
      <c r="W1104" s="9" t="s">
        <v>349</v>
      </c>
      <c r="X1104" s="5" t="s">
        <v>390</v>
      </c>
      <c r="Y1104" s="5" t="s">
        <v>395</v>
      </c>
      <c r="Z1104" s="9" t="s">
        <v>527</v>
      </c>
      <c r="AA1104" s="9" t="s">
        <v>351</v>
      </c>
    </row>
    <row r="1105" spans="1:27" s="1" customFormat="1" ht="12.75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25"/>
      <c r="K1105" s="25" t="s">
        <v>880</v>
      </c>
      <c r="L1105" s="25">
        <v>11102.260000000004</v>
      </c>
      <c r="M1105" s="25">
        <v>2960.59</v>
      </c>
      <c r="N1105" s="25">
        <v>2960.619999999999</v>
      </c>
      <c r="O1105" s="5"/>
      <c r="P1105" s="5"/>
      <c r="Q1105" s="5"/>
      <c r="R1105" s="5"/>
      <c r="S1105" s="2">
        <v>7025</v>
      </c>
      <c r="T1105" s="5" t="s">
        <v>150</v>
      </c>
      <c r="U1105" s="5" t="s">
        <v>6</v>
      </c>
      <c r="V1105" s="9" t="s">
        <v>808</v>
      </c>
      <c r="W1105" s="9" t="s">
        <v>387</v>
      </c>
      <c r="X1105" s="5" t="s">
        <v>378</v>
      </c>
      <c r="Y1105" s="5" t="s">
        <v>151</v>
      </c>
      <c r="Z1105" s="9" t="s">
        <v>491</v>
      </c>
      <c r="AA1105" s="9" t="s">
        <v>357</v>
      </c>
    </row>
    <row r="1106" spans="1:27" s="1" customFormat="1" ht="12.75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25"/>
      <c r="K1106" s="25" t="s">
        <v>880</v>
      </c>
      <c r="L1106" s="25">
        <v>14181.97</v>
      </c>
      <c r="M1106" s="25">
        <v>1890.9300000000003</v>
      </c>
      <c r="N1106" s="25">
        <v>1890.9500000000005</v>
      </c>
      <c r="O1106" s="5"/>
      <c r="P1106" s="5"/>
      <c r="Q1106" s="5"/>
      <c r="R1106" s="5"/>
      <c r="S1106" s="2">
        <v>7050</v>
      </c>
      <c r="T1106" s="5" t="s">
        <v>131</v>
      </c>
      <c r="U1106" s="5" t="s">
        <v>6</v>
      </c>
      <c r="V1106" s="9" t="s">
        <v>808</v>
      </c>
      <c r="W1106" s="9" t="s">
        <v>359</v>
      </c>
      <c r="X1106" s="5" t="s">
        <v>360</v>
      </c>
      <c r="Y1106" s="5" t="s">
        <v>327</v>
      </c>
      <c r="Z1106" s="9" t="s">
        <v>555</v>
      </c>
      <c r="AA1106" s="9" t="s">
        <v>357</v>
      </c>
    </row>
    <row r="1107" spans="1:27" s="1" customFormat="1" ht="12.75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25"/>
      <c r="K1107" s="25" t="s">
        <v>880</v>
      </c>
      <c r="L1107" s="25">
        <v>1147.51</v>
      </c>
      <c r="M1107" s="25">
        <v>1147.46</v>
      </c>
      <c r="N1107" s="25">
        <v>1147.51</v>
      </c>
      <c r="O1107" s="5"/>
      <c r="P1107" s="5"/>
      <c r="Q1107" s="5"/>
      <c r="R1107" s="5"/>
      <c r="S1107" s="2">
        <v>7012</v>
      </c>
      <c r="T1107" s="5" t="s">
        <v>787</v>
      </c>
      <c r="U1107" s="5" t="s">
        <v>0</v>
      </c>
      <c r="V1107" s="9" t="s">
        <v>809</v>
      </c>
      <c r="W1107" s="9" t="s">
        <v>355</v>
      </c>
      <c r="X1107" s="5" t="s">
        <v>385</v>
      </c>
      <c r="Y1107" s="5" t="s">
        <v>39</v>
      </c>
      <c r="Z1107" s="9" t="s">
        <v>535</v>
      </c>
      <c r="AA1107" s="9" t="s">
        <v>357</v>
      </c>
    </row>
    <row r="1108" spans="1:27" s="1" customFormat="1" ht="12.75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25"/>
      <c r="K1108" s="25" t="s">
        <v>880</v>
      </c>
      <c r="L1108" s="25">
        <v>2307.7800000000002</v>
      </c>
      <c r="M1108" s="25">
        <v>2307.7800000000002</v>
      </c>
      <c r="N1108" s="25">
        <v>3136.03</v>
      </c>
      <c r="O1108" s="5"/>
      <c r="P1108" s="5"/>
      <c r="Q1108" s="5"/>
      <c r="R1108" s="5"/>
      <c r="S1108" s="2">
        <v>7036</v>
      </c>
      <c r="T1108" s="5" t="s">
        <v>761</v>
      </c>
      <c r="U1108" s="5" t="s">
        <v>6</v>
      </c>
      <c r="V1108" s="9" t="s">
        <v>808</v>
      </c>
      <c r="W1108" s="9" t="s">
        <v>387</v>
      </c>
      <c r="X1108" s="5" t="s">
        <v>364</v>
      </c>
      <c r="Y1108" s="5" t="s">
        <v>53</v>
      </c>
      <c r="Z1108" s="9" t="s">
        <v>515</v>
      </c>
      <c r="AA1108" s="9" t="s">
        <v>357</v>
      </c>
    </row>
    <row r="1109" spans="1:27" s="1" customFormat="1" ht="12.75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25"/>
      <c r="K1109" s="25" t="s">
        <v>880</v>
      </c>
      <c r="L1109" s="25">
        <v>1107.3700000000001</v>
      </c>
      <c r="M1109" s="25">
        <v>1107.3700000000001</v>
      </c>
      <c r="N1109" s="25">
        <v>1107.3700000000001</v>
      </c>
      <c r="O1109" s="5"/>
      <c r="P1109" s="5"/>
      <c r="Q1109" s="5"/>
      <c r="R1109" s="5"/>
      <c r="S1109" s="2">
        <v>7047</v>
      </c>
      <c r="T1109" s="5" t="s">
        <v>323</v>
      </c>
      <c r="U1109" s="5" t="s">
        <v>6</v>
      </c>
      <c r="V1109" s="9" t="s">
        <v>808</v>
      </c>
      <c r="W1109" s="9" t="s">
        <v>349</v>
      </c>
      <c r="X1109" s="5" t="s">
        <v>360</v>
      </c>
      <c r="Y1109" s="5" t="s">
        <v>361</v>
      </c>
      <c r="Z1109" s="9" t="s">
        <v>548</v>
      </c>
      <c r="AA1109" s="9" t="s">
        <v>351</v>
      </c>
    </row>
    <row r="1110" spans="1:27" s="1" customFormat="1" ht="12.75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25"/>
      <c r="K1110" s="25" t="s">
        <v>880</v>
      </c>
      <c r="L1110" s="25">
        <v>1711.9699999999993</v>
      </c>
      <c r="M1110" s="25">
        <v>1231.92</v>
      </c>
      <c r="N1110" s="25">
        <v>1231.8700000000001</v>
      </c>
      <c r="O1110" s="5"/>
      <c r="P1110" s="5"/>
      <c r="Q1110" s="5"/>
      <c r="R1110" s="5"/>
      <c r="S1110" s="2">
        <v>7051</v>
      </c>
      <c r="T1110" s="5" t="s">
        <v>661</v>
      </c>
      <c r="U1110" s="5" t="s">
        <v>6</v>
      </c>
      <c r="V1110" s="9" t="s">
        <v>808</v>
      </c>
      <c r="W1110" s="9" t="s">
        <v>355</v>
      </c>
      <c r="X1110" s="5" t="s">
        <v>364</v>
      </c>
      <c r="Y1110" s="5" t="s">
        <v>181</v>
      </c>
      <c r="Z1110" s="9" t="s">
        <v>594</v>
      </c>
      <c r="AA1110" s="9" t="s">
        <v>357</v>
      </c>
    </row>
    <row r="1111" spans="1:27" s="1" customFormat="1" ht="12.75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25"/>
      <c r="K1111" s="25" t="s">
        <v>880</v>
      </c>
      <c r="L1111" s="25">
        <v>1499.4199999999998</v>
      </c>
      <c r="M1111" s="25">
        <v>1499.4199999999998</v>
      </c>
      <c r="N1111" s="25">
        <v>1499.4199999999998</v>
      </c>
      <c r="O1111" s="5"/>
      <c r="P1111" s="5"/>
      <c r="Q1111" s="5"/>
      <c r="R1111" s="5"/>
      <c r="S1111" s="2">
        <v>7043</v>
      </c>
      <c r="T1111" s="5" t="s">
        <v>131</v>
      </c>
      <c r="U1111" s="5" t="s">
        <v>6</v>
      </c>
      <c r="V1111" s="9" t="s">
        <v>808</v>
      </c>
      <c r="W1111" s="9" t="s">
        <v>359</v>
      </c>
      <c r="X1111" s="5" t="s">
        <v>360</v>
      </c>
      <c r="Y1111" s="5" t="s">
        <v>327</v>
      </c>
      <c r="Z1111" s="9" t="s">
        <v>555</v>
      </c>
      <c r="AA1111" s="9" t="s">
        <v>357</v>
      </c>
    </row>
    <row r="1112" spans="1:27" s="1" customFormat="1" ht="12.75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25"/>
      <c r="K1112" s="25" t="s">
        <v>880</v>
      </c>
      <c r="L1112" s="25">
        <v>884.28999999999974</v>
      </c>
      <c r="M1112" s="25">
        <v>884.28999999999974</v>
      </c>
      <c r="N1112" s="25">
        <v>884.28999999999974</v>
      </c>
      <c r="O1112" s="5"/>
      <c r="P1112" s="5"/>
      <c r="Q1112" s="5"/>
      <c r="R1112" s="5"/>
      <c r="S1112" s="2">
        <v>7054</v>
      </c>
      <c r="T1112" s="5" t="s">
        <v>314</v>
      </c>
      <c r="U1112" s="5" t="s">
        <v>0</v>
      </c>
      <c r="V1112" s="9" t="s">
        <v>809</v>
      </c>
      <c r="W1112" s="9" t="s">
        <v>353</v>
      </c>
      <c r="X1112" s="5" t="s">
        <v>385</v>
      </c>
      <c r="Y1112" s="5" t="s">
        <v>198</v>
      </c>
      <c r="Z1112" s="9" t="s">
        <v>484</v>
      </c>
      <c r="AA1112" s="9" t="s">
        <v>351</v>
      </c>
    </row>
    <row r="1113" spans="1:27" s="1" customFormat="1" ht="12.75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25"/>
      <c r="K1113" s="25" t="s">
        <v>880</v>
      </c>
      <c r="L1113" s="25">
        <v>2926.559999999999</v>
      </c>
      <c r="M1113" s="25">
        <v>1672.3199999999993</v>
      </c>
      <c r="N1113" s="25">
        <v>1672.3199999999993</v>
      </c>
      <c r="O1113" s="5"/>
      <c r="P1113" s="5"/>
      <c r="Q1113" s="5"/>
      <c r="R1113" s="5"/>
      <c r="S1113" s="2">
        <v>7077</v>
      </c>
      <c r="T1113" s="5" t="s">
        <v>271</v>
      </c>
      <c r="U1113" s="5" t="s">
        <v>6</v>
      </c>
      <c r="V1113" s="9" t="s">
        <v>808</v>
      </c>
      <c r="W1113" s="9" t="s">
        <v>359</v>
      </c>
      <c r="X1113" s="5" t="s">
        <v>364</v>
      </c>
      <c r="Y1113" s="5" t="s">
        <v>508</v>
      </c>
      <c r="Z1113" s="9" t="s">
        <v>551</v>
      </c>
      <c r="AA1113" s="9" t="s">
        <v>357</v>
      </c>
    </row>
    <row r="1114" spans="1:27" s="1" customFormat="1" ht="12.75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25"/>
      <c r="K1114" s="25" t="s">
        <v>880</v>
      </c>
      <c r="L1114" s="25">
        <v>1197.6099999999999</v>
      </c>
      <c r="M1114" s="25">
        <v>1197.5899999999999</v>
      </c>
      <c r="N1114" s="25">
        <v>1197.6099999999999</v>
      </c>
      <c r="O1114" s="5"/>
      <c r="P1114" s="5"/>
      <c r="Q1114" s="5"/>
      <c r="R1114" s="5"/>
      <c r="S1114" s="2">
        <v>7073</v>
      </c>
      <c r="T1114" s="5" t="s">
        <v>260</v>
      </c>
      <c r="U1114" s="5" t="s">
        <v>6</v>
      </c>
      <c r="V1114" s="9" t="s">
        <v>808</v>
      </c>
      <c r="W1114" s="9" t="s">
        <v>349</v>
      </c>
      <c r="X1114" s="5" t="s">
        <v>364</v>
      </c>
      <c r="Y1114" s="5" t="s">
        <v>215</v>
      </c>
      <c r="Z1114" s="9" t="s">
        <v>578</v>
      </c>
      <c r="AA1114" s="9" t="s">
        <v>351</v>
      </c>
    </row>
    <row r="1115" spans="1:27" s="1" customFormat="1" ht="12.75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25"/>
      <c r="K1115" s="25" t="s">
        <v>880</v>
      </c>
      <c r="L1115" s="25">
        <v>979.54</v>
      </c>
      <c r="M1115" s="25">
        <v>979.54</v>
      </c>
      <c r="N1115" s="25">
        <v>979.54</v>
      </c>
      <c r="O1115" s="5"/>
      <c r="P1115" s="5"/>
      <c r="Q1115" s="5"/>
      <c r="R1115" s="5"/>
      <c r="S1115" s="2">
        <v>7075</v>
      </c>
      <c r="T1115" s="5" t="s">
        <v>314</v>
      </c>
      <c r="U1115" s="5" t="s">
        <v>0</v>
      </c>
      <c r="V1115" s="9" t="s">
        <v>809</v>
      </c>
      <c r="W1115" s="9" t="s">
        <v>353</v>
      </c>
      <c r="X1115" s="5" t="s">
        <v>385</v>
      </c>
      <c r="Y1115" s="5" t="s">
        <v>198</v>
      </c>
      <c r="Z1115" s="9" t="s">
        <v>484</v>
      </c>
      <c r="AA1115" s="9" t="s">
        <v>351</v>
      </c>
    </row>
    <row r="1116" spans="1:27" s="1" customFormat="1" ht="12.75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25"/>
      <c r="K1116" s="25" t="s">
        <v>880</v>
      </c>
      <c r="L1116" s="25">
        <v>2401.62</v>
      </c>
      <c r="M1116" s="25">
        <v>2401.6099999999997</v>
      </c>
      <c r="N1116" s="25">
        <v>2401.62</v>
      </c>
      <c r="O1116" s="5"/>
      <c r="P1116" s="5"/>
      <c r="Q1116" s="5"/>
      <c r="R1116" s="5"/>
      <c r="S1116" s="2">
        <v>7082</v>
      </c>
      <c r="T1116" s="5" t="s">
        <v>136</v>
      </c>
      <c r="U1116" s="5" t="s">
        <v>6</v>
      </c>
      <c r="V1116" s="9" t="s">
        <v>808</v>
      </c>
      <c r="W1116" s="9" t="s">
        <v>370</v>
      </c>
      <c r="X1116" s="5" t="s">
        <v>364</v>
      </c>
      <c r="Y1116" s="5" t="s">
        <v>80</v>
      </c>
      <c r="Z1116" s="9" t="s">
        <v>575</v>
      </c>
      <c r="AA1116" s="9" t="s">
        <v>357</v>
      </c>
    </row>
    <row r="1117" spans="1:27" s="1" customFormat="1" ht="12.75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25"/>
      <c r="K1117" s="25" t="s">
        <v>880</v>
      </c>
      <c r="L1117" s="25">
        <v>1169.3600000000001</v>
      </c>
      <c r="M1117" s="25">
        <v>1169.3600000000001</v>
      </c>
      <c r="N1117" s="25">
        <v>1169.3600000000001</v>
      </c>
      <c r="O1117" s="5"/>
      <c r="P1117" s="5"/>
      <c r="Q1117" s="5"/>
      <c r="R1117" s="5"/>
      <c r="S1117" s="2">
        <v>7080</v>
      </c>
      <c r="T1117" s="5" t="s">
        <v>342</v>
      </c>
      <c r="U1117" s="5" t="s">
        <v>0</v>
      </c>
      <c r="V1117" s="9" t="s">
        <v>809</v>
      </c>
      <c r="W1117" s="9" t="s">
        <v>349</v>
      </c>
      <c r="X1117" s="5" t="s">
        <v>393</v>
      </c>
      <c r="Y1117" s="5" t="s">
        <v>39</v>
      </c>
      <c r="Z1117" s="9" t="s">
        <v>535</v>
      </c>
      <c r="AA1117" s="9" t="s">
        <v>351</v>
      </c>
    </row>
    <row r="1118" spans="1:27" s="1" customFormat="1" ht="12.75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25"/>
      <c r="K1118" s="25" t="s">
        <v>880</v>
      </c>
      <c r="L1118" s="25">
        <v>1468.06</v>
      </c>
      <c r="M1118" s="25">
        <v>838.89</v>
      </c>
      <c r="N1118" s="25">
        <v>838.89</v>
      </c>
      <c r="O1118" s="5"/>
      <c r="P1118" s="5"/>
      <c r="Q1118" s="5"/>
      <c r="R1118" s="5"/>
      <c r="S1118" s="2">
        <v>7089</v>
      </c>
      <c r="T1118" s="5" t="s">
        <v>342</v>
      </c>
      <c r="U1118" s="5" t="s">
        <v>0</v>
      </c>
      <c r="V1118" s="9" t="s">
        <v>809</v>
      </c>
      <c r="W1118" s="9" t="s">
        <v>349</v>
      </c>
      <c r="X1118" s="5" t="s">
        <v>393</v>
      </c>
      <c r="Y1118" s="5" t="s">
        <v>39</v>
      </c>
      <c r="Z1118" s="9" t="s">
        <v>535</v>
      </c>
      <c r="AA1118" s="9" t="s">
        <v>351</v>
      </c>
    </row>
    <row r="1119" spans="1:27" s="1" customFormat="1" ht="12.75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25"/>
      <c r="K1119" s="25" t="s">
        <v>880</v>
      </c>
      <c r="L1119" s="25">
        <v>903.29000000000019</v>
      </c>
      <c r="M1119" s="25">
        <v>903.26000000000022</v>
      </c>
      <c r="N1119" s="25">
        <v>903.29000000000019</v>
      </c>
      <c r="O1119" s="5"/>
      <c r="P1119" s="5"/>
      <c r="Q1119" s="5"/>
      <c r="R1119" s="5"/>
      <c r="S1119" s="2">
        <v>7086</v>
      </c>
      <c r="T1119" s="5" t="s">
        <v>145</v>
      </c>
      <c r="U1119" s="5" t="s">
        <v>6</v>
      </c>
      <c r="V1119" s="9" t="s">
        <v>808</v>
      </c>
      <c r="W1119" s="9" t="s">
        <v>353</v>
      </c>
      <c r="X1119" s="5" t="s">
        <v>364</v>
      </c>
      <c r="Y1119" s="5" t="s">
        <v>149</v>
      </c>
      <c r="Z1119" s="9" t="s">
        <v>482</v>
      </c>
      <c r="AA1119" s="9" t="s">
        <v>351</v>
      </c>
    </row>
    <row r="1120" spans="1:27" s="1" customFormat="1" ht="12.75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25"/>
      <c r="K1120" s="25" t="s">
        <v>880</v>
      </c>
      <c r="L1120" s="25">
        <v>1801.81</v>
      </c>
      <c r="M1120" s="25">
        <v>1497.48</v>
      </c>
      <c r="N1120" s="25">
        <v>1497.47</v>
      </c>
      <c r="O1120" s="5"/>
      <c r="P1120" s="5"/>
      <c r="Q1120" s="5"/>
      <c r="R1120" s="5"/>
      <c r="S1120" s="2">
        <v>7147</v>
      </c>
      <c r="T1120" s="5" t="s">
        <v>45</v>
      </c>
      <c r="U1120" s="5" t="s">
        <v>6</v>
      </c>
      <c r="V1120" s="9" t="s">
        <v>808</v>
      </c>
      <c r="W1120" s="9" t="s">
        <v>355</v>
      </c>
      <c r="X1120" s="5" t="s">
        <v>365</v>
      </c>
      <c r="Y1120" s="5" t="s">
        <v>46</v>
      </c>
      <c r="Z1120" s="9" t="s">
        <v>521</v>
      </c>
      <c r="AA1120" s="9" t="s">
        <v>351</v>
      </c>
    </row>
    <row r="1121" spans="1:27" s="1" customFormat="1" ht="12.75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25"/>
      <c r="K1121" s="25" t="s">
        <v>880</v>
      </c>
      <c r="L1121" s="25">
        <v>881</v>
      </c>
      <c r="M1121" s="25">
        <v>881</v>
      </c>
      <c r="N1121" s="25">
        <v>881</v>
      </c>
      <c r="O1121" s="5"/>
      <c r="P1121" s="5"/>
      <c r="Q1121" s="5"/>
      <c r="R1121" s="5"/>
      <c r="S1121" s="2">
        <v>7129</v>
      </c>
      <c r="T1121" s="5" t="s">
        <v>342</v>
      </c>
      <c r="U1121" s="5" t="s">
        <v>0</v>
      </c>
      <c r="V1121" s="9" t="s">
        <v>809</v>
      </c>
      <c r="W1121" s="9" t="s">
        <v>349</v>
      </c>
      <c r="X1121" s="5" t="s">
        <v>393</v>
      </c>
      <c r="Y1121" s="5" t="s">
        <v>39</v>
      </c>
      <c r="Z1121" s="9" t="s">
        <v>535</v>
      </c>
      <c r="AA1121" s="9" t="s">
        <v>351</v>
      </c>
    </row>
    <row r="1122" spans="1:27" s="1" customFormat="1" ht="12.75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25"/>
      <c r="K1122" s="25" t="s">
        <v>880</v>
      </c>
      <c r="L1122" s="25">
        <v>2203.9300000000003</v>
      </c>
      <c r="M1122" s="25">
        <v>1878.73</v>
      </c>
      <c r="N1122" s="25">
        <v>1878.76</v>
      </c>
      <c r="O1122" s="5"/>
      <c r="P1122" s="5"/>
      <c r="Q1122" s="5"/>
      <c r="R1122" s="5"/>
      <c r="S1122" s="2">
        <v>7110</v>
      </c>
      <c r="T1122" s="5" t="s">
        <v>278</v>
      </c>
      <c r="U1122" s="5" t="s">
        <v>6</v>
      </c>
      <c r="V1122" s="9" t="s">
        <v>808</v>
      </c>
      <c r="W1122" s="9" t="s">
        <v>359</v>
      </c>
      <c r="X1122" s="5" t="s">
        <v>363</v>
      </c>
      <c r="Y1122" s="5" t="s">
        <v>324</v>
      </c>
      <c r="Z1122" s="9" t="s">
        <v>489</v>
      </c>
      <c r="AA1122" s="9" t="s">
        <v>357</v>
      </c>
    </row>
    <row r="1123" spans="1:27" s="1" customFormat="1" ht="12.75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25"/>
      <c r="K1123" s="25" t="s">
        <v>880</v>
      </c>
      <c r="L1123" s="25">
        <v>644.16</v>
      </c>
      <c r="M1123" s="25">
        <v>644.16</v>
      </c>
      <c r="N1123" s="25">
        <v>644.16</v>
      </c>
      <c r="O1123" s="5"/>
      <c r="P1123" s="5"/>
      <c r="Q1123" s="5"/>
      <c r="R1123" s="5"/>
      <c r="S1123" s="2">
        <v>7157</v>
      </c>
      <c r="T1123" s="5" t="s">
        <v>16</v>
      </c>
      <c r="U1123" s="5" t="s">
        <v>0</v>
      </c>
      <c r="V1123" s="9" t="s">
        <v>809</v>
      </c>
      <c r="W1123" s="9" t="s">
        <v>354</v>
      </c>
      <c r="X1123" s="5" t="s">
        <v>363</v>
      </c>
      <c r="Y1123" s="5" t="s">
        <v>320</v>
      </c>
      <c r="Z1123" s="9" t="s">
        <v>487</v>
      </c>
      <c r="AA1123" s="9" t="s">
        <v>351</v>
      </c>
    </row>
    <row r="1124" spans="1:27" s="1" customFormat="1" ht="12.75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25"/>
      <c r="K1124" s="25" t="s">
        <v>880</v>
      </c>
      <c r="L1124" s="25">
        <v>1147.3800000000001</v>
      </c>
      <c r="M1124" s="25">
        <v>1147.3800000000001</v>
      </c>
      <c r="N1124" s="25">
        <v>1147.3800000000001</v>
      </c>
      <c r="O1124" s="5"/>
      <c r="P1124" s="5"/>
      <c r="Q1124" s="5"/>
      <c r="R1124" s="5"/>
      <c r="S1124" s="2">
        <v>7164</v>
      </c>
      <c r="T1124" s="5" t="s">
        <v>635</v>
      </c>
      <c r="U1124" s="5" t="s">
        <v>0</v>
      </c>
      <c r="V1124" s="9" t="s">
        <v>809</v>
      </c>
      <c r="W1124" s="9" t="s">
        <v>355</v>
      </c>
      <c r="X1124" s="5" t="s">
        <v>356</v>
      </c>
      <c r="Y1124" s="5" t="s">
        <v>320</v>
      </c>
      <c r="Z1124" s="9" t="s">
        <v>487</v>
      </c>
      <c r="AA1124" s="9" t="s">
        <v>357</v>
      </c>
    </row>
    <row r="1125" spans="1:27" s="1" customFormat="1" ht="12.75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25"/>
      <c r="K1125" s="25" t="s">
        <v>880</v>
      </c>
      <c r="L1125" s="25">
        <v>478.08000000000004</v>
      </c>
      <c r="M1125" s="25">
        <v>382.47</v>
      </c>
      <c r="N1125" s="25">
        <v>382.47</v>
      </c>
      <c r="O1125" s="5"/>
      <c r="P1125" s="5"/>
      <c r="Q1125" s="5"/>
      <c r="R1125" s="5"/>
      <c r="S1125" s="2">
        <v>7161</v>
      </c>
      <c r="T1125" s="5" t="s">
        <v>342</v>
      </c>
      <c r="U1125" s="5" t="s">
        <v>0</v>
      </c>
      <c r="V1125" s="9" t="s">
        <v>809</v>
      </c>
      <c r="W1125" s="9" t="s">
        <v>349</v>
      </c>
      <c r="X1125" s="5" t="s">
        <v>363</v>
      </c>
      <c r="Y1125" s="5" t="s">
        <v>39</v>
      </c>
      <c r="Z1125" s="9" t="s">
        <v>535</v>
      </c>
      <c r="AA1125" s="9" t="s">
        <v>351</v>
      </c>
    </row>
    <row r="1126" spans="1:27" s="1" customFormat="1" ht="12.75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25"/>
      <c r="K1126" s="25" t="s">
        <v>880</v>
      </c>
      <c r="L1126" s="25">
        <v>560.85</v>
      </c>
      <c r="M1126" s="25">
        <v>560.84</v>
      </c>
      <c r="N1126" s="25">
        <v>560.85</v>
      </c>
      <c r="O1126" s="5"/>
      <c r="P1126" s="5"/>
      <c r="Q1126" s="5"/>
      <c r="R1126" s="5"/>
      <c r="S1126" s="2">
        <v>7162</v>
      </c>
      <c r="T1126" s="5" t="s">
        <v>75</v>
      </c>
      <c r="U1126" s="5" t="s">
        <v>0</v>
      </c>
      <c r="V1126" s="9" t="s">
        <v>809</v>
      </c>
      <c r="W1126" s="9" t="s">
        <v>354</v>
      </c>
      <c r="X1126" s="5" t="s">
        <v>363</v>
      </c>
      <c r="Y1126" s="5" t="s">
        <v>320</v>
      </c>
      <c r="Z1126" s="9" t="s">
        <v>487</v>
      </c>
      <c r="AA1126" s="9" t="s">
        <v>351</v>
      </c>
    </row>
    <row r="1127" spans="1:27" s="1" customFormat="1" ht="12.75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25"/>
      <c r="K1127" s="25" t="s">
        <v>880</v>
      </c>
      <c r="L1127" s="25">
        <v>439.39</v>
      </c>
      <c r="M1127" s="25">
        <v>439.37</v>
      </c>
      <c r="N1127" s="25">
        <v>439.39</v>
      </c>
      <c r="O1127" s="5"/>
      <c r="P1127" s="5"/>
      <c r="Q1127" s="5"/>
      <c r="R1127" s="5"/>
      <c r="S1127" s="2">
        <v>7178</v>
      </c>
      <c r="T1127" s="5" t="s">
        <v>75</v>
      </c>
      <c r="U1127" s="5" t="s">
        <v>0</v>
      </c>
      <c r="V1127" s="9" t="s">
        <v>809</v>
      </c>
      <c r="W1127" s="9" t="s">
        <v>354</v>
      </c>
      <c r="X1127" s="5" t="s">
        <v>363</v>
      </c>
      <c r="Y1127" s="5" t="s">
        <v>320</v>
      </c>
      <c r="Z1127" s="9" t="s">
        <v>487</v>
      </c>
      <c r="AA1127" s="9" t="s">
        <v>351</v>
      </c>
    </row>
    <row r="1128" spans="1:27" s="1" customFormat="1" ht="12.75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25"/>
      <c r="K1128" s="25" t="s">
        <v>880</v>
      </c>
      <c r="L1128" s="25">
        <v>1457.1699999999998</v>
      </c>
      <c r="M1128" s="25">
        <v>1165.75</v>
      </c>
      <c r="N1128" s="25">
        <v>1165.7099999999998</v>
      </c>
      <c r="O1128" s="5"/>
      <c r="P1128" s="5"/>
      <c r="Q1128" s="5"/>
      <c r="R1128" s="5"/>
      <c r="S1128" s="2">
        <v>7187</v>
      </c>
      <c r="T1128" s="5" t="s">
        <v>11</v>
      </c>
      <c r="U1128" s="5" t="s">
        <v>6</v>
      </c>
      <c r="V1128" s="9" t="s">
        <v>808</v>
      </c>
      <c r="W1128" s="9" t="s">
        <v>355</v>
      </c>
      <c r="X1128" s="5" t="s">
        <v>360</v>
      </c>
      <c r="Y1128" s="5" t="s">
        <v>224</v>
      </c>
      <c r="Z1128" s="9" t="s">
        <v>490</v>
      </c>
      <c r="AA1128" s="9" t="s">
        <v>357</v>
      </c>
    </row>
    <row r="1129" spans="1:27" s="1" customFormat="1" ht="12.75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25"/>
      <c r="K1129" s="25" t="s">
        <v>880</v>
      </c>
      <c r="L1129" s="25">
        <v>1091.22</v>
      </c>
      <c r="M1129" s="25">
        <v>916</v>
      </c>
      <c r="N1129" s="25">
        <v>915.95999999999981</v>
      </c>
      <c r="O1129" s="5"/>
      <c r="P1129" s="5"/>
      <c r="Q1129" s="5"/>
      <c r="R1129" s="5"/>
      <c r="S1129" s="2">
        <v>7182</v>
      </c>
      <c r="T1129" s="5" t="s">
        <v>652</v>
      </c>
      <c r="U1129" s="5" t="s">
        <v>6</v>
      </c>
      <c r="V1129" s="9" t="s">
        <v>808</v>
      </c>
      <c r="W1129" s="9" t="s">
        <v>349</v>
      </c>
      <c r="X1129" s="5" t="s">
        <v>364</v>
      </c>
      <c r="Y1129" s="5" t="s">
        <v>233</v>
      </c>
      <c r="Z1129" s="9" t="s">
        <v>593</v>
      </c>
      <c r="AA1129" s="9" t="s">
        <v>351</v>
      </c>
    </row>
    <row r="1130" spans="1:27" s="1" customFormat="1" ht="12.75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25"/>
      <c r="K1130" s="25" t="s">
        <v>880</v>
      </c>
      <c r="L1130" s="25">
        <v>1156.6800000000003</v>
      </c>
      <c r="M1130" s="25">
        <v>1156.6700000000003</v>
      </c>
      <c r="N1130" s="25">
        <v>1156.6800000000003</v>
      </c>
      <c r="O1130" s="5"/>
      <c r="P1130" s="5"/>
      <c r="Q1130" s="5"/>
      <c r="R1130" s="5"/>
      <c r="S1130" s="2">
        <v>7179</v>
      </c>
      <c r="T1130" s="5" t="s">
        <v>342</v>
      </c>
      <c r="U1130" s="5" t="s">
        <v>0</v>
      </c>
      <c r="V1130" s="9" t="s">
        <v>809</v>
      </c>
      <c r="W1130" s="9" t="s">
        <v>349</v>
      </c>
      <c r="X1130" s="5" t="s">
        <v>393</v>
      </c>
      <c r="Y1130" s="5" t="s">
        <v>39</v>
      </c>
      <c r="Z1130" s="9" t="s">
        <v>535</v>
      </c>
      <c r="AA1130" s="9" t="s">
        <v>351</v>
      </c>
    </row>
    <row r="1131" spans="1:27" s="1" customFormat="1" ht="12.75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25"/>
      <c r="K1131" s="25" t="s">
        <v>880</v>
      </c>
      <c r="L1131" s="25">
        <v>2891.5899999999997</v>
      </c>
      <c r="M1131" s="25">
        <v>1445.8000000000002</v>
      </c>
      <c r="N1131" s="25">
        <v>1445.8600000000001</v>
      </c>
      <c r="O1131" s="5"/>
      <c r="P1131" s="5"/>
      <c r="Q1131" s="5"/>
      <c r="R1131" s="5"/>
      <c r="S1131" s="2">
        <v>7188</v>
      </c>
      <c r="T1131" s="5" t="s">
        <v>123</v>
      </c>
      <c r="U1131" s="5" t="s">
        <v>6</v>
      </c>
      <c r="V1131" s="9" t="s">
        <v>808</v>
      </c>
      <c r="W1131" s="9" t="s">
        <v>359</v>
      </c>
      <c r="X1131" s="5" t="s">
        <v>365</v>
      </c>
      <c r="Y1131" s="5" t="s">
        <v>115</v>
      </c>
      <c r="Z1131" s="9" t="s">
        <v>562</v>
      </c>
      <c r="AA1131" s="9" t="s">
        <v>357</v>
      </c>
    </row>
    <row r="1132" spans="1:27" s="1" customFormat="1" ht="12.75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25"/>
      <c r="K1132" s="25" t="s">
        <v>880</v>
      </c>
      <c r="L1132" s="25">
        <v>612.08999999999992</v>
      </c>
      <c r="M1132" s="25">
        <v>612.07999999999993</v>
      </c>
      <c r="N1132" s="25">
        <v>612.08999999999992</v>
      </c>
      <c r="O1132" s="5"/>
      <c r="P1132" s="5"/>
      <c r="Q1132" s="5"/>
      <c r="R1132" s="5"/>
      <c r="S1132" s="2">
        <v>7175</v>
      </c>
      <c r="T1132" s="5" t="s">
        <v>16</v>
      </c>
      <c r="U1132" s="5" t="s">
        <v>0</v>
      </c>
      <c r="V1132" s="9" t="s">
        <v>809</v>
      </c>
      <c r="W1132" s="9" t="s">
        <v>354</v>
      </c>
      <c r="X1132" s="5" t="s">
        <v>356</v>
      </c>
      <c r="Y1132" s="5" t="s">
        <v>320</v>
      </c>
      <c r="Z1132" s="9" t="s">
        <v>487</v>
      </c>
      <c r="AA1132" s="9" t="s">
        <v>351</v>
      </c>
    </row>
    <row r="1133" spans="1:27" s="1" customFormat="1" ht="12.75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25"/>
      <c r="K1133" s="25" t="s">
        <v>880</v>
      </c>
      <c r="L1133" s="25">
        <v>701.13000000000011</v>
      </c>
      <c r="M1133" s="25">
        <v>701.13000000000011</v>
      </c>
      <c r="N1133" s="25">
        <v>701.13000000000011</v>
      </c>
      <c r="O1133" s="5"/>
      <c r="P1133" s="5"/>
      <c r="Q1133" s="5"/>
      <c r="R1133" s="5"/>
      <c r="S1133" s="2">
        <v>7193</v>
      </c>
      <c r="T1133" s="5" t="s">
        <v>16</v>
      </c>
      <c r="U1133" s="5" t="s">
        <v>0</v>
      </c>
      <c r="V1133" s="9" t="s">
        <v>809</v>
      </c>
      <c r="W1133" s="9" t="s">
        <v>354</v>
      </c>
      <c r="X1133" s="5" t="s">
        <v>356</v>
      </c>
      <c r="Y1133" s="5" t="s">
        <v>320</v>
      </c>
      <c r="Z1133" s="9" t="s">
        <v>487</v>
      </c>
      <c r="AA1133" s="9" t="s">
        <v>351</v>
      </c>
    </row>
    <row r="1134" spans="1:27" s="1" customFormat="1" ht="12.75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25"/>
      <c r="K1134" s="25" t="s">
        <v>880</v>
      </c>
      <c r="L1134" s="25">
        <v>585.79999999999995</v>
      </c>
      <c r="M1134" s="25">
        <v>585.79999999999995</v>
      </c>
      <c r="N1134" s="25">
        <v>585.79999999999995</v>
      </c>
      <c r="O1134" s="5"/>
      <c r="P1134" s="5"/>
      <c r="Q1134" s="5"/>
      <c r="R1134" s="5"/>
      <c r="S1134" s="2">
        <v>7201</v>
      </c>
      <c r="T1134" s="5" t="s">
        <v>16</v>
      </c>
      <c r="U1134" s="5" t="s">
        <v>0</v>
      </c>
      <c r="V1134" s="9" t="s">
        <v>809</v>
      </c>
      <c r="W1134" s="9" t="s">
        <v>354</v>
      </c>
      <c r="X1134" s="5" t="s">
        <v>356</v>
      </c>
      <c r="Y1134" s="5" t="s">
        <v>320</v>
      </c>
      <c r="Z1134" s="9" t="s">
        <v>487</v>
      </c>
      <c r="AA1134" s="9" t="s">
        <v>351</v>
      </c>
    </row>
    <row r="1135" spans="1:27" s="1" customFormat="1" ht="12.75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25"/>
      <c r="K1135" s="25" t="s">
        <v>880</v>
      </c>
      <c r="L1135" s="25">
        <v>184.43999999999997</v>
      </c>
      <c r="M1135" s="25">
        <v>184.43999999999997</v>
      </c>
      <c r="N1135" s="25">
        <v>737.76999999999987</v>
      </c>
      <c r="O1135" s="5"/>
      <c r="P1135" s="5"/>
      <c r="Q1135" s="5"/>
      <c r="R1135" s="5"/>
      <c r="S1135" s="2">
        <v>7210</v>
      </c>
      <c r="T1135" s="5" t="s">
        <v>657</v>
      </c>
      <c r="U1135" s="5" t="s">
        <v>0</v>
      </c>
      <c r="V1135" s="9" t="s">
        <v>809</v>
      </c>
      <c r="W1135" s="9" t="s">
        <v>353</v>
      </c>
      <c r="X1135" s="5" t="s">
        <v>356</v>
      </c>
      <c r="Y1135" s="5" t="s">
        <v>320</v>
      </c>
      <c r="Z1135" s="9" t="s">
        <v>487</v>
      </c>
      <c r="AA1135" s="9" t="s">
        <v>351</v>
      </c>
    </row>
    <row r="1136" spans="1:27" s="1" customFormat="1" ht="12.75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25"/>
      <c r="K1136" s="25" t="s">
        <v>880</v>
      </c>
      <c r="L1136" s="25">
        <v>608.61</v>
      </c>
      <c r="M1136" s="25">
        <v>608.59999999999991</v>
      </c>
      <c r="N1136" s="25">
        <v>608.61</v>
      </c>
      <c r="O1136" s="5"/>
      <c r="P1136" s="5"/>
      <c r="Q1136" s="5"/>
      <c r="R1136" s="5"/>
      <c r="S1136" s="2">
        <v>7209</v>
      </c>
      <c r="T1136" s="5" t="s">
        <v>16</v>
      </c>
      <c r="U1136" s="5" t="s">
        <v>0</v>
      </c>
      <c r="V1136" s="9" t="s">
        <v>809</v>
      </c>
      <c r="W1136" s="9" t="s">
        <v>354</v>
      </c>
      <c r="X1136" s="5" t="s">
        <v>363</v>
      </c>
      <c r="Y1136" s="5" t="s">
        <v>320</v>
      </c>
      <c r="Z1136" s="9" t="s">
        <v>487</v>
      </c>
      <c r="AA1136" s="9" t="s">
        <v>351</v>
      </c>
    </row>
    <row r="1137" spans="1:27" s="1" customFormat="1" ht="12.75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25"/>
      <c r="K1137" s="25" t="s">
        <v>880</v>
      </c>
      <c r="L1137" s="25">
        <v>513.99999999999989</v>
      </c>
      <c r="M1137" s="25">
        <v>513.99999999999989</v>
      </c>
      <c r="N1137" s="25">
        <v>518.9799999999999</v>
      </c>
      <c r="O1137" s="5"/>
      <c r="P1137" s="5"/>
      <c r="Q1137" s="5"/>
      <c r="R1137" s="5"/>
      <c r="S1137" s="2">
        <v>7208</v>
      </c>
      <c r="T1137" s="5" t="s">
        <v>16</v>
      </c>
      <c r="U1137" s="5" t="s">
        <v>0</v>
      </c>
      <c r="V1137" s="9" t="s">
        <v>809</v>
      </c>
      <c r="W1137" s="9" t="s">
        <v>354</v>
      </c>
      <c r="X1137" s="5" t="s">
        <v>363</v>
      </c>
      <c r="Y1137" s="5" t="s">
        <v>320</v>
      </c>
      <c r="Z1137" s="9" t="s">
        <v>487</v>
      </c>
      <c r="AA1137" s="9" t="s">
        <v>351</v>
      </c>
    </row>
    <row r="1138" spans="1:27" s="1" customFormat="1" ht="12.75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25"/>
      <c r="K1138" s="25" t="s">
        <v>880</v>
      </c>
      <c r="L1138" s="25">
        <v>295.07</v>
      </c>
      <c r="M1138" s="25">
        <v>295.07</v>
      </c>
      <c r="N1138" s="25">
        <v>295.07</v>
      </c>
      <c r="O1138" s="5"/>
      <c r="P1138" s="5"/>
      <c r="Q1138" s="5"/>
      <c r="R1138" s="5"/>
      <c r="S1138" s="2">
        <v>7194</v>
      </c>
      <c r="T1138" s="5" t="s">
        <v>16</v>
      </c>
      <c r="U1138" s="5" t="s">
        <v>0</v>
      </c>
      <c r="V1138" s="9" t="s">
        <v>809</v>
      </c>
      <c r="W1138" s="9" t="s">
        <v>354</v>
      </c>
      <c r="X1138" s="5" t="s">
        <v>363</v>
      </c>
      <c r="Y1138" s="5" t="s">
        <v>320</v>
      </c>
      <c r="Z1138" s="9" t="s">
        <v>487</v>
      </c>
      <c r="AA1138" s="9" t="s">
        <v>351</v>
      </c>
    </row>
    <row r="1139" spans="1:27" s="1" customFormat="1" ht="12.75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25"/>
      <c r="K1139" s="25" t="s">
        <v>880</v>
      </c>
      <c r="L1139" s="25">
        <v>598.90000000000009</v>
      </c>
      <c r="M1139" s="25">
        <v>598.90000000000009</v>
      </c>
      <c r="N1139" s="25">
        <v>598.90000000000009</v>
      </c>
      <c r="O1139" s="5"/>
      <c r="P1139" s="5"/>
      <c r="Q1139" s="5"/>
      <c r="R1139" s="5"/>
      <c r="S1139" s="2">
        <v>7173</v>
      </c>
      <c r="T1139" s="5" t="s">
        <v>16</v>
      </c>
      <c r="U1139" s="5" t="s">
        <v>0</v>
      </c>
      <c r="V1139" s="9" t="s">
        <v>809</v>
      </c>
      <c r="W1139" s="9" t="s">
        <v>354</v>
      </c>
      <c r="X1139" s="5" t="s">
        <v>363</v>
      </c>
      <c r="Y1139" s="5" t="s">
        <v>320</v>
      </c>
      <c r="Z1139" s="9" t="s">
        <v>487</v>
      </c>
      <c r="AA1139" s="9" t="s">
        <v>351</v>
      </c>
    </row>
    <row r="1140" spans="1:27" s="1" customFormat="1" ht="12.75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25"/>
      <c r="K1140" s="25" t="s">
        <v>880</v>
      </c>
      <c r="L1140" s="25">
        <v>556.25999999999988</v>
      </c>
      <c r="M1140" s="25">
        <v>556.24999999999989</v>
      </c>
      <c r="N1140" s="25">
        <v>556.25999999999988</v>
      </c>
      <c r="O1140" s="5"/>
      <c r="P1140" s="5"/>
      <c r="Q1140" s="5"/>
      <c r="R1140" s="5"/>
      <c r="S1140" s="2">
        <v>7207</v>
      </c>
      <c r="T1140" s="5" t="s">
        <v>16</v>
      </c>
      <c r="U1140" s="5" t="s">
        <v>0</v>
      </c>
      <c r="V1140" s="9" t="s">
        <v>809</v>
      </c>
      <c r="W1140" s="9" t="s">
        <v>354</v>
      </c>
      <c r="X1140" s="5" t="s">
        <v>363</v>
      </c>
      <c r="Y1140" s="5" t="s">
        <v>320</v>
      </c>
      <c r="Z1140" s="9" t="s">
        <v>487</v>
      </c>
      <c r="AA1140" s="9" t="s">
        <v>351</v>
      </c>
    </row>
    <row r="1141" spans="1:27" s="1" customFormat="1" ht="12.75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25"/>
      <c r="K1141" s="25" t="s">
        <v>880</v>
      </c>
      <c r="L1141" s="25">
        <v>478.54999999999995</v>
      </c>
      <c r="M1141" s="25">
        <v>478.54999999999995</v>
      </c>
      <c r="N1141" s="25">
        <v>478.54999999999995</v>
      </c>
      <c r="O1141" s="5"/>
      <c r="P1141" s="5"/>
      <c r="Q1141" s="5"/>
      <c r="R1141" s="5"/>
      <c r="S1141" s="2">
        <v>7184</v>
      </c>
      <c r="T1141" s="5" t="s">
        <v>16</v>
      </c>
      <c r="U1141" s="5" t="s">
        <v>0</v>
      </c>
      <c r="V1141" s="9" t="s">
        <v>809</v>
      </c>
      <c r="W1141" s="9" t="s">
        <v>354</v>
      </c>
      <c r="X1141" s="5" t="s">
        <v>363</v>
      </c>
      <c r="Y1141" s="5" t="s">
        <v>320</v>
      </c>
      <c r="Z1141" s="9" t="s">
        <v>487</v>
      </c>
      <c r="AA1141" s="9" t="s">
        <v>351</v>
      </c>
    </row>
    <row r="1142" spans="1:27" s="1" customFormat="1" ht="12.75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25"/>
      <c r="K1142" s="25" t="s">
        <v>880</v>
      </c>
      <c r="L1142" s="25">
        <v>439.99</v>
      </c>
      <c r="M1142" s="25">
        <v>439.99</v>
      </c>
      <c r="N1142" s="25">
        <v>453.49</v>
      </c>
      <c r="O1142" s="5"/>
      <c r="P1142" s="5"/>
      <c r="Q1142" s="5"/>
      <c r="R1142" s="5"/>
      <c r="S1142" s="2">
        <v>7165</v>
      </c>
      <c r="T1142" s="5" t="s">
        <v>16</v>
      </c>
      <c r="U1142" s="5" t="s">
        <v>0</v>
      </c>
      <c r="V1142" s="9" t="s">
        <v>809</v>
      </c>
      <c r="W1142" s="9" t="s">
        <v>354</v>
      </c>
      <c r="X1142" s="5" t="s">
        <v>363</v>
      </c>
      <c r="Y1142" s="5" t="s">
        <v>320</v>
      </c>
      <c r="Z1142" s="9" t="s">
        <v>487</v>
      </c>
      <c r="AA1142" s="9" t="s">
        <v>351</v>
      </c>
    </row>
    <row r="1143" spans="1:27" s="1" customFormat="1" ht="12.75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25"/>
      <c r="K1143" s="25" t="s">
        <v>880</v>
      </c>
      <c r="L1143" s="25">
        <v>618.41000000000008</v>
      </c>
      <c r="M1143" s="25">
        <v>618.40000000000009</v>
      </c>
      <c r="N1143" s="25">
        <v>618.41000000000008</v>
      </c>
      <c r="O1143" s="5"/>
      <c r="P1143" s="5"/>
      <c r="Q1143" s="5"/>
      <c r="R1143" s="5"/>
      <c r="S1143" s="2">
        <v>7192</v>
      </c>
      <c r="T1143" s="5" t="s">
        <v>16</v>
      </c>
      <c r="U1143" s="5" t="s">
        <v>0</v>
      </c>
      <c r="V1143" s="9" t="s">
        <v>809</v>
      </c>
      <c r="W1143" s="9" t="s">
        <v>354</v>
      </c>
      <c r="X1143" s="5" t="s">
        <v>356</v>
      </c>
      <c r="Y1143" s="5" t="s">
        <v>320</v>
      </c>
      <c r="Z1143" s="9" t="s">
        <v>487</v>
      </c>
      <c r="AA1143" s="9" t="s">
        <v>351</v>
      </c>
    </row>
    <row r="1144" spans="1:27" s="1" customFormat="1" ht="12.75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25"/>
      <c r="K1144" s="25" t="s">
        <v>880</v>
      </c>
      <c r="L1144" s="25">
        <v>1036.6299999999999</v>
      </c>
      <c r="M1144" s="25">
        <v>1036.6099999999999</v>
      </c>
      <c r="N1144" s="25">
        <v>1036.6299999999999</v>
      </c>
      <c r="O1144" s="5"/>
      <c r="P1144" s="5"/>
      <c r="Q1144" s="5"/>
      <c r="R1144" s="5"/>
      <c r="S1144" s="2">
        <v>7189</v>
      </c>
      <c r="T1144" s="5" t="s">
        <v>276</v>
      </c>
      <c r="U1144" s="5" t="s">
        <v>6</v>
      </c>
      <c r="V1144" s="9" t="s">
        <v>808</v>
      </c>
      <c r="W1144" s="9" t="s">
        <v>349</v>
      </c>
      <c r="X1144" s="5" t="s">
        <v>364</v>
      </c>
      <c r="Y1144" s="5" t="s">
        <v>32</v>
      </c>
      <c r="Z1144" s="9" t="s">
        <v>554</v>
      </c>
      <c r="AA1144" s="9" t="s">
        <v>351</v>
      </c>
    </row>
    <row r="1145" spans="1:27" s="1" customFormat="1" ht="12.75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25"/>
      <c r="K1145" s="25" t="s">
        <v>880</v>
      </c>
      <c r="L1145" s="25">
        <v>1045.03</v>
      </c>
      <c r="M1145" s="25">
        <v>862.65000000000009</v>
      </c>
      <c r="N1145" s="25">
        <v>862.63</v>
      </c>
      <c r="O1145" s="5"/>
      <c r="P1145" s="5"/>
      <c r="Q1145" s="5"/>
      <c r="R1145" s="5"/>
      <c r="S1145" s="2">
        <v>7220</v>
      </c>
      <c r="T1145" s="5" t="s">
        <v>314</v>
      </c>
      <c r="U1145" s="5" t="s">
        <v>0</v>
      </c>
      <c r="V1145" s="9" t="s">
        <v>809</v>
      </c>
      <c r="W1145" s="9" t="s">
        <v>353</v>
      </c>
      <c r="X1145" s="5" t="s">
        <v>385</v>
      </c>
      <c r="Y1145" s="5" t="s">
        <v>198</v>
      </c>
      <c r="Z1145" s="9" t="s">
        <v>484</v>
      </c>
      <c r="AA1145" s="9" t="s">
        <v>351</v>
      </c>
    </row>
    <row r="1146" spans="1:27" s="1" customFormat="1" ht="12.75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25"/>
      <c r="K1146" s="25" t="s">
        <v>880</v>
      </c>
      <c r="L1146" s="25">
        <v>831.32</v>
      </c>
      <c r="M1146" s="25">
        <v>735.89</v>
      </c>
      <c r="N1146" s="25">
        <v>735.89</v>
      </c>
      <c r="O1146" s="5"/>
      <c r="P1146" s="5"/>
      <c r="Q1146" s="5"/>
      <c r="R1146" s="5"/>
      <c r="S1146" s="2">
        <v>7215</v>
      </c>
      <c r="T1146" s="5" t="s">
        <v>314</v>
      </c>
      <c r="U1146" s="5" t="s">
        <v>0</v>
      </c>
      <c r="V1146" s="9" t="s">
        <v>809</v>
      </c>
      <c r="W1146" s="9" t="s">
        <v>353</v>
      </c>
      <c r="X1146" s="5" t="s">
        <v>385</v>
      </c>
      <c r="Y1146" s="5" t="s">
        <v>198</v>
      </c>
      <c r="Z1146" s="9" t="s">
        <v>484</v>
      </c>
      <c r="AA1146" s="9" t="s">
        <v>351</v>
      </c>
    </row>
    <row r="1147" spans="1:27" s="1" customFormat="1" ht="12.75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25"/>
      <c r="K1147" s="25" t="s">
        <v>880</v>
      </c>
      <c r="L1147" s="25">
        <v>758.20999999999992</v>
      </c>
      <c r="M1147" s="25">
        <v>758.20999999999992</v>
      </c>
      <c r="N1147" s="25">
        <v>758.20999999999992</v>
      </c>
      <c r="O1147" s="5"/>
      <c r="P1147" s="5"/>
      <c r="Q1147" s="5"/>
      <c r="R1147" s="5"/>
      <c r="S1147" s="2">
        <v>7196</v>
      </c>
      <c r="T1147" s="5" t="s">
        <v>314</v>
      </c>
      <c r="U1147" s="5" t="s">
        <v>0</v>
      </c>
      <c r="V1147" s="9" t="s">
        <v>809</v>
      </c>
      <c r="W1147" s="9" t="s">
        <v>353</v>
      </c>
      <c r="X1147" s="5" t="s">
        <v>385</v>
      </c>
      <c r="Y1147" s="5" t="s">
        <v>198</v>
      </c>
      <c r="Z1147" s="9" t="s">
        <v>484</v>
      </c>
      <c r="AA1147" s="9" t="s">
        <v>351</v>
      </c>
    </row>
    <row r="1148" spans="1:27" s="1" customFormat="1" ht="12.75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25"/>
      <c r="K1148" s="25" t="s">
        <v>880</v>
      </c>
      <c r="L1148" s="25">
        <v>1018.6899999999999</v>
      </c>
      <c r="M1148" s="25">
        <v>864.68999999999994</v>
      </c>
      <c r="N1148" s="25">
        <v>864.66999999999985</v>
      </c>
      <c r="O1148" s="5"/>
      <c r="P1148" s="5"/>
      <c r="Q1148" s="5"/>
      <c r="R1148" s="5"/>
      <c r="S1148" s="2">
        <v>7200</v>
      </c>
      <c r="T1148" s="5" t="s">
        <v>314</v>
      </c>
      <c r="U1148" s="5" t="s">
        <v>0</v>
      </c>
      <c r="V1148" s="9" t="s">
        <v>809</v>
      </c>
      <c r="W1148" s="9" t="s">
        <v>353</v>
      </c>
      <c r="X1148" s="5" t="s">
        <v>385</v>
      </c>
      <c r="Y1148" s="5" t="s">
        <v>198</v>
      </c>
      <c r="Z1148" s="9" t="s">
        <v>484</v>
      </c>
      <c r="AA1148" s="9" t="s">
        <v>351</v>
      </c>
    </row>
    <row r="1149" spans="1:27" s="1" customFormat="1" ht="12.75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25"/>
      <c r="K1149" s="25" t="s">
        <v>880</v>
      </c>
      <c r="L1149" s="25">
        <v>2190.2799999999997</v>
      </c>
      <c r="M1149" s="25">
        <v>858.19</v>
      </c>
      <c r="N1149" s="25">
        <v>858.17999999999984</v>
      </c>
      <c r="O1149" s="5"/>
      <c r="P1149" s="5"/>
      <c r="Q1149" s="5"/>
      <c r="R1149" s="5"/>
      <c r="S1149" s="2">
        <v>7174</v>
      </c>
      <c r="T1149" s="5" t="s">
        <v>314</v>
      </c>
      <c r="U1149" s="5" t="s">
        <v>0</v>
      </c>
      <c r="V1149" s="9" t="s">
        <v>809</v>
      </c>
      <c r="W1149" s="9" t="s">
        <v>353</v>
      </c>
      <c r="X1149" s="5" t="s">
        <v>385</v>
      </c>
      <c r="Y1149" s="5" t="s">
        <v>198</v>
      </c>
      <c r="Z1149" s="9" t="s">
        <v>484</v>
      </c>
      <c r="AA1149" s="9" t="s">
        <v>351</v>
      </c>
    </row>
    <row r="1150" spans="1:27" s="1" customFormat="1" ht="12.75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25"/>
      <c r="K1150" s="25" t="s">
        <v>880</v>
      </c>
      <c r="L1150" s="25">
        <v>8119.0199999999995</v>
      </c>
      <c r="M1150" s="25">
        <v>2165.08</v>
      </c>
      <c r="N1150" s="25">
        <v>2165.02</v>
      </c>
      <c r="O1150" s="5"/>
      <c r="P1150" s="5"/>
      <c r="Q1150" s="5"/>
      <c r="R1150" s="5"/>
      <c r="S1150" s="2">
        <v>7233</v>
      </c>
      <c r="T1150" s="5" t="s">
        <v>175</v>
      </c>
      <c r="U1150" s="5" t="s">
        <v>6</v>
      </c>
      <c r="V1150" s="9" t="s">
        <v>808</v>
      </c>
      <c r="W1150" s="9" t="s">
        <v>359</v>
      </c>
      <c r="X1150" s="5" t="s">
        <v>360</v>
      </c>
      <c r="Y1150" s="5" t="s">
        <v>361</v>
      </c>
      <c r="Z1150" s="9" t="s">
        <v>548</v>
      </c>
      <c r="AA1150" s="9" t="s">
        <v>357</v>
      </c>
    </row>
    <row r="1151" spans="1:27" s="1" customFormat="1" ht="12.75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25"/>
      <c r="K1151" s="25" t="s">
        <v>880</v>
      </c>
      <c r="L1151" s="25">
        <v>127.96</v>
      </c>
      <c r="M1151" s="25">
        <v>127.94999999999999</v>
      </c>
      <c r="N1151" s="25">
        <v>127.96</v>
      </c>
      <c r="O1151" s="5"/>
      <c r="P1151" s="5"/>
      <c r="Q1151" s="5"/>
      <c r="R1151" s="5"/>
      <c r="S1151" s="2">
        <v>7226</v>
      </c>
      <c r="T1151" s="5" t="s">
        <v>16</v>
      </c>
      <c r="U1151" s="5" t="s">
        <v>0</v>
      </c>
      <c r="V1151" s="9" t="s">
        <v>809</v>
      </c>
      <c r="W1151" s="9" t="s">
        <v>354</v>
      </c>
      <c r="X1151" s="5" t="s">
        <v>363</v>
      </c>
      <c r="Y1151" s="5" t="s">
        <v>320</v>
      </c>
      <c r="Z1151" s="9" t="s">
        <v>487</v>
      </c>
      <c r="AA1151" s="9" t="s">
        <v>351</v>
      </c>
    </row>
    <row r="1152" spans="1:27" s="1" customFormat="1" ht="12.75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25"/>
      <c r="K1152" s="25" t="s">
        <v>880</v>
      </c>
      <c r="L1152" s="25">
        <v>505.15</v>
      </c>
      <c r="M1152" s="25">
        <v>505.14</v>
      </c>
      <c r="N1152" s="25">
        <v>505.15</v>
      </c>
      <c r="O1152" s="5"/>
      <c r="P1152" s="5"/>
      <c r="Q1152" s="5"/>
      <c r="R1152" s="5"/>
      <c r="S1152" s="2">
        <v>7223</v>
      </c>
      <c r="T1152" s="5" t="s">
        <v>16</v>
      </c>
      <c r="U1152" s="5" t="s">
        <v>0</v>
      </c>
      <c r="V1152" s="9" t="s">
        <v>809</v>
      </c>
      <c r="W1152" s="9" t="s">
        <v>354</v>
      </c>
      <c r="X1152" s="5" t="s">
        <v>363</v>
      </c>
      <c r="Y1152" s="5" t="s">
        <v>320</v>
      </c>
      <c r="Z1152" s="9" t="s">
        <v>487</v>
      </c>
      <c r="AA1152" s="9" t="s">
        <v>351</v>
      </c>
    </row>
    <row r="1153" spans="1:27" s="1" customFormat="1" ht="12.75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25"/>
      <c r="K1153" s="25" t="s">
        <v>880</v>
      </c>
      <c r="L1153" s="25">
        <v>490.39999999999992</v>
      </c>
      <c r="M1153" s="25">
        <v>490.39999999999992</v>
      </c>
      <c r="N1153" s="25">
        <v>490.39999999999992</v>
      </c>
      <c r="O1153" s="5"/>
      <c r="P1153" s="5"/>
      <c r="Q1153" s="5"/>
      <c r="R1153" s="5"/>
      <c r="S1153" s="2">
        <v>7231</v>
      </c>
      <c r="T1153" s="5" t="s">
        <v>16</v>
      </c>
      <c r="U1153" s="5" t="s">
        <v>0</v>
      </c>
      <c r="V1153" s="9" t="s">
        <v>809</v>
      </c>
      <c r="W1153" s="9" t="s">
        <v>354</v>
      </c>
      <c r="X1153" s="5" t="s">
        <v>363</v>
      </c>
      <c r="Y1153" s="5" t="s">
        <v>320</v>
      </c>
      <c r="Z1153" s="9" t="s">
        <v>487</v>
      </c>
      <c r="AA1153" s="9" t="s">
        <v>351</v>
      </c>
    </row>
    <row r="1154" spans="1:27" s="1" customFormat="1" ht="12.75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25"/>
      <c r="K1154" s="25" t="s">
        <v>880</v>
      </c>
      <c r="L1154" s="25">
        <v>415.65</v>
      </c>
      <c r="M1154" s="25">
        <v>415.64</v>
      </c>
      <c r="N1154" s="25">
        <v>415.65</v>
      </c>
      <c r="O1154" s="5"/>
      <c r="P1154" s="5"/>
      <c r="Q1154" s="5"/>
      <c r="R1154" s="5"/>
      <c r="S1154" s="2">
        <v>7245</v>
      </c>
      <c r="T1154" s="5" t="s">
        <v>75</v>
      </c>
      <c r="U1154" s="5" t="s">
        <v>0</v>
      </c>
      <c r="V1154" s="9" t="s">
        <v>809</v>
      </c>
      <c r="W1154" s="9" t="s">
        <v>354</v>
      </c>
      <c r="X1154" s="5" t="s">
        <v>363</v>
      </c>
      <c r="Y1154" s="5" t="s">
        <v>320</v>
      </c>
      <c r="Z1154" s="9" t="s">
        <v>487</v>
      </c>
      <c r="AA1154" s="9" t="s">
        <v>351</v>
      </c>
    </row>
    <row r="1155" spans="1:27" s="1" customFormat="1" ht="12.75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25"/>
      <c r="K1155" s="25" t="s">
        <v>880</v>
      </c>
      <c r="L1155" s="25">
        <v>5469.4900000000007</v>
      </c>
      <c r="M1155" s="25">
        <v>2002.6100000000001</v>
      </c>
      <c r="N1155" s="25">
        <v>2002.5600000000002</v>
      </c>
      <c r="O1155" s="5"/>
      <c r="P1155" s="5"/>
      <c r="Q1155" s="5"/>
      <c r="R1155" s="5"/>
      <c r="S1155" s="2" t="s">
        <v>679</v>
      </c>
      <c r="T1155" s="5" t="s">
        <v>235</v>
      </c>
      <c r="U1155" s="5" t="s">
        <v>3</v>
      </c>
      <c r="V1155" s="9" t="s">
        <v>506</v>
      </c>
      <c r="W1155" s="9" t="s">
        <v>370</v>
      </c>
      <c r="X1155" s="5" t="s">
        <v>368</v>
      </c>
      <c r="Y1155" s="5" t="s">
        <v>67</v>
      </c>
      <c r="Z1155" s="9" t="s">
        <v>583</v>
      </c>
      <c r="AA1155" s="9" t="s">
        <v>357</v>
      </c>
    </row>
    <row r="1156" spans="1:27" s="1" customFormat="1" ht="12.75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25"/>
      <c r="K1156" s="25" t="s">
        <v>880</v>
      </c>
      <c r="L1156" s="25">
        <v>3027.9500000000012</v>
      </c>
      <c r="M1156" s="25">
        <v>1369.1699999999996</v>
      </c>
      <c r="N1156" s="25">
        <v>1369.1599999999994</v>
      </c>
      <c r="O1156" s="5"/>
      <c r="P1156" s="5"/>
      <c r="Q1156" s="5"/>
      <c r="R1156" s="5"/>
      <c r="S1156" s="2" t="s">
        <v>670</v>
      </c>
      <c r="T1156" s="5" t="s">
        <v>59</v>
      </c>
      <c r="U1156" s="5" t="s">
        <v>6</v>
      </c>
      <c r="V1156" s="9" t="s">
        <v>808</v>
      </c>
      <c r="W1156" s="9" t="s">
        <v>355</v>
      </c>
      <c r="X1156" s="5" t="s">
        <v>364</v>
      </c>
      <c r="Y1156" s="5" t="s">
        <v>273</v>
      </c>
      <c r="Z1156" s="9" t="s">
        <v>603</v>
      </c>
      <c r="AA1156" s="9" t="s">
        <v>357</v>
      </c>
    </row>
    <row r="1157" spans="1:27" s="1" customFormat="1" ht="12.75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25"/>
      <c r="K1157" s="25" t="s">
        <v>880</v>
      </c>
      <c r="L1157" s="25">
        <v>584.4</v>
      </c>
      <c r="M1157" s="25">
        <v>584.4</v>
      </c>
      <c r="N1157" s="25">
        <v>584.4</v>
      </c>
      <c r="O1157" s="5"/>
      <c r="P1157" s="5"/>
      <c r="Q1157" s="5"/>
      <c r="R1157" s="5"/>
      <c r="S1157" s="2" t="s">
        <v>678</v>
      </c>
      <c r="T1157" s="5" t="s">
        <v>16</v>
      </c>
      <c r="U1157" s="5" t="s">
        <v>0</v>
      </c>
      <c r="V1157" s="9" t="s">
        <v>809</v>
      </c>
      <c r="W1157" s="9" t="s">
        <v>354</v>
      </c>
      <c r="X1157" s="5" t="s">
        <v>356</v>
      </c>
      <c r="Y1157" s="5" t="s">
        <v>320</v>
      </c>
      <c r="Z1157" s="9" t="s">
        <v>487</v>
      </c>
      <c r="AA1157" s="9" t="s">
        <v>351</v>
      </c>
    </row>
    <row r="1158" spans="1:27" s="1" customFormat="1" ht="12.75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25"/>
      <c r="K1158" s="25" t="s">
        <v>880</v>
      </c>
      <c r="L1158" s="25">
        <v>466.49999999999994</v>
      </c>
      <c r="M1158" s="25">
        <v>466.49999999999994</v>
      </c>
      <c r="N1158" s="25">
        <v>466.49999999999994</v>
      </c>
      <c r="O1158" s="5"/>
      <c r="P1158" s="5"/>
      <c r="Q1158" s="5"/>
      <c r="R1158" s="5"/>
      <c r="S1158" s="2" t="s">
        <v>674</v>
      </c>
      <c r="T1158" s="5" t="s">
        <v>75</v>
      </c>
      <c r="U1158" s="5" t="s">
        <v>0</v>
      </c>
      <c r="V1158" s="9" t="s">
        <v>809</v>
      </c>
      <c r="W1158" s="9" t="s">
        <v>354</v>
      </c>
      <c r="X1158" s="5" t="s">
        <v>356</v>
      </c>
      <c r="Y1158" s="5" t="s">
        <v>320</v>
      </c>
      <c r="Z1158" s="9" t="s">
        <v>487</v>
      </c>
      <c r="AA1158" s="9" t="s">
        <v>351</v>
      </c>
    </row>
    <row r="1159" spans="1:27" s="1" customFormat="1" ht="12.75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25"/>
      <c r="K1159" s="25" t="s">
        <v>880</v>
      </c>
      <c r="L1159" s="25">
        <v>589.47</v>
      </c>
      <c r="M1159" s="25">
        <v>589.47</v>
      </c>
      <c r="N1159" s="25">
        <v>589.47</v>
      </c>
      <c r="O1159" s="5"/>
      <c r="P1159" s="5"/>
      <c r="Q1159" s="5"/>
      <c r="R1159" s="5"/>
      <c r="S1159" s="2" t="s">
        <v>667</v>
      </c>
      <c r="T1159" s="5" t="s">
        <v>16</v>
      </c>
      <c r="U1159" s="5" t="s">
        <v>0</v>
      </c>
      <c r="V1159" s="9" t="s">
        <v>809</v>
      </c>
      <c r="W1159" s="9" t="s">
        <v>354</v>
      </c>
      <c r="X1159" s="5" t="s">
        <v>356</v>
      </c>
      <c r="Y1159" s="5" t="s">
        <v>320</v>
      </c>
      <c r="Z1159" s="9" t="s">
        <v>487</v>
      </c>
      <c r="AA1159" s="9" t="s">
        <v>351</v>
      </c>
    </row>
    <row r="1160" spans="1:27" s="1" customFormat="1" ht="12.75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25"/>
      <c r="K1160" s="25" t="s">
        <v>880</v>
      </c>
      <c r="L1160" s="25">
        <v>572.46</v>
      </c>
      <c r="M1160" s="25">
        <v>572.46000000000015</v>
      </c>
      <c r="N1160" s="25">
        <v>572.46</v>
      </c>
      <c r="O1160" s="5"/>
      <c r="P1160" s="5"/>
      <c r="Q1160" s="5"/>
      <c r="R1160" s="5"/>
      <c r="S1160" s="2" t="s">
        <v>668</v>
      </c>
      <c r="T1160" s="5" t="s">
        <v>16</v>
      </c>
      <c r="U1160" s="5" t="s">
        <v>0</v>
      </c>
      <c r="V1160" s="9" t="s">
        <v>809</v>
      </c>
      <c r="W1160" s="9" t="s">
        <v>354</v>
      </c>
      <c r="X1160" s="5" t="s">
        <v>356</v>
      </c>
      <c r="Y1160" s="5" t="s">
        <v>320</v>
      </c>
      <c r="Z1160" s="9" t="s">
        <v>487</v>
      </c>
      <c r="AA1160" s="9" t="s">
        <v>351</v>
      </c>
    </row>
    <row r="1161" spans="1:27" s="1" customFormat="1" ht="12.75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25"/>
      <c r="K1161" s="25" t="s">
        <v>880</v>
      </c>
      <c r="L1161" s="25">
        <v>704.17999999999984</v>
      </c>
      <c r="M1161" s="25">
        <v>704.17999999999984</v>
      </c>
      <c r="N1161" s="25">
        <v>704.17999999999984</v>
      </c>
      <c r="O1161" s="5"/>
      <c r="P1161" s="5"/>
      <c r="Q1161" s="5"/>
      <c r="R1161" s="5"/>
      <c r="S1161" s="2" t="s">
        <v>675</v>
      </c>
      <c r="T1161" s="5" t="s">
        <v>803</v>
      </c>
      <c r="U1161" s="5" t="s">
        <v>0</v>
      </c>
      <c r="V1161" s="9" t="s">
        <v>809</v>
      </c>
      <c r="W1161" s="9" t="s">
        <v>353</v>
      </c>
      <c r="X1161" s="5" t="s">
        <v>356</v>
      </c>
      <c r="Y1161" s="5" t="s">
        <v>320</v>
      </c>
      <c r="Z1161" s="9" t="s">
        <v>487</v>
      </c>
      <c r="AA1161" s="9" t="s">
        <v>351</v>
      </c>
    </row>
    <row r="1162" spans="1:27" s="1" customFormat="1" ht="12.75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25"/>
      <c r="K1162" s="25" t="s">
        <v>880</v>
      </c>
      <c r="L1162" s="25">
        <v>920.76999999999987</v>
      </c>
      <c r="M1162" s="25">
        <v>849.51999999999987</v>
      </c>
      <c r="N1162" s="25">
        <v>849.50999999999988</v>
      </c>
      <c r="O1162" s="5"/>
      <c r="P1162" s="5"/>
      <c r="Q1162" s="5"/>
      <c r="R1162" s="5"/>
      <c r="S1162" s="2" t="s">
        <v>666</v>
      </c>
      <c r="T1162" s="5" t="s">
        <v>333</v>
      </c>
      <c r="U1162" s="5" t="s">
        <v>3</v>
      </c>
      <c r="V1162" s="9" t="s">
        <v>507</v>
      </c>
      <c r="W1162" s="9" t="s">
        <v>354</v>
      </c>
      <c r="X1162" s="5" t="s">
        <v>405</v>
      </c>
      <c r="Y1162" s="5" t="s">
        <v>40</v>
      </c>
      <c r="Z1162" s="9" t="s">
        <v>518</v>
      </c>
      <c r="AA1162" s="9" t="s">
        <v>351</v>
      </c>
    </row>
    <row r="1163" spans="1:27" s="1" customFormat="1" ht="12.75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25"/>
      <c r="K1163" s="25" t="s">
        <v>880</v>
      </c>
      <c r="L1163" s="25">
        <v>1798.5600000000002</v>
      </c>
      <c r="M1163" s="25">
        <v>1211.3699999999999</v>
      </c>
      <c r="N1163" s="25">
        <v>1211.3700000000001</v>
      </c>
      <c r="O1163" s="5"/>
      <c r="P1163" s="5"/>
      <c r="Q1163" s="5"/>
      <c r="R1163" s="5"/>
      <c r="S1163" s="2" t="s">
        <v>672</v>
      </c>
      <c r="T1163" s="5" t="s">
        <v>431</v>
      </c>
      <c r="U1163" s="5" t="s">
        <v>6</v>
      </c>
      <c r="V1163" s="9" t="s">
        <v>808</v>
      </c>
      <c r="W1163" s="9" t="s">
        <v>349</v>
      </c>
      <c r="X1163" s="5" t="s">
        <v>364</v>
      </c>
      <c r="Y1163" s="5" t="s">
        <v>313</v>
      </c>
      <c r="Z1163" s="9" t="s">
        <v>513</v>
      </c>
      <c r="AA1163" s="9" t="s">
        <v>351</v>
      </c>
    </row>
    <row r="1164" spans="1:27" s="1" customFormat="1" ht="12.75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25"/>
      <c r="K1164" s="25" t="s">
        <v>880</v>
      </c>
      <c r="L1164" s="25">
        <v>1737.0500000000002</v>
      </c>
      <c r="M1164" s="25">
        <v>1158.04</v>
      </c>
      <c r="N1164" s="25">
        <v>1158.03</v>
      </c>
      <c r="O1164" s="5"/>
      <c r="P1164" s="5"/>
      <c r="Q1164" s="5"/>
      <c r="R1164" s="5"/>
      <c r="S1164" s="2" t="s">
        <v>684</v>
      </c>
      <c r="T1164" s="5" t="s">
        <v>342</v>
      </c>
      <c r="U1164" s="5" t="s">
        <v>0</v>
      </c>
      <c r="V1164" s="9" t="s">
        <v>809</v>
      </c>
      <c r="W1164" s="9" t="s">
        <v>349</v>
      </c>
      <c r="X1164" s="5" t="s">
        <v>363</v>
      </c>
      <c r="Y1164" s="5" t="s">
        <v>39</v>
      </c>
      <c r="Z1164" s="9" t="s">
        <v>535</v>
      </c>
      <c r="AA1164" s="9" t="s">
        <v>351</v>
      </c>
    </row>
    <row r="1165" spans="1:27" s="1" customFormat="1" ht="12.75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25"/>
      <c r="K1165" s="25" t="s">
        <v>880</v>
      </c>
      <c r="L1165" s="25">
        <v>1642.7700000000002</v>
      </c>
      <c r="M1165" s="25">
        <v>1108.0800000000002</v>
      </c>
      <c r="N1165" s="25">
        <v>1108.07</v>
      </c>
      <c r="O1165" s="5"/>
      <c r="P1165" s="5"/>
      <c r="Q1165" s="5"/>
      <c r="R1165" s="5"/>
      <c r="S1165" s="2" t="s">
        <v>685</v>
      </c>
      <c r="T1165" s="5" t="s">
        <v>133</v>
      </c>
      <c r="U1165" s="5" t="s">
        <v>0</v>
      </c>
      <c r="V1165" s="9" t="s">
        <v>809</v>
      </c>
      <c r="W1165" s="9" t="s">
        <v>349</v>
      </c>
      <c r="X1165" s="5" t="s">
        <v>363</v>
      </c>
      <c r="Y1165" s="5" t="s">
        <v>330</v>
      </c>
      <c r="Z1165" s="9" t="s">
        <v>538</v>
      </c>
      <c r="AA1165" s="9" t="s">
        <v>351</v>
      </c>
    </row>
    <row r="1166" spans="1:27" s="1" customFormat="1" ht="12.75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25"/>
      <c r="K1166" s="25" t="s">
        <v>880</v>
      </c>
      <c r="L1166" s="25">
        <v>1498.22</v>
      </c>
      <c r="M1166" s="25">
        <v>1010.8000000000001</v>
      </c>
      <c r="N1166" s="25">
        <v>1010.7800000000001</v>
      </c>
      <c r="O1166" s="5"/>
      <c r="P1166" s="5"/>
      <c r="Q1166" s="5"/>
      <c r="R1166" s="5"/>
      <c r="S1166" s="2" t="s">
        <v>686</v>
      </c>
      <c r="T1166" s="5" t="s">
        <v>342</v>
      </c>
      <c r="U1166" s="5" t="s">
        <v>0</v>
      </c>
      <c r="V1166" s="9" t="s">
        <v>809</v>
      </c>
      <c r="W1166" s="9" t="s">
        <v>349</v>
      </c>
      <c r="X1166" s="5" t="s">
        <v>393</v>
      </c>
      <c r="Y1166" s="5" t="s">
        <v>39</v>
      </c>
      <c r="Z1166" s="9" t="s">
        <v>535</v>
      </c>
      <c r="AA1166" s="9" t="s">
        <v>351</v>
      </c>
    </row>
    <row r="1167" spans="1:27" s="1" customFormat="1" ht="12.75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25"/>
      <c r="K1167" s="25" t="s">
        <v>880</v>
      </c>
      <c r="L1167" s="25">
        <v>1847.5500000000004</v>
      </c>
      <c r="M1167" s="25">
        <v>1231.71</v>
      </c>
      <c r="N1167" s="25">
        <v>1231.7300000000002</v>
      </c>
      <c r="O1167" s="5"/>
      <c r="P1167" s="5"/>
      <c r="Q1167" s="5"/>
      <c r="R1167" s="5"/>
      <c r="S1167" s="2">
        <v>7301</v>
      </c>
      <c r="T1167" s="5" t="s">
        <v>323</v>
      </c>
      <c r="U1167" s="5" t="s">
        <v>6</v>
      </c>
      <c r="V1167" s="9" t="s">
        <v>808</v>
      </c>
      <c r="W1167" s="9" t="s">
        <v>349</v>
      </c>
      <c r="X1167" s="5" t="s">
        <v>360</v>
      </c>
      <c r="Y1167" s="5" t="s">
        <v>361</v>
      </c>
      <c r="Z1167" s="9" t="s">
        <v>548</v>
      </c>
      <c r="AA1167" s="9" t="s">
        <v>351</v>
      </c>
    </row>
    <row r="1168" spans="1:27" s="1" customFormat="1" ht="12.75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25"/>
      <c r="K1168" s="25" t="s">
        <v>880</v>
      </c>
      <c r="L1168" s="25">
        <v>4593.9400000000005</v>
      </c>
      <c r="M1168" s="25">
        <v>971.79000000000019</v>
      </c>
      <c r="N1168" s="25">
        <v>971.74000000000024</v>
      </c>
      <c r="O1168" s="5"/>
      <c r="P1168" s="5"/>
      <c r="Q1168" s="5"/>
      <c r="R1168" s="5"/>
      <c r="S1168" s="2">
        <v>7319</v>
      </c>
      <c r="T1168" s="5" t="s">
        <v>711</v>
      </c>
      <c r="U1168" s="5" t="s">
        <v>6</v>
      </c>
      <c r="V1168" s="9" t="s">
        <v>808</v>
      </c>
      <c r="W1168" s="9" t="s">
        <v>355</v>
      </c>
      <c r="X1168" s="5" t="s">
        <v>364</v>
      </c>
      <c r="Y1168" s="5" t="s">
        <v>270</v>
      </c>
      <c r="Z1168" s="9" t="s">
        <v>581</v>
      </c>
      <c r="AA1168" s="9" t="s">
        <v>357</v>
      </c>
    </row>
    <row r="1169" spans="1:27" s="1" customFormat="1" ht="12.75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25"/>
      <c r="K1169" s="25" t="s">
        <v>880</v>
      </c>
      <c r="L1169" s="25">
        <v>1527.63</v>
      </c>
      <c r="M1169" s="25">
        <v>1057.55</v>
      </c>
      <c r="N1169" s="25">
        <v>1057.5900000000001</v>
      </c>
      <c r="O1169" s="5"/>
      <c r="P1169" s="5"/>
      <c r="Q1169" s="5"/>
      <c r="R1169" s="5"/>
      <c r="S1169" s="2">
        <v>7313</v>
      </c>
      <c r="T1169" s="5" t="s">
        <v>190</v>
      </c>
      <c r="U1169" s="5" t="s">
        <v>6</v>
      </c>
      <c r="V1169" s="9" t="s">
        <v>808</v>
      </c>
      <c r="W1169" s="9" t="s">
        <v>359</v>
      </c>
      <c r="X1169" s="5" t="s">
        <v>364</v>
      </c>
      <c r="Y1169" s="5" t="s">
        <v>80</v>
      </c>
      <c r="Z1169" s="9" t="s">
        <v>575</v>
      </c>
      <c r="AA1169" s="9" t="s">
        <v>357</v>
      </c>
    </row>
    <row r="1170" spans="1:27" s="1" customFormat="1" ht="12.75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25"/>
      <c r="K1170" s="25" t="s">
        <v>880</v>
      </c>
      <c r="L1170" s="25">
        <v>684.2</v>
      </c>
      <c r="M1170" s="25">
        <v>422.98</v>
      </c>
      <c r="N1170" s="25">
        <v>422.98</v>
      </c>
      <c r="O1170" s="5"/>
      <c r="P1170" s="5"/>
      <c r="Q1170" s="5"/>
      <c r="R1170" s="5"/>
      <c r="S1170" s="2">
        <v>7347</v>
      </c>
      <c r="T1170" s="5" t="s">
        <v>16</v>
      </c>
      <c r="U1170" s="5" t="s">
        <v>0</v>
      </c>
      <c r="V1170" s="9" t="s">
        <v>809</v>
      </c>
      <c r="W1170" s="9" t="s">
        <v>354</v>
      </c>
      <c r="X1170" s="5" t="s">
        <v>356</v>
      </c>
      <c r="Y1170" s="5" t="s">
        <v>320</v>
      </c>
      <c r="Z1170" s="9" t="s">
        <v>487</v>
      </c>
      <c r="AA1170" s="9" t="s">
        <v>351</v>
      </c>
    </row>
    <row r="1171" spans="1:27" s="1" customFormat="1" ht="12.75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25"/>
      <c r="K1171" s="25" t="s">
        <v>880</v>
      </c>
      <c r="L1171" s="25">
        <v>417.21999999999997</v>
      </c>
      <c r="M1171" s="25">
        <v>201.57999999999998</v>
      </c>
      <c r="N1171" s="25">
        <v>206.09</v>
      </c>
      <c r="O1171" s="5"/>
      <c r="P1171" s="5"/>
      <c r="Q1171" s="5"/>
      <c r="R1171" s="5"/>
      <c r="S1171" s="2">
        <v>7330</v>
      </c>
      <c r="T1171" s="5" t="s">
        <v>16</v>
      </c>
      <c r="U1171" s="5" t="s">
        <v>0</v>
      </c>
      <c r="V1171" s="9" t="s">
        <v>809</v>
      </c>
      <c r="W1171" s="9" t="s">
        <v>354</v>
      </c>
      <c r="X1171" s="5" t="s">
        <v>356</v>
      </c>
      <c r="Y1171" s="5" t="s">
        <v>320</v>
      </c>
      <c r="Z1171" s="9" t="s">
        <v>487</v>
      </c>
      <c r="AA1171" s="9" t="s">
        <v>351</v>
      </c>
    </row>
    <row r="1172" spans="1:27" s="1" customFormat="1" ht="12.75" x14ac:dyDescent="0.2">
      <c r="A1172" s="5"/>
      <c r="B1172" s="5"/>
      <c r="C1172" s="5"/>
      <c r="D1172" s="5"/>
      <c r="E1172" s="5"/>
      <c r="F1172" s="5"/>
      <c r="G1172" s="5"/>
      <c r="H1172" s="5"/>
      <c r="I1172" s="5"/>
      <c r="J1172" s="25"/>
      <c r="K1172" s="25" t="s">
        <v>880</v>
      </c>
      <c r="L1172" s="25">
        <v>281.02</v>
      </c>
      <c r="M1172" s="25">
        <v>100.87</v>
      </c>
      <c r="N1172" s="25">
        <v>403.48</v>
      </c>
      <c r="O1172" s="5"/>
      <c r="P1172" s="5"/>
      <c r="Q1172" s="5"/>
      <c r="R1172" s="5"/>
      <c r="S1172" s="2">
        <v>7322</v>
      </c>
      <c r="T1172" s="5" t="s">
        <v>16</v>
      </c>
      <c r="U1172" s="5" t="s">
        <v>0</v>
      </c>
      <c r="V1172" s="9" t="s">
        <v>809</v>
      </c>
      <c r="W1172" s="9" t="s">
        <v>354</v>
      </c>
      <c r="X1172" s="5" t="s">
        <v>356</v>
      </c>
      <c r="Y1172" s="5" t="s">
        <v>320</v>
      </c>
      <c r="Z1172" s="9" t="s">
        <v>487</v>
      </c>
      <c r="AA1172" s="9" t="s">
        <v>351</v>
      </c>
    </row>
    <row r="1173" spans="1:27" s="1" customFormat="1" ht="12.75" x14ac:dyDescent="0.2">
      <c r="A1173" s="5"/>
      <c r="B1173" s="5"/>
      <c r="C1173" s="5"/>
      <c r="D1173" s="5"/>
      <c r="E1173" s="5"/>
      <c r="F1173" s="5"/>
      <c r="G1173" s="5"/>
      <c r="H1173" s="5"/>
      <c r="I1173" s="5"/>
      <c r="J1173" s="25"/>
      <c r="K1173" s="25" t="s">
        <v>880</v>
      </c>
      <c r="L1173" s="25">
        <v>1583.75</v>
      </c>
      <c r="M1173" s="25">
        <v>401.49999999999994</v>
      </c>
      <c r="N1173" s="25">
        <v>401.49999999999994</v>
      </c>
      <c r="O1173" s="5"/>
      <c r="P1173" s="5"/>
      <c r="Q1173" s="5"/>
      <c r="R1173" s="5"/>
      <c r="S1173" s="2">
        <v>7344</v>
      </c>
      <c r="T1173" s="5" t="s">
        <v>16</v>
      </c>
      <c r="U1173" s="5" t="s">
        <v>0</v>
      </c>
      <c r="V1173" s="9" t="s">
        <v>809</v>
      </c>
      <c r="W1173" s="9" t="s">
        <v>354</v>
      </c>
      <c r="X1173" s="5" t="s">
        <v>356</v>
      </c>
      <c r="Y1173" s="5" t="s">
        <v>320</v>
      </c>
      <c r="Z1173" s="9" t="s">
        <v>487</v>
      </c>
      <c r="AA1173" s="9" t="s">
        <v>351</v>
      </c>
    </row>
    <row r="1174" spans="1:27" s="1" customFormat="1" ht="12.75" x14ac:dyDescent="0.2">
      <c r="A1174" s="5"/>
      <c r="B1174" s="5"/>
      <c r="C1174" s="5"/>
      <c r="D1174" s="5"/>
      <c r="E1174" s="5"/>
      <c r="F1174" s="5"/>
      <c r="G1174" s="5"/>
      <c r="H1174" s="5"/>
      <c r="I1174" s="5"/>
      <c r="J1174" s="25"/>
      <c r="K1174" s="25" t="s">
        <v>880</v>
      </c>
      <c r="L1174" s="25">
        <v>620.99</v>
      </c>
      <c r="M1174" s="25">
        <v>384.67</v>
      </c>
      <c r="N1174" s="25">
        <v>384.67</v>
      </c>
      <c r="O1174" s="5"/>
      <c r="P1174" s="5"/>
      <c r="Q1174" s="5"/>
      <c r="R1174" s="5"/>
      <c r="S1174" s="2">
        <v>7337</v>
      </c>
      <c r="T1174" s="5" t="s">
        <v>16</v>
      </c>
      <c r="U1174" s="5" t="s">
        <v>0</v>
      </c>
      <c r="V1174" s="9" t="s">
        <v>809</v>
      </c>
      <c r="W1174" s="9" t="s">
        <v>354</v>
      </c>
      <c r="X1174" s="5" t="s">
        <v>356</v>
      </c>
      <c r="Y1174" s="5" t="s">
        <v>320</v>
      </c>
      <c r="Z1174" s="9" t="s">
        <v>487</v>
      </c>
      <c r="AA1174" s="9" t="s">
        <v>351</v>
      </c>
    </row>
    <row r="1175" spans="1:27" s="1" customFormat="1" ht="12.75" x14ac:dyDescent="0.2">
      <c r="A1175" s="5"/>
      <c r="B1175" s="5"/>
      <c r="C1175" s="5"/>
      <c r="D1175" s="5"/>
      <c r="E1175" s="5"/>
      <c r="F1175" s="5"/>
      <c r="G1175" s="5"/>
      <c r="H1175" s="5"/>
      <c r="I1175" s="5"/>
      <c r="J1175" s="25"/>
      <c r="K1175" s="25" t="s">
        <v>880</v>
      </c>
      <c r="L1175" s="25">
        <v>399.35</v>
      </c>
      <c r="M1175" s="25">
        <v>182.42000000000002</v>
      </c>
      <c r="N1175" s="25">
        <v>182.43</v>
      </c>
      <c r="O1175" s="5"/>
      <c r="P1175" s="5"/>
      <c r="Q1175" s="5"/>
      <c r="R1175" s="5"/>
      <c r="S1175" s="2">
        <v>7332</v>
      </c>
      <c r="T1175" s="5" t="s">
        <v>16</v>
      </c>
      <c r="U1175" s="5" t="s">
        <v>0</v>
      </c>
      <c r="V1175" s="9" t="s">
        <v>809</v>
      </c>
      <c r="W1175" s="9" t="s">
        <v>354</v>
      </c>
      <c r="X1175" s="5" t="s">
        <v>356</v>
      </c>
      <c r="Y1175" s="5" t="s">
        <v>320</v>
      </c>
      <c r="Z1175" s="9" t="s">
        <v>487</v>
      </c>
      <c r="AA1175" s="9" t="s">
        <v>351</v>
      </c>
    </row>
    <row r="1176" spans="1:27" s="1" customFormat="1" ht="12.75" x14ac:dyDescent="0.2">
      <c r="A1176" s="5"/>
      <c r="B1176" s="5"/>
      <c r="C1176" s="5"/>
      <c r="D1176" s="5"/>
      <c r="E1176" s="5"/>
      <c r="F1176" s="5"/>
      <c r="G1176" s="5"/>
      <c r="H1176" s="5"/>
      <c r="I1176" s="5"/>
      <c r="J1176" s="25"/>
      <c r="K1176" s="25" t="s">
        <v>880</v>
      </c>
      <c r="L1176" s="25">
        <v>595.92000000000007</v>
      </c>
      <c r="M1176" s="25">
        <v>366.16999999999996</v>
      </c>
      <c r="N1176" s="25">
        <v>366.17999999999995</v>
      </c>
      <c r="O1176" s="5"/>
      <c r="P1176" s="5"/>
      <c r="Q1176" s="5"/>
      <c r="R1176" s="5"/>
      <c r="S1176" s="2">
        <v>7352</v>
      </c>
      <c r="T1176" s="5" t="s">
        <v>16</v>
      </c>
      <c r="U1176" s="5" t="s">
        <v>0</v>
      </c>
      <c r="V1176" s="9" t="s">
        <v>809</v>
      </c>
      <c r="W1176" s="9" t="s">
        <v>354</v>
      </c>
      <c r="X1176" s="5" t="s">
        <v>363</v>
      </c>
      <c r="Y1176" s="5" t="s">
        <v>320</v>
      </c>
      <c r="Z1176" s="9" t="s">
        <v>487</v>
      </c>
      <c r="AA1176" s="9" t="s">
        <v>351</v>
      </c>
    </row>
    <row r="1177" spans="1:27" s="1" customFormat="1" ht="12.75" x14ac:dyDescent="0.2">
      <c r="A1177" s="5"/>
      <c r="B1177" s="5"/>
      <c r="C1177" s="5"/>
      <c r="D1177" s="5"/>
      <c r="E1177" s="5"/>
      <c r="F1177" s="5"/>
      <c r="G1177" s="5"/>
      <c r="H1177" s="5"/>
      <c r="I1177" s="5"/>
      <c r="J1177" s="25"/>
      <c r="K1177" s="25" t="s">
        <v>880</v>
      </c>
      <c r="L1177" s="25">
        <v>313.32999999999993</v>
      </c>
      <c r="M1177" s="25">
        <v>181.24</v>
      </c>
      <c r="N1177" s="25">
        <v>181.24</v>
      </c>
      <c r="O1177" s="5"/>
      <c r="P1177" s="5"/>
      <c r="Q1177" s="5"/>
      <c r="R1177" s="5"/>
      <c r="S1177" s="2">
        <v>7343</v>
      </c>
      <c r="T1177" s="5" t="s">
        <v>75</v>
      </c>
      <c r="U1177" s="5" t="s">
        <v>0</v>
      </c>
      <c r="V1177" s="9" t="s">
        <v>809</v>
      </c>
      <c r="W1177" s="9" t="s">
        <v>354</v>
      </c>
      <c r="X1177" s="5" t="s">
        <v>363</v>
      </c>
      <c r="Y1177" s="5" t="s">
        <v>320</v>
      </c>
      <c r="Z1177" s="9" t="s">
        <v>487</v>
      </c>
      <c r="AA1177" s="9" t="s">
        <v>351</v>
      </c>
    </row>
    <row r="1178" spans="1:27" s="1" customFormat="1" ht="12.75" x14ac:dyDescent="0.2">
      <c r="A1178" s="5"/>
      <c r="B1178" s="5"/>
      <c r="C1178" s="5"/>
      <c r="D1178" s="5"/>
      <c r="E1178" s="5"/>
      <c r="F1178" s="5"/>
      <c r="G1178" s="5"/>
      <c r="H1178" s="5"/>
      <c r="I1178" s="5"/>
      <c r="J1178" s="25"/>
      <c r="K1178" s="25" t="s">
        <v>880</v>
      </c>
      <c r="L1178" s="25">
        <v>412.51</v>
      </c>
      <c r="M1178" s="25">
        <v>189.24</v>
      </c>
      <c r="N1178" s="25">
        <v>189.25</v>
      </c>
      <c r="O1178" s="5"/>
      <c r="P1178" s="5"/>
      <c r="Q1178" s="5"/>
      <c r="R1178" s="5"/>
      <c r="S1178" s="2">
        <v>7340</v>
      </c>
      <c r="T1178" s="5" t="s">
        <v>16</v>
      </c>
      <c r="U1178" s="5" t="s">
        <v>0</v>
      </c>
      <c r="V1178" s="9" t="s">
        <v>809</v>
      </c>
      <c r="W1178" s="9" t="s">
        <v>354</v>
      </c>
      <c r="X1178" s="5" t="s">
        <v>363</v>
      </c>
      <c r="Y1178" s="5" t="s">
        <v>320</v>
      </c>
      <c r="Z1178" s="9" t="s">
        <v>487</v>
      </c>
      <c r="AA1178" s="9" t="s">
        <v>351</v>
      </c>
    </row>
    <row r="1179" spans="1:27" s="1" customFormat="1" ht="12.75" x14ac:dyDescent="0.2">
      <c r="A1179" s="5"/>
      <c r="B1179" s="5"/>
      <c r="C1179" s="5"/>
      <c r="D1179" s="5"/>
      <c r="E1179" s="5"/>
      <c r="F1179" s="5"/>
      <c r="G1179" s="5"/>
      <c r="H1179" s="5"/>
      <c r="I1179" s="5"/>
      <c r="J1179" s="25"/>
      <c r="K1179" s="25" t="s">
        <v>880</v>
      </c>
      <c r="L1179" s="25">
        <v>623.06000000000006</v>
      </c>
      <c r="M1179" s="25">
        <v>382.78000000000009</v>
      </c>
      <c r="N1179" s="25">
        <v>382.78000000000009</v>
      </c>
      <c r="O1179" s="5"/>
      <c r="P1179" s="5"/>
      <c r="Q1179" s="5"/>
      <c r="R1179" s="5"/>
      <c r="S1179" s="2">
        <v>7355</v>
      </c>
      <c r="T1179" s="5" t="s">
        <v>16</v>
      </c>
      <c r="U1179" s="5" t="s">
        <v>0</v>
      </c>
      <c r="V1179" s="9" t="s">
        <v>809</v>
      </c>
      <c r="W1179" s="9" t="s">
        <v>354</v>
      </c>
      <c r="X1179" s="5" t="s">
        <v>363</v>
      </c>
      <c r="Y1179" s="5" t="s">
        <v>320</v>
      </c>
      <c r="Z1179" s="9" t="s">
        <v>487</v>
      </c>
      <c r="AA1179" s="9" t="s">
        <v>351</v>
      </c>
    </row>
    <row r="1180" spans="1:27" s="1" customFormat="1" ht="12.75" x14ac:dyDescent="0.2">
      <c r="A1180" s="5"/>
      <c r="B1180" s="5"/>
      <c r="C1180" s="5"/>
      <c r="D1180" s="5"/>
      <c r="E1180" s="5"/>
      <c r="F1180" s="5"/>
      <c r="G1180" s="5"/>
      <c r="H1180" s="5"/>
      <c r="I1180" s="5"/>
      <c r="J1180" s="25"/>
      <c r="K1180" s="25" t="s">
        <v>880</v>
      </c>
      <c r="L1180" s="25">
        <v>643.61</v>
      </c>
      <c r="M1180" s="25">
        <v>420.85999999999996</v>
      </c>
      <c r="N1180" s="25">
        <v>420.85999999999996</v>
      </c>
      <c r="O1180" s="5"/>
      <c r="P1180" s="5"/>
      <c r="Q1180" s="5"/>
      <c r="R1180" s="5"/>
      <c r="S1180" s="2">
        <v>7335</v>
      </c>
      <c r="T1180" s="5" t="s">
        <v>16</v>
      </c>
      <c r="U1180" s="5" t="s">
        <v>0</v>
      </c>
      <c r="V1180" s="9" t="s">
        <v>809</v>
      </c>
      <c r="W1180" s="9" t="s">
        <v>354</v>
      </c>
      <c r="X1180" s="5" t="s">
        <v>363</v>
      </c>
      <c r="Y1180" s="5" t="s">
        <v>320</v>
      </c>
      <c r="Z1180" s="9" t="s">
        <v>487</v>
      </c>
      <c r="AA1180" s="9" t="s">
        <v>351</v>
      </c>
    </row>
    <row r="1181" spans="1:27" s="1" customFormat="1" ht="12.75" x14ac:dyDescent="0.2">
      <c r="A1181" s="5"/>
      <c r="B1181" s="5"/>
      <c r="C1181" s="5"/>
      <c r="D1181" s="5"/>
      <c r="E1181" s="5"/>
      <c r="F1181" s="5"/>
      <c r="G1181" s="5"/>
      <c r="H1181" s="5"/>
      <c r="I1181" s="5"/>
      <c r="J1181" s="25"/>
      <c r="K1181" s="25" t="s">
        <v>880</v>
      </c>
      <c r="L1181" s="25">
        <v>551.12</v>
      </c>
      <c r="M1181" s="25">
        <v>334.1</v>
      </c>
      <c r="N1181" s="25">
        <v>336.64000000000004</v>
      </c>
      <c r="O1181" s="5"/>
      <c r="P1181" s="5"/>
      <c r="Q1181" s="5"/>
      <c r="R1181" s="5"/>
      <c r="S1181" s="2">
        <v>7348</v>
      </c>
      <c r="T1181" s="5" t="s">
        <v>16</v>
      </c>
      <c r="U1181" s="5" t="s">
        <v>0</v>
      </c>
      <c r="V1181" s="9" t="s">
        <v>809</v>
      </c>
      <c r="W1181" s="9" t="s">
        <v>354</v>
      </c>
      <c r="X1181" s="5" t="s">
        <v>363</v>
      </c>
      <c r="Y1181" s="5" t="s">
        <v>320</v>
      </c>
      <c r="Z1181" s="9" t="s">
        <v>487</v>
      </c>
      <c r="AA1181" s="9" t="s">
        <v>351</v>
      </c>
    </row>
    <row r="1182" spans="1:27" s="1" customFormat="1" ht="12.75" x14ac:dyDescent="0.2">
      <c r="A1182" s="5"/>
      <c r="B1182" s="5"/>
      <c r="C1182" s="5"/>
      <c r="D1182" s="5"/>
      <c r="E1182" s="5"/>
      <c r="F1182" s="5"/>
      <c r="G1182" s="5"/>
      <c r="H1182" s="5"/>
      <c r="I1182" s="5"/>
      <c r="J1182" s="25"/>
      <c r="K1182" s="25" t="s">
        <v>880</v>
      </c>
      <c r="L1182" s="25">
        <v>637.54000000000008</v>
      </c>
      <c r="M1182" s="25">
        <v>381.39</v>
      </c>
      <c r="N1182" s="25">
        <v>381.39</v>
      </c>
      <c r="O1182" s="5"/>
      <c r="P1182" s="5"/>
      <c r="Q1182" s="5"/>
      <c r="R1182" s="5"/>
      <c r="S1182" s="2">
        <v>7350</v>
      </c>
      <c r="T1182" s="5" t="s">
        <v>16</v>
      </c>
      <c r="U1182" s="5" t="s">
        <v>0</v>
      </c>
      <c r="V1182" s="9" t="s">
        <v>809</v>
      </c>
      <c r="W1182" s="9" t="s">
        <v>354</v>
      </c>
      <c r="X1182" s="5" t="s">
        <v>356</v>
      </c>
      <c r="Y1182" s="5" t="s">
        <v>320</v>
      </c>
      <c r="Z1182" s="9" t="s">
        <v>487</v>
      </c>
      <c r="AA1182" s="9" t="s">
        <v>351</v>
      </c>
    </row>
    <row r="1183" spans="1:27" s="1" customFormat="1" ht="12.75" x14ac:dyDescent="0.2">
      <c r="A1183" s="5"/>
      <c r="B1183" s="5"/>
      <c r="C1183" s="5"/>
      <c r="D1183" s="5"/>
      <c r="E1183" s="5"/>
      <c r="F1183" s="5"/>
      <c r="G1183" s="5"/>
      <c r="H1183" s="5"/>
      <c r="I1183" s="5"/>
      <c r="J1183" s="25"/>
      <c r="K1183" s="25" t="s">
        <v>880</v>
      </c>
      <c r="L1183" s="25">
        <v>661.81</v>
      </c>
      <c r="M1183" s="25">
        <v>402.11</v>
      </c>
      <c r="N1183" s="25">
        <v>402.11</v>
      </c>
      <c r="O1183" s="5"/>
      <c r="P1183" s="5"/>
      <c r="Q1183" s="5"/>
      <c r="R1183" s="5"/>
      <c r="S1183" s="2">
        <v>7336</v>
      </c>
      <c r="T1183" s="5" t="s">
        <v>16</v>
      </c>
      <c r="U1183" s="5" t="s">
        <v>0</v>
      </c>
      <c r="V1183" s="9" t="s">
        <v>809</v>
      </c>
      <c r="W1183" s="9" t="s">
        <v>354</v>
      </c>
      <c r="X1183" s="5" t="s">
        <v>363</v>
      </c>
      <c r="Y1183" s="5" t="s">
        <v>320</v>
      </c>
      <c r="Z1183" s="9" t="s">
        <v>487</v>
      </c>
      <c r="AA1183" s="9" t="s">
        <v>351</v>
      </c>
    </row>
    <row r="1184" spans="1:27" s="1" customFormat="1" ht="12.75" x14ac:dyDescent="0.2">
      <c r="A1184" s="5"/>
      <c r="B1184" s="5"/>
      <c r="C1184" s="5"/>
      <c r="D1184" s="5"/>
      <c r="E1184" s="5"/>
      <c r="F1184" s="5"/>
      <c r="G1184" s="5"/>
      <c r="H1184" s="5"/>
      <c r="I1184" s="5"/>
      <c r="J1184" s="25"/>
      <c r="K1184" s="25" t="s">
        <v>880</v>
      </c>
      <c r="L1184" s="25">
        <v>1400.08</v>
      </c>
      <c r="M1184" s="25">
        <v>890.81000000000006</v>
      </c>
      <c r="N1184" s="25">
        <v>890.81000000000006</v>
      </c>
      <c r="O1184" s="5"/>
      <c r="P1184" s="5"/>
      <c r="Q1184" s="5"/>
      <c r="R1184" s="5"/>
      <c r="S1184" s="2">
        <v>7346</v>
      </c>
      <c r="T1184" s="5" t="s">
        <v>2</v>
      </c>
      <c r="U1184" s="5" t="s">
        <v>3</v>
      </c>
      <c r="V1184" s="9" t="s">
        <v>507</v>
      </c>
      <c r="W1184" s="9" t="s">
        <v>349</v>
      </c>
      <c r="X1184" s="5" t="s">
        <v>390</v>
      </c>
      <c r="Y1184" s="5" t="s">
        <v>42</v>
      </c>
      <c r="Z1184" s="9" t="s">
        <v>519</v>
      </c>
      <c r="AA1184" s="9" t="s">
        <v>351</v>
      </c>
    </row>
    <row r="1185" spans="1:27" s="1" customFormat="1" ht="12.75" x14ac:dyDescent="0.2">
      <c r="A1185" s="5"/>
      <c r="B1185" s="5"/>
      <c r="C1185" s="5"/>
      <c r="D1185" s="5"/>
      <c r="E1185" s="5"/>
      <c r="F1185" s="5"/>
      <c r="G1185" s="5"/>
      <c r="H1185" s="5"/>
      <c r="I1185" s="5"/>
      <c r="J1185" s="25"/>
      <c r="K1185" s="25" t="s">
        <v>880</v>
      </c>
      <c r="L1185" s="25">
        <v>1727.46</v>
      </c>
      <c r="M1185" s="25">
        <v>1130.95</v>
      </c>
      <c r="N1185" s="25">
        <v>1130.95</v>
      </c>
      <c r="O1185" s="5"/>
      <c r="P1185" s="5"/>
      <c r="Q1185" s="5"/>
      <c r="R1185" s="5"/>
      <c r="S1185" s="2">
        <v>7356</v>
      </c>
      <c r="T1185" s="5" t="s">
        <v>155</v>
      </c>
      <c r="U1185" s="5" t="s">
        <v>6</v>
      </c>
      <c r="V1185" s="9" t="s">
        <v>808</v>
      </c>
      <c r="W1185" s="9" t="s">
        <v>355</v>
      </c>
      <c r="X1185" s="5" t="s">
        <v>360</v>
      </c>
      <c r="Y1185" s="5" t="s">
        <v>361</v>
      </c>
      <c r="Z1185" s="9" t="s">
        <v>548</v>
      </c>
      <c r="AA1185" s="9" t="s">
        <v>351</v>
      </c>
    </row>
    <row r="1186" spans="1:27" s="1" customFormat="1" ht="12.75" x14ac:dyDescent="0.2">
      <c r="A1186" s="5"/>
      <c r="B1186" s="5"/>
      <c r="C1186" s="5"/>
      <c r="D1186" s="5"/>
      <c r="E1186" s="5"/>
      <c r="F1186" s="5"/>
      <c r="G1186" s="5"/>
      <c r="H1186" s="5"/>
      <c r="I1186" s="5"/>
      <c r="J1186" s="25"/>
      <c r="K1186" s="25" t="s">
        <v>880</v>
      </c>
      <c r="L1186" s="25">
        <v>1608.3200000000002</v>
      </c>
      <c r="M1186" s="25">
        <v>553.96</v>
      </c>
      <c r="N1186" s="25">
        <v>553.96</v>
      </c>
      <c r="O1186" s="5"/>
      <c r="P1186" s="5"/>
      <c r="Q1186" s="5"/>
      <c r="R1186" s="5"/>
      <c r="S1186" s="2">
        <v>7359</v>
      </c>
      <c r="T1186" s="5" t="s">
        <v>38</v>
      </c>
      <c r="U1186" s="5" t="s">
        <v>6</v>
      </c>
      <c r="V1186" s="9" t="s">
        <v>808</v>
      </c>
      <c r="W1186" s="9" t="s">
        <v>349</v>
      </c>
      <c r="X1186" s="5" t="s">
        <v>373</v>
      </c>
      <c r="Y1186" s="5" t="s">
        <v>296</v>
      </c>
      <c r="Z1186" s="9" t="s">
        <v>564</v>
      </c>
      <c r="AA1186" s="9" t="s">
        <v>351</v>
      </c>
    </row>
    <row r="1187" spans="1:27" s="1" customFormat="1" ht="12.75" x14ac:dyDescent="0.2">
      <c r="A1187" s="5"/>
      <c r="B1187" s="5"/>
      <c r="C1187" s="5"/>
      <c r="D1187" s="5"/>
      <c r="E1187" s="5"/>
      <c r="F1187" s="5"/>
      <c r="G1187" s="5"/>
      <c r="H1187" s="5"/>
      <c r="I1187" s="5"/>
      <c r="J1187" s="25"/>
      <c r="K1187" s="25" t="s">
        <v>880</v>
      </c>
      <c r="L1187" s="25">
        <v>1237.8600000000001</v>
      </c>
      <c r="M1187" s="25">
        <v>666.5100000000001</v>
      </c>
      <c r="N1187" s="25">
        <v>666.54000000000008</v>
      </c>
      <c r="O1187" s="5"/>
      <c r="P1187" s="5"/>
      <c r="Q1187" s="5"/>
      <c r="R1187" s="5"/>
      <c r="S1187" s="2">
        <v>7382</v>
      </c>
      <c r="T1187" s="5" t="s">
        <v>713</v>
      </c>
      <c r="U1187" s="5" t="s">
        <v>6</v>
      </c>
      <c r="V1187" s="9" t="s">
        <v>808</v>
      </c>
      <c r="W1187" s="9" t="s">
        <v>349</v>
      </c>
      <c r="X1187" s="5" t="s">
        <v>364</v>
      </c>
      <c r="Y1187" s="5" t="s">
        <v>32</v>
      </c>
      <c r="Z1187" s="9" t="s">
        <v>554</v>
      </c>
      <c r="AA1187" s="9" t="s">
        <v>357</v>
      </c>
    </row>
    <row r="1188" spans="1:27" s="1" customFormat="1" ht="12.75" x14ac:dyDescent="0.2">
      <c r="A1188" s="5"/>
      <c r="B1188" s="5"/>
      <c r="C1188" s="5"/>
      <c r="D1188" s="5"/>
      <c r="E1188" s="5"/>
      <c r="F1188" s="5"/>
      <c r="G1188" s="5"/>
      <c r="H1188" s="5"/>
      <c r="I1188" s="5"/>
      <c r="J1188" s="25"/>
      <c r="K1188" s="25" t="s">
        <v>880</v>
      </c>
      <c r="L1188" s="25">
        <v>1053.08</v>
      </c>
      <c r="M1188" s="25">
        <v>440.57999999999993</v>
      </c>
      <c r="N1188" s="25">
        <v>440.57999999999993</v>
      </c>
      <c r="O1188" s="5"/>
      <c r="P1188" s="5"/>
      <c r="Q1188" s="5"/>
      <c r="R1188" s="5"/>
      <c r="S1188" s="2">
        <v>7363</v>
      </c>
      <c r="T1188" s="5" t="s">
        <v>342</v>
      </c>
      <c r="U1188" s="5" t="s">
        <v>0</v>
      </c>
      <c r="V1188" s="9" t="s">
        <v>809</v>
      </c>
      <c r="W1188" s="9" t="s">
        <v>349</v>
      </c>
      <c r="X1188" s="5" t="s">
        <v>393</v>
      </c>
      <c r="Y1188" s="5" t="s">
        <v>39</v>
      </c>
      <c r="Z1188" s="9" t="s">
        <v>535</v>
      </c>
      <c r="AA1188" s="9" t="s">
        <v>351</v>
      </c>
    </row>
    <row r="1189" spans="1:27" s="1" customFormat="1" ht="12.75" x14ac:dyDescent="0.2">
      <c r="A1189" s="5"/>
      <c r="B1189" s="5"/>
      <c r="C1189" s="5"/>
      <c r="D1189" s="5"/>
      <c r="E1189" s="5"/>
      <c r="F1189" s="5"/>
      <c r="G1189" s="5"/>
      <c r="H1189" s="5"/>
      <c r="I1189" s="5"/>
      <c r="J1189" s="25"/>
      <c r="K1189" s="25" t="s">
        <v>880</v>
      </c>
      <c r="L1189" s="25">
        <v>12423.37</v>
      </c>
      <c r="M1189" s="25">
        <v>702.65000000000009</v>
      </c>
      <c r="N1189" s="25">
        <v>702.67000000000007</v>
      </c>
      <c r="O1189" s="5"/>
      <c r="P1189" s="5"/>
      <c r="Q1189" s="5"/>
      <c r="R1189" s="5"/>
      <c r="S1189" s="2">
        <v>7360</v>
      </c>
      <c r="T1189" s="5" t="s">
        <v>255</v>
      </c>
      <c r="U1189" s="5" t="s">
        <v>6</v>
      </c>
      <c r="V1189" s="9" t="s">
        <v>808</v>
      </c>
      <c r="W1189" s="9" t="s">
        <v>355</v>
      </c>
      <c r="X1189" s="5" t="s">
        <v>364</v>
      </c>
      <c r="Y1189" s="5" t="s">
        <v>202</v>
      </c>
      <c r="Z1189" s="9" t="s">
        <v>590</v>
      </c>
      <c r="AA1189" s="9" t="s">
        <v>357</v>
      </c>
    </row>
    <row r="1190" spans="1:27" s="1" customFormat="1" ht="12.75" x14ac:dyDescent="0.2">
      <c r="A1190" s="5"/>
      <c r="B1190" s="5"/>
      <c r="C1190" s="5"/>
      <c r="D1190" s="5"/>
      <c r="E1190" s="5"/>
      <c r="F1190" s="5"/>
      <c r="G1190" s="5"/>
      <c r="H1190" s="5"/>
      <c r="I1190" s="5"/>
      <c r="J1190" s="25"/>
      <c r="K1190" s="25" t="s">
        <v>880</v>
      </c>
      <c r="L1190" s="25">
        <v>978.40999999999985</v>
      </c>
      <c r="M1190" s="25">
        <v>523.44000000000005</v>
      </c>
      <c r="N1190" s="25">
        <v>523.44000000000005</v>
      </c>
      <c r="O1190" s="5"/>
      <c r="P1190" s="5"/>
      <c r="Q1190" s="5"/>
      <c r="R1190" s="5"/>
      <c r="S1190" s="2">
        <v>7379</v>
      </c>
      <c r="T1190" s="5" t="s">
        <v>314</v>
      </c>
      <c r="U1190" s="5" t="s">
        <v>0</v>
      </c>
      <c r="V1190" s="9" t="s">
        <v>809</v>
      </c>
      <c r="W1190" s="9" t="s">
        <v>353</v>
      </c>
      <c r="X1190" s="5" t="s">
        <v>385</v>
      </c>
      <c r="Y1190" s="5" t="s">
        <v>198</v>
      </c>
      <c r="Z1190" s="9" t="s">
        <v>484</v>
      </c>
      <c r="AA1190" s="9" t="s">
        <v>351</v>
      </c>
    </row>
    <row r="1191" spans="1:27" s="1" customFormat="1" ht="12.75" x14ac:dyDescent="0.2">
      <c r="A1191" s="5"/>
      <c r="B1191" s="5"/>
      <c r="C1191" s="5"/>
      <c r="D1191" s="5"/>
      <c r="E1191" s="5"/>
      <c r="F1191" s="5"/>
      <c r="G1191" s="5"/>
      <c r="H1191" s="5"/>
      <c r="I1191" s="5"/>
      <c r="J1191" s="25"/>
      <c r="K1191" s="25" t="s">
        <v>880</v>
      </c>
      <c r="L1191" s="25">
        <v>1259.83</v>
      </c>
      <c r="M1191" s="25">
        <v>581.45999999999992</v>
      </c>
      <c r="N1191" s="25">
        <v>581.45999999999992</v>
      </c>
      <c r="O1191" s="5"/>
      <c r="P1191" s="5"/>
      <c r="Q1191" s="5"/>
      <c r="R1191" s="5"/>
      <c r="S1191" s="2">
        <v>7381</v>
      </c>
      <c r="T1191" s="5" t="s">
        <v>622</v>
      </c>
      <c r="U1191" s="5" t="s">
        <v>6</v>
      </c>
      <c r="V1191" s="9" t="s">
        <v>808</v>
      </c>
      <c r="W1191" s="9" t="s">
        <v>355</v>
      </c>
      <c r="X1191" s="5" t="s">
        <v>364</v>
      </c>
      <c r="Y1191" s="5" t="s">
        <v>138</v>
      </c>
      <c r="Z1191" s="9" t="s">
        <v>561</v>
      </c>
      <c r="AA1191" s="9" t="s">
        <v>357</v>
      </c>
    </row>
    <row r="1192" spans="1:27" s="1" customFormat="1" ht="12.75" x14ac:dyDescent="0.2">
      <c r="A1192" s="5"/>
      <c r="B1192" s="5"/>
      <c r="C1192" s="5"/>
      <c r="D1192" s="5"/>
      <c r="E1192" s="5"/>
      <c r="F1192" s="5"/>
      <c r="G1192" s="5"/>
      <c r="H1192" s="5"/>
      <c r="I1192" s="5"/>
      <c r="J1192" s="25"/>
      <c r="K1192" s="25" t="s">
        <v>880</v>
      </c>
      <c r="L1192" s="25">
        <v>737.09</v>
      </c>
      <c r="M1192" s="25">
        <v>299.54999999999995</v>
      </c>
      <c r="N1192" s="25">
        <v>299.55999999999995</v>
      </c>
      <c r="O1192" s="5"/>
      <c r="P1192" s="5"/>
      <c r="Q1192" s="5"/>
      <c r="R1192" s="5"/>
      <c r="S1192" s="2">
        <v>7357</v>
      </c>
      <c r="T1192" s="5" t="s">
        <v>337</v>
      </c>
      <c r="U1192" s="5" t="s">
        <v>3</v>
      </c>
      <c r="V1192" s="9" t="s">
        <v>507</v>
      </c>
      <c r="W1192" s="9" t="s">
        <v>354</v>
      </c>
      <c r="X1192" s="5" t="s">
        <v>390</v>
      </c>
      <c r="Y1192" s="5" t="s">
        <v>42</v>
      </c>
      <c r="Z1192" s="9" t="s">
        <v>519</v>
      </c>
      <c r="AA1192" s="9" t="s">
        <v>351</v>
      </c>
    </row>
    <row r="1193" spans="1:27" s="1" customFormat="1" ht="12.75" x14ac:dyDescent="0.2">
      <c r="A1193" s="5"/>
      <c r="B1193" s="5"/>
      <c r="C1193" s="5"/>
      <c r="D1193" s="5"/>
      <c r="E1193" s="5"/>
      <c r="F1193" s="5"/>
      <c r="G1193" s="5"/>
      <c r="H1193" s="5"/>
      <c r="I1193" s="5"/>
      <c r="J1193" s="25"/>
      <c r="K1193" s="25" t="s">
        <v>880</v>
      </c>
      <c r="L1193" s="25">
        <v>778.36</v>
      </c>
      <c r="M1193" s="25">
        <v>298</v>
      </c>
      <c r="N1193" s="25">
        <v>298</v>
      </c>
      <c r="O1193" s="5"/>
      <c r="P1193" s="5"/>
      <c r="Q1193" s="5"/>
      <c r="R1193" s="5"/>
      <c r="S1193" s="2">
        <v>7383</v>
      </c>
      <c r="T1193" s="5" t="s">
        <v>333</v>
      </c>
      <c r="U1193" s="5" t="s">
        <v>3</v>
      </c>
      <c r="V1193" s="9" t="s">
        <v>507</v>
      </c>
      <c r="W1193" s="9" t="s">
        <v>354</v>
      </c>
      <c r="X1193" s="5" t="s">
        <v>390</v>
      </c>
      <c r="Y1193" s="5" t="s">
        <v>42</v>
      </c>
      <c r="Z1193" s="9" t="s">
        <v>519</v>
      </c>
      <c r="AA1193" s="9" t="s">
        <v>351</v>
      </c>
    </row>
    <row r="1194" spans="1:27" s="1" customFormat="1" ht="12.75" x14ac:dyDescent="0.2">
      <c r="A1194" s="5"/>
      <c r="B1194" s="5"/>
      <c r="C1194" s="5"/>
      <c r="D1194" s="5"/>
      <c r="E1194" s="5"/>
      <c r="F1194" s="5"/>
      <c r="G1194" s="5"/>
      <c r="H1194" s="5"/>
      <c r="I1194" s="5"/>
      <c r="J1194" s="25"/>
      <c r="K1194" s="25" t="s">
        <v>880</v>
      </c>
      <c r="L1194" s="25">
        <v>582.63000000000011</v>
      </c>
      <c r="M1194" s="25">
        <v>179.98</v>
      </c>
      <c r="N1194" s="25">
        <v>179.98</v>
      </c>
      <c r="O1194" s="5"/>
      <c r="P1194" s="5"/>
      <c r="Q1194" s="5"/>
      <c r="R1194" s="5"/>
      <c r="S1194" s="2" t="s">
        <v>714</v>
      </c>
      <c r="T1194" s="5" t="s">
        <v>16</v>
      </c>
      <c r="U1194" s="5" t="s">
        <v>0</v>
      </c>
      <c r="V1194" s="9" t="s">
        <v>809</v>
      </c>
      <c r="W1194" s="9" t="s">
        <v>354</v>
      </c>
      <c r="X1194" s="5" t="s">
        <v>363</v>
      </c>
      <c r="Y1194" s="5" t="s">
        <v>320</v>
      </c>
      <c r="Z1194" s="9" t="s">
        <v>487</v>
      </c>
      <c r="AA1194" s="9" t="s">
        <v>351</v>
      </c>
    </row>
    <row r="1195" spans="1:27" s="1" customFormat="1" ht="12.75" x14ac:dyDescent="0.2">
      <c r="A1195" s="5"/>
      <c r="B1195" s="5"/>
      <c r="C1195" s="5"/>
      <c r="D1195" s="5"/>
      <c r="E1195" s="5"/>
      <c r="F1195" s="5"/>
      <c r="G1195" s="5"/>
      <c r="H1195" s="5"/>
      <c r="I1195" s="5"/>
      <c r="J1195" s="25"/>
      <c r="K1195" s="25" t="s">
        <v>880</v>
      </c>
      <c r="L1195" s="25">
        <v>1064.5</v>
      </c>
      <c r="M1195" s="25">
        <v>202.9</v>
      </c>
      <c r="N1195" s="25">
        <v>202.91</v>
      </c>
      <c r="O1195" s="5"/>
      <c r="P1195" s="5"/>
      <c r="Q1195" s="5"/>
      <c r="R1195" s="5"/>
      <c r="S1195" s="2" t="s">
        <v>726</v>
      </c>
      <c r="T1195" s="5" t="s">
        <v>16</v>
      </c>
      <c r="U1195" s="5" t="s">
        <v>0</v>
      </c>
      <c r="V1195" s="9" t="s">
        <v>809</v>
      </c>
      <c r="W1195" s="9" t="s">
        <v>354</v>
      </c>
      <c r="X1195" s="5" t="s">
        <v>363</v>
      </c>
      <c r="Y1195" s="5" t="s">
        <v>320</v>
      </c>
      <c r="Z1195" s="9" t="s">
        <v>487</v>
      </c>
      <c r="AA1195" s="9" t="s">
        <v>351</v>
      </c>
    </row>
    <row r="1196" spans="1:27" s="1" customFormat="1" ht="12.75" x14ac:dyDescent="0.2">
      <c r="A1196" s="5"/>
      <c r="B1196" s="5"/>
      <c r="C1196" s="5"/>
      <c r="D1196" s="5"/>
      <c r="E1196" s="5"/>
      <c r="F1196" s="5"/>
      <c r="G1196" s="5"/>
      <c r="H1196" s="5"/>
      <c r="I1196" s="5"/>
      <c r="J1196" s="25"/>
      <c r="K1196" s="25" t="s">
        <v>880</v>
      </c>
      <c r="L1196" s="25">
        <v>625.70000000000005</v>
      </c>
      <c r="M1196" s="25">
        <v>180.67000000000002</v>
      </c>
      <c r="N1196" s="25">
        <v>180.67000000000002</v>
      </c>
      <c r="O1196" s="5"/>
      <c r="P1196" s="5"/>
      <c r="Q1196" s="5"/>
      <c r="R1196" s="5"/>
      <c r="S1196" s="2" t="s">
        <v>719</v>
      </c>
      <c r="T1196" s="5" t="s">
        <v>16</v>
      </c>
      <c r="U1196" s="5" t="s">
        <v>0</v>
      </c>
      <c r="V1196" s="9" t="s">
        <v>809</v>
      </c>
      <c r="W1196" s="9" t="s">
        <v>354</v>
      </c>
      <c r="X1196" s="5" t="s">
        <v>363</v>
      </c>
      <c r="Y1196" s="5" t="s">
        <v>320</v>
      </c>
      <c r="Z1196" s="9" t="s">
        <v>487</v>
      </c>
      <c r="AA1196" s="9" t="s">
        <v>351</v>
      </c>
    </row>
    <row r="1197" spans="1:27" s="1" customFormat="1" ht="12.75" x14ac:dyDescent="0.2">
      <c r="A1197" s="5"/>
      <c r="B1197" s="5"/>
      <c r="C1197" s="5"/>
      <c r="D1197" s="5"/>
      <c r="E1197" s="5"/>
      <c r="F1197" s="5"/>
      <c r="G1197" s="5"/>
      <c r="H1197" s="5"/>
      <c r="I1197" s="5"/>
      <c r="J1197" s="25"/>
      <c r="K1197" s="25" t="s">
        <v>880</v>
      </c>
      <c r="L1197" s="25">
        <v>424.73</v>
      </c>
      <c r="M1197" s="25">
        <v>106.29</v>
      </c>
      <c r="N1197" s="25">
        <v>106.29</v>
      </c>
      <c r="O1197" s="5"/>
      <c r="P1197" s="5"/>
      <c r="Q1197" s="5"/>
      <c r="R1197" s="5"/>
      <c r="S1197" s="2" t="s">
        <v>733</v>
      </c>
      <c r="T1197" s="5" t="s">
        <v>16</v>
      </c>
      <c r="U1197" s="5" t="s">
        <v>0</v>
      </c>
      <c r="V1197" s="9" t="s">
        <v>809</v>
      </c>
      <c r="W1197" s="9" t="s">
        <v>354</v>
      </c>
      <c r="X1197" s="5" t="s">
        <v>363</v>
      </c>
      <c r="Y1197" s="5" t="s">
        <v>320</v>
      </c>
      <c r="Z1197" s="9" t="s">
        <v>487</v>
      </c>
      <c r="AA1197" s="9" t="s">
        <v>351</v>
      </c>
    </row>
    <row r="1198" spans="1:27" s="1" customFormat="1" ht="12.75" x14ac:dyDescent="0.2">
      <c r="A1198" s="5"/>
      <c r="B1198" s="5"/>
      <c r="C1198" s="5"/>
      <c r="D1198" s="5"/>
      <c r="E1198" s="5"/>
      <c r="F1198" s="5"/>
      <c r="G1198" s="5"/>
      <c r="H1198" s="5"/>
      <c r="I1198" s="5"/>
      <c r="J1198" s="25"/>
      <c r="K1198" s="25" t="s">
        <v>880</v>
      </c>
      <c r="L1198" s="25">
        <v>397.15999999999997</v>
      </c>
      <c r="M1198" s="25">
        <v>35.590000000000003</v>
      </c>
      <c r="N1198" s="25">
        <v>40.1</v>
      </c>
      <c r="O1198" s="5"/>
      <c r="P1198" s="5"/>
      <c r="Q1198" s="5"/>
      <c r="R1198" s="5"/>
      <c r="S1198" s="2" t="s">
        <v>728</v>
      </c>
      <c r="T1198" s="5" t="s">
        <v>16</v>
      </c>
      <c r="U1198" s="5" t="s">
        <v>0</v>
      </c>
      <c r="V1198" s="9" t="s">
        <v>809</v>
      </c>
      <c r="W1198" s="9" t="s">
        <v>354</v>
      </c>
      <c r="X1198" s="5" t="s">
        <v>363</v>
      </c>
      <c r="Y1198" s="5" t="s">
        <v>320</v>
      </c>
      <c r="Z1198" s="9" t="s">
        <v>487</v>
      </c>
      <c r="AA1198" s="9" t="s">
        <v>351</v>
      </c>
    </row>
    <row r="1199" spans="1:27" s="1" customFormat="1" ht="12.75" x14ac:dyDescent="0.2">
      <c r="A1199" s="5"/>
      <c r="B1199" s="5"/>
      <c r="C1199" s="5"/>
      <c r="D1199" s="5"/>
      <c r="E1199" s="5"/>
      <c r="F1199" s="5"/>
      <c r="G1199" s="5"/>
      <c r="H1199" s="5"/>
      <c r="I1199" s="5"/>
      <c r="J1199" s="25"/>
      <c r="K1199" s="25" t="s">
        <v>880</v>
      </c>
      <c r="L1199" s="25">
        <v>605.42999999999995</v>
      </c>
      <c r="M1199" s="25">
        <v>181.46</v>
      </c>
      <c r="N1199" s="25">
        <v>181.47000000000003</v>
      </c>
      <c r="O1199" s="5"/>
      <c r="P1199" s="5"/>
      <c r="Q1199" s="5"/>
      <c r="R1199" s="5"/>
      <c r="S1199" s="2" t="s">
        <v>736</v>
      </c>
      <c r="T1199" s="5" t="s">
        <v>16</v>
      </c>
      <c r="U1199" s="5" t="s">
        <v>0</v>
      </c>
      <c r="V1199" s="9" t="s">
        <v>809</v>
      </c>
      <c r="W1199" s="9" t="s">
        <v>354</v>
      </c>
      <c r="X1199" s="5" t="s">
        <v>363</v>
      </c>
      <c r="Y1199" s="5" t="s">
        <v>320</v>
      </c>
      <c r="Z1199" s="9" t="s">
        <v>487</v>
      </c>
      <c r="AA1199" s="9" t="s">
        <v>351</v>
      </c>
    </row>
    <row r="1200" spans="1:27" s="1" customFormat="1" ht="12.75" x14ac:dyDescent="0.2">
      <c r="A1200" s="5"/>
      <c r="B1200" s="5"/>
      <c r="C1200" s="5"/>
      <c r="D1200" s="5"/>
      <c r="E1200" s="5"/>
      <c r="F1200" s="5"/>
      <c r="G1200" s="5"/>
      <c r="H1200" s="5"/>
      <c r="I1200" s="5"/>
      <c r="J1200" s="25"/>
      <c r="K1200" s="25" t="s">
        <v>880</v>
      </c>
      <c r="L1200" s="25">
        <v>874</v>
      </c>
      <c r="M1200" s="25">
        <v>315.41000000000003</v>
      </c>
      <c r="N1200" s="25">
        <v>315.41000000000003</v>
      </c>
      <c r="O1200" s="5"/>
      <c r="P1200" s="5"/>
      <c r="Q1200" s="5"/>
      <c r="R1200" s="5"/>
      <c r="S1200" s="2" t="s">
        <v>723</v>
      </c>
      <c r="T1200" s="5" t="s">
        <v>10</v>
      </c>
      <c r="U1200" s="5" t="s">
        <v>0</v>
      </c>
      <c r="V1200" s="9" t="s">
        <v>809</v>
      </c>
      <c r="W1200" s="9" t="s">
        <v>353</v>
      </c>
      <c r="X1200" s="5" t="s">
        <v>363</v>
      </c>
      <c r="Y1200" s="5" t="s">
        <v>320</v>
      </c>
      <c r="Z1200" s="9" t="s">
        <v>487</v>
      </c>
      <c r="AA1200" s="9" t="s">
        <v>351</v>
      </c>
    </row>
    <row r="1201" spans="1:27" s="1" customFormat="1" ht="12.75" x14ac:dyDescent="0.2">
      <c r="A1201" s="5"/>
      <c r="B1201" s="5"/>
      <c r="C1201" s="5"/>
      <c r="D1201" s="5"/>
      <c r="E1201" s="5"/>
      <c r="F1201" s="5"/>
      <c r="G1201" s="5"/>
      <c r="H1201" s="5"/>
      <c r="I1201" s="5"/>
      <c r="J1201" s="25"/>
      <c r="K1201" s="25" t="s">
        <v>880</v>
      </c>
      <c r="L1201" s="25">
        <v>592.46</v>
      </c>
      <c r="M1201" s="25">
        <v>181.17000000000002</v>
      </c>
      <c r="N1201" s="25">
        <v>181.17000000000002</v>
      </c>
      <c r="O1201" s="5"/>
      <c r="P1201" s="5"/>
      <c r="Q1201" s="5"/>
      <c r="R1201" s="5"/>
      <c r="S1201" s="2" t="s">
        <v>718</v>
      </c>
      <c r="T1201" s="5" t="s">
        <v>16</v>
      </c>
      <c r="U1201" s="5" t="s">
        <v>0</v>
      </c>
      <c r="V1201" s="9" t="s">
        <v>809</v>
      </c>
      <c r="W1201" s="9" t="s">
        <v>354</v>
      </c>
      <c r="X1201" s="5" t="s">
        <v>363</v>
      </c>
      <c r="Y1201" s="5" t="s">
        <v>320</v>
      </c>
      <c r="Z1201" s="9" t="s">
        <v>487</v>
      </c>
      <c r="AA1201" s="9" t="s">
        <v>351</v>
      </c>
    </row>
    <row r="1202" spans="1:27" s="1" customFormat="1" ht="12.75" x14ac:dyDescent="0.2">
      <c r="A1202" s="5"/>
      <c r="B1202" s="5"/>
      <c r="C1202" s="5"/>
      <c r="D1202" s="5"/>
      <c r="E1202" s="5"/>
      <c r="F1202" s="5"/>
      <c r="G1202" s="5"/>
      <c r="H1202" s="5"/>
      <c r="I1202" s="5"/>
      <c r="J1202" s="25"/>
      <c r="K1202" s="25" t="s">
        <v>880</v>
      </c>
      <c r="L1202" s="25">
        <v>418.98</v>
      </c>
      <c r="M1202" s="25">
        <v>0</v>
      </c>
      <c r="N1202" s="25">
        <v>0</v>
      </c>
      <c r="O1202" s="5"/>
      <c r="P1202" s="5"/>
      <c r="Q1202" s="5"/>
      <c r="R1202" s="5"/>
      <c r="S1202" s="2" t="s">
        <v>740</v>
      </c>
      <c r="T1202" s="5" t="s">
        <v>16</v>
      </c>
      <c r="U1202" s="5" t="s">
        <v>0</v>
      </c>
      <c r="V1202" s="9" t="s">
        <v>809</v>
      </c>
      <c r="W1202" s="9" t="s">
        <v>354</v>
      </c>
      <c r="X1202" s="5" t="s">
        <v>363</v>
      </c>
      <c r="Y1202" s="5" t="s">
        <v>320</v>
      </c>
      <c r="Z1202" s="9" t="s">
        <v>487</v>
      </c>
      <c r="AA1202" s="9" t="s">
        <v>351</v>
      </c>
    </row>
    <row r="1203" spans="1:27" s="1" customFormat="1" ht="12.75" x14ac:dyDescent="0.2">
      <c r="A1203" s="5"/>
      <c r="B1203" s="5"/>
      <c r="C1203" s="5"/>
      <c r="D1203" s="5"/>
      <c r="E1203" s="5"/>
      <c r="F1203" s="5"/>
      <c r="G1203" s="5"/>
      <c r="H1203" s="5"/>
      <c r="I1203" s="5"/>
      <c r="J1203" s="25"/>
      <c r="K1203" s="25" t="s">
        <v>880</v>
      </c>
      <c r="L1203" s="25">
        <v>615.74</v>
      </c>
      <c r="M1203" s="25">
        <v>162.38</v>
      </c>
      <c r="N1203" s="25">
        <v>162.38</v>
      </c>
      <c r="O1203" s="5"/>
      <c r="P1203" s="5"/>
      <c r="Q1203" s="5"/>
      <c r="R1203" s="5"/>
      <c r="S1203" s="2" t="s">
        <v>734</v>
      </c>
      <c r="T1203" s="5" t="s">
        <v>16</v>
      </c>
      <c r="U1203" s="5" t="s">
        <v>0</v>
      </c>
      <c r="V1203" s="9" t="s">
        <v>809</v>
      </c>
      <c r="W1203" s="9" t="s">
        <v>354</v>
      </c>
      <c r="X1203" s="5" t="s">
        <v>363</v>
      </c>
      <c r="Y1203" s="5" t="s">
        <v>320</v>
      </c>
      <c r="Z1203" s="9" t="s">
        <v>487</v>
      </c>
      <c r="AA1203" s="9" t="s">
        <v>351</v>
      </c>
    </row>
    <row r="1204" spans="1:27" s="1" customFormat="1" ht="12.75" x14ac:dyDescent="0.2">
      <c r="A1204" s="5"/>
      <c r="B1204" s="5"/>
      <c r="C1204" s="5"/>
      <c r="D1204" s="5"/>
      <c r="E1204" s="5"/>
      <c r="F1204" s="5"/>
      <c r="G1204" s="5"/>
      <c r="H1204" s="5"/>
      <c r="I1204" s="5"/>
      <c r="J1204" s="25"/>
      <c r="K1204" s="25" t="s">
        <v>880</v>
      </c>
      <c r="L1204" s="25">
        <v>4189.6399999999985</v>
      </c>
      <c r="M1204" s="25">
        <v>429.71000000000004</v>
      </c>
      <c r="N1204" s="25">
        <v>429.72</v>
      </c>
      <c r="O1204" s="5"/>
      <c r="P1204" s="5"/>
      <c r="Q1204" s="5"/>
      <c r="R1204" s="5"/>
      <c r="S1204" s="2">
        <v>7444</v>
      </c>
      <c r="T1204" s="5" t="s">
        <v>262</v>
      </c>
      <c r="U1204" s="5" t="s">
        <v>6</v>
      </c>
      <c r="V1204" s="9" t="s">
        <v>808</v>
      </c>
      <c r="W1204" s="9" t="s">
        <v>388</v>
      </c>
      <c r="X1204" s="5" t="s">
        <v>364</v>
      </c>
      <c r="Y1204" s="5" t="s">
        <v>263</v>
      </c>
      <c r="Z1204" s="9" t="s">
        <v>615</v>
      </c>
      <c r="AA1204" s="9" t="s">
        <v>357</v>
      </c>
    </row>
    <row r="1205" spans="1:27" s="1" customFormat="1" ht="12.75" x14ac:dyDescent="0.2">
      <c r="A1205" s="5"/>
      <c r="B1205" s="5"/>
      <c r="C1205" s="5"/>
      <c r="D1205" s="5"/>
      <c r="E1205" s="5"/>
      <c r="F1205" s="5"/>
      <c r="G1205" s="5"/>
      <c r="H1205" s="5"/>
      <c r="I1205" s="5"/>
      <c r="J1205" s="25"/>
      <c r="K1205" s="25" t="s">
        <v>880</v>
      </c>
      <c r="L1205" s="25">
        <v>253.26</v>
      </c>
      <c r="M1205" s="25">
        <v>0</v>
      </c>
      <c r="N1205" s="25">
        <v>0</v>
      </c>
      <c r="O1205" s="5"/>
      <c r="P1205" s="5"/>
      <c r="Q1205" s="5"/>
      <c r="R1205" s="5"/>
      <c r="S1205" s="2" t="s">
        <v>743</v>
      </c>
      <c r="T1205" s="5" t="s">
        <v>16</v>
      </c>
      <c r="U1205" s="5" t="s">
        <v>0</v>
      </c>
      <c r="V1205" s="9" t="s">
        <v>809</v>
      </c>
      <c r="W1205" s="9" t="s">
        <v>354</v>
      </c>
      <c r="X1205" s="5" t="s">
        <v>356</v>
      </c>
      <c r="Y1205" s="5" t="s">
        <v>320</v>
      </c>
      <c r="Z1205" s="9" t="s">
        <v>487</v>
      </c>
      <c r="AA1205" s="9" t="s">
        <v>351</v>
      </c>
    </row>
    <row r="1206" spans="1:27" s="1" customFormat="1" ht="12.75" x14ac:dyDescent="0.2">
      <c r="A1206" s="5"/>
      <c r="B1206" s="5"/>
      <c r="C1206" s="5"/>
      <c r="D1206" s="5"/>
      <c r="E1206" s="5"/>
      <c r="F1206" s="5"/>
      <c r="G1206" s="5"/>
      <c r="H1206" s="5"/>
      <c r="I1206" s="5"/>
      <c r="J1206" s="25"/>
      <c r="K1206" s="25" t="s">
        <v>880</v>
      </c>
      <c r="L1206" s="25">
        <v>629.42999999999995</v>
      </c>
      <c r="M1206" s="25">
        <v>101.88</v>
      </c>
      <c r="N1206" s="25">
        <v>101.88</v>
      </c>
      <c r="O1206" s="5"/>
      <c r="P1206" s="5"/>
      <c r="Q1206" s="5"/>
      <c r="R1206" s="5"/>
      <c r="S1206" s="2" t="s">
        <v>716</v>
      </c>
      <c r="T1206" s="5" t="s">
        <v>16</v>
      </c>
      <c r="U1206" s="5" t="s">
        <v>0</v>
      </c>
      <c r="V1206" s="9" t="s">
        <v>809</v>
      </c>
      <c r="W1206" s="9" t="s">
        <v>354</v>
      </c>
      <c r="X1206" s="5" t="s">
        <v>356</v>
      </c>
      <c r="Y1206" s="5" t="s">
        <v>320</v>
      </c>
      <c r="Z1206" s="9" t="s">
        <v>487</v>
      </c>
      <c r="AA1206" s="9" t="s">
        <v>351</v>
      </c>
    </row>
    <row r="1207" spans="1:27" s="1" customFormat="1" ht="12.75" x14ac:dyDescent="0.2">
      <c r="A1207" s="5"/>
      <c r="B1207" s="5"/>
      <c r="C1207" s="5"/>
      <c r="D1207" s="5"/>
      <c r="E1207" s="5"/>
      <c r="F1207" s="5"/>
      <c r="G1207" s="5"/>
      <c r="H1207" s="5"/>
      <c r="I1207" s="5"/>
      <c r="J1207" s="25"/>
      <c r="K1207" s="25" t="s">
        <v>880</v>
      </c>
      <c r="L1207" s="25">
        <v>129.9</v>
      </c>
      <c r="M1207" s="25">
        <v>0</v>
      </c>
      <c r="N1207" s="25">
        <v>0</v>
      </c>
      <c r="O1207" s="5"/>
      <c r="P1207" s="5"/>
      <c r="Q1207" s="5"/>
      <c r="R1207" s="5"/>
      <c r="S1207" s="2" t="s">
        <v>720</v>
      </c>
      <c r="T1207" s="5" t="s">
        <v>16</v>
      </c>
      <c r="U1207" s="5" t="s">
        <v>0</v>
      </c>
      <c r="V1207" s="9" t="s">
        <v>809</v>
      </c>
      <c r="W1207" s="9" t="s">
        <v>354</v>
      </c>
      <c r="X1207" s="5" t="s">
        <v>356</v>
      </c>
      <c r="Y1207" s="5" t="s">
        <v>320</v>
      </c>
      <c r="Z1207" s="9" t="s">
        <v>487</v>
      </c>
      <c r="AA1207" s="9" t="s">
        <v>351</v>
      </c>
    </row>
    <row r="1208" spans="1:27" s="1" customFormat="1" ht="12.75" x14ac:dyDescent="0.2">
      <c r="A1208" s="5"/>
      <c r="B1208" s="5"/>
      <c r="C1208" s="5"/>
      <c r="D1208" s="5"/>
      <c r="E1208" s="5"/>
      <c r="F1208" s="5"/>
      <c r="G1208" s="5"/>
      <c r="H1208" s="5"/>
      <c r="I1208" s="5"/>
      <c r="J1208" s="25"/>
      <c r="K1208" s="25" t="s">
        <v>880</v>
      </c>
      <c r="L1208" s="25">
        <v>613.06999999999994</v>
      </c>
      <c r="M1208" s="25">
        <v>142.91999999999999</v>
      </c>
      <c r="N1208" s="25">
        <v>142.91999999999999</v>
      </c>
      <c r="O1208" s="5"/>
      <c r="P1208" s="5"/>
      <c r="Q1208" s="5"/>
      <c r="R1208" s="5"/>
      <c r="S1208" s="2" t="s">
        <v>737</v>
      </c>
      <c r="T1208" s="5" t="s">
        <v>16</v>
      </c>
      <c r="U1208" s="5" t="s">
        <v>0</v>
      </c>
      <c r="V1208" s="9" t="s">
        <v>809</v>
      </c>
      <c r="W1208" s="9" t="s">
        <v>354</v>
      </c>
      <c r="X1208" s="5" t="s">
        <v>356</v>
      </c>
      <c r="Y1208" s="5" t="s">
        <v>320</v>
      </c>
      <c r="Z1208" s="9" t="s">
        <v>487</v>
      </c>
      <c r="AA1208" s="9" t="s">
        <v>351</v>
      </c>
    </row>
    <row r="1209" spans="1:27" s="1" customFormat="1" ht="12.75" x14ac:dyDescent="0.2">
      <c r="A1209" s="5"/>
      <c r="B1209" s="5"/>
      <c r="C1209" s="5"/>
      <c r="D1209" s="5"/>
      <c r="E1209" s="5"/>
      <c r="F1209" s="5"/>
      <c r="G1209" s="5"/>
      <c r="H1209" s="5"/>
      <c r="I1209" s="5"/>
      <c r="J1209" s="25"/>
      <c r="K1209" s="25" t="s">
        <v>880</v>
      </c>
      <c r="L1209" s="25">
        <v>601.90000000000009</v>
      </c>
      <c r="M1209" s="25">
        <v>138.29</v>
      </c>
      <c r="N1209" s="25">
        <v>138.29</v>
      </c>
      <c r="O1209" s="5"/>
      <c r="P1209" s="5"/>
      <c r="Q1209" s="5"/>
      <c r="R1209" s="5"/>
      <c r="S1209" s="2" t="s">
        <v>732</v>
      </c>
      <c r="T1209" s="5" t="s">
        <v>16</v>
      </c>
      <c r="U1209" s="5" t="s">
        <v>0</v>
      </c>
      <c r="V1209" s="9" t="s">
        <v>809</v>
      </c>
      <c r="W1209" s="9" t="s">
        <v>354</v>
      </c>
      <c r="X1209" s="5" t="s">
        <v>356</v>
      </c>
      <c r="Y1209" s="5" t="s">
        <v>320</v>
      </c>
      <c r="Z1209" s="9" t="s">
        <v>487</v>
      </c>
      <c r="AA1209" s="9" t="s">
        <v>351</v>
      </c>
    </row>
    <row r="1210" spans="1:27" s="1" customFormat="1" ht="12.75" x14ac:dyDescent="0.2">
      <c r="A1210" s="5"/>
      <c r="B1210" s="5"/>
      <c r="C1210" s="5"/>
      <c r="D1210" s="5"/>
      <c r="E1210" s="5"/>
      <c r="F1210" s="5"/>
      <c r="G1210" s="5"/>
      <c r="H1210" s="5"/>
      <c r="I1210" s="5"/>
      <c r="J1210" s="25"/>
      <c r="K1210" s="25" t="s">
        <v>880</v>
      </c>
      <c r="L1210" s="25">
        <v>484.23</v>
      </c>
      <c r="M1210" s="25">
        <v>44.35</v>
      </c>
      <c r="N1210" s="25">
        <v>47.14</v>
      </c>
      <c r="O1210" s="5"/>
      <c r="P1210" s="5"/>
      <c r="Q1210" s="5"/>
      <c r="R1210" s="5"/>
      <c r="S1210" s="2" t="s">
        <v>742</v>
      </c>
      <c r="T1210" s="5" t="s">
        <v>16</v>
      </c>
      <c r="U1210" s="5" t="s">
        <v>0</v>
      </c>
      <c r="V1210" s="9" t="s">
        <v>809</v>
      </c>
      <c r="W1210" s="9" t="s">
        <v>354</v>
      </c>
      <c r="X1210" s="5" t="s">
        <v>356</v>
      </c>
      <c r="Y1210" s="5" t="s">
        <v>320</v>
      </c>
      <c r="Z1210" s="9" t="s">
        <v>487</v>
      </c>
      <c r="AA1210" s="9" t="s">
        <v>351</v>
      </c>
    </row>
    <row r="1211" spans="1:27" s="1" customFormat="1" ht="12.75" x14ac:dyDescent="0.2">
      <c r="A1211" s="5"/>
      <c r="B1211" s="5"/>
      <c r="C1211" s="5"/>
      <c r="D1211" s="5"/>
      <c r="E1211" s="5"/>
      <c r="F1211" s="5"/>
      <c r="G1211" s="5"/>
      <c r="H1211" s="5"/>
      <c r="I1211" s="5"/>
      <c r="J1211" s="25"/>
      <c r="K1211" s="25" t="s">
        <v>880</v>
      </c>
      <c r="L1211" s="25">
        <v>612.78</v>
      </c>
      <c r="M1211" s="25">
        <v>137.04</v>
      </c>
      <c r="N1211" s="25">
        <v>137.04</v>
      </c>
      <c r="O1211" s="5"/>
      <c r="P1211" s="5"/>
      <c r="Q1211" s="5"/>
      <c r="R1211" s="5"/>
      <c r="S1211" s="2" t="s">
        <v>721</v>
      </c>
      <c r="T1211" s="5" t="s">
        <v>16</v>
      </c>
      <c r="U1211" s="5" t="s">
        <v>0</v>
      </c>
      <c r="V1211" s="9" t="s">
        <v>809</v>
      </c>
      <c r="W1211" s="9" t="s">
        <v>354</v>
      </c>
      <c r="X1211" s="5" t="s">
        <v>356</v>
      </c>
      <c r="Y1211" s="5" t="s">
        <v>320</v>
      </c>
      <c r="Z1211" s="9" t="s">
        <v>487</v>
      </c>
      <c r="AA1211" s="9" t="s">
        <v>351</v>
      </c>
    </row>
    <row r="1212" spans="1:27" s="1" customFormat="1" ht="12.75" x14ac:dyDescent="0.2">
      <c r="A1212" s="5"/>
      <c r="B1212" s="5"/>
      <c r="C1212" s="5"/>
      <c r="D1212" s="5"/>
      <c r="E1212" s="5"/>
      <c r="F1212" s="5"/>
      <c r="G1212" s="5"/>
      <c r="H1212" s="5"/>
      <c r="I1212" s="5"/>
      <c r="J1212" s="25"/>
      <c r="K1212" s="25" t="s">
        <v>880</v>
      </c>
      <c r="L1212" s="25">
        <v>675.08</v>
      </c>
      <c r="M1212" s="25">
        <v>147.82</v>
      </c>
      <c r="N1212" s="25">
        <v>147.82</v>
      </c>
      <c r="O1212" s="5"/>
      <c r="P1212" s="5"/>
      <c r="Q1212" s="5"/>
      <c r="R1212" s="5"/>
      <c r="S1212" s="2" t="s">
        <v>722</v>
      </c>
      <c r="T1212" s="5" t="s">
        <v>16</v>
      </c>
      <c r="U1212" s="5" t="s">
        <v>0</v>
      </c>
      <c r="V1212" s="9" t="s">
        <v>809</v>
      </c>
      <c r="W1212" s="9" t="s">
        <v>354</v>
      </c>
      <c r="X1212" s="5" t="s">
        <v>356</v>
      </c>
      <c r="Y1212" s="5" t="s">
        <v>320</v>
      </c>
      <c r="Z1212" s="9" t="s">
        <v>487</v>
      </c>
      <c r="AA1212" s="9" t="s">
        <v>351</v>
      </c>
    </row>
    <row r="1213" spans="1:27" s="1" customFormat="1" ht="12.75" x14ac:dyDescent="0.2">
      <c r="A1213" s="5"/>
      <c r="B1213" s="5"/>
      <c r="C1213" s="5"/>
      <c r="D1213" s="5"/>
      <c r="E1213" s="5"/>
      <c r="F1213" s="5"/>
      <c r="G1213" s="5"/>
      <c r="H1213" s="5"/>
      <c r="I1213" s="5"/>
      <c r="J1213" s="25"/>
      <c r="K1213" s="25" t="s">
        <v>880</v>
      </c>
      <c r="L1213" s="25">
        <v>690.35</v>
      </c>
      <c r="M1213" s="25">
        <v>144.41999999999999</v>
      </c>
      <c r="N1213" s="25">
        <v>144.41999999999999</v>
      </c>
      <c r="O1213" s="5"/>
      <c r="P1213" s="5"/>
      <c r="Q1213" s="5"/>
      <c r="R1213" s="5"/>
      <c r="S1213" s="2" t="s">
        <v>741</v>
      </c>
      <c r="T1213" s="5" t="s">
        <v>16</v>
      </c>
      <c r="U1213" s="5" t="s">
        <v>0</v>
      </c>
      <c r="V1213" s="9" t="s">
        <v>809</v>
      </c>
      <c r="W1213" s="9" t="s">
        <v>354</v>
      </c>
      <c r="X1213" s="5" t="s">
        <v>356</v>
      </c>
      <c r="Y1213" s="5" t="s">
        <v>320</v>
      </c>
      <c r="Z1213" s="9" t="s">
        <v>487</v>
      </c>
      <c r="AA1213" s="9" t="s">
        <v>351</v>
      </c>
    </row>
    <row r="1214" spans="1:27" s="1" customFormat="1" ht="12.75" x14ac:dyDescent="0.2">
      <c r="A1214" s="5"/>
      <c r="B1214" s="5"/>
      <c r="C1214" s="5"/>
      <c r="D1214" s="5"/>
      <c r="E1214" s="5"/>
      <c r="F1214" s="5"/>
      <c r="G1214" s="5"/>
      <c r="H1214" s="5"/>
      <c r="I1214" s="5"/>
      <c r="J1214" s="25"/>
      <c r="K1214" s="25" t="s">
        <v>880</v>
      </c>
      <c r="L1214" s="25">
        <v>226.72</v>
      </c>
      <c r="M1214" s="25">
        <v>0</v>
      </c>
      <c r="N1214" s="25">
        <v>136.74</v>
      </c>
      <c r="O1214" s="5"/>
      <c r="P1214" s="5"/>
      <c r="Q1214" s="5"/>
      <c r="R1214" s="5"/>
      <c r="S1214" s="2" t="s">
        <v>725</v>
      </c>
      <c r="T1214" s="5" t="s">
        <v>16</v>
      </c>
      <c r="U1214" s="5" t="s">
        <v>0</v>
      </c>
      <c r="V1214" s="9" t="s">
        <v>809</v>
      </c>
      <c r="W1214" s="9" t="s">
        <v>354</v>
      </c>
      <c r="X1214" s="5" t="s">
        <v>356</v>
      </c>
      <c r="Y1214" s="5" t="s">
        <v>320</v>
      </c>
      <c r="Z1214" s="9" t="s">
        <v>487</v>
      </c>
      <c r="AA1214" s="9" t="s">
        <v>351</v>
      </c>
    </row>
    <row r="1215" spans="1:27" s="1" customFormat="1" ht="12.75" x14ac:dyDescent="0.2">
      <c r="A1215" s="5"/>
      <c r="B1215" s="5"/>
      <c r="C1215" s="5"/>
      <c r="D1215" s="5"/>
      <c r="E1215" s="5"/>
      <c r="F1215" s="5"/>
      <c r="G1215" s="5"/>
      <c r="H1215" s="5"/>
      <c r="I1215" s="5"/>
      <c r="J1215" s="25"/>
      <c r="K1215" s="25" t="s">
        <v>880</v>
      </c>
      <c r="L1215" s="25">
        <v>823.01999999999987</v>
      </c>
      <c r="M1215" s="25">
        <v>137.16999999999999</v>
      </c>
      <c r="N1215" s="25">
        <v>411.51</v>
      </c>
      <c r="O1215" s="5"/>
      <c r="P1215" s="5"/>
      <c r="Q1215" s="5"/>
      <c r="R1215" s="5"/>
      <c r="S1215" s="2" t="s">
        <v>730</v>
      </c>
      <c r="T1215" s="5" t="s">
        <v>800</v>
      </c>
      <c r="U1215" s="5" t="s">
        <v>6</v>
      </c>
      <c r="V1215" s="9" t="s">
        <v>808</v>
      </c>
      <c r="W1215" s="9" t="s">
        <v>359</v>
      </c>
      <c r="X1215" s="5" t="s">
        <v>364</v>
      </c>
      <c r="Y1215" s="5" t="s">
        <v>30</v>
      </c>
      <c r="Z1215" s="9" t="s">
        <v>514</v>
      </c>
      <c r="AA1215" s="9" t="s">
        <v>357</v>
      </c>
    </row>
    <row r="1216" spans="1:27" s="1" customFormat="1" ht="12.75" x14ac:dyDescent="0.2">
      <c r="A1216" s="5"/>
      <c r="B1216" s="5"/>
      <c r="C1216" s="5"/>
      <c r="D1216" s="5"/>
      <c r="E1216" s="5"/>
      <c r="F1216" s="5"/>
      <c r="G1216" s="5"/>
      <c r="H1216" s="5"/>
      <c r="I1216" s="5"/>
      <c r="J1216" s="25"/>
      <c r="K1216" s="25" t="s">
        <v>880</v>
      </c>
      <c r="L1216" s="25">
        <v>3554.48</v>
      </c>
      <c r="M1216" s="25">
        <v>430.85</v>
      </c>
      <c r="N1216" s="25">
        <v>430.86</v>
      </c>
      <c r="O1216" s="5"/>
      <c r="P1216" s="5"/>
      <c r="Q1216" s="5"/>
      <c r="R1216" s="5"/>
      <c r="S1216" s="2">
        <v>7449</v>
      </c>
      <c r="T1216" s="5" t="s">
        <v>63</v>
      </c>
      <c r="U1216" s="5" t="s">
        <v>3</v>
      </c>
      <c r="V1216" s="9" t="s">
        <v>506</v>
      </c>
      <c r="W1216" s="9" t="s">
        <v>359</v>
      </c>
      <c r="X1216" s="5" t="s">
        <v>368</v>
      </c>
      <c r="Y1216" s="5" t="s">
        <v>90</v>
      </c>
      <c r="Z1216" s="9" t="s">
        <v>546</v>
      </c>
      <c r="AA1216" s="9" t="s">
        <v>357</v>
      </c>
    </row>
    <row r="1217" spans="1:27" s="1" customFormat="1" ht="12.75" x14ac:dyDescent="0.2">
      <c r="A1217" s="5"/>
      <c r="B1217" s="5"/>
      <c r="C1217" s="5"/>
      <c r="D1217" s="5"/>
      <c r="E1217" s="5"/>
      <c r="F1217" s="5"/>
      <c r="G1217" s="5"/>
      <c r="H1217" s="5"/>
      <c r="I1217" s="5"/>
      <c r="J1217" s="25"/>
      <c r="K1217" s="25" t="s">
        <v>880</v>
      </c>
      <c r="L1217" s="25">
        <v>947.7399999999999</v>
      </c>
      <c r="M1217" s="25">
        <v>137.57</v>
      </c>
      <c r="N1217" s="25">
        <v>137.57</v>
      </c>
      <c r="O1217" s="5"/>
      <c r="P1217" s="5"/>
      <c r="Q1217" s="5"/>
      <c r="R1217" s="5"/>
      <c r="S1217" s="2">
        <v>7443</v>
      </c>
      <c r="T1217" s="5" t="s">
        <v>323</v>
      </c>
      <c r="U1217" s="5" t="s">
        <v>6</v>
      </c>
      <c r="V1217" s="9" t="s">
        <v>808</v>
      </c>
      <c r="W1217" s="9" t="s">
        <v>349</v>
      </c>
      <c r="X1217" s="5" t="s">
        <v>360</v>
      </c>
      <c r="Y1217" s="5" t="s">
        <v>361</v>
      </c>
      <c r="Z1217" s="9" t="s">
        <v>548</v>
      </c>
      <c r="AA1217" s="9" t="s">
        <v>351</v>
      </c>
    </row>
    <row r="1218" spans="1:27" s="1" customFormat="1" ht="12.75" x14ac:dyDescent="0.2">
      <c r="A1218" s="5"/>
      <c r="B1218" s="5"/>
      <c r="C1218" s="5"/>
      <c r="D1218" s="5"/>
      <c r="E1218" s="5"/>
      <c r="F1218" s="5"/>
      <c r="G1218" s="5"/>
      <c r="H1218" s="5"/>
      <c r="I1218" s="5"/>
      <c r="J1218" s="25"/>
      <c r="K1218" s="25" t="s">
        <v>880</v>
      </c>
      <c r="L1218" s="25">
        <v>1157.55</v>
      </c>
      <c r="M1218" s="25">
        <v>0</v>
      </c>
      <c r="N1218" s="25">
        <v>0</v>
      </c>
      <c r="O1218" s="5"/>
      <c r="P1218" s="5"/>
      <c r="Q1218" s="5"/>
      <c r="R1218" s="5"/>
      <c r="S1218" s="2">
        <v>7464</v>
      </c>
      <c r="T1218" s="5" t="s">
        <v>342</v>
      </c>
      <c r="U1218" s="5" t="s">
        <v>0</v>
      </c>
      <c r="V1218" s="9" t="s">
        <v>809</v>
      </c>
      <c r="W1218" s="9" t="s">
        <v>349</v>
      </c>
      <c r="X1218" s="5" t="s">
        <v>393</v>
      </c>
      <c r="Y1218" s="5" t="s">
        <v>39</v>
      </c>
      <c r="Z1218" s="9" t="s">
        <v>535</v>
      </c>
      <c r="AA1218" s="9" t="s">
        <v>351</v>
      </c>
    </row>
    <row r="1219" spans="1:27" s="1" customFormat="1" ht="12.75" x14ac:dyDescent="0.2">
      <c r="A1219" s="5"/>
      <c r="B1219" s="5"/>
      <c r="C1219" s="5"/>
      <c r="D1219" s="5"/>
      <c r="E1219" s="5"/>
      <c r="F1219" s="5"/>
      <c r="G1219" s="5"/>
      <c r="H1219" s="5"/>
      <c r="I1219" s="5"/>
      <c r="J1219" s="25"/>
      <c r="K1219" s="25" t="s">
        <v>880</v>
      </c>
      <c r="L1219" s="25">
        <v>1474.3899999999999</v>
      </c>
      <c r="M1219" s="25">
        <v>71.37</v>
      </c>
      <c r="N1219" s="25">
        <v>71.37</v>
      </c>
      <c r="O1219" s="5"/>
      <c r="P1219" s="5"/>
      <c r="Q1219" s="5"/>
      <c r="R1219" s="5"/>
      <c r="S1219" s="2">
        <v>7434</v>
      </c>
      <c r="T1219" s="5" t="s">
        <v>342</v>
      </c>
      <c r="U1219" s="5" t="s">
        <v>0</v>
      </c>
      <c r="V1219" s="9" t="s">
        <v>809</v>
      </c>
      <c r="W1219" s="9" t="s">
        <v>349</v>
      </c>
      <c r="X1219" s="5" t="s">
        <v>363</v>
      </c>
      <c r="Y1219" s="5" t="s">
        <v>39</v>
      </c>
      <c r="Z1219" s="9" t="s">
        <v>535</v>
      </c>
      <c r="AA1219" s="9" t="s">
        <v>351</v>
      </c>
    </row>
    <row r="1220" spans="1:27" s="1" customFormat="1" ht="12.75" x14ac:dyDescent="0.2">
      <c r="A1220" s="5"/>
      <c r="B1220" s="5"/>
      <c r="C1220" s="5"/>
      <c r="D1220" s="5"/>
      <c r="E1220" s="5"/>
      <c r="F1220" s="5"/>
      <c r="G1220" s="5"/>
      <c r="H1220" s="5"/>
      <c r="I1220" s="5"/>
      <c r="J1220" s="25"/>
      <c r="K1220" s="25" t="s">
        <v>880</v>
      </c>
      <c r="L1220" s="25">
        <v>1103.9699999999998</v>
      </c>
      <c r="M1220" s="25">
        <v>75.16</v>
      </c>
      <c r="N1220" s="25">
        <v>75.16</v>
      </c>
      <c r="O1220" s="5"/>
      <c r="P1220" s="5"/>
      <c r="Q1220" s="5"/>
      <c r="R1220" s="5"/>
      <c r="S1220" s="2">
        <v>7433</v>
      </c>
      <c r="T1220" s="5" t="s">
        <v>342</v>
      </c>
      <c r="U1220" s="5" t="s">
        <v>0</v>
      </c>
      <c r="V1220" s="9" t="s">
        <v>809</v>
      </c>
      <c r="W1220" s="9" t="s">
        <v>349</v>
      </c>
      <c r="X1220" s="5" t="s">
        <v>393</v>
      </c>
      <c r="Y1220" s="5" t="s">
        <v>39</v>
      </c>
      <c r="Z1220" s="9" t="s">
        <v>535</v>
      </c>
      <c r="AA1220" s="9" t="s">
        <v>351</v>
      </c>
    </row>
    <row r="1221" spans="1:27" s="1" customFormat="1" ht="12.75" x14ac:dyDescent="0.2">
      <c r="A1221" s="5"/>
      <c r="B1221" s="5"/>
      <c r="C1221" s="5"/>
      <c r="D1221" s="5"/>
      <c r="E1221" s="5"/>
      <c r="F1221" s="5"/>
      <c r="G1221" s="5"/>
      <c r="H1221" s="5"/>
      <c r="I1221" s="5"/>
      <c r="J1221" s="25"/>
      <c r="K1221" s="25" t="s">
        <v>880</v>
      </c>
      <c r="L1221" s="25">
        <v>1046.0500000000002</v>
      </c>
      <c r="M1221" s="25">
        <v>72.680000000000007</v>
      </c>
      <c r="N1221" s="25">
        <v>72.680000000000007</v>
      </c>
      <c r="O1221" s="5"/>
      <c r="P1221" s="5"/>
      <c r="Q1221" s="5"/>
      <c r="R1221" s="5"/>
      <c r="S1221" s="2">
        <v>7432</v>
      </c>
      <c r="T1221" s="5" t="s">
        <v>342</v>
      </c>
      <c r="U1221" s="5" t="s">
        <v>0</v>
      </c>
      <c r="V1221" s="9" t="s">
        <v>809</v>
      </c>
      <c r="W1221" s="9" t="s">
        <v>349</v>
      </c>
      <c r="X1221" s="5" t="s">
        <v>393</v>
      </c>
      <c r="Y1221" s="5" t="s">
        <v>39</v>
      </c>
      <c r="Z1221" s="9" t="s">
        <v>535</v>
      </c>
      <c r="AA1221" s="9" t="s">
        <v>351</v>
      </c>
    </row>
    <row r="1222" spans="1:27" s="1" customFormat="1" ht="12.75" x14ac:dyDescent="0.2">
      <c r="A1222" s="5"/>
      <c r="B1222" s="5"/>
      <c r="C1222" s="5"/>
      <c r="D1222" s="5"/>
      <c r="E1222" s="5"/>
      <c r="F1222" s="5"/>
      <c r="G1222" s="5"/>
      <c r="H1222" s="5"/>
      <c r="I1222" s="5"/>
      <c r="J1222" s="25"/>
      <c r="K1222" s="25" t="s">
        <v>880</v>
      </c>
      <c r="L1222" s="25">
        <v>2319.2000000000007</v>
      </c>
      <c r="M1222" s="25">
        <v>0</v>
      </c>
      <c r="N1222" s="25">
        <v>0</v>
      </c>
      <c r="O1222" s="5"/>
      <c r="P1222" s="5"/>
      <c r="Q1222" s="5"/>
      <c r="R1222" s="5"/>
      <c r="S1222" s="2">
        <v>7458</v>
      </c>
      <c r="T1222" s="5" t="s">
        <v>293</v>
      </c>
      <c r="U1222" s="5" t="s">
        <v>6</v>
      </c>
      <c r="V1222" s="9" t="s">
        <v>808</v>
      </c>
      <c r="W1222" s="9" t="s">
        <v>370</v>
      </c>
      <c r="X1222" s="5" t="s">
        <v>364</v>
      </c>
      <c r="Y1222" s="5" t="s">
        <v>202</v>
      </c>
      <c r="Z1222" s="9" t="s">
        <v>590</v>
      </c>
      <c r="AA1222" s="9" t="s">
        <v>357</v>
      </c>
    </row>
    <row r="1223" spans="1:27" s="1" customFormat="1" ht="12.75" x14ac:dyDescent="0.2">
      <c r="A1223" s="5"/>
      <c r="B1223" s="5"/>
      <c r="C1223" s="5"/>
      <c r="D1223" s="5"/>
      <c r="E1223" s="5"/>
      <c r="F1223" s="5"/>
      <c r="G1223" s="5"/>
      <c r="H1223" s="5"/>
      <c r="I1223" s="5"/>
      <c r="J1223" s="25"/>
      <c r="K1223" s="25" t="s">
        <v>880</v>
      </c>
      <c r="L1223" s="25">
        <v>1250.99</v>
      </c>
      <c r="M1223" s="25">
        <v>0</v>
      </c>
      <c r="N1223" s="25">
        <v>0</v>
      </c>
      <c r="O1223" s="5"/>
      <c r="P1223" s="5"/>
      <c r="Q1223" s="5"/>
      <c r="R1223" s="5"/>
      <c r="S1223" s="2">
        <v>7467</v>
      </c>
      <c r="T1223" s="5" t="s">
        <v>135</v>
      </c>
      <c r="U1223" s="5" t="s">
        <v>6</v>
      </c>
      <c r="V1223" s="9" t="s">
        <v>808</v>
      </c>
      <c r="W1223" s="9" t="s">
        <v>355</v>
      </c>
      <c r="X1223" s="5" t="s">
        <v>364</v>
      </c>
      <c r="Y1223" s="5" t="s">
        <v>80</v>
      </c>
      <c r="Z1223" s="9" t="s">
        <v>575</v>
      </c>
      <c r="AA1223" s="9" t="s">
        <v>357</v>
      </c>
    </row>
    <row r="1224" spans="1:27" s="1" customFormat="1" ht="12.75" x14ac:dyDescent="0.2">
      <c r="A1224" s="5"/>
      <c r="B1224" s="5"/>
      <c r="C1224" s="5"/>
      <c r="D1224" s="5"/>
      <c r="E1224" s="5"/>
      <c r="F1224" s="5"/>
      <c r="G1224" s="5"/>
      <c r="H1224" s="5"/>
      <c r="I1224" s="5"/>
      <c r="J1224" s="25"/>
      <c r="K1224" s="25" t="s">
        <v>880</v>
      </c>
      <c r="L1224" s="25">
        <v>2269.2799999999997</v>
      </c>
      <c r="M1224" s="25">
        <v>0</v>
      </c>
      <c r="N1224" s="25">
        <v>0</v>
      </c>
      <c r="O1224" s="5"/>
      <c r="P1224" s="5"/>
      <c r="Q1224" s="5"/>
      <c r="R1224" s="5"/>
      <c r="S1224" s="2">
        <v>7473</v>
      </c>
      <c r="T1224" s="5" t="s">
        <v>123</v>
      </c>
      <c r="U1224" s="5" t="s">
        <v>6</v>
      </c>
      <c r="V1224" s="9" t="s">
        <v>808</v>
      </c>
      <c r="W1224" s="9" t="s">
        <v>359</v>
      </c>
      <c r="X1224" s="5" t="s">
        <v>360</v>
      </c>
      <c r="Y1224" s="5" t="s">
        <v>94</v>
      </c>
      <c r="Z1224" s="9" t="s">
        <v>550</v>
      </c>
      <c r="AA1224" s="9" t="s">
        <v>357</v>
      </c>
    </row>
    <row r="1225" spans="1:27" s="1" customFormat="1" ht="12.75" x14ac:dyDescent="0.2">
      <c r="A1225" s="5"/>
      <c r="B1225" s="5"/>
      <c r="C1225" s="5"/>
      <c r="D1225" s="5"/>
      <c r="E1225" s="5"/>
      <c r="F1225" s="5"/>
      <c r="G1225" s="5"/>
      <c r="H1225" s="5"/>
      <c r="I1225" s="5"/>
      <c r="J1225" s="25"/>
      <c r="K1225" s="25" t="s">
        <v>880</v>
      </c>
      <c r="L1225" s="25">
        <v>1964.9500000000005</v>
      </c>
      <c r="M1225" s="25">
        <v>0</v>
      </c>
      <c r="N1225" s="25">
        <v>0</v>
      </c>
      <c r="O1225" s="5"/>
      <c r="P1225" s="5"/>
      <c r="Q1225" s="5"/>
      <c r="R1225" s="5"/>
      <c r="S1225" s="2" t="s">
        <v>845</v>
      </c>
      <c r="T1225" s="5" t="s">
        <v>329</v>
      </c>
      <c r="U1225" s="5" t="s">
        <v>6</v>
      </c>
      <c r="V1225" s="9" t="s">
        <v>808</v>
      </c>
      <c r="W1225" s="9" t="s">
        <v>355</v>
      </c>
      <c r="X1225" s="5" t="s">
        <v>360</v>
      </c>
      <c r="Y1225" s="5" t="s">
        <v>101</v>
      </c>
      <c r="Z1225" s="9" t="s">
        <v>556</v>
      </c>
      <c r="AA1225" s="9" t="s">
        <v>357</v>
      </c>
    </row>
    <row r="1226" spans="1:27" s="1" customFormat="1" ht="12.75" x14ac:dyDescent="0.2">
      <c r="A1226" s="5"/>
      <c r="B1226" s="5"/>
      <c r="C1226" s="5"/>
      <c r="D1226" s="5"/>
      <c r="E1226" s="5"/>
      <c r="F1226" s="5"/>
      <c r="G1226" s="5"/>
      <c r="H1226" s="5"/>
      <c r="I1226" s="5"/>
      <c r="J1226" s="25"/>
      <c r="K1226" s="25" t="s">
        <v>880</v>
      </c>
      <c r="L1226" s="25">
        <v>1101.52</v>
      </c>
      <c r="M1226" s="25">
        <v>0</v>
      </c>
      <c r="N1226" s="25">
        <v>0</v>
      </c>
      <c r="O1226" s="5"/>
      <c r="P1226" s="5"/>
      <c r="Q1226" s="5"/>
      <c r="R1226" s="5"/>
      <c r="S1226" s="2" t="s">
        <v>759</v>
      </c>
      <c r="T1226" s="5" t="s">
        <v>135</v>
      </c>
      <c r="U1226" s="5" t="s">
        <v>6</v>
      </c>
      <c r="V1226" s="9" t="s">
        <v>808</v>
      </c>
      <c r="W1226" s="9" t="s">
        <v>355</v>
      </c>
      <c r="X1226" s="5" t="s">
        <v>364</v>
      </c>
      <c r="Y1226" s="5" t="s">
        <v>80</v>
      </c>
      <c r="Z1226" s="9" t="s">
        <v>575</v>
      </c>
      <c r="AA1226" s="9" t="s">
        <v>357</v>
      </c>
    </row>
    <row r="1227" spans="1:27" s="1" customFormat="1" ht="12.75" x14ac:dyDescent="0.2">
      <c r="A1227" s="5"/>
      <c r="B1227" s="5"/>
      <c r="C1227" s="5"/>
      <c r="D1227" s="5"/>
      <c r="E1227" s="5"/>
      <c r="F1227" s="5"/>
      <c r="G1227" s="5"/>
      <c r="H1227" s="5"/>
      <c r="I1227" s="5"/>
      <c r="J1227" s="25"/>
      <c r="K1227" s="25" t="s">
        <v>880</v>
      </c>
      <c r="L1227" s="25">
        <v>577.81000000000006</v>
      </c>
      <c r="M1227" s="25">
        <v>0</v>
      </c>
      <c r="N1227" s="25">
        <v>0</v>
      </c>
      <c r="O1227" s="5"/>
      <c r="P1227" s="5"/>
      <c r="Q1227" s="5"/>
      <c r="R1227" s="5"/>
      <c r="S1227" s="2" t="s">
        <v>771</v>
      </c>
      <c r="T1227" s="5" t="s">
        <v>16</v>
      </c>
      <c r="U1227" s="5" t="s">
        <v>0</v>
      </c>
      <c r="V1227" s="9" t="s">
        <v>809</v>
      </c>
      <c r="W1227" s="9" t="s">
        <v>354</v>
      </c>
      <c r="X1227" s="5" t="s">
        <v>356</v>
      </c>
      <c r="Y1227" s="5" t="s">
        <v>320</v>
      </c>
      <c r="Z1227" s="9" t="s">
        <v>487</v>
      </c>
      <c r="AA1227" s="9" t="s">
        <v>351</v>
      </c>
    </row>
    <row r="1228" spans="1:27" s="1" customFormat="1" ht="12.75" x14ac:dyDescent="0.2">
      <c r="A1228" s="5"/>
      <c r="B1228" s="5"/>
      <c r="C1228" s="5"/>
      <c r="D1228" s="5"/>
      <c r="E1228" s="5"/>
      <c r="F1228" s="5"/>
      <c r="G1228" s="5"/>
      <c r="H1228" s="5"/>
      <c r="I1228" s="5"/>
      <c r="J1228" s="25"/>
      <c r="K1228" s="25" t="s">
        <v>880</v>
      </c>
      <c r="L1228" s="25">
        <v>581.75</v>
      </c>
      <c r="M1228" s="25">
        <v>0</v>
      </c>
      <c r="N1228" s="25">
        <v>0</v>
      </c>
      <c r="O1228" s="5"/>
      <c r="P1228" s="5"/>
      <c r="Q1228" s="5"/>
      <c r="R1228" s="5"/>
      <c r="S1228" s="2" t="s">
        <v>756</v>
      </c>
      <c r="T1228" s="5" t="s">
        <v>16</v>
      </c>
      <c r="U1228" s="5" t="s">
        <v>0</v>
      </c>
      <c r="V1228" s="9" t="s">
        <v>809</v>
      </c>
      <c r="W1228" s="9" t="s">
        <v>354</v>
      </c>
      <c r="X1228" s="5" t="s">
        <v>356</v>
      </c>
      <c r="Y1228" s="5" t="s">
        <v>320</v>
      </c>
      <c r="Z1228" s="9" t="s">
        <v>487</v>
      </c>
      <c r="AA1228" s="9" t="s">
        <v>351</v>
      </c>
    </row>
    <row r="1229" spans="1:27" s="1" customFormat="1" ht="12.75" x14ac:dyDescent="0.2">
      <c r="A1229" s="5"/>
      <c r="B1229" s="5"/>
      <c r="C1229" s="5"/>
      <c r="D1229" s="5"/>
      <c r="E1229" s="5"/>
      <c r="F1229" s="5"/>
      <c r="G1229" s="5"/>
      <c r="H1229" s="5"/>
      <c r="I1229" s="5"/>
      <c r="J1229" s="25"/>
      <c r="K1229" s="25" t="s">
        <v>880</v>
      </c>
      <c r="L1229" s="25">
        <v>643.17999999999995</v>
      </c>
      <c r="M1229" s="25">
        <v>0</v>
      </c>
      <c r="N1229" s="25">
        <v>0</v>
      </c>
      <c r="O1229" s="5"/>
      <c r="P1229" s="5"/>
      <c r="Q1229" s="5"/>
      <c r="R1229" s="5"/>
      <c r="S1229" s="2" t="s">
        <v>765</v>
      </c>
      <c r="T1229" s="5" t="s">
        <v>16</v>
      </c>
      <c r="U1229" s="5" t="s">
        <v>0</v>
      </c>
      <c r="V1229" s="9" t="s">
        <v>809</v>
      </c>
      <c r="W1229" s="9" t="s">
        <v>354</v>
      </c>
      <c r="X1229" s="5" t="s">
        <v>356</v>
      </c>
      <c r="Y1229" s="5" t="s">
        <v>320</v>
      </c>
      <c r="Z1229" s="9" t="s">
        <v>487</v>
      </c>
      <c r="AA1229" s="9" t="s">
        <v>351</v>
      </c>
    </row>
    <row r="1230" spans="1:27" s="1" customFormat="1" ht="12.75" x14ac:dyDescent="0.2">
      <c r="A1230" s="5"/>
      <c r="B1230" s="5"/>
      <c r="C1230" s="5"/>
      <c r="D1230" s="5"/>
      <c r="E1230" s="5"/>
      <c r="F1230" s="5"/>
      <c r="G1230" s="5"/>
      <c r="H1230" s="5"/>
      <c r="I1230" s="5"/>
      <c r="J1230" s="25"/>
      <c r="K1230" s="25" t="s">
        <v>880</v>
      </c>
      <c r="L1230" s="25">
        <v>768.9</v>
      </c>
      <c r="M1230" s="25">
        <v>0</v>
      </c>
      <c r="N1230" s="25">
        <v>0</v>
      </c>
      <c r="O1230" s="5"/>
      <c r="P1230" s="5"/>
      <c r="Q1230" s="5"/>
      <c r="R1230" s="5"/>
      <c r="S1230" s="2" t="s">
        <v>762</v>
      </c>
      <c r="T1230" s="5" t="s">
        <v>16</v>
      </c>
      <c r="U1230" s="5" t="s">
        <v>0</v>
      </c>
      <c r="V1230" s="9" t="s">
        <v>809</v>
      </c>
      <c r="W1230" s="9" t="s">
        <v>354</v>
      </c>
      <c r="X1230" s="5" t="s">
        <v>356</v>
      </c>
      <c r="Y1230" s="5" t="s">
        <v>320</v>
      </c>
      <c r="Z1230" s="9" t="s">
        <v>487</v>
      </c>
      <c r="AA1230" s="9" t="s">
        <v>351</v>
      </c>
    </row>
    <row r="1231" spans="1:27" s="1" customFormat="1" ht="12.75" x14ac:dyDescent="0.2">
      <c r="A1231" s="5"/>
      <c r="B1231" s="5"/>
      <c r="C1231" s="5"/>
      <c r="D1231" s="5"/>
      <c r="E1231" s="5"/>
      <c r="F1231" s="5"/>
      <c r="G1231" s="5"/>
      <c r="H1231" s="5"/>
      <c r="I1231" s="5"/>
      <c r="J1231" s="25"/>
      <c r="K1231" s="25" t="s">
        <v>880</v>
      </c>
      <c r="L1231" s="25">
        <v>332.07</v>
      </c>
      <c r="M1231" s="25">
        <v>0</v>
      </c>
      <c r="N1231" s="25">
        <v>0</v>
      </c>
      <c r="O1231" s="5"/>
      <c r="P1231" s="5"/>
      <c r="Q1231" s="5"/>
      <c r="R1231" s="5"/>
      <c r="S1231" s="2" t="s">
        <v>768</v>
      </c>
      <c r="T1231" s="5" t="s">
        <v>75</v>
      </c>
      <c r="U1231" s="5" t="s">
        <v>0</v>
      </c>
      <c r="V1231" s="9" t="s">
        <v>809</v>
      </c>
      <c r="W1231" s="9" t="s">
        <v>354</v>
      </c>
      <c r="X1231" s="5" t="s">
        <v>356</v>
      </c>
      <c r="Y1231" s="5" t="s">
        <v>320</v>
      </c>
      <c r="Z1231" s="9" t="s">
        <v>487</v>
      </c>
      <c r="AA1231" s="9" t="s">
        <v>351</v>
      </c>
    </row>
    <row r="1232" spans="1:27" s="1" customFormat="1" ht="12.75" x14ac:dyDescent="0.2">
      <c r="A1232" s="5"/>
      <c r="B1232" s="5"/>
      <c r="C1232" s="5"/>
      <c r="D1232" s="5"/>
      <c r="E1232" s="5"/>
      <c r="F1232" s="5"/>
      <c r="G1232" s="5"/>
      <c r="H1232" s="5"/>
      <c r="I1232" s="5"/>
      <c r="J1232" s="25"/>
      <c r="K1232" s="25" t="s">
        <v>880</v>
      </c>
      <c r="L1232" s="25">
        <v>476.39000000000004</v>
      </c>
      <c r="M1232" s="25">
        <v>0</v>
      </c>
      <c r="N1232" s="25">
        <v>0</v>
      </c>
      <c r="O1232" s="5"/>
      <c r="P1232" s="5"/>
      <c r="Q1232" s="5"/>
      <c r="R1232" s="5"/>
      <c r="S1232" s="2" t="s">
        <v>757</v>
      </c>
      <c r="T1232" s="5" t="s">
        <v>16</v>
      </c>
      <c r="U1232" s="5" t="s">
        <v>0</v>
      </c>
      <c r="V1232" s="9" t="s">
        <v>809</v>
      </c>
      <c r="W1232" s="9" t="s">
        <v>354</v>
      </c>
      <c r="X1232" s="5" t="s">
        <v>363</v>
      </c>
      <c r="Y1232" s="5" t="s">
        <v>320</v>
      </c>
      <c r="Z1232" s="9" t="s">
        <v>487</v>
      </c>
      <c r="AA1232" s="9" t="s">
        <v>351</v>
      </c>
    </row>
    <row r="1233" spans="1:27" s="1" customFormat="1" ht="12.75" x14ac:dyDescent="0.2">
      <c r="A1233" s="5"/>
      <c r="B1233" s="5"/>
      <c r="C1233" s="5"/>
      <c r="D1233" s="5"/>
      <c r="E1233" s="5"/>
      <c r="F1233" s="5"/>
      <c r="G1233" s="5"/>
      <c r="H1233" s="5"/>
      <c r="I1233" s="5"/>
      <c r="J1233" s="25"/>
      <c r="K1233" s="25" t="s">
        <v>880</v>
      </c>
      <c r="L1233" s="25">
        <v>592.17999999999995</v>
      </c>
      <c r="M1233" s="25">
        <v>0</v>
      </c>
      <c r="N1233" s="25">
        <v>0</v>
      </c>
      <c r="O1233" s="5"/>
      <c r="P1233" s="5"/>
      <c r="Q1233" s="5"/>
      <c r="R1233" s="5"/>
      <c r="S1233" s="2" t="s">
        <v>766</v>
      </c>
      <c r="T1233" s="5" t="s">
        <v>16</v>
      </c>
      <c r="U1233" s="5" t="s">
        <v>0</v>
      </c>
      <c r="V1233" s="9" t="s">
        <v>809</v>
      </c>
      <c r="W1233" s="9" t="s">
        <v>354</v>
      </c>
      <c r="X1233" s="5" t="s">
        <v>363</v>
      </c>
      <c r="Y1233" s="5" t="s">
        <v>320</v>
      </c>
      <c r="Z1233" s="9" t="s">
        <v>487</v>
      </c>
      <c r="AA1233" s="9" t="s">
        <v>351</v>
      </c>
    </row>
    <row r="1234" spans="1:27" s="1" customFormat="1" ht="12.75" x14ac:dyDescent="0.2">
      <c r="A1234" s="5"/>
      <c r="B1234" s="5"/>
      <c r="C1234" s="5"/>
      <c r="D1234" s="5"/>
      <c r="E1234" s="5"/>
      <c r="F1234" s="5"/>
      <c r="G1234" s="5"/>
      <c r="H1234" s="5"/>
      <c r="I1234" s="5"/>
      <c r="J1234" s="25"/>
      <c r="K1234" s="25" t="s">
        <v>880</v>
      </c>
      <c r="L1234" s="25">
        <v>630.05999999999995</v>
      </c>
      <c r="M1234" s="25">
        <v>0</v>
      </c>
      <c r="N1234" s="25">
        <v>0</v>
      </c>
      <c r="O1234" s="5"/>
      <c r="P1234" s="5"/>
      <c r="Q1234" s="5"/>
      <c r="R1234" s="5"/>
      <c r="S1234" s="2" t="s">
        <v>772</v>
      </c>
      <c r="T1234" s="5" t="s">
        <v>16</v>
      </c>
      <c r="U1234" s="5" t="s">
        <v>0</v>
      </c>
      <c r="V1234" s="9" t="s">
        <v>809</v>
      </c>
      <c r="W1234" s="9" t="s">
        <v>354</v>
      </c>
      <c r="X1234" s="5" t="s">
        <v>363</v>
      </c>
      <c r="Y1234" s="5" t="s">
        <v>320</v>
      </c>
      <c r="Z1234" s="9" t="s">
        <v>487</v>
      </c>
      <c r="AA1234" s="9" t="s">
        <v>351</v>
      </c>
    </row>
    <row r="1235" spans="1:27" s="1" customFormat="1" ht="12.75" x14ac:dyDescent="0.2">
      <c r="A1235" s="5"/>
      <c r="B1235" s="5"/>
      <c r="C1235" s="5"/>
      <c r="D1235" s="5"/>
      <c r="E1235" s="5"/>
      <c r="F1235" s="5"/>
      <c r="G1235" s="5"/>
      <c r="H1235" s="5"/>
      <c r="I1235" s="5"/>
      <c r="J1235" s="25"/>
      <c r="K1235" s="25" t="s">
        <v>880</v>
      </c>
      <c r="L1235" s="25">
        <v>594.18999999999994</v>
      </c>
      <c r="M1235" s="25">
        <v>0</v>
      </c>
      <c r="N1235" s="25">
        <v>0</v>
      </c>
      <c r="O1235" s="5"/>
      <c r="P1235" s="5"/>
      <c r="Q1235" s="5"/>
      <c r="R1235" s="5"/>
      <c r="S1235" s="2" t="s">
        <v>755</v>
      </c>
      <c r="T1235" s="5" t="s">
        <v>16</v>
      </c>
      <c r="U1235" s="5" t="s">
        <v>0</v>
      </c>
      <c r="V1235" s="9" t="s">
        <v>809</v>
      </c>
      <c r="W1235" s="9" t="s">
        <v>354</v>
      </c>
      <c r="X1235" s="5" t="s">
        <v>356</v>
      </c>
      <c r="Y1235" s="5" t="s">
        <v>320</v>
      </c>
      <c r="Z1235" s="9" t="s">
        <v>487</v>
      </c>
      <c r="AA1235" s="9" t="s">
        <v>351</v>
      </c>
    </row>
    <row r="1236" spans="1:27" s="1" customFormat="1" ht="12.75" x14ac:dyDescent="0.2">
      <c r="A1236" s="5"/>
      <c r="B1236" s="5"/>
      <c r="C1236" s="5"/>
      <c r="D1236" s="5"/>
      <c r="E1236" s="5"/>
      <c r="F1236" s="5"/>
      <c r="G1236" s="5"/>
      <c r="H1236" s="5"/>
      <c r="I1236" s="5"/>
      <c r="J1236" s="25"/>
      <c r="K1236" s="25" t="s">
        <v>880</v>
      </c>
      <c r="L1236" s="25">
        <v>567.38</v>
      </c>
      <c r="M1236" s="25">
        <v>0</v>
      </c>
      <c r="N1236" s="25">
        <v>0</v>
      </c>
      <c r="O1236" s="5"/>
      <c r="P1236" s="5"/>
      <c r="Q1236" s="5"/>
      <c r="R1236" s="5"/>
      <c r="S1236" s="2" t="s">
        <v>769</v>
      </c>
      <c r="T1236" s="5" t="s">
        <v>16</v>
      </c>
      <c r="U1236" s="5" t="s">
        <v>0</v>
      </c>
      <c r="V1236" s="9" t="s">
        <v>809</v>
      </c>
      <c r="W1236" s="9" t="s">
        <v>354</v>
      </c>
      <c r="X1236" s="5" t="s">
        <v>363</v>
      </c>
      <c r="Y1236" s="5" t="s">
        <v>320</v>
      </c>
      <c r="Z1236" s="9" t="s">
        <v>487</v>
      </c>
      <c r="AA1236" s="9" t="s">
        <v>351</v>
      </c>
    </row>
    <row r="1237" spans="1:27" s="1" customFormat="1" ht="12.75" x14ac:dyDescent="0.2">
      <c r="A1237" s="5"/>
      <c r="B1237" s="5"/>
      <c r="C1237" s="5"/>
      <c r="D1237" s="5"/>
      <c r="E1237" s="5"/>
      <c r="F1237" s="5"/>
      <c r="G1237" s="5"/>
      <c r="H1237" s="5"/>
      <c r="I1237" s="5"/>
      <c r="J1237" s="25"/>
      <c r="K1237" s="25" t="s">
        <v>880</v>
      </c>
      <c r="L1237" s="25">
        <v>607.7700000000001</v>
      </c>
      <c r="M1237" s="25">
        <v>0</v>
      </c>
      <c r="N1237" s="25">
        <v>0</v>
      </c>
      <c r="O1237" s="5"/>
      <c r="P1237" s="5"/>
      <c r="Q1237" s="5"/>
      <c r="R1237" s="5"/>
      <c r="S1237" s="2" t="s">
        <v>770</v>
      </c>
      <c r="T1237" s="5" t="s">
        <v>16</v>
      </c>
      <c r="U1237" s="5" t="s">
        <v>0</v>
      </c>
      <c r="V1237" s="9" t="s">
        <v>809</v>
      </c>
      <c r="W1237" s="9" t="s">
        <v>354</v>
      </c>
      <c r="X1237" s="5" t="s">
        <v>363</v>
      </c>
      <c r="Y1237" s="5" t="s">
        <v>320</v>
      </c>
      <c r="Z1237" s="9" t="s">
        <v>487</v>
      </c>
      <c r="AA1237" s="9" t="s">
        <v>351</v>
      </c>
    </row>
    <row r="1238" spans="1:27" s="1" customFormat="1" ht="12.75" x14ac:dyDescent="0.2">
      <c r="A1238" s="5"/>
      <c r="B1238" s="5"/>
      <c r="C1238" s="5"/>
      <c r="D1238" s="5"/>
      <c r="E1238" s="5"/>
      <c r="F1238" s="5"/>
      <c r="G1238" s="5"/>
      <c r="H1238" s="5"/>
      <c r="I1238" s="5"/>
      <c r="J1238" s="25"/>
      <c r="K1238" s="25" t="s">
        <v>880</v>
      </c>
      <c r="L1238" s="25">
        <v>641.66000000000008</v>
      </c>
      <c r="M1238" s="25">
        <v>0</v>
      </c>
      <c r="N1238" s="25">
        <v>0</v>
      </c>
      <c r="O1238" s="5"/>
      <c r="P1238" s="5"/>
      <c r="Q1238" s="5"/>
      <c r="R1238" s="5"/>
      <c r="S1238" s="2" t="s">
        <v>760</v>
      </c>
      <c r="T1238" s="5" t="s">
        <v>16</v>
      </c>
      <c r="U1238" s="5" t="s">
        <v>0</v>
      </c>
      <c r="V1238" s="9" t="s">
        <v>809</v>
      </c>
      <c r="W1238" s="9" t="s">
        <v>354</v>
      </c>
      <c r="X1238" s="5" t="s">
        <v>363</v>
      </c>
      <c r="Y1238" s="5" t="s">
        <v>320</v>
      </c>
      <c r="Z1238" s="9" t="s">
        <v>487</v>
      </c>
      <c r="AA1238" s="9" t="s">
        <v>351</v>
      </c>
    </row>
    <row r="1239" spans="1:27" s="1" customFormat="1" ht="12.75" x14ac:dyDescent="0.2">
      <c r="A1239" s="5"/>
      <c r="B1239" s="5"/>
      <c r="C1239" s="5"/>
      <c r="D1239" s="5"/>
      <c r="E1239" s="5"/>
      <c r="F1239" s="5"/>
      <c r="G1239" s="5"/>
      <c r="H1239" s="5"/>
      <c r="I1239" s="5"/>
      <c r="J1239" s="25"/>
      <c r="K1239" s="25" t="s">
        <v>880</v>
      </c>
      <c r="L1239" s="25">
        <v>113.93</v>
      </c>
      <c r="M1239" s="25">
        <v>0</v>
      </c>
      <c r="N1239" s="25">
        <v>0</v>
      </c>
      <c r="O1239" s="5"/>
      <c r="P1239" s="5"/>
      <c r="Q1239" s="5"/>
      <c r="R1239" s="5"/>
      <c r="S1239" s="2" t="s">
        <v>773</v>
      </c>
      <c r="T1239" s="5" t="s">
        <v>16</v>
      </c>
      <c r="U1239" s="5" t="s">
        <v>0</v>
      </c>
      <c r="V1239" s="9" t="s">
        <v>809</v>
      </c>
      <c r="W1239" s="9" t="s">
        <v>354</v>
      </c>
      <c r="X1239" s="5" t="s">
        <v>363</v>
      </c>
      <c r="Y1239" s="5" t="s">
        <v>320</v>
      </c>
      <c r="Z1239" s="9" t="s">
        <v>487</v>
      </c>
      <c r="AA1239" s="9" t="s">
        <v>351</v>
      </c>
    </row>
    <row r="1240" spans="1:27" s="1" customFormat="1" ht="12.75" x14ac:dyDescent="0.2">
      <c r="A1240" s="5"/>
      <c r="B1240" s="5"/>
      <c r="C1240" s="5"/>
      <c r="D1240" s="5"/>
      <c r="E1240" s="5"/>
      <c r="F1240" s="5"/>
      <c r="G1240" s="5"/>
      <c r="H1240" s="5"/>
      <c r="I1240" s="5"/>
      <c r="J1240" s="25"/>
      <c r="K1240" s="25" t="s">
        <v>880</v>
      </c>
      <c r="L1240" s="25">
        <v>749.82</v>
      </c>
      <c r="M1240" s="25">
        <v>0</v>
      </c>
      <c r="N1240" s="25">
        <v>0</v>
      </c>
      <c r="O1240" s="5"/>
      <c r="P1240" s="5"/>
      <c r="Q1240" s="5"/>
      <c r="R1240" s="5"/>
      <c r="S1240" s="2" t="s">
        <v>767</v>
      </c>
      <c r="T1240" s="5" t="s">
        <v>16</v>
      </c>
      <c r="U1240" s="5" t="s">
        <v>0</v>
      </c>
      <c r="V1240" s="9" t="s">
        <v>809</v>
      </c>
      <c r="W1240" s="9" t="s">
        <v>354</v>
      </c>
      <c r="X1240" s="5" t="s">
        <v>363</v>
      </c>
      <c r="Y1240" s="5" t="s">
        <v>320</v>
      </c>
      <c r="Z1240" s="9" t="s">
        <v>487</v>
      </c>
      <c r="AA1240" s="9" t="s">
        <v>351</v>
      </c>
    </row>
    <row r="1241" spans="1:27" s="1" customFormat="1" ht="12.75" x14ac:dyDescent="0.2">
      <c r="A1241" s="5"/>
      <c r="B1241" s="5"/>
      <c r="C1241" s="5"/>
      <c r="D1241" s="5"/>
      <c r="E1241" s="5"/>
      <c r="F1241" s="5"/>
      <c r="G1241" s="5"/>
      <c r="H1241" s="5"/>
      <c r="I1241" s="5"/>
      <c r="J1241" s="25"/>
      <c r="K1241" s="25" t="s">
        <v>880</v>
      </c>
      <c r="L1241" s="25">
        <v>1061.68</v>
      </c>
      <c r="M1241" s="25">
        <v>0</v>
      </c>
      <c r="N1241" s="25">
        <v>0</v>
      </c>
      <c r="O1241" s="5"/>
      <c r="P1241" s="5"/>
      <c r="Q1241" s="5"/>
      <c r="R1241" s="5"/>
      <c r="S1241" s="2">
        <v>7482</v>
      </c>
      <c r="T1241" s="5" t="s">
        <v>336</v>
      </c>
      <c r="U1241" s="5" t="s">
        <v>3</v>
      </c>
      <c r="V1241" s="9" t="s">
        <v>507</v>
      </c>
      <c r="W1241" s="9" t="s">
        <v>353</v>
      </c>
      <c r="X1241" s="5" t="s">
        <v>367</v>
      </c>
      <c r="Y1241" s="5" t="s">
        <v>73</v>
      </c>
      <c r="Z1241" s="9" t="s">
        <v>536</v>
      </c>
      <c r="AA1241" s="9" t="s">
        <v>351</v>
      </c>
    </row>
    <row r="1242" spans="1:27" s="1" customFormat="1" ht="12.75" x14ac:dyDescent="0.2">
      <c r="A1242" s="5"/>
      <c r="B1242" s="5"/>
      <c r="C1242" s="5"/>
      <c r="D1242" s="5"/>
      <c r="E1242" s="5"/>
      <c r="F1242" s="5"/>
      <c r="G1242" s="5"/>
      <c r="H1242" s="5"/>
      <c r="I1242" s="5"/>
      <c r="J1242" s="25"/>
      <c r="K1242" s="25" t="s">
        <v>880</v>
      </c>
      <c r="L1242" s="25">
        <v>1004.38</v>
      </c>
      <c r="M1242" s="25">
        <v>0</v>
      </c>
      <c r="N1242" s="25">
        <v>0</v>
      </c>
      <c r="O1242" s="5"/>
      <c r="P1242" s="5"/>
      <c r="Q1242" s="5"/>
      <c r="R1242" s="5"/>
      <c r="S1242" s="2" t="s">
        <v>758</v>
      </c>
      <c r="T1242" s="5" t="s">
        <v>49</v>
      </c>
      <c r="U1242" s="5" t="s">
        <v>3</v>
      </c>
      <c r="V1242" s="9" t="s">
        <v>506</v>
      </c>
      <c r="W1242" s="9" t="s">
        <v>349</v>
      </c>
      <c r="X1242" s="5" t="s">
        <v>368</v>
      </c>
      <c r="Y1242" s="5" t="s">
        <v>144</v>
      </c>
      <c r="Z1242" s="9" t="s">
        <v>537</v>
      </c>
      <c r="AA1242" s="9" t="s">
        <v>351</v>
      </c>
    </row>
    <row r="1243" spans="1:27" s="1" customFormat="1" ht="12.75" x14ac:dyDescent="0.2">
      <c r="A1243" s="5"/>
      <c r="B1243" s="5"/>
      <c r="C1243" s="5"/>
      <c r="D1243" s="5"/>
      <c r="E1243" s="5"/>
      <c r="F1243" s="5"/>
      <c r="G1243" s="5"/>
      <c r="H1243" s="5"/>
      <c r="I1243" s="5"/>
      <c r="J1243" s="25"/>
      <c r="K1243" s="25" t="s">
        <v>880</v>
      </c>
      <c r="L1243" s="25">
        <v>2386.5300000000002</v>
      </c>
      <c r="M1243" s="25">
        <v>0</v>
      </c>
      <c r="N1243" s="25">
        <v>0</v>
      </c>
      <c r="O1243" s="5"/>
      <c r="P1243" s="5"/>
      <c r="Q1243" s="5"/>
      <c r="R1243" s="5"/>
      <c r="S1243" s="2">
        <v>7550</v>
      </c>
      <c r="T1243" s="5" t="s">
        <v>11</v>
      </c>
      <c r="U1243" s="5" t="s">
        <v>6</v>
      </c>
      <c r="V1243" s="9" t="s">
        <v>808</v>
      </c>
      <c r="W1243" s="9" t="s">
        <v>355</v>
      </c>
      <c r="X1243" s="5" t="s">
        <v>360</v>
      </c>
      <c r="Y1243" s="5" t="s">
        <v>224</v>
      </c>
      <c r="Z1243" s="9" t="s">
        <v>490</v>
      </c>
      <c r="AA1243" s="9" t="s">
        <v>357</v>
      </c>
    </row>
    <row r="1244" spans="1:27" s="1" customFormat="1" ht="12.75" x14ac:dyDescent="0.2">
      <c r="A1244" s="5"/>
      <c r="B1244" s="5"/>
      <c r="C1244" s="5"/>
      <c r="D1244" s="5"/>
      <c r="E1244" s="5"/>
      <c r="F1244" s="5"/>
      <c r="G1244" s="5"/>
      <c r="H1244" s="5"/>
      <c r="I1244" s="5"/>
      <c r="J1244" s="25"/>
      <c r="K1244" s="25" t="s">
        <v>880</v>
      </c>
      <c r="L1244" s="25">
        <v>1840.0199999999998</v>
      </c>
      <c r="M1244" s="25">
        <v>0</v>
      </c>
      <c r="N1244" s="25">
        <v>0</v>
      </c>
      <c r="O1244" s="5"/>
      <c r="P1244" s="5"/>
      <c r="Q1244" s="5"/>
      <c r="R1244" s="5"/>
      <c r="S1244" s="2">
        <v>7514</v>
      </c>
      <c r="T1244" s="5" t="s">
        <v>244</v>
      </c>
      <c r="U1244" s="5" t="s">
        <v>6</v>
      </c>
      <c r="V1244" s="9" t="s">
        <v>808</v>
      </c>
      <c r="W1244" s="9" t="s">
        <v>370</v>
      </c>
      <c r="X1244" s="5" t="s">
        <v>365</v>
      </c>
      <c r="Y1244" s="5" t="s">
        <v>117</v>
      </c>
      <c r="Z1244" s="9" t="s">
        <v>563</v>
      </c>
      <c r="AA1244" s="9" t="s">
        <v>357</v>
      </c>
    </row>
    <row r="1245" spans="1:27" s="1" customFormat="1" ht="12.75" x14ac:dyDescent="0.2">
      <c r="A1245" s="5"/>
      <c r="B1245" s="5"/>
      <c r="C1245" s="5"/>
      <c r="D1245" s="5"/>
      <c r="E1245" s="5"/>
      <c r="F1245" s="5"/>
      <c r="G1245" s="5"/>
      <c r="H1245" s="5"/>
      <c r="I1245" s="5"/>
      <c r="J1245" s="25"/>
      <c r="K1245" s="25" t="s">
        <v>880</v>
      </c>
      <c r="L1245" s="25">
        <v>886.28999999999985</v>
      </c>
      <c r="M1245" s="25">
        <v>0</v>
      </c>
      <c r="N1245" s="25">
        <v>0</v>
      </c>
      <c r="O1245" s="5"/>
      <c r="P1245" s="5"/>
      <c r="Q1245" s="5"/>
      <c r="R1245" s="5"/>
      <c r="S1245" s="2">
        <v>7552</v>
      </c>
      <c r="T1245" s="5" t="s">
        <v>333</v>
      </c>
      <c r="U1245" s="5" t="s">
        <v>3</v>
      </c>
      <c r="V1245" s="9" t="s">
        <v>507</v>
      </c>
      <c r="W1245" s="9" t="s">
        <v>354</v>
      </c>
      <c r="X1245" s="5" t="s">
        <v>406</v>
      </c>
      <c r="Y1245" s="5" t="s">
        <v>14</v>
      </c>
      <c r="Z1245" s="9" t="s">
        <v>558</v>
      </c>
      <c r="AA1245" s="9" t="s">
        <v>351</v>
      </c>
    </row>
    <row r="1246" spans="1:27" s="1" customFormat="1" ht="12.75" x14ac:dyDescent="0.2">
      <c r="A1246" s="5"/>
      <c r="B1246" s="5"/>
      <c r="C1246" s="5"/>
      <c r="D1246" s="5"/>
      <c r="E1246" s="5"/>
      <c r="F1246" s="5"/>
      <c r="G1246" s="5"/>
      <c r="H1246" s="5"/>
      <c r="I1246" s="5"/>
      <c r="J1246" s="25"/>
      <c r="K1246" s="25" t="s">
        <v>880</v>
      </c>
      <c r="L1246" s="25">
        <v>5095.43</v>
      </c>
      <c r="M1246" s="25">
        <v>0</v>
      </c>
      <c r="N1246" s="25">
        <v>0</v>
      </c>
      <c r="O1246" s="5"/>
      <c r="P1246" s="5"/>
      <c r="Q1246" s="5"/>
      <c r="R1246" s="5"/>
      <c r="S1246" s="2">
        <v>7528</v>
      </c>
      <c r="T1246" s="5" t="s">
        <v>372</v>
      </c>
      <c r="U1246" s="5" t="s">
        <v>3</v>
      </c>
      <c r="V1246" s="9" t="s">
        <v>506</v>
      </c>
      <c r="W1246" s="9" t="s">
        <v>355</v>
      </c>
      <c r="X1246" s="5" t="s">
        <v>368</v>
      </c>
      <c r="Y1246" s="5" t="s">
        <v>44</v>
      </c>
      <c r="Z1246" s="9" t="s">
        <v>522</v>
      </c>
      <c r="AA1246" s="9" t="s">
        <v>357</v>
      </c>
    </row>
    <row r="1247" spans="1:27" s="1" customFormat="1" ht="12.75" x14ac:dyDescent="0.2">
      <c r="A1247" s="5"/>
      <c r="B1247" s="5"/>
      <c r="C1247" s="5"/>
      <c r="D1247" s="5"/>
      <c r="E1247" s="5"/>
      <c r="F1247" s="5"/>
      <c r="G1247" s="5"/>
      <c r="H1247" s="5"/>
      <c r="I1247" s="5"/>
      <c r="J1247" s="25"/>
      <c r="K1247" s="25" t="s">
        <v>880</v>
      </c>
      <c r="L1247" s="25">
        <v>640.87</v>
      </c>
      <c r="M1247" s="25">
        <v>0</v>
      </c>
      <c r="N1247" s="25">
        <v>0</v>
      </c>
      <c r="O1247" s="5"/>
      <c r="P1247" s="5"/>
      <c r="Q1247" s="5"/>
      <c r="R1247" s="5"/>
      <c r="S1247" s="2">
        <v>7532</v>
      </c>
      <c r="T1247" s="5" t="s">
        <v>16</v>
      </c>
      <c r="U1247" s="5" t="s">
        <v>0</v>
      </c>
      <c r="V1247" s="9" t="s">
        <v>809</v>
      </c>
      <c r="W1247" s="9" t="s">
        <v>354</v>
      </c>
      <c r="X1247" s="5" t="s">
        <v>363</v>
      </c>
      <c r="Y1247" s="5" t="s">
        <v>320</v>
      </c>
      <c r="Z1247" s="9" t="s">
        <v>487</v>
      </c>
      <c r="AA1247" s="9" t="s">
        <v>351</v>
      </c>
    </row>
    <row r="1248" spans="1:27" s="1" customFormat="1" ht="12.75" x14ac:dyDescent="0.2">
      <c r="A1248" s="5"/>
      <c r="B1248" s="5"/>
      <c r="C1248" s="5"/>
      <c r="D1248" s="5"/>
      <c r="E1248" s="5"/>
      <c r="F1248" s="5"/>
      <c r="G1248" s="5"/>
      <c r="H1248" s="5"/>
      <c r="I1248" s="5"/>
      <c r="J1248" s="25"/>
      <c r="K1248" s="25" t="s">
        <v>880</v>
      </c>
      <c r="L1248" s="25">
        <v>593.1</v>
      </c>
      <c r="M1248" s="25">
        <v>0</v>
      </c>
      <c r="N1248" s="25">
        <v>0</v>
      </c>
      <c r="O1248" s="5"/>
      <c r="P1248" s="5"/>
      <c r="Q1248" s="5"/>
      <c r="R1248" s="5"/>
      <c r="S1248" s="2">
        <v>7546</v>
      </c>
      <c r="T1248" s="5" t="s">
        <v>16</v>
      </c>
      <c r="U1248" s="5" t="s">
        <v>0</v>
      </c>
      <c r="V1248" s="9" t="s">
        <v>809</v>
      </c>
      <c r="W1248" s="9" t="s">
        <v>354</v>
      </c>
      <c r="X1248" s="5" t="s">
        <v>356</v>
      </c>
      <c r="Y1248" s="5" t="s">
        <v>320</v>
      </c>
      <c r="Z1248" s="9" t="s">
        <v>487</v>
      </c>
      <c r="AA1248" s="9" t="s">
        <v>351</v>
      </c>
    </row>
    <row r="1249" spans="1:27" s="1" customFormat="1" ht="12.75" x14ac:dyDescent="0.2">
      <c r="A1249" s="5"/>
      <c r="B1249" s="5"/>
      <c r="C1249" s="5"/>
      <c r="D1249" s="5"/>
      <c r="E1249" s="5"/>
      <c r="F1249" s="5"/>
      <c r="G1249" s="5"/>
      <c r="H1249" s="5"/>
      <c r="I1249" s="5"/>
      <c r="J1249" s="25"/>
      <c r="K1249" s="25" t="s">
        <v>880</v>
      </c>
      <c r="L1249" s="25">
        <v>628.16999999999996</v>
      </c>
      <c r="M1249" s="25">
        <v>0</v>
      </c>
      <c r="N1249" s="25">
        <v>0</v>
      </c>
      <c r="O1249" s="5"/>
      <c r="P1249" s="5"/>
      <c r="Q1249" s="5"/>
      <c r="R1249" s="5"/>
      <c r="S1249" s="2">
        <v>7526</v>
      </c>
      <c r="T1249" s="5" t="s">
        <v>16</v>
      </c>
      <c r="U1249" s="5" t="s">
        <v>0</v>
      </c>
      <c r="V1249" s="9" t="s">
        <v>809</v>
      </c>
      <c r="W1249" s="9" t="s">
        <v>354</v>
      </c>
      <c r="X1249" s="5" t="s">
        <v>356</v>
      </c>
      <c r="Y1249" s="5" t="s">
        <v>320</v>
      </c>
      <c r="Z1249" s="9" t="s">
        <v>487</v>
      </c>
      <c r="AA1249" s="9" t="s">
        <v>351</v>
      </c>
    </row>
    <row r="1250" spans="1:27" s="1" customFormat="1" ht="12.75" x14ac:dyDescent="0.2">
      <c r="A1250" s="5"/>
      <c r="B1250" s="5"/>
      <c r="C1250" s="5"/>
      <c r="D1250" s="5"/>
      <c r="E1250" s="5"/>
      <c r="F1250" s="5"/>
      <c r="G1250" s="5"/>
      <c r="H1250" s="5"/>
      <c r="I1250" s="5"/>
      <c r="J1250" s="25"/>
      <c r="K1250" s="25" t="s">
        <v>880</v>
      </c>
      <c r="L1250" s="25">
        <v>581.75</v>
      </c>
      <c r="M1250" s="25">
        <v>0</v>
      </c>
      <c r="N1250" s="25">
        <v>0</v>
      </c>
      <c r="O1250" s="5"/>
      <c r="P1250" s="5"/>
      <c r="Q1250" s="5"/>
      <c r="R1250" s="5"/>
      <c r="S1250" s="2">
        <v>7533</v>
      </c>
      <c r="T1250" s="5" t="s">
        <v>16</v>
      </c>
      <c r="U1250" s="5" t="s">
        <v>0</v>
      </c>
      <c r="V1250" s="9" t="s">
        <v>809</v>
      </c>
      <c r="W1250" s="9" t="s">
        <v>354</v>
      </c>
      <c r="X1250" s="5" t="s">
        <v>356</v>
      </c>
      <c r="Y1250" s="5" t="s">
        <v>320</v>
      </c>
      <c r="Z1250" s="9" t="s">
        <v>487</v>
      </c>
      <c r="AA1250" s="9" t="s">
        <v>351</v>
      </c>
    </row>
    <row r="1251" spans="1:27" s="1" customFormat="1" ht="12.75" x14ac:dyDescent="0.2">
      <c r="A1251" s="5"/>
      <c r="B1251" s="5"/>
      <c r="C1251" s="5"/>
      <c r="D1251" s="5"/>
      <c r="E1251" s="5"/>
      <c r="F1251" s="5"/>
      <c r="G1251" s="5"/>
      <c r="H1251" s="5"/>
      <c r="I1251" s="5"/>
      <c r="J1251" s="25"/>
      <c r="K1251" s="25" t="s">
        <v>880</v>
      </c>
      <c r="L1251" s="25">
        <v>595.36</v>
      </c>
      <c r="M1251" s="25">
        <v>0</v>
      </c>
      <c r="N1251" s="25">
        <v>0</v>
      </c>
      <c r="O1251" s="5"/>
      <c r="P1251" s="5"/>
      <c r="Q1251" s="5"/>
      <c r="R1251" s="5"/>
      <c r="S1251" s="2">
        <v>7530</v>
      </c>
      <c r="T1251" s="5" t="s">
        <v>16</v>
      </c>
      <c r="U1251" s="5" t="s">
        <v>0</v>
      </c>
      <c r="V1251" s="9" t="s">
        <v>809</v>
      </c>
      <c r="W1251" s="9" t="s">
        <v>354</v>
      </c>
      <c r="X1251" s="5" t="s">
        <v>356</v>
      </c>
      <c r="Y1251" s="5" t="s">
        <v>320</v>
      </c>
      <c r="Z1251" s="9" t="s">
        <v>487</v>
      </c>
      <c r="AA1251" s="9" t="s">
        <v>351</v>
      </c>
    </row>
    <row r="1252" spans="1:27" s="1" customFormat="1" ht="12.75" x14ac:dyDescent="0.2">
      <c r="A1252" s="5"/>
      <c r="B1252" s="5"/>
      <c r="C1252" s="5"/>
      <c r="D1252" s="5"/>
      <c r="E1252" s="5"/>
      <c r="F1252" s="5"/>
      <c r="G1252" s="5"/>
      <c r="H1252" s="5"/>
      <c r="I1252" s="5"/>
      <c r="J1252" s="25"/>
      <c r="K1252" s="25" t="s">
        <v>880</v>
      </c>
      <c r="L1252" s="25">
        <v>152</v>
      </c>
      <c r="M1252" s="25">
        <v>0</v>
      </c>
      <c r="N1252" s="25">
        <v>0</v>
      </c>
      <c r="O1252" s="5"/>
      <c r="P1252" s="5"/>
      <c r="Q1252" s="5"/>
      <c r="R1252" s="5"/>
      <c r="S1252" s="2">
        <v>7524</v>
      </c>
      <c r="T1252" s="5" t="s">
        <v>16</v>
      </c>
      <c r="U1252" s="5" t="s">
        <v>0</v>
      </c>
      <c r="V1252" s="9" t="s">
        <v>809</v>
      </c>
      <c r="W1252" s="9" t="s">
        <v>354</v>
      </c>
      <c r="X1252" s="5" t="s">
        <v>356</v>
      </c>
      <c r="Y1252" s="5" t="s">
        <v>320</v>
      </c>
      <c r="Z1252" s="9" t="s">
        <v>487</v>
      </c>
      <c r="AA1252" s="9" t="s">
        <v>351</v>
      </c>
    </row>
    <row r="1253" spans="1:27" s="1" customFormat="1" ht="12.75" x14ac:dyDescent="0.2">
      <c r="A1253" s="5"/>
      <c r="B1253" s="5"/>
      <c r="C1253" s="5"/>
      <c r="D1253" s="5"/>
      <c r="E1253" s="5"/>
      <c r="F1253" s="5"/>
      <c r="G1253" s="5"/>
      <c r="H1253" s="5"/>
      <c r="I1253" s="5"/>
      <c r="J1253" s="25"/>
      <c r="K1253" s="25" t="s">
        <v>880</v>
      </c>
      <c r="L1253" s="25">
        <v>586.17000000000007</v>
      </c>
      <c r="M1253" s="25">
        <v>0</v>
      </c>
      <c r="N1253" s="25">
        <v>0</v>
      </c>
      <c r="O1253" s="5"/>
      <c r="P1253" s="5"/>
      <c r="Q1253" s="5"/>
      <c r="R1253" s="5"/>
      <c r="S1253" s="2">
        <v>7517</v>
      </c>
      <c r="T1253" s="5" t="s">
        <v>16</v>
      </c>
      <c r="U1253" s="5" t="s">
        <v>0</v>
      </c>
      <c r="V1253" s="9" t="s">
        <v>809</v>
      </c>
      <c r="W1253" s="9" t="s">
        <v>354</v>
      </c>
      <c r="X1253" s="5" t="s">
        <v>363</v>
      </c>
      <c r="Y1253" s="5" t="s">
        <v>320</v>
      </c>
      <c r="Z1253" s="9" t="s">
        <v>487</v>
      </c>
      <c r="AA1253" s="9" t="s">
        <v>351</v>
      </c>
    </row>
    <row r="1254" spans="1:27" s="1" customFormat="1" ht="12.75" x14ac:dyDescent="0.2">
      <c r="A1254" s="5"/>
      <c r="B1254" s="5"/>
      <c r="C1254" s="5"/>
      <c r="D1254" s="5"/>
      <c r="E1254" s="5"/>
      <c r="F1254" s="5"/>
      <c r="G1254" s="5"/>
      <c r="H1254" s="5"/>
      <c r="I1254" s="5"/>
      <c r="J1254" s="25"/>
      <c r="K1254" s="25" t="s">
        <v>880</v>
      </c>
      <c r="L1254" s="25">
        <v>611.18999999999994</v>
      </c>
      <c r="M1254" s="25">
        <v>0</v>
      </c>
      <c r="N1254" s="25">
        <v>0</v>
      </c>
      <c r="O1254" s="5"/>
      <c r="P1254" s="5"/>
      <c r="Q1254" s="5"/>
      <c r="R1254" s="5"/>
      <c r="S1254" s="2">
        <v>7525</v>
      </c>
      <c r="T1254" s="5" t="s">
        <v>16</v>
      </c>
      <c r="U1254" s="5" t="s">
        <v>0</v>
      </c>
      <c r="V1254" s="9" t="s">
        <v>809</v>
      </c>
      <c r="W1254" s="9" t="s">
        <v>354</v>
      </c>
      <c r="X1254" s="5" t="s">
        <v>356</v>
      </c>
      <c r="Y1254" s="5" t="s">
        <v>320</v>
      </c>
      <c r="Z1254" s="9" t="s">
        <v>487</v>
      </c>
      <c r="AA1254" s="9" t="s">
        <v>351</v>
      </c>
    </row>
    <row r="1255" spans="1:27" s="1" customFormat="1" ht="12.75" x14ac:dyDescent="0.2">
      <c r="A1255" s="5"/>
      <c r="B1255" s="5"/>
      <c r="C1255" s="5"/>
      <c r="D1255" s="5"/>
      <c r="E1255" s="5"/>
      <c r="F1255" s="5"/>
      <c r="G1255" s="5"/>
      <c r="H1255" s="5"/>
      <c r="I1255" s="5"/>
      <c r="J1255" s="25"/>
      <c r="K1255" s="25" t="s">
        <v>880</v>
      </c>
      <c r="L1255" s="25">
        <v>578.21</v>
      </c>
      <c r="M1255" s="25">
        <v>0</v>
      </c>
      <c r="N1255" s="25">
        <v>0</v>
      </c>
      <c r="O1255" s="5"/>
      <c r="P1255" s="5"/>
      <c r="Q1255" s="5"/>
      <c r="R1255" s="5"/>
      <c r="S1255" s="2">
        <v>7541</v>
      </c>
      <c r="T1255" s="5" t="s">
        <v>16</v>
      </c>
      <c r="U1255" s="5" t="s">
        <v>0</v>
      </c>
      <c r="V1255" s="9" t="s">
        <v>809</v>
      </c>
      <c r="W1255" s="9" t="s">
        <v>354</v>
      </c>
      <c r="X1255" s="5" t="s">
        <v>356</v>
      </c>
      <c r="Y1255" s="5" t="s">
        <v>320</v>
      </c>
      <c r="Z1255" s="9" t="s">
        <v>487</v>
      </c>
      <c r="AA1255" s="9" t="s">
        <v>351</v>
      </c>
    </row>
    <row r="1256" spans="1:27" s="1" customFormat="1" ht="12.75" x14ac:dyDescent="0.2">
      <c r="A1256" s="5"/>
      <c r="B1256" s="5"/>
      <c r="C1256" s="5"/>
      <c r="D1256" s="5"/>
      <c r="E1256" s="5"/>
      <c r="F1256" s="5"/>
      <c r="G1256" s="5"/>
      <c r="H1256" s="5"/>
      <c r="I1256" s="5"/>
      <c r="J1256" s="25"/>
      <c r="K1256" s="25" t="s">
        <v>880</v>
      </c>
      <c r="L1256" s="25">
        <v>581.53</v>
      </c>
      <c r="M1256" s="25">
        <v>0</v>
      </c>
      <c r="N1256" s="25">
        <v>0</v>
      </c>
      <c r="O1256" s="5"/>
      <c r="P1256" s="5"/>
      <c r="Q1256" s="5"/>
      <c r="R1256" s="5"/>
      <c r="S1256" s="2">
        <v>7538</v>
      </c>
      <c r="T1256" s="5" t="s">
        <v>16</v>
      </c>
      <c r="U1256" s="5" t="s">
        <v>0</v>
      </c>
      <c r="V1256" s="9" t="s">
        <v>809</v>
      </c>
      <c r="W1256" s="9" t="s">
        <v>354</v>
      </c>
      <c r="X1256" s="5" t="s">
        <v>363</v>
      </c>
      <c r="Y1256" s="5" t="s">
        <v>320</v>
      </c>
      <c r="Z1256" s="9" t="s">
        <v>487</v>
      </c>
      <c r="AA1256" s="9" t="s">
        <v>351</v>
      </c>
    </row>
    <row r="1257" spans="1:27" s="1" customFormat="1" ht="12.75" x14ac:dyDescent="0.2">
      <c r="A1257" s="5"/>
      <c r="B1257" s="5"/>
      <c r="C1257" s="5"/>
      <c r="D1257" s="5"/>
      <c r="E1257" s="5"/>
      <c r="F1257" s="5"/>
      <c r="G1257" s="5"/>
      <c r="H1257" s="5"/>
      <c r="I1257" s="5"/>
      <c r="J1257" s="25"/>
      <c r="K1257" s="25" t="s">
        <v>880</v>
      </c>
      <c r="L1257" s="25">
        <v>588.02999999999986</v>
      </c>
      <c r="M1257" s="25">
        <v>0</v>
      </c>
      <c r="N1257" s="25">
        <v>0</v>
      </c>
      <c r="O1257" s="5"/>
      <c r="P1257" s="5"/>
      <c r="Q1257" s="5"/>
      <c r="R1257" s="5"/>
      <c r="S1257" s="2">
        <v>7527</v>
      </c>
      <c r="T1257" s="5" t="s">
        <v>16</v>
      </c>
      <c r="U1257" s="5" t="s">
        <v>0</v>
      </c>
      <c r="V1257" s="9" t="s">
        <v>809</v>
      </c>
      <c r="W1257" s="9" t="s">
        <v>354</v>
      </c>
      <c r="X1257" s="5" t="s">
        <v>356</v>
      </c>
      <c r="Y1257" s="5" t="s">
        <v>320</v>
      </c>
      <c r="Z1257" s="9" t="s">
        <v>487</v>
      </c>
      <c r="AA1257" s="9" t="s">
        <v>351</v>
      </c>
    </row>
    <row r="1258" spans="1:27" s="1" customFormat="1" ht="12.75" x14ac:dyDescent="0.2">
      <c r="A1258" s="5"/>
      <c r="B1258" s="5"/>
      <c r="C1258" s="5"/>
      <c r="D1258" s="5"/>
      <c r="E1258" s="5"/>
      <c r="F1258" s="5"/>
      <c r="G1258" s="5"/>
      <c r="H1258" s="5"/>
      <c r="I1258" s="5"/>
      <c r="J1258" s="25"/>
      <c r="K1258" s="25" t="s">
        <v>880</v>
      </c>
      <c r="L1258" s="25">
        <v>580.98</v>
      </c>
      <c r="M1258" s="25">
        <v>0</v>
      </c>
      <c r="N1258" s="25">
        <v>0</v>
      </c>
      <c r="O1258" s="5"/>
      <c r="P1258" s="5"/>
      <c r="Q1258" s="5"/>
      <c r="R1258" s="5"/>
      <c r="S1258" s="2">
        <v>7537</v>
      </c>
      <c r="T1258" s="5" t="s">
        <v>16</v>
      </c>
      <c r="U1258" s="5" t="s">
        <v>0</v>
      </c>
      <c r="V1258" s="9" t="s">
        <v>809</v>
      </c>
      <c r="W1258" s="9" t="s">
        <v>354</v>
      </c>
      <c r="X1258" s="5" t="s">
        <v>356</v>
      </c>
      <c r="Y1258" s="5" t="s">
        <v>320</v>
      </c>
      <c r="Z1258" s="9" t="s">
        <v>487</v>
      </c>
      <c r="AA1258" s="9" t="s">
        <v>351</v>
      </c>
    </row>
    <row r="1259" spans="1:27" s="1" customFormat="1" ht="12.75" x14ac:dyDescent="0.2">
      <c r="A1259" s="5"/>
      <c r="B1259" s="5"/>
      <c r="C1259" s="5"/>
      <c r="D1259" s="5"/>
      <c r="E1259" s="5"/>
      <c r="F1259" s="5"/>
      <c r="G1259" s="5"/>
      <c r="H1259" s="5"/>
      <c r="I1259" s="5"/>
      <c r="J1259" s="25"/>
      <c r="K1259" s="25" t="s">
        <v>880</v>
      </c>
      <c r="L1259" s="25">
        <v>92.27</v>
      </c>
      <c r="M1259" s="25">
        <v>0</v>
      </c>
      <c r="N1259" s="25">
        <v>0</v>
      </c>
      <c r="O1259" s="5"/>
      <c r="P1259" s="5"/>
      <c r="Q1259" s="5"/>
      <c r="R1259" s="5"/>
      <c r="S1259" s="2">
        <v>7558</v>
      </c>
      <c r="T1259" s="5" t="s">
        <v>16</v>
      </c>
      <c r="U1259" s="5" t="s">
        <v>0</v>
      </c>
      <c r="V1259" s="9" t="s">
        <v>809</v>
      </c>
      <c r="W1259" s="9" t="s">
        <v>354</v>
      </c>
      <c r="X1259" s="5" t="s">
        <v>356</v>
      </c>
      <c r="Y1259" s="5" t="s">
        <v>320</v>
      </c>
      <c r="Z1259" s="9" t="s">
        <v>487</v>
      </c>
      <c r="AA1259" s="9" t="s">
        <v>351</v>
      </c>
    </row>
    <row r="1260" spans="1:27" s="1" customFormat="1" ht="12.75" x14ac:dyDescent="0.2">
      <c r="A1260" s="5"/>
      <c r="B1260" s="5"/>
      <c r="C1260" s="5"/>
      <c r="D1260" s="5"/>
      <c r="E1260" s="5"/>
      <c r="F1260" s="5"/>
      <c r="G1260" s="5"/>
      <c r="H1260" s="5"/>
      <c r="I1260" s="5"/>
      <c r="J1260" s="25"/>
      <c r="K1260" s="25" t="s">
        <v>880</v>
      </c>
      <c r="L1260" s="25">
        <v>548.19000000000005</v>
      </c>
      <c r="M1260" s="25">
        <v>0</v>
      </c>
      <c r="N1260" s="25">
        <v>0</v>
      </c>
      <c r="O1260" s="5"/>
      <c r="P1260" s="5"/>
      <c r="Q1260" s="5"/>
      <c r="R1260" s="5"/>
      <c r="S1260" s="2">
        <v>7523</v>
      </c>
      <c r="T1260" s="5" t="s">
        <v>16</v>
      </c>
      <c r="U1260" s="5" t="s">
        <v>0</v>
      </c>
      <c r="V1260" s="9" t="s">
        <v>809</v>
      </c>
      <c r="W1260" s="9" t="s">
        <v>354</v>
      </c>
      <c r="X1260" s="5" t="s">
        <v>363</v>
      </c>
      <c r="Y1260" s="5" t="s">
        <v>320</v>
      </c>
      <c r="Z1260" s="9" t="s">
        <v>487</v>
      </c>
      <c r="AA1260" s="9" t="s">
        <v>351</v>
      </c>
    </row>
    <row r="1261" spans="1:27" s="1" customFormat="1" ht="12.75" x14ac:dyDescent="0.2">
      <c r="A1261" s="5"/>
      <c r="B1261" s="5"/>
      <c r="C1261" s="5"/>
      <c r="D1261" s="5"/>
      <c r="E1261" s="5"/>
      <c r="F1261" s="5"/>
      <c r="G1261" s="5"/>
      <c r="H1261" s="5"/>
      <c r="I1261" s="5"/>
      <c r="J1261" s="25"/>
      <c r="K1261" s="25" t="s">
        <v>880</v>
      </c>
      <c r="L1261" s="25">
        <v>141.35000000000002</v>
      </c>
      <c r="M1261" s="25">
        <v>0</v>
      </c>
      <c r="N1261" s="25">
        <v>0</v>
      </c>
      <c r="O1261" s="5"/>
      <c r="P1261" s="5"/>
      <c r="Q1261" s="5"/>
      <c r="R1261" s="5"/>
      <c r="S1261" s="2" t="s">
        <v>777</v>
      </c>
      <c r="T1261" s="5" t="s">
        <v>16</v>
      </c>
      <c r="U1261" s="5" t="s">
        <v>0</v>
      </c>
      <c r="V1261" s="9" t="s">
        <v>809</v>
      </c>
      <c r="W1261" s="9" t="s">
        <v>354</v>
      </c>
      <c r="X1261" s="5" t="s">
        <v>356</v>
      </c>
      <c r="Y1261" s="5" t="s">
        <v>320</v>
      </c>
      <c r="Z1261" s="9" t="s">
        <v>487</v>
      </c>
      <c r="AA1261" s="9" t="s">
        <v>351</v>
      </c>
    </row>
    <row r="1262" spans="1:27" s="1" customFormat="1" ht="12.75" x14ac:dyDescent="0.2">
      <c r="A1262" s="5"/>
      <c r="B1262" s="5"/>
      <c r="C1262" s="5"/>
      <c r="D1262" s="5"/>
      <c r="E1262" s="5"/>
      <c r="F1262" s="5"/>
      <c r="G1262" s="5"/>
      <c r="H1262" s="5"/>
      <c r="I1262" s="5"/>
      <c r="J1262" s="25"/>
      <c r="K1262" s="25" t="s">
        <v>880</v>
      </c>
      <c r="L1262" s="25">
        <v>505.79</v>
      </c>
      <c r="M1262" s="25">
        <v>0</v>
      </c>
      <c r="N1262" s="25">
        <v>0</v>
      </c>
      <c r="O1262" s="5"/>
      <c r="P1262" s="5"/>
      <c r="Q1262" s="5"/>
      <c r="R1262" s="5"/>
      <c r="S1262" s="2">
        <v>7521</v>
      </c>
      <c r="T1262" s="5" t="s">
        <v>16</v>
      </c>
      <c r="U1262" s="5" t="s">
        <v>0</v>
      </c>
      <c r="V1262" s="9" t="s">
        <v>809</v>
      </c>
      <c r="W1262" s="9" t="s">
        <v>354</v>
      </c>
      <c r="X1262" s="5" t="s">
        <v>363</v>
      </c>
      <c r="Y1262" s="5" t="s">
        <v>320</v>
      </c>
      <c r="Z1262" s="9" t="s">
        <v>487</v>
      </c>
      <c r="AA1262" s="9" t="s">
        <v>351</v>
      </c>
    </row>
    <row r="1263" spans="1:27" s="1" customFormat="1" ht="12.75" x14ac:dyDescent="0.2">
      <c r="A1263" s="5"/>
      <c r="B1263" s="5"/>
      <c r="C1263" s="5"/>
      <c r="D1263" s="5"/>
      <c r="E1263" s="5"/>
      <c r="F1263" s="5"/>
      <c r="G1263" s="5"/>
      <c r="H1263" s="5"/>
      <c r="I1263" s="5"/>
      <c r="J1263" s="25"/>
      <c r="K1263" s="25" t="s">
        <v>880</v>
      </c>
      <c r="L1263" s="25">
        <v>4110.7300000000005</v>
      </c>
      <c r="M1263" s="25">
        <v>0</v>
      </c>
      <c r="N1263" s="25">
        <v>0</v>
      </c>
      <c r="O1263" s="5"/>
      <c r="P1263" s="5"/>
      <c r="Q1263" s="5"/>
      <c r="R1263" s="5"/>
      <c r="S1263" s="2">
        <v>7570</v>
      </c>
      <c r="T1263" s="5" t="s">
        <v>234</v>
      </c>
      <c r="U1263" s="5" t="s">
        <v>6</v>
      </c>
      <c r="V1263" s="9" t="s">
        <v>808</v>
      </c>
      <c r="W1263" s="9" t="s">
        <v>377</v>
      </c>
      <c r="X1263" s="5" t="s">
        <v>364</v>
      </c>
      <c r="Y1263" s="5" t="s">
        <v>88</v>
      </c>
      <c r="Z1263" s="9" t="s">
        <v>545</v>
      </c>
      <c r="AA1263" s="9" t="s">
        <v>357</v>
      </c>
    </row>
    <row r="1264" spans="1:27" s="1" customFormat="1" ht="12.75" x14ac:dyDescent="0.2">
      <c r="A1264" s="5"/>
      <c r="B1264" s="5"/>
      <c r="C1264" s="5"/>
      <c r="D1264" s="5"/>
      <c r="E1264" s="5"/>
      <c r="F1264" s="5"/>
      <c r="G1264" s="5"/>
      <c r="H1264" s="5"/>
      <c r="I1264" s="5"/>
      <c r="J1264" s="25"/>
      <c r="K1264" s="25" t="s">
        <v>880</v>
      </c>
      <c r="L1264" s="25">
        <v>1596.05</v>
      </c>
      <c r="M1264" s="25">
        <v>0</v>
      </c>
      <c r="N1264" s="25">
        <v>0</v>
      </c>
      <c r="O1264" s="5"/>
      <c r="P1264" s="5"/>
      <c r="Q1264" s="5"/>
      <c r="R1264" s="5"/>
      <c r="S1264" s="2">
        <v>7555</v>
      </c>
      <c r="T1264" s="5" t="s">
        <v>417</v>
      </c>
      <c r="U1264" s="5" t="s">
        <v>6</v>
      </c>
      <c r="V1264" s="9" t="s">
        <v>808</v>
      </c>
      <c r="W1264" s="9" t="s">
        <v>359</v>
      </c>
      <c r="X1264" s="5" t="s">
        <v>360</v>
      </c>
      <c r="Y1264" s="5" t="s">
        <v>105</v>
      </c>
      <c r="Z1264" s="9" t="s">
        <v>559</v>
      </c>
      <c r="AA1264" s="9" t="s">
        <v>357</v>
      </c>
    </row>
    <row r="1265" spans="1:27" s="1" customFormat="1" ht="12.75" x14ac:dyDescent="0.2">
      <c r="A1265" s="5"/>
      <c r="B1265" s="5"/>
      <c r="C1265" s="5"/>
      <c r="D1265" s="5"/>
      <c r="E1265" s="5"/>
      <c r="F1265" s="5"/>
      <c r="G1265" s="5"/>
      <c r="H1265" s="5"/>
      <c r="I1265" s="5"/>
      <c r="J1265" s="25"/>
      <c r="K1265" s="25" t="s">
        <v>880</v>
      </c>
      <c r="L1265" s="25">
        <v>1300</v>
      </c>
      <c r="M1265" s="25">
        <v>0</v>
      </c>
      <c r="N1265" s="25">
        <v>0</v>
      </c>
      <c r="O1265" s="5"/>
      <c r="P1265" s="5"/>
      <c r="Q1265" s="5"/>
      <c r="R1265" s="5"/>
      <c r="S1265" s="2">
        <v>7559</v>
      </c>
      <c r="T1265" s="5" t="s">
        <v>135</v>
      </c>
      <c r="U1265" s="5" t="s">
        <v>6</v>
      </c>
      <c r="V1265" s="9" t="s">
        <v>808</v>
      </c>
      <c r="W1265" s="9" t="s">
        <v>355</v>
      </c>
      <c r="X1265" s="5" t="s">
        <v>364</v>
      </c>
      <c r="Y1265" s="5" t="s">
        <v>80</v>
      </c>
      <c r="Z1265" s="9" t="s">
        <v>575</v>
      </c>
      <c r="AA1265" s="9" t="s">
        <v>357</v>
      </c>
    </row>
    <row r="1266" spans="1:27" s="1" customFormat="1" ht="12.75" x14ac:dyDescent="0.2">
      <c r="A1266" s="5"/>
      <c r="B1266" s="5"/>
      <c r="C1266" s="5"/>
      <c r="D1266" s="5"/>
      <c r="E1266" s="5"/>
      <c r="F1266" s="5"/>
      <c r="G1266" s="5"/>
      <c r="H1266" s="5"/>
      <c r="I1266" s="5"/>
      <c r="J1266" s="25"/>
      <c r="K1266" s="25" t="s">
        <v>880</v>
      </c>
      <c r="L1266" s="25">
        <v>325</v>
      </c>
      <c r="M1266" s="25">
        <v>0</v>
      </c>
      <c r="N1266" s="25">
        <v>0</v>
      </c>
      <c r="O1266" s="5"/>
      <c r="P1266" s="5"/>
      <c r="Q1266" s="5"/>
      <c r="R1266" s="5"/>
      <c r="S1266" s="2">
        <v>7573</v>
      </c>
      <c r="T1266" s="5" t="s">
        <v>11</v>
      </c>
      <c r="U1266" s="5" t="s">
        <v>6</v>
      </c>
      <c r="V1266" s="9" t="s">
        <v>808</v>
      </c>
      <c r="W1266" s="9" t="s">
        <v>355</v>
      </c>
      <c r="X1266" s="5" t="s">
        <v>360</v>
      </c>
      <c r="Y1266" s="5" t="s">
        <v>224</v>
      </c>
      <c r="Z1266" s="9" t="s">
        <v>490</v>
      </c>
      <c r="AA1266" s="9" t="s">
        <v>357</v>
      </c>
    </row>
    <row r="1267" spans="1:27" s="1" customFormat="1" ht="12.75" x14ac:dyDescent="0.2">
      <c r="A1267" s="5"/>
      <c r="B1267" s="5"/>
      <c r="C1267" s="5"/>
      <c r="D1267" s="5"/>
      <c r="E1267" s="5"/>
      <c r="F1267" s="5"/>
      <c r="G1267" s="5"/>
      <c r="H1267" s="5"/>
      <c r="I1267" s="5"/>
      <c r="J1267" s="25"/>
      <c r="K1267" s="25" t="s">
        <v>880</v>
      </c>
      <c r="L1267" s="25">
        <v>649.12999999999988</v>
      </c>
      <c r="M1267" s="25">
        <v>0</v>
      </c>
      <c r="N1267" s="25">
        <v>0</v>
      </c>
      <c r="O1267" s="5"/>
      <c r="P1267" s="5"/>
      <c r="Q1267" s="5"/>
      <c r="R1267" s="5"/>
      <c r="S1267" s="2">
        <v>7565</v>
      </c>
      <c r="T1267" s="5" t="s">
        <v>332</v>
      </c>
      <c r="U1267" s="5" t="s">
        <v>3</v>
      </c>
      <c r="V1267" s="9" t="s">
        <v>507</v>
      </c>
      <c r="W1267" s="9" t="s">
        <v>354</v>
      </c>
      <c r="X1267" s="5" t="s">
        <v>403</v>
      </c>
      <c r="Y1267" s="5" t="s">
        <v>31</v>
      </c>
      <c r="Z1267" s="9" t="s">
        <v>526</v>
      </c>
      <c r="AA1267" s="9" t="s">
        <v>351</v>
      </c>
    </row>
    <row r="1268" spans="1:27" s="1" customFormat="1" ht="12.75" x14ac:dyDescent="0.2">
      <c r="A1268" s="5"/>
      <c r="B1268" s="5"/>
      <c r="C1268" s="5"/>
      <c r="D1268" s="5"/>
      <c r="E1268" s="5"/>
      <c r="F1268" s="5"/>
      <c r="G1268" s="5"/>
      <c r="H1268" s="5"/>
      <c r="I1268" s="5"/>
      <c r="J1268" s="25"/>
      <c r="K1268" s="25" t="s">
        <v>880</v>
      </c>
      <c r="L1268" s="25">
        <v>584.31000000000006</v>
      </c>
      <c r="M1268" s="25">
        <v>0</v>
      </c>
      <c r="N1268" s="25">
        <v>0</v>
      </c>
      <c r="O1268" s="5"/>
      <c r="P1268" s="5"/>
      <c r="Q1268" s="5"/>
      <c r="R1268" s="5"/>
      <c r="S1268" s="2">
        <v>7589</v>
      </c>
      <c r="T1268" s="5" t="s">
        <v>16</v>
      </c>
      <c r="U1268" s="5" t="s">
        <v>0</v>
      </c>
      <c r="V1268" s="9" t="s">
        <v>809</v>
      </c>
      <c r="W1268" s="9" t="s">
        <v>354</v>
      </c>
      <c r="X1268" s="5" t="s">
        <v>363</v>
      </c>
      <c r="Y1268" s="5" t="s">
        <v>320</v>
      </c>
      <c r="Z1268" s="9" t="s">
        <v>487</v>
      </c>
      <c r="AA1268" s="9" t="s">
        <v>351</v>
      </c>
    </row>
    <row r="1269" spans="1:27" s="1" customFormat="1" ht="12.75" x14ac:dyDescent="0.2">
      <c r="A1269" s="5"/>
      <c r="B1269" s="5"/>
      <c r="C1269" s="5"/>
      <c r="D1269" s="5"/>
      <c r="E1269" s="5"/>
      <c r="F1269" s="5"/>
      <c r="G1269" s="5"/>
      <c r="H1269" s="5"/>
      <c r="I1269" s="5"/>
      <c r="J1269" s="25"/>
      <c r="K1269" s="25" t="s">
        <v>880</v>
      </c>
      <c r="L1269" s="25">
        <v>170.04</v>
      </c>
      <c r="M1269" s="25">
        <v>0</v>
      </c>
      <c r="N1269" s="25">
        <v>0</v>
      </c>
      <c r="O1269" s="5"/>
      <c r="P1269" s="5"/>
      <c r="Q1269" s="5"/>
      <c r="R1269" s="5"/>
      <c r="S1269" s="2">
        <v>7594</v>
      </c>
      <c r="T1269" s="5" t="s">
        <v>16</v>
      </c>
      <c r="U1269" s="5" t="s">
        <v>0</v>
      </c>
      <c r="V1269" s="9" t="s">
        <v>809</v>
      </c>
      <c r="W1269" s="9" t="s">
        <v>354</v>
      </c>
      <c r="X1269" s="5" t="s">
        <v>363</v>
      </c>
      <c r="Y1269" s="5" t="s">
        <v>320</v>
      </c>
      <c r="Z1269" s="9" t="s">
        <v>487</v>
      </c>
      <c r="AA1269" s="9" t="s">
        <v>351</v>
      </c>
    </row>
    <row r="1270" spans="1:27" s="1" customFormat="1" ht="12.75" x14ac:dyDescent="0.2">
      <c r="A1270" s="5"/>
      <c r="B1270" s="5"/>
      <c r="C1270" s="5"/>
      <c r="D1270" s="5"/>
      <c r="E1270" s="5"/>
      <c r="F1270" s="5"/>
      <c r="G1270" s="5"/>
      <c r="H1270" s="5"/>
      <c r="I1270" s="5"/>
      <c r="J1270" s="25"/>
      <c r="K1270" s="25" t="s">
        <v>880</v>
      </c>
      <c r="L1270" s="25">
        <v>442.38</v>
      </c>
      <c r="M1270" s="25">
        <v>0</v>
      </c>
      <c r="N1270" s="25">
        <v>0</v>
      </c>
      <c r="O1270" s="5"/>
      <c r="P1270" s="5"/>
      <c r="Q1270" s="5"/>
      <c r="R1270" s="5"/>
      <c r="S1270" s="2">
        <v>7592</v>
      </c>
      <c r="T1270" s="5" t="s">
        <v>16</v>
      </c>
      <c r="U1270" s="5" t="s">
        <v>0</v>
      </c>
      <c r="V1270" s="9" t="s">
        <v>809</v>
      </c>
      <c r="W1270" s="9" t="s">
        <v>354</v>
      </c>
      <c r="X1270" s="5" t="s">
        <v>363</v>
      </c>
      <c r="Y1270" s="5" t="s">
        <v>320</v>
      </c>
      <c r="Z1270" s="9" t="s">
        <v>487</v>
      </c>
      <c r="AA1270" s="9" t="s">
        <v>351</v>
      </c>
    </row>
    <row r="1271" spans="1:27" s="1" customFormat="1" ht="12.75" x14ac:dyDescent="0.2">
      <c r="A1271" s="5"/>
      <c r="B1271" s="5"/>
      <c r="C1271" s="5"/>
      <c r="D1271" s="5"/>
      <c r="E1271" s="5"/>
      <c r="F1271" s="5"/>
      <c r="G1271" s="5"/>
      <c r="H1271" s="5"/>
      <c r="I1271" s="5"/>
      <c r="J1271" s="25"/>
      <c r="K1271" s="25" t="s">
        <v>880</v>
      </c>
      <c r="L1271" s="25">
        <v>583.92999999999995</v>
      </c>
      <c r="M1271" s="25">
        <v>0</v>
      </c>
      <c r="N1271" s="25">
        <v>0</v>
      </c>
      <c r="O1271" s="5"/>
      <c r="P1271" s="5"/>
      <c r="Q1271" s="5"/>
      <c r="R1271" s="5"/>
      <c r="S1271" s="2">
        <v>7612</v>
      </c>
      <c r="T1271" s="5" t="s">
        <v>16</v>
      </c>
      <c r="U1271" s="5" t="s">
        <v>0</v>
      </c>
      <c r="V1271" s="9" t="s">
        <v>809</v>
      </c>
      <c r="W1271" s="9" t="s">
        <v>354</v>
      </c>
      <c r="X1271" s="5" t="s">
        <v>363</v>
      </c>
      <c r="Y1271" s="5" t="s">
        <v>320</v>
      </c>
      <c r="Z1271" s="9" t="s">
        <v>487</v>
      </c>
      <c r="AA1271" s="9" t="s">
        <v>351</v>
      </c>
    </row>
    <row r="1272" spans="1:27" s="1" customFormat="1" ht="12.75" x14ac:dyDescent="0.2">
      <c r="A1272" s="5"/>
      <c r="B1272" s="5"/>
      <c r="C1272" s="5"/>
      <c r="D1272" s="5"/>
      <c r="E1272" s="5"/>
      <c r="F1272" s="5"/>
      <c r="G1272" s="5"/>
      <c r="H1272" s="5"/>
      <c r="I1272" s="5"/>
      <c r="J1272" s="25"/>
      <c r="K1272" s="25" t="s">
        <v>880</v>
      </c>
      <c r="L1272" s="25">
        <v>260.89999999999998</v>
      </c>
      <c r="M1272" s="25">
        <v>0</v>
      </c>
      <c r="N1272" s="25">
        <v>0</v>
      </c>
      <c r="O1272" s="5"/>
      <c r="P1272" s="5"/>
      <c r="Q1272" s="5"/>
      <c r="R1272" s="5"/>
      <c r="S1272" s="2">
        <v>7616</v>
      </c>
      <c r="T1272" s="5" t="s">
        <v>16</v>
      </c>
      <c r="U1272" s="5" t="s">
        <v>0</v>
      </c>
      <c r="V1272" s="9" t="s">
        <v>809</v>
      </c>
      <c r="W1272" s="9" t="s">
        <v>354</v>
      </c>
      <c r="X1272" s="5" t="s">
        <v>363</v>
      </c>
      <c r="Y1272" s="5" t="s">
        <v>320</v>
      </c>
      <c r="Z1272" s="9" t="s">
        <v>487</v>
      </c>
      <c r="AA1272" s="9" t="s">
        <v>351</v>
      </c>
    </row>
    <row r="1273" spans="1:27" s="1" customFormat="1" ht="12.75" x14ac:dyDescent="0.2">
      <c r="A1273" s="5"/>
      <c r="B1273" s="5"/>
      <c r="C1273" s="5"/>
      <c r="D1273" s="5"/>
      <c r="E1273" s="5"/>
      <c r="F1273" s="5"/>
      <c r="G1273" s="5"/>
      <c r="H1273" s="5"/>
      <c r="I1273" s="5"/>
      <c r="J1273" s="25"/>
      <c r="K1273" s="25" t="s">
        <v>880</v>
      </c>
      <c r="L1273" s="25">
        <v>578.69000000000005</v>
      </c>
      <c r="M1273" s="25">
        <v>0</v>
      </c>
      <c r="N1273" s="25">
        <v>0</v>
      </c>
      <c r="O1273" s="5"/>
      <c r="P1273" s="5"/>
      <c r="Q1273" s="5"/>
      <c r="R1273" s="5"/>
      <c r="S1273" s="2">
        <v>7604</v>
      </c>
      <c r="T1273" s="5" t="s">
        <v>16</v>
      </c>
      <c r="U1273" s="5" t="s">
        <v>0</v>
      </c>
      <c r="V1273" s="9" t="s">
        <v>809</v>
      </c>
      <c r="W1273" s="9" t="s">
        <v>354</v>
      </c>
      <c r="X1273" s="5" t="s">
        <v>363</v>
      </c>
      <c r="Y1273" s="5" t="s">
        <v>320</v>
      </c>
      <c r="Z1273" s="9" t="s">
        <v>487</v>
      </c>
      <c r="AA1273" s="9" t="s">
        <v>351</v>
      </c>
    </row>
    <row r="1274" spans="1:27" s="1" customFormat="1" ht="12.75" x14ac:dyDescent="0.2">
      <c r="A1274" s="5"/>
      <c r="B1274" s="5"/>
      <c r="C1274" s="5"/>
      <c r="D1274" s="5"/>
      <c r="E1274" s="5"/>
      <c r="F1274" s="5"/>
      <c r="G1274" s="5"/>
      <c r="H1274" s="5"/>
      <c r="I1274" s="5"/>
      <c r="J1274" s="25"/>
      <c r="K1274" s="25" t="s">
        <v>880</v>
      </c>
      <c r="L1274" s="25">
        <v>46.14</v>
      </c>
      <c r="M1274" s="25">
        <v>0</v>
      </c>
      <c r="N1274" s="25">
        <v>0</v>
      </c>
      <c r="O1274" s="5"/>
      <c r="P1274" s="5"/>
      <c r="Q1274" s="5"/>
      <c r="R1274" s="5"/>
      <c r="S1274" s="2">
        <v>7609</v>
      </c>
      <c r="T1274" s="5" t="s">
        <v>16</v>
      </c>
      <c r="U1274" s="5" t="s">
        <v>0</v>
      </c>
      <c r="V1274" s="9" t="s">
        <v>809</v>
      </c>
      <c r="W1274" s="9" t="s">
        <v>354</v>
      </c>
      <c r="X1274" s="5" t="s">
        <v>363</v>
      </c>
      <c r="Y1274" s="5" t="s">
        <v>320</v>
      </c>
      <c r="Z1274" s="9" t="s">
        <v>487</v>
      </c>
      <c r="AA1274" s="9" t="s">
        <v>351</v>
      </c>
    </row>
    <row r="1275" spans="1:27" s="1" customFormat="1" ht="12.75" x14ac:dyDescent="0.2">
      <c r="A1275" s="5"/>
      <c r="B1275" s="5"/>
      <c r="C1275" s="5"/>
      <c r="D1275" s="5"/>
      <c r="E1275" s="5"/>
      <c r="F1275" s="5"/>
      <c r="G1275" s="5"/>
      <c r="H1275" s="5"/>
      <c r="I1275" s="5"/>
      <c r="J1275" s="25"/>
      <c r="K1275" s="25" t="s">
        <v>880</v>
      </c>
      <c r="L1275" s="25">
        <v>626.47</v>
      </c>
      <c r="M1275" s="25">
        <v>0</v>
      </c>
      <c r="N1275" s="25">
        <v>0</v>
      </c>
      <c r="O1275" s="5"/>
      <c r="P1275" s="5"/>
      <c r="Q1275" s="5"/>
      <c r="R1275" s="5"/>
      <c r="S1275" s="2">
        <v>7593</v>
      </c>
      <c r="T1275" s="5" t="s">
        <v>16</v>
      </c>
      <c r="U1275" s="5" t="s">
        <v>0</v>
      </c>
      <c r="V1275" s="9" t="s">
        <v>809</v>
      </c>
      <c r="W1275" s="9" t="s">
        <v>354</v>
      </c>
      <c r="X1275" s="5" t="s">
        <v>363</v>
      </c>
      <c r="Y1275" s="5" t="s">
        <v>320</v>
      </c>
      <c r="Z1275" s="9" t="s">
        <v>487</v>
      </c>
      <c r="AA1275" s="9" t="s">
        <v>351</v>
      </c>
    </row>
    <row r="1276" spans="1:27" s="1" customFormat="1" ht="12.75" x14ac:dyDescent="0.2">
      <c r="A1276" s="5"/>
      <c r="B1276" s="5"/>
      <c r="C1276" s="5"/>
      <c r="D1276" s="5"/>
      <c r="E1276" s="5"/>
      <c r="F1276" s="5"/>
      <c r="G1276" s="5"/>
      <c r="H1276" s="5"/>
      <c r="I1276" s="5"/>
      <c r="J1276" s="25"/>
      <c r="K1276" s="25" t="s">
        <v>880</v>
      </c>
      <c r="L1276" s="25">
        <v>592.53</v>
      </c>
      <c r="M1276" s="25">
        <v>0</v>
      </c>
      <c r="N1276" s="25">
        <v>0</v>
      </c>
      <c r="O1276" s="5"/>
      <c r="P1276" s="5"/>
      <c r="Q1276" s="5"/>
      <c r="R1276" s="5"/>
      <c r="S1276" s="2">
        <v>7599</v>
      </c>
      <c r="T1276" s="5" t="s">
        <v>16</v>
      </c>
      <c r="U1276" s="5" t="s">
        <v>0</v>
      </c>
      <c r="V1276" s="9" t="s">
        <v>809</v>
      </c>
      <c r="W1276" s="9" t="s">
        <v>354</v>
      </c>
      <c r="X1276" s="5" t="s">
        <v>363</v>
      </c>
      <c r="Y1276" s="5" t="s">
        <v>320</v>
      </c>
      <c r="Z1276" s="9" t="s">
        <v>487</v>
      </c>
      <c r="AA1276" s="9" t="s">
        <v>351</v>
      </c>
    </row>
    <row r="1277" spans="1:27" s="1" customFormat="1" ht="12.75" x14ac:dyDescent="0.2">
      <c r="A1277" s="5"/>
      <c r="B1277" s="5"/>
      <c r="C1277" s="5"/>
      <c r="D1277" s="5"/>
      <c r="E1277" s="5"/>
      <c r="F1277" s="5"/>
      <c r="G1277" s="5"/>
      <c r="H1277" s="5"/>
      <c r="I1277" s="5"/>
      <c r="J1277" s="25"/>
      <c r="K1277" s="25" t="s">
        <v>880</v>
      </c>
      <c r="L1277" s="25">
        <v>125.66999999999999</v>
      </c>
      <c r="M1277" s="25">
        <v>0</v>
      </c>
      <c r="N1277" s="25">
        <v>0</v>
      </c>
      <c r="O1277" s="5"/>
      <c r="P1277" s="5"/>
      <c r="Q1277" s="5"/>
      <c r="R1277" s="5"/>
      <c r="S1277" s="2">
        <v>7588</v>
      </c>
      <c r="T1277" s="5" t="s">
        <v>333</v>
      </c>
      <c r="U1277" s="5" t="s">
        <v>3</v>
      </c>
      <c r="V1277" s="9" t="s">
        <v>507</v>
      </c>
      <c r="W1277" s="9" t="s">
        <v>354</v>
      </c>
      <c r="X1277" s="5" t="s">
        <v>399</v>
      </c>
      <c r="Y1277" s="5" t="s">
        <v>66</v>
      </c>
      <c r="Z1277" s="9" t="s">
        <v>531</v>
      </c>
      <c r="AA1277" s="9" t="s">
        <v>351</v>
      </c>
    </row>
    <row r="1278" spans="1:27" s="1" customFormat="1" ht="12.75" x14ac:dyDescent="0.2">
      <c r="A1278" s="5"/>
      <c r="B1278" s="5"/>
      <c r="C1278" s="5"/>
      <c r="D1278" s="5"/>
      <c r="E1278" s="5"/>
      <c r="F1278" s="5"/>
      <c r="G1278" s="5"/>
      <c r="H1278" s="5"/>
      <c r="I1278" s="5"/>
      <c r="J1278" s="25"/>
      <c r="K1278" s="25" t="s">
        <v>880</v>
      </c>
      <c r="L1278" s="25">
        <v>315.08000000000004</v>
      </c>
      <c r="M1278" s="25">
        <v>0</v>
      </c>
      <c r="N1278" s="25">
        <v>0</v>
      </c>
      <c r="O1278" s="5"/>
      <c r="P1278" s="5"/>
      <c r="Q1278" s="5"/>
      <c r="R1278" s="5"/>
      <c r="S1278" s="2">
        <v>7583</v>
      </c>
      <c r="T1278" s="5" t="s">
        <v>16</v>
      </c>
      <c r="U1278" s="5" t="s">
        <v>0</v>
      </c>
      <c r="V1278" s="9" t="s">
        <v>809</v>
      </c>
      <c r="W1278" s="9" t="s">
        <v>354</v>
      </c>
      <c r="X1278" s="5" t="s">
        <v>363</v>
      </c>
      <c r="Y1278" s="5" t="s">
        <v>320</v>
      </c>
      <c r="Z1278" s="9" t="s">
        <v>487</v>
      </c>
      <c r="AA1278" s="9" t="s">
        <v>351</v>
      </c>
    </row>
    <row r="1279" spans="1:27" s="1" customFormat="1" ht="12.75" x14ac:dyDescent="0.2">
      <c r="A1279" s="5"/>
      <c r="B1279" s="5"/>
      <c r="C1279" s="5"/>
      <c r="D1279" s="5"/>
      <c r="E1279" s="5"/>
      <c r="F1279" s="5"/>
      <c r="G1279" s="5"/>
      <c r="H1279" s="5"/>
      <c r="I1279" s="5"/>
      <c r="J1279" s="25"/>
      <c r="K1279" s="25" t="s">
        <v>880</v>
      </c>
      <c r="L1279" s="25">
        <v>534.82000000000005</v>
      </c>
      <c r="M1279" s="25">
        <v>0</v>
      </c>
      <c r="N1279" s="25">
        <v>0</v>
      </c>
      <c r="O1279" s="5"/>
      <c r="P1279" s="5"/>
      <c r="Q1279" s="5"/>
      <c r="R1279" s="5"/>
      <c r="S1279" s="2">
        <v>7602</v>
      </c>
      <c r="T1279" s="5" t="s">
        <v>16</v>
      </c>
      <c r="U1279" s="5" t="s">
        <v>0</v>
      </c>
      <c r="V1279" s="9" t="s">
        <v>809</v>
      </c>
      <c r="W1279" s="9" t="s">
        <v>354</v>
      </c>
      <c r="X1279" s="5" t="s">
        <v>363</v>
      </c>
      <c r="Y1279" s="5" t="s">
        <v>320</v>
      </c>
      <c r="Z1279" s="9" t="s">
        <v>487</v>
      </c>
      <c r="AA1279" s="9" t="s">
        <v>351</v>
      </c>
    </row>
    <row r="1280" spans="1:27" s="1" customFormat="1" ht="12.75" x14ac:dyDescent="0.2">
      <c r="A1280" s="5"/>
      <c r="B1280" s="5"/>
      <c r="C1280" s="5"/>
      <c r="D1280" s="5"/>
      <c r="E1280" s="5"/>
      <c r="F1280" s="5"/>
      <c r="G1280" s="5"/>
      <c r="H1280" s="5"/>
      <c r="I1280" s="5"/>
      <c r="J1280" s="25"/>
      <c r="K1280" s="25" t="s">
        <v>880</v>
      </c>
      <c r="L1280" s="25">
        <v>2400.0599999999995</v>
      </c>
      <c r="M1280" s="25">
        <v>0</v>
      </c>
      <c r="N1280" s="25">
        <v>0</v>
      </c>
      <c r="O1280" s="5"/>
      <c r="P1280" s="5"/>
      <c r="Q1280" s="5"/>
      <c r="R1280" s="5"/>
      <c r="S1280" s="2">
        <v>7615</v>
      </c>
      <c r="T1280" s="5" t="s">
        <v>219</v>
      </c>
      <c r="U1280" s="5" t="s">
        <v>6</v>
      </c>
      <c r="V1280" s="9" t="s">
        <v>808</v>
      </c>
      <c r="W1280" s="9" t="s">
        <v>387</v>
      </c>
      <c r="X1280" s="5" t="s">
        <v>364</v>
      </c>
      <c r="Y1280" s="5" t="s">
        <v>93</v>
      </c>
      <c r="Z1280" s="9" t="s">
        <v>549</v>
      </c>
      <c r="AA1280" s="9" t="s">
        <v>357</v>
      </c>
    </row>
    <row r="1281" spans="1:27" s="1" customFormat="1" ht="12.75" x14ac:dyDescent="0.2">
      <c r="A1281" s="5"/>
      <c r="B1281" s="5"/>
      <c r="C1281" s="5"/>
      <c r="D1281" s="5"/>
      <c r="E1281" s="5"/>
      <c r="F1281" s="5"/>
      <c r="G1281" s="5"/>
      <c r="H1281" s="5"/>
      <c r="I1281" s="5"/>
      <c r="J1281" s="25"/>
      <c r="K1281" s="25" t="s">
        <v>880</v>
      </c>
      <c r="L1281" s="25">
        <v>1060.02</v>
      </c>
      <c r="M1281" s="25">
        <v>0</v>
      </c>
      <c r="N1281" s="25">
        <v>0</v>
      </c>
      <c r="O1281" s="5"/>
      <c r="P1281" s="5"/>
      <c r="Q1281" s="5"/>
      <c r="R1281" s="5"/>
      <c r="S1281" s="2">
        <v>7585</v>
      </c>
      <c r="T1281" s="5" t="s">
        <v>661</v>
      </c>
      <c r="U1281" s="5" t="s">
        <v>6</v>
      </c>
      <c r="V1281" s="9" t="s">
        <v>808</v>
      </c>
      <c r="W1281" s="9" t="s">
        <v>355</v>
      </c>
      <c r="X1281" s="5" t="s">
        <v>364</v>
      </c>
      <c r="Y1281" s="5" t="s">
        <v>181</v>
      </c>
      <c r="Z1281" s="9" t="s">
        <v>594</v>
      </c>
      <c r="AA1281" s="9" t="s">
        <v>357</v>
      </c>
    </row>
    <row r="1282" spans="1:27" s="1" customFormat="1" ht="12.75" x14ac:dyDescent="0.2">
      <c r="A1282" s="5"/>
      <c r="B1282" s="5"/>
      <c r="C1282" s="5"/>
      <c r="D1282" s="5"/>
      <c r="E1282" s="5"/>
      <c r="F1282" s="5"/>
      <c r="G1282" s="5"/>
      <c r="H1282" s="5"/>
      <c r="I1282" s="5"/>
      <c r="J1282" s="25"/>
      <c r="K1282" s="25" t="s">
        <v>880</v>
      </c>
      <c r="L1282" s="25">
        <v>360.82</v>
      </c>
      <c r="M1282" s="25">
        <v>0</v>
      </c>
      <c r="N1282" s="25">
        <v>0</v>
      </c>
      <c r="O1282" s="5"/>
      <c r="P1282" s="5"/>
      <c r="Q1282" s="5"/>
      <c r="R1282" s="5"/>
      <c r="S1282" s="2">
        <v>7581</v>
      </c>
      <c r="T1282" s="5" t="s">
        <v>16</v>
      </c>
      <c r="U1282" s="5" t="s">
        <v>0</v>
      </c>
      <c r="V1282" s="9" t="s">
        <v>809</v>
      </c>
      <c r="W1282" s="9" t="s">
        <v>354</v>
      </c>
      <c r="X1282" s="5" t="s">
        <v>363</v>
      </c>
      <c r="Y1282" s="5" t="s">
        <v>320</v>
      </c>
      <c r="Z1282" s="9" t="s">
        <v>487</v>
      </c>
      <c r="AA1282" s="9" t="s">
        <v>351</v>
      </c>
    </row>
    <row r="1283" spans="1:27" s="1" customFormat="1" ht="12.75" x14ac:dyDescent="0.2">
      <c r="A1283" s="5"/>
      <c r="B1283" s="5"/>
      <c r="C1283" s="5"/>
      <c r="D1283" s="5"/>
      <c r="E1283" s="5"/>
      <c r="F1283" s="5"/>
      <c r="G1283" s="5"/>
      <c r="H1283" s="5"/>
      <c r="I1283" s="5"/>
      <c r="J1283" s="25"/>
      <c r="K1283" s="25" t="s">
        <v>880</v>
      </c>
      <c r="L1283" s="25">
        <v>3323.0400000000004</v>
      </c>
      <c r="M1283" s="25">
        <v>0</v>
      </c>
      <c r="N1283" s="25">
        <v>0</v>
      </c>
      <c r="O1283" s="5"/>
      <c r="P1283" s="5"/>
      <c r="Q1283" s="5"/>
      <c r="R1283" s="5"/>
      <c r="S1283" s="2">
        <v>7621</v>
      </c>
      <c r="T1283" s="5" t="s">
        <v>222</v>
      </c>
      <c r="U1283" s="5" t="s">
        <v>6</v>
      </c>
      <c r="V1283" s="9" t="s">
        <v>808</v>
      </c>
      <c r="W1283" s="9" t="s">
        <v>388</v>
      </c>
      <c r="X1283" s="5" t="s">
        <v>364</v>
      </c>
      <c r="Y1283" s="5" t="s">
        <v>30</v>
      </c>
      <c r="Z1283" s="9" t="s">
        <v>514</v>
      </c>
      <c r="AA1283" s="9" t="s">
        <v>357</v>
      </c>
    </row>
    <row r="1284" spans="1:27" s="1" customFormat="1" ht="12.75" x14ac:dyDescent="0.2">
      <c r="A1284" s="5"/>
      <c r="B1284" s="5"/>
      <c r="C1284" s="5"/>
      <c r="D1284" s="5"/>
      <c r="E1284" s="5"/>
      <c r="F1284" s="5"/>
      <c r="G1284" s="5"/>
      <c r="H1284" s="5"/>
      <c r="I1284" s="5"/>
      <c r="J1284" s="25"/>
      <c r="K1284" s="25" t="s">
        <v>880</v>
      </c>
      <c r="L1284" s="25">
        <v>1000</v>
      </c>
      <c r="M1284" s="25">
        <v>0</v>
      </c>
      <c r="N1284" s="25">
        <v>0</v>
      </c>
      <c r="O1284" s="5"/>
      <c r="P1284" s="5"/>
      <c r="Q1284" s="5"/>
      <c r="R1284" s="5"/>
      <c r="S1284" s="2">
        <v>7638</v>
      </c>
      <c r="T1284" s="5" t="s">
        <v>651</v>
      </c>
      <c r="U1284" s="5" t="s">
        <v>6</v>
      </c>
      <c r="V1284" s="9" t="s">
        <v>808</v>
      </c>
      <c r="W1284" s="9" t="s">
        <v>355</v>
      </c>
      <c r="X1284" s="5" t="s">
        <v>360</v>
      </c>
      <c r="Y1284" s="5" t="s">
        <v>324</v>
      </c>
      <c r="Z1284" s="9" t="s">
        <v>489</v>
      </c>
      <c r="AA1284" s="9" t="s">
        <v>357</v>
      </c>
    </row>
    <row r="1285" spans="1:27" s="1" customFormat="1" ht="12.75" x14ac:dyDescent="0.2">
      <c r="A1285" s="5"/>
      <c r="B1285" s="5"/>
      <c r="C1285" s="5"/>
      <c r="D1285" s="5"/>
      <c r="E1285" s="5"/>
      <c r="F1285" s="5"/>
      <c r="G1285" s="5"/>
      <c r="H1285" s="5"/>
      <c r="I1285" s="5"/>
      <c r="J1285" s="25"/>
      <c r="K1285" s="25" t="s">
        <v>880</v>
      </c>
      <c r="L1285" s="25">
        <v>2523.1299999999992</v>
      </c>
      <c r="M1285" s="25">
        <v>0</v>
      </c>
      <c r="N1285" s="25">
        <v>0</v>
      </c>
      <c r="O1285" s="5"/>
      <c r="P1285" s="5"/>
      <c r="Q1285" s="5"/>
      <c r="R1285" s="5"/>
      <c r="S1285" s="2">
        <v>7626</v>
      </c>
      <c r="T1285" s="5" t="s">
        <v>687</v>
      </c>
      <c r="U1285" s="5" t="s">
        <v>6</v>
      </c>
      <c r="V1285" s="9" t="s">
        <v>808</v>
      </c>
      <c r="W1285" s="9" t="s">
        <v>370</v>
      </c>
      <c r="X1285" s="5" t="s">
        <v>364</v>
      </c>
      <c r="Y1285" s="5" t="s">
        <v>93</v>
      </c>
      <c r="Z1285" s="9" t="s">
        <v>549</v>
      </c>
      <c r="AA1285" s="9" t="s">
        <v>357</v>
      </c>
    </row>
    <row r="1286" spans="1:27" s="1" customFormat="1" ht="12.75" x14ac:dyDescent="0.2">
      <c r="A1286" s="5"/>
      <c r="B1286" s="5"/>
      <c r="C1286" s="5"/>
      <c r="D1286" s="5"/>
      <c r="E1286" s="5"/>
      <c r="F1286" s="5"/>
      <c r="G1286" s="5"/>
      <c r="H1286" s="5"/>
      <c r="I1286" s="5"/>
      <c r="J1286" s="25"/>
      <c r="K1286" s="25" t="s">
        <v>880</v>
      </c>
      <c r="L1286" s="25">
        <v>1185.17</v>
      </c>
      <c r="M1286" s="25">
        <v>0</v>
      </c>
      <c r="N1286" s="25">
        <v>0</v>
      </c>
      <c r="O1286" s="5"/>
      <c r="P1286" s="5"/>
      <c r="Q1286" s="5"/>
      <c r="R1286" s="5"/>
      <c r="S1286" s="2">
        <v>7629</v>
      </c>
      <c r="T1286" s="5" t="s">
        <v>20</v>
      </c>
      <c r="U1286" s="5" t="s">
        <v>3</v>
      </c>
      <c r="V1286" s="9" t="s">
        <v>506</v>
      </c>
      <c r="W1286" s="9" t="s">
        <v>355</v>
      </c>
      <c r="X1286" s="5" t="s">
        <v>368</v>
      </c>
      <c r="Y1286" s="5" t="s">
        <v>21</v>
      </c>
      <c r="Z1286" s="9" t="s">
        <v>511</v>
      </c>
      <c r="AA1286" s="9" t="s">
        <v>351</v>
      </c>
    </row>
    <row r="1287" spans="1:27" s="1" customFormat="1" ht="12.75" x14ac:dyDescent="0.2">
      <c r="A1287" s="5"/>
      <c r="B1287" s="5"/>
      <c r="C1287" s="5"/>
      <c r="D1287" s="5"/>
      <c r="E1287" s="5"/>
      <c r="F1287" s="5"/>
      <c r="G1287" s="5"/>
      <c r="H1287" s="5"/>
      <c r="I1287" s="5"/>
      <c r="J1287" s="25"/>
      <c r="K1287" s="25" t="s">
        <v>880</v>
      </c>
      <c r="L1287" s="25">
        <v>1116.9399999999998</v>
      </c>
      <c r="M1287" s="25">
        <v>0</v>
      </c>
      <c r="N1287" s="25">
        <v>0</v>
      </c>
      <c r="O1287" s="5"/>
      <c r="P1287" s="5"/>
      <c r="Q1287" s="5"/>
      <c r="R1287" s="5"/>
      <c r="S1287" s="2">
        <v>7644</v>
      </c>
      <c r="T1287" s="5" t="s">
        <v>397</v>
      </c>
      <c r="U1287" s="5" t="s">
        <v>6</v>
      </c>
      <c r="V1287" s="9" t="s">
        <v>808</v>
      </c>
      <c r="W1287" s="9" t="s">
        <v>355</v>
      </c>
      <c r="X1287" s="5" t="s">
        <v>364</v>
      </c>
      <c r="Y1287" s="5" t="s">
        <v>226</v>
      </c>
      <c r="Z1287" s="9" t="s">
        <v>605</v>
      </c>
      <c r="AA1287" s="9" t="s">
        <v>357</v>
      </c>
    </row>
    <row r="1288" spans="1:27" s="1" customFormat="1" ht="12.75" x14ac:dyDescent="0.2">
      <c r="A1288" s="5"/>
      <c r="B1288" s="5"/>
      <c r="C1288" s="5"/>
      <c r="D1288" s="5"/>
      <c r="E1288" s="5"/>
      <c r="F1288" s="5"/>
      <c r="G1288" s="5"/>
      <c r="H1288" s="5"/>
      <c r="I1288" s="5"/>
      <c r="J1288" s="25"/>
      <c r="K1288" s="25" t="s">
        <v>880</v>
      </c>
      <c r="L1288" s="25">
        <v>8307.7199999999975</v>
      </c>
      <c r="M1288" s="25">
        <v>0</v>
      </c>
      <c r="N1288" s="25">
        <v>0</v>
      </c>
      <c r="O1288" s="5"/>
      <c r="P1288" s="5"/>
      <c r="Q1288" s="5"/>
      <c r="R1288" s="5"/>
      <c r="S1288" s="2">
        <v>7634</v>
      </c>
      <c r="T1288" s="5" t="s">
        <v>68</v>
      </c>
      <c r="U1288" s="5" t="s">
        <v>6</v>
      </c>
      <c r="V1288" s="9" t="s">
        <v>808</v>
      </c>
      <c r="W1288" s="9" t="s">
        <v>370</v>
      </c>
      <c r="X1288" s="5" t="s">
        <v>360</v>
      </c>
      <c r="Y1288" s="5" t="s">
        <v>407</v>
      </c>
      <c r="Z1288" s="9" t="s">
        <v>532</v>
      </c>
      <c r="AA1288" s="9" t="s">
        <v>357</v>
      </c>
    </row>
    <row r="1289" spans="1:27" s="1" customFormat="1" ht="12.75" x14ac:dyDescent="0.2">
      <c r="A1289" s="5"/>
      <c r="B1289" s="5"/>
      <c r="C1289" s="5"/>
      <c r="D1289" s="5"/>
      <c r="E1289" s="5"/>
      <c r="F1289" s="5"/>
      <c r="G1289" s="5"/>
      <c r="H1289" s="5"/>
      <c r="I1289" s="5"/>
      <c r="J1289" s="25"/>
      <c r="K1289" s="25" t="s">
        <v>880</v>
      </c>
      <c r="L1289" s="25">
        <v>1144.5900000000001</v>
      </c>
      <c r="M1289" s="25">
        <v>0</v>
      </c>
      <c r="N1289" s="25">
        <v>0</v>
      </c>
      <c r="O1289" s="5"/>
      <c r="P1289" s="5"/>
      <c r="Q1289" s="5"/>
      <c r="R1289" s="5"/>
      <c r="S1289" s="2">
        <v>7648</v>
      </c>
      <c r="T1289" s="5" t="s">
        <v>801</v>
      </c>
      <c r="U1289" s="5" t="s">
        <v>6</v>
      </c>
      <c r="V1289" s="9" t="s">
        <v>808</v>
      </c>
      <c r="W1289" s="9" t="s">
        <v>355</v>
      </c>
      <c r="X1289" s="5" t="s">
        <v>364</v>
      </c>
      <c r="Y1289" s="5" t="s">
        <v>30</v>
      </c>
      <c r="Z1289" s="9" t="s">
        <v>514</v>
      </c>
      <c r="AA1289" s="9" t="s">
        <v>351</v>
      </c>
    </row>
    <row r="1290" spans="1:27" s="1" customFormat="1" ht="12.75" x14ac:dyDescent="0.2">
      <c r="A1290" s="5"/>
      <c r="B1290" s="5"/>
      <c r="C1290" s="5"/>
      <c r="D1290" s="5"/>
      <c r="E1290" s="5"/>
      <c r="F1290" s="5"/>
      <c r="G1290" s="5"/>
      <c r="H1290" s="5"/>
      <c r="I1290" s="5"/>
      <c r="J1290" s="25"/>
      <c r="K1290" s="25" t="s">
        <v>880</v>
      </c>
      <c r="L1290" s="25">
        <v>460.2299999999999</v>
      </c>
      <c r="M1290" s="25">
        <v>0</v>
      </c>
      <c r="N1290" s="25">
        <v>0</v>
      </c>
      <c r="O1290" s="5"/>
      <c r="P1290" s="5"/>
      <c r="Q1290" s="5"/>
      <c r="R1290" s="5"/>
      <c r="S1290" s="2">
        <v>7646</v>
      </c>
      <c r="T1290" s="5" t="s">
        <v>332</v>
      </c>
      <c r="U1290" s="5" t="s">
        <v>3</v>
      </c>
      <c r="V1290" s="9" t="s">
        <v>507</v>
      </c>
      <c r="W1290" s="9" t="s">
        <v>354</v>
      </c>
      <c r="X1290" s="5" t="s">
        <v>405</v>
      </c>
      <c r="Y1290" s="5" t="s">
        <v>40</v>
      </c>
      <c r="Z1290" s="9" t="s">
        <v>518</v>
      </c>
      <c r="AA1290" s="9" t="s">
        <v>351</v>
      </c>
    </row>
    <row r="1291" spans="1:27" s="1" customFormat="1" ht="12.75" x14ac:dyDescent="0.2">
      <c r="A1291" s="5"/>
      <c r="B1291" s="5"/>
      <c r="C1291" s="5"/>
      <c r="D1291" s="5"/>
      <c r="E1291" s="5"/>
      <c r="F1291" s="5"/>
      <c r="G1291" s="5"/>
      <c r="H1291" s="5"/>
      <c r="I1291" s="5"/>
      <c r="J1291" s="25"/>
      <c r="K1291" s="25" t="s">
        <v>880</v>
      </c>
      <c r="L1291" s="25">
        <v>702.16</v>
      </c>
      <c r="M1291" s="25">
        <v>0</v>
      </c>
      <c r="N1291" s="25">
        <v>0</v>
      </c>
      <c r="O1291" s="5"/>
      <c r="P1291" s="5"/>
      <c r="Q1291" s="5"/>
      <c r="R1291" s="5"/>
      <c r="S1291" s="2">
        <v>7635</v>
      </c>
      <c r="T1291" s="5" t="s">
        <v>352</v>
      </c>
      <c r="U1291" s="5" t="s">
        <v>3</v>
      </c>
      <c r="V1291" s="9" t="s">
        <v>507</v>
      </c>
      <c r="W1291" s="9" t="s">
        <v>353</v>
      </c>
      <c r="X1291" s="5" t="s">
        <v>369</v>
      </c>
      <c r="Y1291" s="5" t="s">
        <v>65</v>
      </c>
      <c r="Z1291" s="9" t="s">
        <v>528</v>
      </c>
      <c r="AA1291" s="9" t="s">
        <v>351</v>
      </c>
    </row>
    <row r="1292" spans="1:27" s="1" customFormat="1" ht="12.75" x14ac:dyDescent="0.2">
      <c r="A1292" s="5"/>
      <c r="B1292" s="5"/>
      <c r="C1292" s="5"/>
      <c r="D1292" s="5"/>
      <c r="E1292" s="5"/>
      <c r="F1292" s="5"/>
      <c r="G1292" s="5"/>
      <c r="H1292" s="5"/>
      <c r="I1292" s="5"/>
      <c r="J1292" s="25"/>
      <c r="K1292" s="25" t="s">
        <v>880</v>
      </c>
      <c r="L1292" s="25">
        <v>320</v>
      </c>
      <c r="M1292" s="25">
        <v>0</v>
      </c>
      <c r="N1292" s="25">
        <v>0</v>
      </c>
      <c r="O1292" s="5"/>
      <c r="P1292" s="5"/>
      <c r="Q1292" s="5"/>
      <c r="R1292" s="5"/>
      <c r="S1292" s="2">
        <v>7639</v>
      </c>
      <c r="T1292" s="5" t="s">
        <v>193</v>
      </c>
      <c r="U1292" s="5" t="s">
        <v>6</v>
      </c>
      <c r="V1292" s="9" t="s">
        <v>808</v>
      </c>
      <c r="W1292" s="9" t="s">
        <v>355</v>
      </c>
      <c r="X1292" s="5" t="s">
        <v>364</v>
      </c>
      <c r="Y1292" s="5" t="s">
        <v>194</v>
      </c>
      <c r="Z1292" s="9" t="s">
        <v>577</v>
      </c>
      <c r="AA1292" s="9" t="s">
        <v>357</v>
      </c>
    </row>
    <row r="1293" spans="1:27" s="1" customFormat="1" ht="12.75" x14ac:dyDescent="0.2">
      <c r="A1293" s="5"/>
      <c r="B1293" s="5"/>
      <c r="C1293" s="5"/>
      <c r="D1293" s="5"/>
      <c r="E1293" s="5"/>
      <c r="F1293" s="5"/>
      <c r="G1293" s="5"/>
      <c r="H1293" s="5"/>
      <c r="I1293" s="5"/>
      <c r="J1293" s="25"/>
      <c r="K1293" s="25" t="s">
        <v>880</v>
      </c>
      <c r="L1293" s="25">
        <v>175.01</v>
      </c>
      <c r="M1293" s="25">
        <v>0</v>
      </c>
      <c r="N1293" s="25">
        <v>0</v>
      </c>
      <c r="O1293" s="5"/>
      <c r="P1293" s="5"/>
      <c r="Q1293" s="5"/>
      <c r="R1293" s="5"/>
      <c r="S1293" s="2" t="s">
        <v>810</v>
      </c>
      <c r="T1293" s="5" t="s">
        <v>211</v>
      </c>
      <c r="U1293" s="5" t="s">
        <v>6</v>
      </c>
      <c r="V1293" s="9" t="s">
        <v>808</v>
      </c>
      <c r="W1293" s="9" t="s">
        <v>359</v>
      </c>
      <c r="X1293" s="5" t="s">
        <v>360</v>
      </c>
      <c r="Y1293" s="5" t="s">
        <v>361</v>
      </c>
      <c r="Z1293" s="9" t="s">
        <v>548</v>
      </c>
      <c r="AA1293" s="9" t="s">
        <v>357</v>
      </c>
    </row>
    <row r="1294" spans="1:27" s="1" customFormat="1" ht="12.75" x14ac:dyDescent="0.2">
      <c r="A1294" s="5"/>
      <c r="B1294" s="5"/>
      <c r="C1294" s="5"/>
      <c r="D1294" s="5"/>
      <c r="E1294" s="5"/>
      <c r="F1294" s="5"/>
      <c r="G1294" s="5"/>
      <c r="H1294" s="5"/>
      <c r="I1294" s="5"/>
      <c r="J1294" s="25"/>
      <c r="K1294" s="25" t="s">
        <v>880</v>
      </c>
      <c r="L1294" s="25">
        <v>3572.3499999999995</v>
      </c>
      <c r="M1294" s="25">
        <v>0</v>
      </c>
      <c r="N1294" s="25">
        <v>0</v>
      </c>
      <c r="O1294" s="5"/>
      <c r="P1294" s="5"/>
      <c r="Q1294" s="5"/>
      <c r="R1294" s="5"/>
      <c r="S1294" s="2" t="s">
        <v>811</v>
      </c>
      <c r="T1294" s="5" t="s">
        <v>130</v>
      </c>
      <c r="U1294" s="5" t="s">
        <v>6</v>
      </c>
      <c r="V1294" s="9" t="s">
        <v>808</v>
      </c>
      <c r="W1294" s="9" t="s">
        <v>359</v>
      </c>
      <c r="X1294" s="5" t="s">
        <v>378</v>
      </c>
      <c r="Y1294" s="5" t="s">
        <v>151</v>
      </c>
      <c r="Z1294" s="9" t="s">
        <v>491</v>
      </c>
      <c r="AA1294" s="9" t="s">
        <v>357</v>
      </c>
    </row>
    <row r="1295" spans="1:27" s="1" customFormat="1" ht="12.75" x14ac:dyDescent="0.2">
      <c r="A1295" s="5"/>
      <c r="B1295" s="5"/>
      <c r="C1295" s="5"/>
      <c r="D1295" s="5"/>
      <c r="E1295" s="5"/>
      <c r="F1295" s="5"/>
      <c r="G1295" s="5"/>
      <c r="H1295" s="5"/>
      <c r="I1295" s="5"/>
      <c r="J1295" s="25"/>
      <c r="K1295" s="25" t="s">
        <v>880</v>
      </c>
      <c r="L1295" s="25">
        <v>0</v>
      </c>
      <c r="M1295" s="25">
        <v>0</v>
      </c>
      <c r="N1295" s="25">
        <v>0</v>
      </c>
      <c r="O1295" s="5"/>
      <c r="P1295" s="5"/>
      <c r="Q1295" s="5"/>
      <c r="R1295" s="5"/>
      <c r="S1295" s="2" t="s">
        <v>814</v>
      </c>
      <c r="T1295" s="5" t="s">
        <v>210</v>
      </c>
      <c r="U1295" s="5" t="s">
        <v>6</v>
      </c>
      <c r="V1295" s="9" t="s">
        <v>808</v>
      </c>
      <c r="W1295" s="9" t="s">
        <v>355</v>
      </c>
      <c r="X1295" s="5" t="s">
        <v>364</v>
      </c>
      <c r="Y1295" s="5" t="s">
        <v>69</v>
      </c>
      <c r="Z1295" s="9" t="s">
        <v>533</v>
      </c>
      <c r="AA1295" s="9" t="s">
        <v>357</v>
      </c>
    </row>
    <row r="1296" spans="1:27" s="1" customFormat="1" ht="12.75" x14ac:dyDescent="0.2">
      <c r="A1296" s="5"/>
      <c r="B1296" s="5"/>
      <c r="C1296" s="5"/>
      <c r="D1296" s="5"/>
      <c r="E1296" s="5"/>
      <c r="F1296" s="5"/>
      <c r="G1296" s="5"/>
      <c r="H1296" s="5"/>
      <c r="I1296" s="5"/>
      <c r="J1296" s="25"/>
      <c r="K1296" s="25" t="s">
        <v>880</v>
      </c>
      <c r="L1296" s="25">
        <v>1163.05</v>
      </c>
      <c r="M1296" s="25">
        <v>0</v>
      </c>
      <c r="N1296" s="25">
        <v>0</v>
      </c>
      <c r="O1296" s="5"/>
      <c r="P1296" s="5"/>
      <c r="Q1296" s="5"/>
      <c r="R1296" s="5"/>
      <c r="S1296" s="2" t="s">
        <v>812</v>
      </c>
      <c r="T1296" s="5" t="s">
        <v>147</v>
      </c>
      <c r="U1296" s="5" t="s">
        <v>6</v>
      </c>
      <c r="V1296" s="9" t="s">
        <v>808</v>
      </c>
      <c r="W1296" s="9" t="s">
        <v>370</v>
      </c>
      <c r="X1296" s="5" t="s">
        <v>360</v>
      </c>
      <c r="Y1296" s="5" t="s">
        <v>361</v>
      </c>
      <c r="Z1296" s="9" t="s">
        <v>548</v>
      </c>
      <c r="AA1296" s="9" t="s">
        <v>357</v>
      </c>
    </row>
    <row r="1297" spans="1:27" s="1" customFormat="1" ht="12.75" x14ac:dyDescent="0.2">
      <c r="A1297" s="5"/>
      <c r="B1297" s="5"/>
      <c r="C1297" s="5"/>
      <c r="D1297" s="5"/>
      <c r="E1297" s="5"/>
      <c r="F1297" s="5"/>
      <c r="G1297" s="5"/>
      <c r="H1297" s="5"/>
      <c r="I1297" s="5"/>
      <c r="J1297" s="25"/>
      <c r="K1297" s="25" t="s">
        <v>880</v>
      </c>
      <c r="L1297" s="25">
        <v>461.16</v>
      </c>
      <c r="M1297" s="25">
        <v>0</v>
      </c>
      <c r="N1297" s="25">
        <v>0</v>
      </c>
      <c r="O1297" s="5"/>
      <c r="P1297" s="5"/>
      <c r="Q1297" s="5"/>
      <c r="R1297" s="5"/>
      <c r="S1297" s="8">
        <v>7692</v>
      </c>
      <c r="T1297" s="5" t="s">
        <v>566</v>
      </c>
      <c r="U1297" s="5" t="s">
        <v>3</v>
      </c>
      <c r="V1297" s="9" t="s">
        <v>506</v>
      </c>
      <c r="W1297" s="9" t="s">
        <v>349</v>
      </c>
      <c r="X1297" s="5" t="s">
        <v>368</v>
      </c>
      <c r="Y1297" s="5" t="s">
        <v>67</v>
      </c>
      <c r="Z1297" s="9" t="s">
        <v>583</v>
      </c>
      <c r="AA1297" s="9" t="s">
        <v>351</v>
      </c>
    </row>
    <row r="1298" spans="1:27" s="1" customFormat="1" ht="12.75" x14ac:dyDescent="0.2">
      <c r="A1298" s="5"/>
      <c r="B1298" s="5"/>
      <c r="C1298" s="5"/>
      <c r="D1298" s="5"/>
      <c r="E1298" s="5"/>
      <c r="F1298" s="5"/>
      <c r="G1298" s="5"/>
      <c r="H1298" s="5"/>
      <c r="I1298" s="5"/>
      <c r="J1298" s="25"/>
      <c r="K1298" s="25" t="s">
        <v>880</v>
      </c>
      <c r="L1298" s="25">
        <v>294.35000000000002</v>
      </c>
      <c r="M1298" s="25">
        <v>0</v>
      </c>
      <c r="N1298" s="25">
        <v>0</v>
      </c>
      <c r="O1298" s="5"/>
      <c r="P1298" s="5"/>
      <c r="Q1298" s="5"/>
      <c r="R1298" s="5"/>
      <c r="S1298" s="8">
        <v>7712</v>
      </c>
      <c r="T1298" s="5" t="s">
        <v>16</v>
      </c>
      <c r="U1298" s="5" t="s">
        <v>0</v>
      </c>
      <c r="V1298" s="9" t="s">
        <v>809</v>
      </c>
      <c r="W1298" s="9" t="s">
        <v>354</v>
      </c>
      <c r="X1298" s="5" t="s">
        <v>363</v>
      </c>
      <c r="Y1298" s="5" t="s">
        <v>320</v>
      </c>
      <c r="Z1298" s="9" t="s">
        <v>487</v>
      </c>
      <c r="AA1298" s="9" t="s">
        <v>351</v>
      </c>
    </row>
    <row r="1299" spans="1:27" s="1" customFormat="1" ht="12.75" x14ac:dyDescent="0.2">
      <c r="A1299" s="5"/>
      <c r="B1299" s="5"/>
      <c r="C1299" s="5"/>
      <c r="D1299" s="5"/>
      <c r="E1299" s="5"/>
      <c r="F1299" s="5"/>
      <c r="G1299" s="5"/>
      <c r="H1299" s="5"/>
      <c r="I1299" s="5"/>
      <c r="J1299" s="25"/>
      <c r="K1299" s="25" t="s">
        <v>880</v>
      </c>
      <c r="L1299" s="25">
        <v>269.85000000000002</v>
      </c>
      <c r="M1299" s="25">
        <v>0</v>
      </c>
      <c r="N1299" s="25">
        <v>0</v>
      </c>
      <c r="O1299" s="5"/>
      <c r="P1299" s="5"/>
      <c r="Q1299" s="5"/>
      <c r="R1299" s="5"/>
      <c r="S1299" s="8">
        <v>7690</v>
      </c>
      <c r="T1299" s="5" t="s">
        <v>16</v>
      </c>
      <c r="U1299" s="5" t="s">
        <v>0</v>
      </c>
      <c r="V1299" s="9" t="s">
        <v>809</v>
      </c>
      <c r="W1299" s="9" t="s">
        <v>354</v>
      </c>
      <c r="X1299" s="5" t="s">
        <v>363</v>
      </c>
      <c r="Y1299" s="5" t="s">
        <v>320</v>
      </c>
      <c r="Z1299" s="9" t="s">
        <v>487</v>
      </c>
      <c r="AA1299" s="9" t="s">
        <v>351</v>
      </c>
    </row>
    <row r="1300" spans="1:27" s="1" customFormat="1" ht="12.75" x14ac:dyDescent="0.2">
      <c r="A1300" s="5"/>
      <c r="B1300" s="5"/>
      <c r="C1300" s="5"/>
      <c r="D1300" s="5"/>
      <c r="E1300" s="5"/>
      <c r="F1300" s="5"/>
      <c r="G1300" s="5"/>
      <c r="H1300" s="5"/>
      <c r="I1300" s="5"/>
      <c r="J1300" s="25"/>
      <c r="K1300" s="25" t="s">
        <v>880</v>
      </c>
      <c r="L1300" s="25">
        <v>44.08</v>
      </c>
      <c r="M1300" s="25">
        <v>0</v>
      </c>
      <c r="N1300" s="25">
        <v>0</v>
      </c>
      <c r="O1300" s="5"/>
      <c r="P1300" s="5"/>
      <c r="Q1300" s="5"/>
      <c r="R1300" s="5"/>
      <c r="S1300" s="8">
        <v>7728</v>
      </c>
      <c r="T1300" s="5" t="s">
        <v>16</v>
      </c>
      <c r="U1300" s="5" t="s">
        <v>0</v>
      </c>
      <c r="V1300" s="9" t="s">
        <v>809</v>
      </c>
      <c r="W1300" s="9" t="s">
        <v>354</v>
      </c>
      <c r="X1300" s="5" t="s">
        <v>363</v>
      </c>
      <c r="Y1300" s="5" t="s">
        <v>320</v>
      </c>
      <c r="Z1300" s="9" t="s">
        <v>487</v>
      </c>
      <c r="AA1300" s="9" t="s">
        <v>351</v>
      </c>
    </row>
    <row r="1301" spans="1:27" s="1" customFormat="1" ht="12.75" x14ac:dyDescent="0.2">
      <c r="A1301" s="5"/>
      <c r="B1301" s="5"/>
      <c r="C1301" s="5"/>
      <c r="D1301" s="5"/>
      <c r="E1301" s="5"/>
      <c r="F1301" s="5"/>
      <c r="G1301" s="5"/>
      <c r="H1301" s="5"/>
      <c r="I1301" s="5"/>
      <c r="J1301" s="25"/>
      <c r="K1301" s="25" t="s">
        <v>880</v>
      </c>
      <c r="L1301" s="25">
        <v>265.69</v>
      </c>
      <c r="M1301" s="25">
        <v>0</v>
      </c>
      <c r="N1301" s="25">
        <v>0</v>
      </c>
      <c r="O1301" s="5"/>
      <c r="P1301" s="5"/>
      <c r="Q1301" s="5"/>
      <c r="R1301" s="5"/>
      <c r="S1301" s="8">
        <v>7715</v>
      </c>
      <c r="T1301" s="5" t="s">
        <v>16</v>
      </c>
      <c r="U1301" s="5" t="s">
        <v>0</v>
      </c>
      <c r="V1301" s="9" t="s">
        <v>809</v>
      </c>
      <c r="W1301" s="9" t="s">
        <v>354</v>
      </c>
      <c r="X1301" s="5" t="s">
        <v>363</v>
      </c>
      <c r="Y1301" s="5" t="s">
        <v>320</v>
      </c>
      <c r="Z1301" s="9" t="s">
        <v>487</v>
      </c>
      <c r="AA1301" s="9" t="s">
        <v>351</v>
      </c>
    </row>
    <row r="1302" spans="1:27" s="1" customFormat="1" ht="12.75" x14ac:dyDescent="0.2">
      <c r="A1302" s="5"/>
      <c r="B1302" s="5"/>
      <c r="C1302" s="5"/>
      <c r="D1302" s="5"/>
      <c r="E1302" s="5"/>
      <c r="F1302" s="5"/>
      <c r="G1302" s="5"/>
      <c r="H1302" s="5"/>
      <c r="I1302" s="5"/>
      <c r="J1302" s="25"/>
      <c r="K1302" s="25" t="s">
        <v>880</v>
      </c>
      <c r="L1302" s="25">
        <v>76.3</v>
      </c>
      <c r="M1302" s="25">
        <v>0</v>
      </c>
      <c r="N1302" s="25">
        <v>0</v>
      </c>
      <c r="O1302" s="5"/>
      <c r="P1302" s="5"/>
      <c r="Q1302" s="5"/>
      <c r="R1302" s="5"/>
      <c r="S1302" s="8">
        <v>7696</v>
      </c>
      <c r="T1302" s="5" t="s">
        <v>16</v>
      </c>
      <c r="U1302" s="5" t="s">
        <v>0</v>
      </c>
      <c r="V1302" s="9" t="s">
        <v>809</v>
      </c>
      <c r="W1302" s="9" t="s">
        <v>354</v>
      </c>
      <c r="X1302" s="5" t="s">
        <v>363</v>
      </c>
      <c r="Y1302" s="5" t="s">
        <v>320</v>
      </c>
      <c r="Z1302" s="9" t="s">
        <v>487</v>
      </c>
      <c r="AA1302" s="9" t="s">
        <v>351</v>
      </c>
    </row>
    <row r="1303" spans="1:27" s="1" customFormat="1" ht="12.75" x14ac:dyDescent="0.2">
      <c r="A1303" s="5"/>
      <c r="B1303" s="5"/>
      <c r="C1303" s="5"/>
      <c r="D1303" s="5"/>
      <c r="E1303" s="5"/>
      <c r="F1303" s="5"/>
      <c r="G1303" s="5"/>
      <c r="H1303" s="5"/>
      <c r="I1303" s="5"/>
      <c r="J1303" s="25"/>
      <c r="K1303" s="25" t="s">
        <v>880</v>
      </c>
      <c r="L1303" s="25">
        <v>291.84999999999997</v>
      </c>
      <c r="M1303" s="25">
        <v>0</v>
      </c>
      <c r="N1303" s="25">
        <v>0</v>
      </c>
      <c r="O1303" s="5"/>
      <c r="P1303" s="5"/>
      <c r="Q1303" s="5"/>
      <c r="R1303" s="5"/>
      <c r="S1303" s="8">
        <v>7711</v>
      </c>
      <c r="T1303" s="5" t="s">
        <v>16</v>
      </c>
      <c r="U1303" s="5" t="s">
        <v>0</v>
      </c>
      <c r="V1303" s="9" t="s">
        <v>809</v>
      </c>
      <c r="W1303" s="9" t="s">
        <v>354</v>
      </c>
      <c r="X1303" s="5" t="s">
        <v>363</v>
      </c>
      <c r="Y1303" s="5" t="s">
        <v>320</v>
      </c>
      <c r="Z1303" s="9" t="s">
        <v>487</v>
      </c>
      <c r="AA1303" s="9" t="s">
        <v>351</v>
      </c>
    </row>
    <row r="1304" spans="1:27" s="1" customFormat="1" ht="12.75" x14ac:dyDescent="0.2">
      <c r="A1304" s="5"/>
      <c r="B1304" s="5"/>
      <c r="C1304" s="5"/>
      <c r="D1304" s="5"/>
      <c r="E1304" s="5"/>
      <c r="F1304" s="5"/>
      <c r="G1304" s="5"/>
      <c r="H1304" s="5"/>
      <c r="I1304" s="5"/>
      <c r="J1304" s="25"/>
      <c r="K1304" s="25" t="s">
        <v>880</v>
      </c>
      <c r="L1304" s="25">
        <v>268.45</v>
      </c>
      <c r="M1304" s="25">
        <v>0</v>
      </c>
      <c r="N1304" s="25">
        <v>0</v>
      </c>
      <c r="O1304" s="5"/>
      <c r="P1304" s="5"/>
      <c r="Q1304" s="5"/>
      <c r="R1304" s="5"/>
      <c r="S1304" s="8">
        <v>7689</v>
      </c>
      <c r="T1304" s="5" t="s">
        <v>16</v>
      </c>
      <c r="U1304" s="5" t="s">
        <v>0</v>
      </c>
      <c r="V1304" s="9" t="s">
        <v>809</v>
      </c>
      <c r="W1304" s="9" t="s">
        <v>354</v>
      </c>
      <c r="X1304" s="5" t="s">
        <v>363</v>
      </c>
      <c r="Y1304" s="5" t="s">
        <v>320</v>
      </c>
      <c r="Z1304" s="9" t="s">
        <v>487</v>
      </c>
      <c r="AA1304" s="9" t="s">
        <v>351</v>
      </c>
    </row>
    <row r="1305" spans="1:27" s="1" customFormat="1" ht="12.75" x14ac:dyDescent="0.2">
      <c r="A1305" s="5"/>
      <c r="B1305" s="5"/>
      <c r="C1305" s="5"/>
      <c r="D1305" s="5"/>
      <c r="E1305" s="5"/>
      <c r="F1305" s="5"/>
      <c r="G1305" s="5"/>
      <c r="H1305" s="5"/>
      <c r="I1305" s="5"/>
      <c r="J1305" s="25"/>
      <c r="K1305" s="25" t="s">
        <v>880</v>
      </c>
      <c r="L1305" s="25">
        <v>90.12</v>
      </c>
      <c r="M1305" s="25">
        <v>0</v>
      </c>
      <c r="N1305" s="25">
        <v>0</v>
      </c>
      <c r="O1305" s="5"/>
      <c r="P1305" s="5"/>
      <c r="Q1305" s="5"/>
      <c r="R1305" s="5"/>
      <c r="S1305" s="8">
        <v>7694</v>
      </c>
      <c r="T1305" s="5" t="s">
        <v>16</v>
      </c>
      <c r="U1305" s="5" t="s">
        <v>0</v>
      </c>
      <c r="V1305" s="9" t="s">
        <v>809</v>
      </c>
      <c r="W1305" s="9" t="s">
        <v>354</v>
      </c>
      <c r="X1305" s="5" t="s">
        <v>363</v>
      </c>
      <c r="Y1305" s="5" t="s">
        <v>320</v>
      </c>
      <c r="Z1305" s="9" t="s">
        <v>487</v>
      </c>
      <c r="AA1305" s="9" t="s">
        <v>351</v>
      </c>
    </row>
    <row r="1306" spans="1:27" s="1" customFormat="1" ht="12.75" x14ac:dyDescent="0.2">
      <c r="A1306" s="5"/>
      <c r="B1306" s="5"/>
      <c r="C1306" s="5"/>
      <c r="D1306" s="5"/>
      <c r="E1306" s="5"/>
      <c r="F1306" s="5"/>
      <c r="G1306" s="5"/>
      <c r="H1306" s="5"/>
      <c r="I1306" s="5"/>
      <c r="J1306" s="25"/>
      <c r="K1306" s="25" t="s">
        <v>880</v>
      </c>
      <c r="L1306" s="25">
        <v>268.83000000000004</v>
      </c>
      <c r="M1306" s="25">
        <v>0</v>
      </c>
      <c r="N1306" s="25">
        <v>0</v>
      </c>
      <c r="O1306" s="5"/>
      <c r="P1306" s="5"/>
      <c r="Q1306" s="5"/>
      <c r="R1306" s="5"/>
      <c r="S1306" s="8">
        <v>7698</v>
      </c>
      <c r="T1306" s="5" t="s">
        <v>16</v>
      </c>
      <c r="U1306" s="5" t="s">
        <v>0</v>
      </c>
      <c r="V1306" s="9" t="s">
        <v>809</v>
      </c>
      <c r="W1306" s="9" t="s">
        <v>354</v>
      </c>
      <c r="X1306" s="5" t="s">
        <v>363</v>
      </c>
      <c r="Y1306" s="5" t="s">
        <v>320</v>
      </c>
      <c r="Z1306" s="9" t="s">
        <v>487</v>
      </c>
      <c r="AA1306" s="9" t="s">
        <v>351</v>
      </c>
    </row>
    <row r="1307" spans="1:27" s="1" customFormat="1" ht="12.75" x14ac:dyDescent="0.2">
      <c r="A1307" s="5"/>
      <c r="B1307" s="5"/>
      <c r="C1307" s="5"/>
      <c r="D1307" s="5"/>
      <c r="E1307" s="5"/>
      <c r="F1307" s="5"/>
      <c r="G1307" s="5"/>
      <c r="H1307" s="5"/>
      <c r="I1307" s="5"/>
      <c r="J1307" s="25"/>
      <c r="K1307" s="25" t="s">
        <v>880</v>
      </c>
      <c r="L1307" s="25">
        <v>0</v>
      </c>
      <c r="M1307" s="25">
        <v>0</v>
      </c>
      <c r="N1307" s="25">
        <v>0</v>
      </c>
      <c r="O1307" s="5"/>
      <c r="P1307" s="5"/>
      <c r="Q1307" s="5"/>
      <c r="R1307" s="5"/>
      <c r="S1307" s="8">
        <v>7704</v>
      </c>
      <c r="T1307" s="5" t="s">
        <v>16</v>
      </c>
      <c r="U1307" s="5" t="s">
        <v>0</v>
      </c>
      <c r="V1307" s="9" t="s">
        <v>809</v>
      </c>
      <c r="W1307" s="9" t="s">
        <v>354</v>
      </c>
      <c r="X1307" s="5" t="s">
        <v>363</v>
      </c>
      <c r="Y1307" s="5" t="s">
        <v>320</v>
      </c>
      <c r="Z1307" s="9" t="s">
        <v>487</v>
      </c>
      <c r="AA1307" s="9" t="s">
        <v>351</v>
      </c>
    </row>
    <row r="1308" spans="1:27" s="1" customFormat="1" ht="12.75" x14ac:dyDescent="0.2">
      <c r="A1308" s="5"/>
      <c r="B1308" s="5"/>
      <c r="C1308" s="5"/>
      <c r="D1308" s="5"/>
      <c r="E1308" s="5"/>
      <c r="F1308" s="5"/>
      <c r="G1308" s="5"/>
      <c r="H1308" s="5"/>
      <c r="I1308" s="5"/>
      <c r="J1308" s="25"/>
      <c r="K1308" s="25" t="s">
        <v>880</v>
      </c>
      <c r="L1308" s="25">
        <v>259.7</v>
      </c>
      <c r="M1308" s="25">
        <v>0</v>
      </c>
      <c r="N1308" s="25">
        <v>0</v>
      </c>
      <c r="O1308" s="5"/>
      <c r="P1308" s="5"/>
      <c r="Q1308" s="5"/>
      <c r="R1308" s="5"/>
      <c r="S1308" s="8">
        <v>7705</v>
      </c>
      <c r="T1308" s="5" t="s">
        <v>16</v>
      </c>
      <c r="U1308" s="5" t="s">
        <v>0</v>
      </c>
      <c r="V1308" s="9" t="s">
        <v>809</v>
      </c>
      <c r="W1308" s="9" t="s">
        <v>354</v>
      </c>
      <c r="X1308" s="5" t="s">
        <v>363</v>
      </c>
      <c r="Y1308" s="5" t="s">
        <v>320</v>
      </c>
      <c r="Z1308" s="9" t="s">
        <v>487</v>
      </c>
      <c r="AA1308" s="9" t="s">
        <v>351</v>
      </c>
    </row>
    <row r="1309" spans="1:27" s="1" customFormat="1" ht="12.75" x14ac:dyDescent="0.2">
      <c r="A1309" s="5"/>
      <c r="B1309" s="5"/>
      <c r="C1309" s="5"/>
      <c r="D1309" s="5"/>
      <c r="E1309" s="5"/>
      <c r="F1309" s="5"/>
      <c r="G1309" s="5"/>
      <c r="H1309" s="5"/>
      <c r="I1309" s="5"/>
      <c r="J1309" s="25"/>
      <c r="K1309" s="25" t="s">
        <v>880</v>
      </c>
      <c r="L1309" s="25">
        <v>460.38</v>
      </c>
      <c r="M1309" s="25">
        <v>0</v>
      </c>
      <c r="N1309" s="25">
        <v>0</v>
      </c>
      <c r="O1309" s="5"/>
      <c r="P1309" s="5"/>
      <c r="Q1309" s="5"/>
      <c r="R1309" s="5"/>
      <c r="S1309" s="8">
        <v>7722</v>
      </c>
      <c r="T1309" s="5" t="s">
        <v>342</v>
      </c>
      <c r="U1309" s="5" t="s">
        <v>0</v>
      </c>
      <c r="V1309" s="9" t="s">
        <v>809</v>
      </c>
      <c r="W1309" s="9" t="s">
        <v>349</v>
      </c>
      <c r="X1309" s="5" t="s">
        <v>393</v>
      </c>
      <c r="Y1309" s="5" t="s">
        <v>39</v>
      </c>
      <c r="Z1309" s="9" t="s">
        <v>535</v>
      </c>
      <c r="AA1309" s="9" t="s">
        <v>351</v>
      </c>
    </row>
    <row r="1310" spans="1:27" s="1" customFormat="1" ht="12.75" x14ac:dyDescent="0.2">
      <c r="A1310" s="5"/>
      <c r="B1310" s="5"/>
      <c r="C1310" s="5"/>
      <c r="D1310" s="5"/>
      <c r="E1310" s="5"/>
      <c r="F1310" s="5"/>
      <c r="G1310" s="5"/>
      <c r="H1310" s="5"/>
      <c r="I1310" s="5"/>
      <c r="J1310" s="25"/>
      <c r="K1310" s="25" t="s">
        <v>880</v>
      </c>
      <c r="L1310" s="25">
        <v>444.27</v>
      </c>
      <c r="M1310" s="25">
        <v>0</v>
      </c>
      <c r="N1310" s="25">
        <v>0</v>
      </c>
      <c r="O1310" s="5"/>
      <c r="P1310" s="5"/>
      <c r="Q1310" s="5"/>
      <c r="R1310" s="5"/>
      <c r="S1310" s="8">
        <v>7727</v>
      </c>
      <c r="T1310" s="5" t="s">
        <v>342</v>
      </c>
      <c r="U1310" s="5" t="s">
        <v>0</v>
      </c>
      <c r="V1310" s="9" t="s">
        <v>809</v>
      </c>
      <c r="W1310" s="9" t="s">
        <v>349</v>
      </c>
      <c r="X1310" s="5" t="s">
        <v>393</v>
      </c>
      <c r="Y1310" s="5" t="s">
        <v>39</v>
      </c>
      <c r="Z1310" s="9" t="s">
        <v>535</v>
      </c>
      <c r="AA1310" s="9" t="s">
        <v>351</v>
      </c>
    </row>
    <row r="1311" spans="1:27" s="1" customFormat="1" ht="12.75" x14ac:dyDescent="0.2">
      <c r="A1311" s="5"/>
      <c r="B1311" s="5"/>
      <c r="C1311" s="5"/>
      <c r="D1311" s="5"/>
      <c r="E1311" s="5"/>
      <c r="F1311" s="5"/>
      <c r="G1311" s="5"/>
      <c r="H1311" s="5"/>
      <c r="I1311" s="5"/>
      <c r="J1311" s="25"/>
      <c r="K1311" s="25" t="s">
        <v>880</v>
      </c>
      <c r="L1311" s="25">
        <v>443.73</v>
      </c>
      <c r="M1311" s="25">
        <v>0</v>
      </c>
      <c r="N1311" s="25">
        <v>0</v>
      </c>
      <c r="O1311" s="5"/>
      <c r="P1311" s="5"/>
      <c r="Q1311" s="5"/>
      <c r="R1311" s="5"/>
      <c r="S1311" s="8">
        <v>7717</v>
      </c>
      <c r="T1311" s="5" t="s">
        <v>342</v>
      </c>
      <c r="U1311" s="5" t="s">
        <v>0</v>
      </c>
      <c r="V1311" s="9" t="s">
        <v>809</v>
      </c>
      <c r="W1311" s="9" t="s">
        <v>349</v>
      </c>
      <c r="X1311" s="5" t="s">
        <v>393</v>
      </c>
      <c r="Y1311" s="5" t="s">
        <v>39</v>
      </c>
      <c r="Z1311" s="9" t="s">
        <v>535</v>
      </c>
      <c r="AA1311" s="9" t="s">
        <v>351</v>
      </c>
    </row>
    <row r="1312" spans="1:27" s="1" customFormat="1" ht="12.75" x14ac:dyDescent="0.2">
      <c r="A1312" s="5"/>
      <c r="B1312" s="5"/>
      <c r="C1312" s="5"/>
      <c r="D1312" s="5"/>
      <c r="E1312" s="5"/>
      <c r="F1312" s="5"/>
      <c r="G1312" s="5"/>
      <c r="H1312" s="5"/>
      <c r="I1312" s="5"/>
      <c r="J1312" s="25"/>
      <c r="K1312" s="25" t="s">
        <v>880</v>
      </c>
      <c r="L1312" s="25">
        <v>425.71999999999997</v>
      </c>
      <c r="M1312" s="25">
        <v>0</v>
      </c>
      <c r="N1312" s="25">
        <v>0</v>
      </c>
      <c r="O1312" s="5"/>
      <c r="P1312" s="5"/>
      <c r="Q1312" s="5"/>
      <c r="R1312" s="5"/>
      <c r="S1312" s="8">
        <v>7703</v>
      </c>
      <c r="T1312" s="5" t="s">
        <v>431</v>
      </c>
      <c r="U1312" s="5" t="s">
        <v>6</v>
      </c>
      <c r="V1312" s="9" t="s">
        <v>808</v>
      </c>
      <c r="W1312" s="9" t="s">
        <v>349</v>
      </c>
      <c r="X1312" s="5" t="s">
        <v>364</v>
      </c>
      <c r="Y1312" s="5" t="s">
        <v>313</v>
      </c>
      <c r="Z1312" s="9" t="s">
        <v>513</v>
      </c>
      <c r="AA1312" s="9" t="s">
        <v>351</v>
      </c>
    </row>
    <row r="1313" spans="1:27" s="1" customFormat="1" ht="12.75" x14ac:dyDescent="0.2">
      <c r="A1313" s="5"/>
      <c r="B1313" s="5"/>
      <c r="C1313" s="5"/>
      <c r="D1313" s="5"/>
      <c r="E1313" s="5"/>
      <c r="F1313" s="5"/>
      <c r="G1313" s="5"/>
      <c r="H1313" s="5"/>
      <c r="I1313" s="5"/>
      <c r="J1313" s="25"/>
      <c r="K1313" s="25" t="s">
        <v>880</v>
      </c>
      <c r="L1313" s="25">
        <v>382.28999999999996</v>
      </c>
      <c r="M1313" s="25">
        <v>0</v>
      </c>
      <c r="N1313" s="25">
        <v>0</v>
      </c>
      <c r="O1313" s="5"/>
      <c r="P1313" s="5"/>
      <c r="Q1313" s="5"/>
      <c r="R1313" s="5"/>
      <c r="S1313" s="8">
        <v>7725</v>
      </c>
      <c r="T1313" s="5" t="s">
        <v>10</v>
      </c>
      <c r="U1313" s="5" t="s">
        <v>0</v>
      </c>
      <c r="V1313" s="9" t="s">
        <v>809</v>
      </c>
      <c r="W1313" s="9" t="s">
        <v>353</v>
      </c>
      <c r="X1313" s="5" t="s">
        <v>393</v>
      </c>
      <c r="Y1313" s="5" t="s">
        <v>39</v>
      </c>
      <c r="Z1313" s="9" t="s">
        <v>535</v>
      </c>
      <c r="AA1313" s="9" t="s">
        <v>351</v>
      </c>
    </row>
    <row r="1314" spans="1:27" s="1" customFormat="1" ht="12.75" x14ac:dyDescent="0.2">
      <c r="A1314" s="5"/>
      <c r="B1314" s="5"/>
      <c r="C1314" s="5"/>
      <c r="D1314" s="5"/>
      <c r="E1314" s="5"/>
      <c r="F1314" s="5"/>
      <c r="G1314" s="5"/>
      <c r="H1314" s="5"/>
      <c r="I1314" s="5"/>
      <c r="J1314" s="25"/>
      <c r="K1314" s="25" t="s">
        <v>880</v>
      </c>
      <c r="L1314" s="25">
        <v>541.54999999999995</v>
      </c>
      <c r="M1314" s="25">
        <v>0</v>
      </c>
      <c r="N1314" s="25">
        <v>0</v>
      </c>
      <c r="O1314" s="5"/>
      <c r="P1314" s="5"/>
      <c r="Q1314" s="5"/>
      <c r="R1314" s="5"/>
      <c r="S1314" s="2" t="s">
        <v>815</v>
      </c>
      <c r="T1314" s="5" t="s">
        <v>630</v>
      </c>
      <c r="U1314" s="5" t="s">
        <v>6</v>
      </c>
      <c r="V1314" s="9" t="s">
        <v>808</v>
      </c>
      <c r="W1314" s="9" t="s">
        <v>355</v>
      </c>
      <c r="X1314" s="5" t="s">
        <v>364</v>
      </c>
      <c r="Y1314" s="5" t="s">
        <v>53</v>
      </c>
      <c r="Z1314" s="9" t="s">
        <v>515</v>
      </c>
      <c r="AA1314" s="9" t="s">
        <v>357</v>
      </c>
    </row>
    <row r="1315" spans="1:27" s="1" customFormat="1" ht="12.75" x14ac:dyDescent="0.2">
      <c r="A1315" s="5"/>
      <c r="B1315" s="5"/>
      <c r="C1315" s="5"/>
      <c r="D1315" s="5"/>
      <c r="E1315" s="5"/>
      <c r="F1315" s="5"/>
      <c r="G1315" s="5"/>
      <c r="H1315" s="5"/>
      <c r="I1315" s="5"/>
      <c r="J1315" s="25"/>
      <c r="K1315" s="25" t="s">
        <v>880</v>
      </c>
      <c r="L1315" s="25">
        <v>0</v>
      </c>
      <c r="M1315" s="25">
        <v>0</v>
      </c>
      <c r="N1315" s="25">
        <v>0</v>
      </c>
      <c r="O1315" s="5"/>
      <c r="P1315" s="5"/>
      <c r="Q1315" s="5"/>
      <c r="R1315" s="5"/>
      <c r="S1315" s="8">
        <v>7702</v>
      </c>
      <c r="T1315" s="5" t="s">
        <v>25</v>
      </c>
      <c r="U1315" s="5" t="s">
        <v>6</v>
      </c>
      <c r="V1315" s="9" t="s">
        <v>808</v>
      </c>
      <c r="W1315" s="9" t="s">
        <v>370</v>
      </c>
      <c r="X1315" s="5" t="s">
        <v>360</v>
      </c>
      <c r="Y1315" s="5" t="s">
        <v>26</v>
      </c>
      <c r="Z1315" s="9" t="s">
        <v>517</v>
      </c>
      <c r="AA1315" s="9" t="s">
        <v>357</v>
      </c>
    </row>
    <row r="1316" spans="1:27" s="1" customFormat="1" ht="12.75" x14ac:dyDescent="0.2">
      <c r="A1316" s="5"/>
      <c r="B1316" s="5"/>
      <c r="C1316" s="5"/>
      <c r="D1316" s="5"/>
      <c r="E1316" s="5"/>
      <c r="F1316" s="5"/>
      <c r="G1316" s="5"/>
      <c r="H1316" s="5"/>
      <c r="I1316" s="5"/>
      <c r="J1316" s="25"/>
      <c r="K1316" s="25" t="s">
        <v>880</v>
      </c>
      <c r="L1316" s="25">
        <v>450</v>
      </c>
      <c r="M1316" s="25">
        <v>0</v>
      </c>
      <c r="N1316" s="25">
        <v>0</v>
      </c>
      <c r="O1316" s="5"/>
      <c r="P1316" s="5"/>
      <c r="Q1316" s="5"/>
      <c r="R1316" s="5"/>
      <c r="S1316" s="2" t="s">
        <v>823</v>
      </c>
      <c r="T1316" s="5" t="s">
        <v>731</v>
      </c>
      <c r="U1316" s="5" t="s">
        <v>6</v>
      </c>
      <c r="V1316" s="9" t="s">
        <v>808</v>
      </c>
      <c r="W1316" s="9" t="s">
        <v>359</v>
      </c>
      <c r="X1316" s="5" t="s">
        <v>364</v>
      </c>
      <c r="Y1316" s="5" t="s">
        <v>138</v>
      </c>
      <c r="Z1316" s="9" t="s">
        <v>561</v>
      </c>
      <c r="AA1316" s="9" t="s">
        <v>357</v>
      </c>
    </row>
    <row r="1317" spans="1:27" s="1" customFormat="1" ht="12.75" x14ac:dyDescent="0.2">
      <c r="A1317" s="5"/>
      <c r="B1317" s="5"/>
      <c r="C1317" s="5"/>
      <c r="D1317" s="5"/>
      <c r="E1317" s="5"/>
      <c r="F1317" s="5"/>
      <c r="G1317" s="5"/>
      <c r="H1317" s="5"/>
      <c r="I1317" s="5"/>
      <c r="J1317" s="25"/>
      <c r="K1317" s="25" t="s">
        <v>880</v>
      </c>
      <c r="L1317" s="25">
        <v>392.7</v>
      </c>
      <c r="M1317" s="25">
        <v>0</v>
      </c>
      <c r="N1317" s="25">
        <v>0</v>
      </c>
      <c r="O1317" s="5"/>
      <c r="P1317" s="5"/>
      <c r="Q1317" s="5"/>
      <c r="R1317" s="5"/>
      <c r="S1317" s="8">
        <v>7718</v>
      </c>
      <c r="T1317" s="5" t="s">
        <v>336</v>
      </c>
      <c r="U1317" s="5" t="s">
        <v>3</v>
      </c>
      <c r="V1317" s="9" t="s">
        <v>507</v>
      </c>
      <c r="W1317" s="9" t="s">
        <v>353</v>
      </c>
      <c r="X1317" s="5" t="s">
        <v>681</v>
      </c>
      <c r="Y1317" s="5" t="s">
        <v>116</v>
      </c>
      <c r="Z1317" s="9" t="s">
        <v>544</v>
      </c>
      <c r="AA1317" s="9" t="s">
        <v>351</v>
      </c>
    </row>
    <row r="1318" spans="1:27" s="1" customFormat="1" ht="12.75" x14ac:dyDescent="0.2">
      <c r="A1318" s="5"/>
      <c r="B1318" s="5"/>
      <c r="C1318" s="5"/>
      <c r="D1318" s="5"/>
      <c r="E1318" s="5"/>
      <c r="F1318" s="5"/>
      <c r="G1318" s="5"/>
      <c r="H1318" s="5"/>
      <c r="I1318" s="5"/>
      <c r="J1318" s="25"/>
      <c r="K1318" s="25" t="s">
        <v>880</v>
      </c>
      <c r="L1318" s="25">
        <v>304.60000000000002</v>
      </c>
      <c r="M1318" s="25">
        <v>0</v>
      </c>
      <c r="N1318" s="25">
        <v>0</v>
      </c>
      <c r="O1318" s="5"/>
      <c r="P1318" s="5"/>
      <c r="Q1318" s="5"/>
      <c r="R1318" s="5"/>
      <c r="S1318" s="8">
        <v>7691</v>
      </c>
      <c r="T1318" s="5" t="s">
        <v>334</v>
      </c>
      <c r="U1318" s="5" t="s">
        <v>3</v>
      </c>
      <c r="V1318" s="9" t="s">
        <v>507</v>
      </c>
      <c r="W1318" s="9" t="s">
        <v>354</v>
      </c>
      <c r="X1318" s="5" t="s">
        <v>681</v>
      </c>
      <c r="Y1318" s="5" t="s">
        <v>116</v>
      </c>
      <c r="Z1318" s="9" t="s">
        <v>544</v>
      </c>
      <c r="AA1318" s="9" t="s">
        <v>351</v>
      </c>
    </row>
    <row r="1319" spans="1:27" s="1" customFormat="1" ht="12.75" x14ac:dyDescent="0.2">
      <c r="A1319" s="5"/>
      <c r="B1319" s="5"/>
      <c r="C1319" s="5"/>
      <c r="D1319" s="5"/>
      <c r="E1319" s="5"/>
      <c r="F1319" s="5"/>
      <c r="G1319" s="5"/>
      <c r="H1319" s="5"/>
      <c r="I1319" s="5"/>
      <c r="J1319" s="25"/>
      <c r="K1319" s="25" t="s">
        <v>880</v>
      </c>
      <c r="L1319" s="25">
        <v>970.97</v>
      </c>
      <c r="M1319" s="25">
        <v>0</v>
      </c>
      <c r="N1319" s="25">
        <v>0</v>
      </c>
      <c r="O1319" s="5"/>
      <c r="P1319" s="5"/>
      <c r="Q1319" s="5"/>
      <c r="R1319" s="5"/>
      <c r="S1319" s="8">
        <v>7697</v>
      </c>
      <c r="T1319" s="5" t="s">
        <v>312</v>
      </c>
      <c r="U1319" s="5" t="s">
        <v>6</v>
      </c>
      <c r="V1319" s="9" t="s">
        <v>808</v>
      </c>
      <c r="W1319" s="9" t="s">
        <v>353</v>
      </c>
      <c r="X1319" s="5" t="s">
        <v>364</v>
      </c>
      <c r="Y1319" s="5" t="s">
        <v>313</v>
      </c>
      <c r="Z1319" s="9" t="s">
        <v>513</v>
      </c>
      <c r="AA1319" s="9" t="s">
        <v>351</v>
      </c>
    </row>
    <row r="1320" spans="1:27" s="1" customFormat="1" ht="12.75" x14ac:dyDescent="0.2">
      <c r="A1320" s="5"/>
      <c r="B1320" s="5"/>
      <c r="C1320" s="5"/>
      <c r="D1320" s="5"/>
      <c r="E1320" s="5"/>
      <c r="F1320" s="5"/>
      <c r="G1320" s="5"/>
      <c r="H1320" s="5"/>
      <c r="I1320" s="5"/>
      <c r="J1320" s="25"/>
      <c r="K1320" s="25" t="s">
        <v>880</v>
      </c>
      <c r="L1320" s="25">
        <v>390.76</v>
      </c>
      <c r="M1320" s="25">
        <v>0</v>
      </c>
      <c r="N1320" s="25">
        <v>0</v>
      </c>
      <c r="O1320" s="5"/>
      <c r="P1320" s="5"/>
      <c r="Q1320" s="5"/>
      <c r="R1320" s="5"/>
      <c r="S1320" s="2" t="s">
        <v>819</v>
      </c>
      <c r="T1320" s="5" t="s">
        <v>59</v>
      </c>
      <c r="U1320" s="5" t="s">
        <v>6</v>
      </c>
      <c r="V1320" s="9" t="s">
        <v>808</v>
      </c>
      <c r="W1320" s="9" t="s">
        <v>355</v>
      </c>
      <c r="X1320" s="5" t="s">
        <v>364</v>
      </c>
      <c r="Y1320" s="5" t="s">
        <v>273</v>
      </c>
      <c r="Z1320" s="9" t="s">
        <v>603</v>
      </c>
      <c r="AA1320" s="9" t="s">
        <v>357</v>
      </c>
    </row>
    <row r="1321" spans="1:27" s="1" customFormat="1" ht="12.75" x14ac:dyDescent="0.2">
      <c r="A1321" s="5"/>
      <c r="B1321" s="5"/>
      <c r="C1321" s="5"/>
      <c r="D1321" s="5"/>
      <c r="E1321" s="5"/>
      <c r="F1321" s="5"/>
      <c r="G1321" s="5"/>
      <c r="H1321" s="5"/>
      <c r="I1321" s="5"/>
      <c r="J1321" s="25"/>
      <c r="K1321" s="25" t="s">
        <v>880</v>
      </c>
      <c r="L1321" s="25">
        <v>529.24</v>
      </c>
      <c r="M1321" s="25">
        <v>0</v>
      </c>
      <c r="N1321" s="25">
        <v>0</v>
      </c>
      <c r="O1321" s="5"/>
      <c r="P1321" s="5"/>
      <c r="Q1321" s="5"/>
      <c r="R1321" s="5"/>
      <c r="S1321" s="2" t="s">
        <v>821</v>
      </c>
      <c r="T1321" s="5" t="s">
        <v>822</v>
      </c>
      <c r="U1321" s="5" t="s">
        <v>6</v>
      </c>
      <c r="V1321" s="9" t="s">
        <v>808</v>
      </c>
      <c r="W1321" s="9" t="s">
        <v>359</v>
      </c>
      <c r="X1321" s="5" t="s">
        <v>364</v>
      </c>
      <c r="Y1321" s="5" t="s">
        <v>643</v>
      </c>
      <c r="Z1321" s="9" t="s">
        <v>619</v>
      </c>
      <c r="AA1321" s="9" t="s">
        <v>357</v>
      </c>
    </row>
    <row r="1322" spans="1:27" s="1" customFormat="1" ht="12.75" x14ac:dyDescent="0.2">
      <c r="A1322" s="5"/>
      <c r="B1322" s="5"/>
      <c r="C1322" s="5"/>
      <c r="D1322" s="5"/>
      <c r="E1322" s="5"/>
      <c r="F1322" s="5"/>
      <c r="G1322" s="5"/>
      <c r="H1322" s="5"/>
      <c r="I1322" s="5"/>
      <c r="J1322" s="25"/>
      <c r="K1322" s="25" t="s">
        <v>880</v>
      </c>
      <c r="L1322" s="25">
        <v>419.15000000000003</v>
      </c>
      <c r="M1322" s="25">
        <v>0</v>
      </c>
      <c r="N1322" s="25">
        <v>0</v>
      </c>
      <c r="O1322" s="5"/>
      <c r="P1322" s="5"/>
      <c r="Q1322" s="5"/>
      <c r="R1322" s="5"/>
      <c r="S1322" s="2" t="s">
        <v>832</v>
      </c>
      <c r="T1322" s="5" t="s">
        <v>352</v>
      </c>
      <c r="U1322" s="5" t="s">
        <v>3</v>
      </c>
      <c r="V1322" s="9" t="s">
        <v>507</v>
      </c>
      <c r="W1322" s="9" t="s">
        <v>353</v>
      </c>
      <c r="X1322" s="5" t="s">
        <v>406</v>
      </c>
      <c r="Y1322" s="5" t="s">
        <v>14</v>
      </c>
      <c r="Z1322" s="9" t="s">
        <v>558</v>
      </c>
      <c r="AA1322" s="9" t="s">
        <v>351</v>
      </c>
    </row>
    <row r="1323" spans="1:27" s="1" customFormat="1" ht="12.75" x14ac:dyDescent="0.2">
      <c r="A1323" s="5"/>
      <c r="B1323" s="5"/>
      <c r="C1323" s="5"/>
      <c r="D1323" s="5"/>
      <c r="E1323" s="5"/>
      <c r="F1323" s="5"/>
      <c r="G1323" s="5"/>
      <c r="H1323" s="5"/>
      <c r="I1323" s="5"/>
      <c r="J1323" s="25"/>
      <c r="K1323" s="25" t="s">
        <v>880</v>
      </c>
      <c r="L1323" s="25">
        <v>231.35</v>
      </c>
      <c r="M1323" s="25">
        <v>0</v>
      </c>
      <c r="N1323" s="25">
        <v>0</v>
      </c>
      <c r="O1323" s="5"/>
      <c r="P1323" s="5"/>
      <c r="Q1323" s="5"/>
      <c r="R1323" s="5"/>
      <c r="S1323" s="2" t="s">
        <v>817</v>
      </c>
      <c r="T1323" s="5" t="s">
        <v>314</v>
      </c>
      <c r="U1323" s="5" t="s">
        <v>0</v>
      </c>
      <c r="V1323" s="9" t="s">
        <v>809</v>
      </c>
      <c r="W1323" s="9" t="s">
        <v>353</v>
      </c>
      <c r="X1323" s="5" t="s">
        <v>385</v>
      </c>
      <c r="Y1323" s="5" t="s">
        <v>198</v>
      </c>
      <c r="Z1323" s="9" t="s">
        <v>484</v>
      </c>
      <c r="AA1323" s="9" t="s">
        <v>351</v>
      </c>
    </row>
    <row r="1324" spans="1:27" s="1" customFormat="1" ht="12.75" x14ac:dyDescent="0.2">
      <c r="A1324" s="5"/>
      <c r="B1324" s="5"/>
      <c r="C1324" s="5"/>
      <c r="D1324" s="5"/>
      <c r="E1324" s="5"/>
      <c r="F1324" s="5"/>
      <c r="G1324" s="5"/>
      <c r="H1324" s="5"/>
      <c r="I1324" s="5"/>
      <c r="J1324" s="25"/>
      <c r="K1324" s="25" t="s">
        <v>880</v>
      </c>
      <c r="L1324" s="25">
        <v>182.70000000000002</v>
      </c>
      <c r="M1324" s="25">
        <v>0</v>
      </c>
      <c r="N1324" s="25">
        <v>0</v>
      </c>
      <c r="O1324" s="5"/>
      <c r="P1324" s="5"/>
      <c r="Q1324" s="5"/>
      <c r="R1324" s="5"/>
      <c r="S1324" s="2" t="s">
        <v>816</v>
      </c>
      <c r="T1324" s="5" t="s">
        <v>16</v>
      </c>
      <c r="U1324" s="5" t="s">
        <v>0</v>
      </c>
      <c r="V1324" s="9" t="s">
        <v>809</v>
      </c>
      <c r="W1324" s="9" t="s">
        <v>354</v>
      </c>
      <c r="X1324" s="5" t="s">
        <v>356</v>
      </c>
      <c r="Y1324" s="5" t="s">
        <v>320</v>
      </c>
      <c r="Z1324" s="9" t="s">
        <v>487</v>
      </c>
      <c r="AA1324" s="9" t="s">
        <v>351</v>
      </c>
    </row>
    <row r="1325" spans="1:27" s="1" customFormat="1" ht="12.75" x14ac:dyDescent="0.2">
      <c r="A1325" s="5"/>
      <c r="B1325" s="5"/>
      <c r="C1325" s="5"/>
      <c r="D1325" s="5"/>
      <c r="E1325" s="5"/>
      <c r="F1325" s="5"/>
      <c r="G1325" s="5"/>
      <c r="H1325" s="5"/>
      <c r="I1325" s="5"/>
      <c r="J1325" s="25"/>
      <c r="K1325" s="25" t="s">
        <v>880</v>
      </c>
      <c r="L1325" s="25">
        <v>228.67</v>
      </c>
      <c r="M1325" s="25">
        <v>0</v>
      </c>
      <c r="N1325" s="25">
        <v>0</v>
      </c>
      <c r="O1325" s="5"/>
      <c r="P1325" s="5"/>
      <c r="Q1325" s="5"/>
      <c r="R1325" s="5"/>
      <c r="S1325" s="2" t="s">
        <v>826</v>
      </c>
      <c r="T1325" s="5" t="s">
        <v>314</v>
      </c>
      <c r="U1325" s="5" t="s">
        <v>0</v>
      </c>
      <c r="V1325" s="9" t="s">
        <v>809</v>
      </c>
      <c r="W1325" s="9" t="s">
        <v>353</v>
      </c>
      <c r="X1325" s="5" t="s">
        <v>385</v>
      </c>
      <c r="Y1325" s="5" t="s">
        <v>198</v>
      </c>
      <c r="Z1325" s="9" t="s">
        <v>484</v>
      </c>
      <c r="AA1325" s="9" t="s">
        <v>351</v>
      </c>
    </row>
    <row r="1326" spans="1:27" s="1" customFormat="1" ht="12.75" x14ac:dyDescent="0.2">
      <c r="A1326" s="5"/>
      <c r="B1326" s="5"/>
      <c r="C1326" s="5"/>
      <c r="D1326" s="5"/>
      <c r="E1326" s="5"/>
      <c r="F1326" s="5"/>
      <c r="G1326" s="5"/>
      <c r="H1326" s="5"/>
      <c r="I1326" s="5"/>
      <c r="J1326" s="25"/>
      <c r="K1326" s="25" t="s">
        <v>880</v>
      </c>
      <c r="L1326" s="25">
        <v>183.08999999999997</v>
      </c>
      <c r="M1326" s="25">
        <v>0</v>
      </c>
      <c r="N1326" s="25">
        <v>0</v>
      </c>
      <c r="O1326" s="5"/>
      <c r="P1326" s="5"/>
      <c r="Q1326" s="5"/>
      <c r="R1326" s="5"/>
      <c r="S1326" s="2" t="s">
        <v>820</v>
      </c>
      <c r="T1326" s="5" t="s">
        <v>16</v>
      </c>
      <c r="U1326" s="5" t="s">
        <v>0</v>
      </c>
      <c r="V1326" s="9" t="s">
        <v>809</v>
      </c>
      <c r="W1326" s="9" t="s">
        <v>354</v>
      </c>
      <c r="X1326" s="5" t="s">
        <v>356</v>
      </c>
      <c r="Y1326" s="5" t="s">
        <v>320</v>
      </c>
      <c r="Z1326" s="9" t="s">
        <v>487</v>
      </c>
      <c r="AA1326" s="9" t="s">
        <v>351</v>
      </c>
    </row>
    <row r="1327" spans="1:27" s="1" customFormat="1" ht="12.75" x14ac:dyDescent="0.2">
      <c r="A1327" s="5"/>
      <c r="B1327" s="5"/>
      <c r="C1327" s="5"/>
      <c r="D1327" s="5"/>
      <c r="E1327" s="5"/>
      <c r="F1327" s="5"/>
      <c r="G1327" s="5"/>
      <c r="H1327" s="5"/>
      <c r="I1327" s="5"/>
      <c r="J1327" s="25"/>
      <c r="K1327" s="25" t="s">
        <v>880</v>
      </c>
      <c r="L1327" s="25">
        <v>183.81</v>
      </c>
      <c r="M1327" s="25">
        <v>0</v>
      </c>
      <c r="N1327" s="25">
        <v>0</v>
      </c>
      <c r="O1327" s="5"/>
      <c r="P1327" s="5"/>
      <c r="Q1327" s="5"/>
      <c r="R1327" s="5"/>
      <c r="S1327" s="2" t="s">
        <v>829</v>
      </c>
      <c r="T1327" s="5" t="s">
        <v>16</v>
      </c>
      <c r="U1327" s="5" t="s">
        <v>0</v>
      </c>
      <c r="V1327" s="9" t="s">
        <v>809</v>
      </c>
      <c r="W1327" s="9" t="s">
        <v>354</v>
      </c>
      <c r="X1327" s="5" t="s">
        <v>356</v>
      </c>
      <c r="Y1327" s="5" t="s">
        <v>320</v>
      </c>
      <c r="Z1327" s="9" t="s">
        <v>487</v>
      </c>
      <c r="AA1327" s="9" t="s">
        <v>351</v>
      </c>
    </row>
    <row r="1328" spans="1:27" s="1" customFormat="1" ht="12.75" x14ac:dyDescent="0.2">
      <c r="A1328" s="5"/>
      <c r="B1328" s="5"/>
      <c r="C1328" s="5"/>
      <c r="D1328" s="5"/>
      <c r="E1328" s="5"/>
      <c r="F1328" s="5"/>
      <c r="G1328" s="5"/>
      <c r="H1328" s="5"/>
      <c r="I1328" s="5"/>
      <c r="J1328" s="25"/>
      <c r="K1328" s="25" t="s">
        <v>880</v>
      </c>
      <c r="L1328" s="25">
        <v>0</v>
      </c>
      <c r="M1328" s="25">
        <v>0</v>
      </c>
      <c r="N1328" s="25">
        <v>0</v>
      </c>
      <c r="O1328" s="5"/>
      <c r="P1328" s="5"/>
      <c r="Q1328" s="5"/>
      <c r="R1328" s="5"/>
      <c r="S1328" s="2" t="s">
        <v>824</v>
      </c>
      <c r="T1328" s="5" t="s">
        <v>16</v>
      </c>
      <c r="U1328" s="5" t="s">
        <v>0</v>
      </c>
      <c r="V1328" s="9" t="s">
        <v>809</v>
      </c>
      <c r="W1328" s="9" t="s">
        <v>354</v>
      </c>
      <c r="X1328" s="5" t="s">
        <v>356</v>
      </c>
      <c r="Y1328" s="5" t="s">
        <v>320</v>
      </c>
      <c r="Z1328" s="9" t="s">
        <v>487</v>
      </c>
      <c r="AA1328" s="9" t="s">
        <v>351</v>
      </c>
    </row>
    <row r="1329" spans="1:27" s="1" customFormat="1" ht="12.75" x14ac:dyDescent="0.2">
      <c r="A1329" s="5"/>
      <c r="B1329" s="5"/>
      <c r="C1329" s="5"/>
      <c r="D1329" s="5"/>
      <c r="E1329" s="5"/>
      <c r="F1329" s="5"/>
      <c r="G1329" s="5"/>
      <c r="H1329" s="5"/>
      <c r="I1329" s="5"/>
      <c r="J1329" s="25"/>
      <c r="K1329" s="25" t="s">
        <v>880</v>
      </c>
      <c r="L1329" s="25">
        <v>0</v>
      </c>
      <c r="M1329" s="25">
        <v>0</v>
      </c>
      <c r="N1329" s="25">
        <v>0</v>
      </c>
      <c r="O1329" s="5"/>
      <c r="P1329" s="5"/>
      <c r="Q1329" s="5"/>
      <c r="R1329" s="5"/>
      <c r="S1329" s="2" t="s">
        <v>831</v>
      </c>
      <c r="T1329" s="5" t="s">
        <v>16</v>
      </c>
      <c r="U1329" s="5" t="s">
        <v>0</v>
      </c>
      <c r="V1329" s="9" t="s">
        <v>809</v>
      </c>
      <c r="W1329" s="9" t="s">
        <v>354</v>
      </c>
      <c r="X1329" s="5" t="s">
        <v>356</v>
      </c>
      <c r="Y1329" s="5" t="s">
        <v>320</v>
      </c>
      <c r="Z1329" s="9" t="s">
        <v>487</v>
      </c>
      <c r="AA1329" s="9" t="s">
        <v>351</v>
      </c>
    </row>
    <row r="1330" spans="1:27" s="1" customFormat="1" ht="12.75" x14ac:dyDescent="0.2">
      <c r="A1330" s="5"/>
      <c r="B1330" s="5"/>
      <c r="C1330" s="5"/>
      <c r="D1330" s="5"/>
      <c r="E1330" s="5"/>
      <c r="F1330" s="5"/>
      <c r="G1330" s="5"/>
      <c r="H1330" s="5"/>
      <c r="I1330" s="5"/>
      <c r="J1330" s="25"/>
      <c r="K1330" s="25" t="s">
        <v>880</v>
      </c>
      <c r="L1330" s="25">
        <v>115.03</v>
      </c>
      <c r="M1330" s="25">
        <v>0</v>
      </c>
      <c r="N1330" s="25">
        <v>0</v>
      </c>
      <c r="O1330" s="5"/>
      <c r="P1330" s="5"/>
      <c r="Q1330" s="5"/>
      <c r="R1330" s="5"/>
      <c r="S1330" s="2" t="s">
        <v>818</v>
      </c>
      <c r="T1330" s="5" t="s">
        <v>16</v>
      </c>
      <c r="U1330" s="5" t="s">
        <v>0</v>
      </c>
      <c r="V1330" s="9" t="s">
        <v>809</v>
      </c>
      <c r="W1330" s="9" t="s">
        <v>354</v>
      </c>
      <c r="X1330" s="5" t="s">
        <v>356</v>
      </c>
      <c r="Y1330" s="5" t="s">
        <v>320</v>
      </c>
      <c r="Z1330" s="9" t="s">
        <v>487</v>
      </c>
      <c r="AA1330" s="9" t="s">
        <v>351</v>
      </c>
    </row>
    <row r="1331" spans="1:27" s="1" customFormat="1" ht="12.75" x14ac:dyDescent="0.2">
      <c r="A1331" s="5"/>
      <c r="B1331" s="5"/>
      <c r="C1331" s="5"/>
      <c r="D1331" s="5"/>
      <c r="E1331" s="5"/>
      <c r="F1331" s="5"/>
      <c r="G1331" s="5"/>
      <c r="H1331" s="5"/>
      <c r="I1331" s="5"/>
      <c r="J1331" s="25"/>
      <c r="K1331" s="25" t="s">
        <v>880</v>
      </c>
      <c r="L1331" s="25">
        <v>181.88</v>
      </c>
      <c r="M1331" s="25">
        <v>0</v>
      </c>
      <c r="N1331" s="25">
        <v>0</v>
      </c>
      <c r="O1331" s="5"/>
      <c r="P1331" s="5"/>
      <c r="Q1331" s="5"/>
      <c r="R1331" s="5"/>
      <c r="S1331" s="2" t="s">
        <v>828</v>
      </c>
      <c r="T1331" s="5" t="s">
        <v>16</v>
      </c>
      <c r="U1331" s="5" t="s">
        <v>0</v>
      </c>
      <c r="V1331" s="9" t="s">
        <v>809</v>
      </c>
      <c r="W1331" s="9" t="s">
        <v>354</v>
      </c>
      <c r="X1331" s="5" t="s">
        <v>356</v>
      </c>
      <c r="Y1331" s="5" t="s">
        <v>320</v>
      </c>
      <c r="Z1331" s="9" t="s">
        <v>487</v>
      </c>
      <c r="AA1331" s="9" t="s">
        <v>351</v>
      </c>
    </row>
    <row r="1332" spans="1:27" s="1" customFormat="1" ht="12.75" x14ac:dyDescent="0.2">
      <c r="A1332" s="5"/>
      <c r="B1332" s="5"/>
      <c r="C1332" s="5"/>
      <c r="D1332" s="5"/>
      <c r="E1332" s="5"/>
      <c r="F1332" s="5"/>
      <c r="G1332" s="5"/>
      <c r="H1332" s="5"/>
      <c r="I1332" s="5"/>
      <c r="J1332" s="25"/>
      <c r="K1332" s="25" t="s">
        <v>880</v>
      </c>
      <c r="L1332" s="25">
        <v>185.58999999999997</v>
      </c>
      <c r="M1332" s="25">
        <v>0</v>
      </c>
      <c r="N1332" s="25">
        <v>0</v>
      </c>
      <c r="O1332" s="5"/>
      <c r="P1332" s="5"/>
      <c r="Q1332" s="5"/>
      <c r="R1332" s="5"/>
      <c r="S1332" s="2" t="s">
        <v>825</v>
      </c>
      <c r="T1332" s="5" t="s">
        <v>16</v>
      </c>
      <c r="U1332" s="5" t="s">
        <v>0</v>
      </c>
      <c r="V1332" s="9" t="s">
        <v>809</v>
      </c>
      <c r="W1332" s="9" t="s">
        <v>354</v>
      </c>
      <c r="X1332" s="5" t="s">
        <v>356</v>
      </c>
      <c r="Y1332" s="5" t="s">
        <v>320</v>
      </c>
      <c r="Z1332" s="9" t="s">
        <v>487</v>
      </c>
      <c r="AA1332" s="9" t="s">
        <v>351</v>
      </c>
    </row>
    <row r="1333" spans="1:27" s="1" customFormat="1" ht="12.75" x14ac:dyDescent="0.2">
      <c r="A1333" s="5"/>
      <c r="B1333" s="5"/>
      <c r="C1333" s="5"/>
      <c r="D1333" s="5"/>
      <c r="E1333" s="5"/>
      <c r="F1333" s="5"/>
      <c r="G1333" s="5"/>
      <c r="H1333" s="5"/>
      <c r="I1333" s="5"/>
      <c r="J1333" s="25"/>
      <c r="K1333" s="25" t="s">
        <v>880</v>
      </c>
      <c r="L1333" s="25">
        <v>242.56</v>
      </c>
      <c r="M1333" s="25">
        <v>0</v>
      </c>
      <c r="N1333" s="25">
        <v>0</v>
      </c>
      <c r="O1333" s="5"/>
      <c r="P1333" s="5"/>
      <c r="Q1333" s="5"/>
      <c r="R1333" s="5"/>
      <c r="S1333" s="2" t="s">
        <v>830</v>
      </c>
      <c r="T1333" s="5" t="s">
        <v>342</v>
      </c>
      <c r="U1333" s="5" t="s">
        <v>0</v>
      </c>
      <c r="V1333" s="9" t="s">
        <v>809</v>
      </c>
      <c r="W1333" s="9" t="s">
        <v>349</v>
      </c>
      <c r="X1333" s="5" t="s">
        <v>393</v>
      </c>
      <c r="Y1333" s="5" t="s">
        <v>39</v>
      </c>
      <c r="Z1333" s="9" t="s">
        <v>535</v>
      </c>
      <c r="AA1333" s="9" t="s">
        <v>351</v>
      </c>
    </row>
    <row r="1334" spans="1:27" s="1" customFormat="1" ht="12.75" x14ac:dyDescent="0.2">
      <c r="A1334" s="5"/>
      <c r="B1334" s="5"/>
      <c r="C1334" s="5"/>
      <c r="D1334" s="5"/>
      <c r="E1334" s="5"/>
      <c r="F1334" s="5"/>
      <c r="G1334" s="5"/>
      <c r="H1334" s="5"/>
      <c r="I1334" s="5"/>
      <c r="J1334" s="25"/>
      <c r="K1334" s="25" t="s">
        <v>880</v>
      </c>
      <c r="L1334" s="25">
        <v>189.79000000000002</v>
      </c>
      <c r="M1334" s="25">
        <v>0</v>
      </c>
      <c r="N1334" s="25">
        <v>0</v>
      </c>
      <c r="O1334" s="5"/>
      <c r="P1334" s="5"/>
      <c r="Q1334" s="5"/>
      <c r="R1334" s="5"/>
      <c r="S1334" s="2" t="s">
        <v>827</v>
      </c>
      <c r="T1334" s="5" t="s">
        <v>352</v>
      </c>
      <c r="U1334" s="5" t="s">
        <v>3</v>
      </c>
      <c r="V1334" s="9" t="s">
        <v>507</v>
      </c>
      <c r="W1334" s="9" t="s">
        <v>353</v>
      </c>
      <c r="X1334" s="5" t="s">
        <v>369</v>
      </c>
      <c r="Y1334" s="5" t="s">
        <v>65</v>
      </c>
      <c r="Z1334" s="9" t="s">
        <v>528</v>
      </c>
      <c r="AA1334" s="9" t="s">
        <v>351</v>
      </c>
    </row>
    <row r="1335" spans="1:27" s="1" customFormat="1" ht="12.75" x14ac:dyDescent="0.2">
      <c r="A1335" s="5"/>
      <c r="B1335" s="5"/>
      <c r="C1335" s="5"/>
      <c r="D1335" s="5"/>
      <c r="E1335" s="5"/>
      <c r="F1335" s="5"/>
      <c r="G1335" s="5"/>
      <c r="H1335" s="5"/>
      <c r="I1335" s="5"/>
      <c r="J1335" s="25"/>
      <c r="K1335" s="25" t="s">
        <v>880</v>
      </c>
      <c r="L1335" s="25">
        <v>192.28</v>
      </c>
      <c r="M1335" s="25">
        <v>0</v>
      </c>
      <c r="N1335" s="25">
        <v>0</v>
      </c>
      <c r="O1335" s="5"/>
      <c r="P1335" s="5"/>
      <c r="Q1335" s="5"/>
      <c r="R1335" s="5"/>
      <c r="S1335" s="2" t="s">
        <v>837</v>
      </c>
      <c r="T1335" s="5" t="s">
        <v>323</v>
      </c>
      <c r="U1335" s="5" t="s">
        <v>6</v>
      </c>
      <c r="V1335" s="9" t="s">
        <v>808</v>
      </c>
      <c r="W1335" s="9" t="s">
        <v>349</v>
      </c>
      <c r="X1335" s="5" t="s">
        <v>360</v>
      </c>
      <c r="Y1335" s="5" t="s">
        <v>361</v>
      </c>
      <c r="Z1335" s="9" t="s">
        <v>548</v>
      </c>
      <c r="AA1335" s="9" t="s">
        <v>351</v>
      </c>
    </row>
    <row r="1336" spans="1:27" s="1" customFormat="1" ht="12.75" x14ac:dyDescent="0.2">
      <c r="A1336" s="5"/>
      <c r="B1336" s="5"/>
      <c r="C1336" s="5"/>
      <c r="D1336" s="5"/>
      <c r="E1336" s="5"/>
      <c r="F1336" s="5"/>
      <c r="G1336" s="5"/>
      <c r="H1336" s="5"/>
      <c r="I1336" s="5"/>
      <c r="J1336" s="25"/>
      <c r="K1336" s="25" t="s">
        <v>880</v>
      </c>
      <c r="L1336" s="25">
        <v>430.76</v>
      </c>
      <c r="M1336" s="25">
        <v>0</v>
      </c>
      <c r="N1336" s="25">
        <v>0</v>
      </c>
      <c r="O1336" s="5"/>
      <c r="P1336" s="5"/>
      <c r="Q1336" s="5"/>
      <c r="R1336" s="5"/>
      <c r="S1336" s="2" t="s">
        <v>843</v>
      </c>
      <c r="T1336" s="5" t="s">
        <v>221</v>
      </c>
      <c r="U1336" s="5" t="s">
        <v>6</v>
      </c>
      <c r="V1336" s="9" t="s">
        <v>808</v>
      </c>
      <c r="W1336" s="9" t="s">
        <v>387</v>
      </c>
      <c r="X1336" s="5" t="s">
        <v>364</v>
      </c>
      <c r="Y1336" s="5" t="s">
        <v>30</v>
      </c>
      <c r="Z1336" s="9" t="s">
        <v>514</v>
      </c>
      <c r="AA1336" s="9" t="s">
        <v>357</v>
      </c>
    </row>
    <row r="1337" spans="1:27" s="1" customFormat="1" ht="12.75" x14ac:dyDescent="0.2">
      <c r="A1337" s="5"/>
      <c r="B1337" s="5"/>
      <c r="C1337" s="5"/>
      <c r="D1337" s="5"/>
      <c r="E1337" s="5"/>
      <c r="F1337" s="5"/>
      <c r="G1337" s="5"/>
      <c r="H1337" s="5"/>
      <c r="I1337" s="5"/>
      <c r="J1337" s="25"/>
      <c r="K1337" s="25" t="s">
        <v>880</v>
      </c>
      <c r="L1337" s="25">
        <v>230.76</v>
      </c>
      <c r="M1337" s="25">
        <v>0</v>
      </c>
      <c r="N1337" s="25">
        <v>0</v>
      </c>
      <c r="O1337" s="5"/>
      <c r="P1337" s="5"/>
      <c r="Q1337" s="5"/>
      <c r="R1337" s="5"/>
      <c r="S1337" s="2" t="s">
        <v>834</v>
      </c>
      <c r="T1337" s="5" t="s">
        <v>123</v>
      </c>
      <c r="U1337" s="5" t="s">
        <v>6</v>
      </c>
      <c r="V1337" s="9" t="s">
        <v>808</v>
      </c>
      <c r="W1337" s="9" t="s">
        <v>359</v>
      </c>
      <c r="X1337" s="5" t="s">
        <v>404</v>
      </c>
      <c r="Y1337" s="5" t="s">
        <v>137</v>
      </c>
      <c r="Z1337" s="9" t="s">
        <v>598</v>
      </c>
      <c r="AA1337" s="9" t="s">
        <v>357</v>
      </c>
    </row>
    <row r="1338" spans="1:27" s="1" customFormat="1" ht="12.75" x14ac:dyDescent="0.2">
      <c r="A1338" s="5"/>
      <c r="B1338" s="5"/>
      <c r="C1338" s="5"/>
      <c r="D1338" s="5"/>
      <c r="E1338" s="5"/>
      <c r="F1338" s="5"/>
      <c r="G1338" s="5"/>
      <c r="H1338" s="5"/>
      <c r="I1338" s="5"/>
      <c r="J1338" s="25"/>
      <c r="K1338" s="25" t="s">
        <v>880</v>
      </c>
      <c r="L1338" s="25">
        <v>0</v>
      </c>
      <c r="M1338" s="25">
        <v>0</v>
      </c>
      <c r="N1338" s="25">
        <v>0</v>
      </c>
      <c r="O1338" s="5"/>
      <c r="P1338" s="5"/>
      <c r="Q1338" s="5"/>
      <c r="R1338" s="5"/>
      <c r="S1338" s="2" t="s">
        <v>833</v>
      </c>
      <c r="T1338" s="5" t="s">
        <v>775</v>
      </c>
      <c r="U1338" s="5" t="s">
        <v>6</v>
      </c>
      <c r="V1338" s="9" t="s">
        <v>808</v>
      </c>
      <c r="W1338" s="9" t="s">
        <v>355</v>
      </c>
      <c r="X1338" s="5" t="s">
        <v>364</v>
      </c>
      <c r="Y1338" s="5" t="s">
        <v>18</v>
      </c>
      <c r="Z1338" s="9" t="s">
        <v>595</v>
      </c>
      <c r="AA1338" s="9" t="s">
        <v>351</v>
      </c>
    </row>
    <row r="1339" spans="1:27" s="1" customFormat="1" ht="12.75" x14ac:dyDescent="0.2">
      <c r="A1339" s="5"/>
      <c r="B1339" s="5"/>
      <c r="C1339" s="5"/>
      <c r="D1339" s="5"/>
      <c r="E1339" s="5"/>
      <c r="F1339" s="5"/>
      <c r="G1339" s="5"/>
      <c r="H1339" s="5"/>
      <c r="I1339" s="5"/>
      <c r="J1339" s="25"/>
      <c r="K1339" s="25" t="s">
        <v>880</v>
      </c>
      <c r="L1339" s="25">
        <v>183.06</v>
      </c>
      <c r="M1339" s="25">
        <v>0</v>
      </c>
      <c r="N1339" s="25">
        <v>0</v>
      </c>
      <c r="O1339" s="5"/>
      <c r="P1339" s="5"/>
      <c r="Q1339" s="5"/>
      <c r="R1339" s="5"/>
      <c r="S1339" s="2" t="s">
        <v>839</v>
      </c>
      <c r="T1339" s="5" t="s">
        <v>16</v>
      </c>
      <c r="U1339" s="5" t="s">
        <v>0</v>
      </c>
      <c r="V1339" s="9" t="s">
        <v>809</v>
      </c>
      <c r="W1339" s="9" t="s">
        <v>354</v>
      </c>
      <c r="X1339" s="5" t="s">
        <v>363</v>
      </c>
      <c r="Y1339" s="5" t="s">
        <v>320</v>
      </c>
      <c r="Z1339" s="9" t="s">
        <v>487</v>
      </c>
      <c r="AA1339" s="9" t="s">
        <v>351</v>
      </c>
    </row>
    <row r="1340" spans="1:27" s="1" customFormat="1" ht="12.75" x14ac:dyDescent="0.2">
      <c r="A1340" s="5"/>
      <c r="B1340" s="5"/>
      <c r="C1340" s="5"/>
      <c r="D1340" s="5"/>
      <c r="E1340" s="5"/>
      <c r="F1340" s="5"/>
      <c r="G1340" s="5"/>
      <c r="H1340" s="5"/>
      <c r="I1340" s="5"/>
      <c r="J1340" s="25"/>
      <c r="K1340" s="25" t="s">
        <v>880</v>
      </c>
      <c r="L1340" s="25">
        <v>90.18</v>
      </c>
      <c r="M1340" s="25">
        <v>0</v>
      </c>
      <c r="N1340" s="25">
        <v>0</v>
      </c>
      <c r="O1340" s="5"/>
      <c r="P1340" s="5"/>
      <c r="Q1340" s="5"/>
      <c r="R1340" s="5"/>
      <c r="S1340" s="2" t="s">
        <v>842</v>
      </c>
      <c r="T1340" s="5" t="s">
        <v>16</v>
      </c>
      <c r="U1340" s="5" t="s">
        <v>0</v>
      </c>
      <c r="V1340" s="9" t="s">
        <v>809</v>
      </c>
      <c r="W1340" s="9" t="s">
        <v>354</v>
      </c>
      <c r="X1340" s="5" t="s">
        <v>363</v>
      </c>
      <c r="Y1340" s="5" t="s">
        <v>320</v>
      </c>
      <c r="Z1340" s="9" t="s">
        <v>487</v>
      </c>
      <c r="AA1340" s="9" t="s">
        <v>351</v>
      </c>
    </row>
    <row r="1341" spans="1:27" s="1" customFormat="1" ht="12.75" x14ac:dyDescent="0.2">
      <c r="A1341" s="5"/>
      <c r="B1341" s="5"/>
      <c r="C1341" s="5"/>
      <c r="D1341" s="5"/>
      <c r="E1341" s="5"/>
      <c r="F1341" s="5"/>
      <c r="G1341" s="5"/>
      <c r="H1341" s="5"/>
      <c r="I1341" s="5"/>
      <c r="J1341" s="25"/>
      <c r="K1341" s="25" t="s">
        <v>880</v>
      </c>
      <c r="L1341" s="25">
        <v>90.169999999999987</v>
      </c>
      <c r="M1341" s="25">
        <v>0</v>
      </c>
      <c r="N1341" s="25">
        <v>0</v>
      </c>
      <c r="O1341" s="5"/>
      <c r="P1341" s="5"/>
      <c r="Q1341" s="5"/>
      <c r="R1341" s="5"/>
      <c r="S1341" s="2" t="s">
        <v>844</v>
      </c>
      <c r="T1341" s="5" t="s">
        <v>16</v>
      </c>
      <c r="U1341" s="5" t="s">
        <v>0</v>
      </c>
      <c r="V1341" s="9" t="s">
        <v>809</v>
      </c>
      <c r="W1341" s="9" t="s">
        <v>354</v>
      </c>
      <c r="X1341" s="5" t="s">
        <v>363</v>
      </c>
      <c r="Y1341" s="5" t="s">
        <v>320</v>
      </c>
      <c r="Z1341" s="9" t="s">
        <v>487</v>
      </c>
      <c r="AA1341" s="9" t="s">
        <v>351</v>
      </c>
    </row>
    <row r="1342" spans="1:27" s="1" customFormat="1" ht="12.75" x14ac:dyDescent="0.2">
      <c r="A1342" s="5"/>
      <c r="B1342" s="5"/>
      <c r="C1342" s="5"/>
      <c r="D1342" s="5"/>
      <c r="E1342" s="5"/>
      <c r="F1342" s="5"/>
      <c r="G1342" s="5"/>
      <c r="H1342" s="5"/>
      <c r="I1342" s="5"/>
      <c r="J1342" s="25"/>
      <c r="K1342" s="25" t="s">
        <v>880</v>
      </c>
      <c r="L1342" s="25">
        <v>90.1</v>
      </c>
      <c r="M1342" s="25">
        <v>0</v>
      </c>
      <c r="N1342" s="25">
        <v>0</v>
      </c>
      <c r="O1342" s="5"/>
      <c r="P1342" s="5"/>
      <c r="Q1342" s="5"/>
      <c r="R1342" s="5"/>
      <c r="S1342" s="2" t="s">
        <v>836</v>
      </c>
      <c r="T1342" s="5" t="s">
        <v>16</v>
      </c>
      <c r="U1342" s="5" t="s">
        <v>0</v>
      </c>
      <c r="V1342" s="9" t="s">
        <v>809</v>
      </c>
      <c r="W1342" s="9" t="s">
        <v>354</v>
      </c>
      <c r="X1342" s="5" t="s">
        <v>363</v>
      </c>
      <c r="Y1342" s="5" t="s">
        <v>320</v>
      </c>
      <c r="Z1342" s="9" t="s">
        <v>487</v>
      </c>
      <c r="AA1342" s="9" t="s">
        <v>351</v>
      </c>
    </row>
    <row r="1343" spans="1:27" s="1" customFormat="1" ht="12.75" x14ac:dyDescent="0.2">
      <c r="A1343" s="5"/>
      <c r="B1343" s="5"/>
      <c r="C1343" s="5"/>
      <c r="D1343" s="5"/>
      <c r="E1343" s="5"/>
      <c r="F1343" s="5"/>
      <c r="G1343" s="5"/>
      <c r="H1343" s="5"/>
      <c r="I1343" s="5"/>
      <c r="J1343" s="25"/>
      <c r="K1343" s="25" t="s">
        <v>880</v>
      </c>
      <c r="L1343" s="25">
        <v>261.54000000000002</v>
      </c>
      <c r="M1343" s="25">
        <v>0</v>
      </c>
      <c r="N1343" s="25">
        <v>0</v>
      </c>
      <c r="O1343" s="5"/>
      <c r="P1343" s="5"/>
      <c r="Q1343" s="5"/>
      <c r="R1343" s="5"/>
      <c r="S1343" s="2" t="s">
        <v>841</v>
      </c>
      <c r="T1343" s="5" t="s">
        <v>366</v>
      </c>
      <c r="U1343" s="5" t="s">
        <v>0</v>
      </c>
      <c r="V1343" s="9" t="s">
        <v>809</v>
      </c>
      <c r="W1343" s="9" t="s">
        <v>359</v>
      </c>
      <c r="X1343" s="5" t="s">
        <v>356</v>
      </c>
      <c r="Y1343" s="5" t="s">
        <v>330</v>
      </c>
      <c r="Z1343" s="9" t="s">
        <v>538</v>
      </c>
      <c r="AA1343" s="9" t="s">
        <v>357</v>
      </c>
    </row>
    <row r="1344" spans="1:27" s="1" customFormat="1" ht="12.75" x14ac:dyDescent="0.2">
      <c r="A1344" s="5"/>
      <c r="B1344" s="5"/>
      <c r="C1344" s="5"/>
      <c r="D1344" s="5"/>
      <c r="E1344" s="5"/>
      <c r="F1344" s="5"/>
      <c r="G1344" s="5"/>
      <c r="H1344" s="5"/>
      <c r="I1344" s="5"/>
      <c r="J1344" s="25"/>
      <c r="K1344" s="25" t="s">
        <v>880</v>
      </c>
      <c r="L1344" s="25">
        <v>432</v>
      </c>
      <c r="M1344" s="25">
        <v>0</v>
      </c>
      <c r="N1344" s="25">
        <v>0</v>
      </c>
      <c r="O1344" s="5"/>
      <c r="P1344" s="5"/>
      <c r="Q1344" s="5"/>
      <c r="R1344" s="5"/>
      <c r="S1344" s="2" t="s">
        <v>840</v>
      </c>
      <c r="T1344" s="5" t="s">
        <v>254</v>
      </c>
      <c r="U1344" s="5" t="s">
        <v>6</v>
      </c>
      <c r="V1344" s="9" t="s">
        <v>808</v>
      </c>
      <c r="W1344" s="9" t="s">
        <v>796</v>
      </c>
      <c r="X1344" s="5" t="s">
        <v>360</v>
      </c>
      <c r="Y1344" s="5" t="s">
        <v>26</v>
      </c>
      <c r="Z1344" s="9" t="s">
        <v>517</v>
      </c>
      <c r="AA1344" s="9" t="s">
        <v>357</v>
      </c>
    </row>
    <row r="1345" spans="1:27" s="1" customFormat="1" ht="12.75" x14ac:dyDescent="0.2">
      <c r="A1345" s="5"/>
      <c r="B1345" s="5"/>
      <c r="C1345" s="5"/>
      <c r="D1345" s="5"/>
      <c r="E1345" s="5"/>
      <c r="F1345" s="5"/>
      <c r="G1345" s="5"/>
      <c r="H1345" s="5"/>
      <c r="I1345" s="5"/>
      <c r="J1345" s="25"/>
      <c r="K1345" s="25" t="s">
        <v>880</v>
      </c>
      <c r="L1345" s="25">
        <v>0</v>
      </c>
      <c r="M1345" s="25">
        <v>0</v>
      </c>
      <c r="N1345" s="25">
        <v>0</v>
      </c>
      <c r="O1345" s="5"/>
      <c r="P1345" s="5"/>
      <c r="Q1345" s="5"/>
      <c r="R1345" s="5"/>
      <c r="S1345" s="2" t="s">
        <v>838</v>
      </c>
      <c r="T1345" s="5" t="s">
        <v>16</v>
      </c>
      <c r="U1345" s="5" t="s">
        <v>0</v>
      </c>
      <c r="V1345" s="9" t="s">
        <v>809</v>
      </c>
      <c r="W1345" s="9" t="s">
        <v>354</v>
      </c>
      <c r="X1345" s="5" t="s">
        <v>363</v>
      </c>
      <c r="Y1345" s="5" t="s">
        <v>320</v>
      </c>
      <c r="Z1345" s="9" t="s">
        <v>487</v>
      </c>
      <c r="AA1345" s="9" t="s">
        <v>351</v>
      </c>
    </row>
    <row r="1346" spans="1:27" s="1" customFormat="1" ht="12.75" x14ac:dyDescent="0.2">
      <c r="A1346" s="5"/>
      <c r="B1346" s="5"/>
      <c r="C1346" s="5"/>
      <c r="D1346" s="5"/>
      <c r="E1346" s="5"/>
      <c r="F1346" s="5"/>
      <c r="G1346" s="5"/>
      <c r="H1346" s="5"/>
      <c r="I1346" s="5"/>
      <c r="J1346" s="25"/>
      <c r="K1346" s="25" t="s">
        <v>880</v>
      </c>
      <c r="L1346" s="25">
        <v>0</v>
      </c>
      <c r="M1346" s="25">
        <v>0</v>
      </c>
      <c r="N1346" s="25">
        <v>0</v>
      </c>
      <c r="O1346" s="5"/>
      <c r="P1346" s="5"/>
      <c r="Q1346" s="5"/>
      <c r="R1346" s="5"/>
      <c r="S1346" s="2">
        <v>7802</v>
      </c>
      <c r="T1346" s="5" t="s">
        <v>630</v>
      </c>
      <c r="U1346" s="5" t="s">
        <v>6</v>
      </c>
      <c r="V1346" s="9" t="s">
        <v>808</v>
      </c>
      <c r="W1346" s="9" t="s">
        <v>355</v>
      </c>
      <c r="X1346" s="5" t="s">
        <v>364</v>
      </c>
      <c r="Y1346" s="5" t="s">
        <v>53</v>
      </c>
      <c r="Z1346" s="9" t="s">
        <v>515</v>
      </c>
      <c r="AA1346" s="9" t="s">
        <v>357</v>
      </c>
    </row>
    <row r="1347" spans="1:27" s="1" customFormat="1" ht="12.75" x14ac:dyDescent="0.2">
      <c r="A1347" s="5"/>
      <c r="B1347" s="5"/>
      <c r="C1347" s="5"/>
      <c r="D1347" s="5"/>
      <c r="E1347" s="5"/>
      <c r="F1347" s="5"/>
      <c r="G1347" s="5"/>
      <c r="H1347" s="5"/>
      <c r="I1347" s="5"/>
      <c r="J1347" s="25"/>
      <c r="K1347" s="25" t="s">
        <v>880</v>
      </c>
      <c r="L1347" s="25">
        <v>0</v>
      </c>
      <c r="M1347" s="25">
        <v>0</v>
      </c>
      <c r="N1347" s="25">
        <v>0</v>
      </c>
      <c r="O1347" s="5"/>
      <c r="P1347" s="5"/>
      <c r="Q1347" s="5"/>
      <c r="R1347" s="5"/>
      <c r="S1347" s="2" t="s">
        <v>835</v>
      </c>
      <c r="T1347" s="5" t="s">
        <v>16</v>
      </c>
      <c r="U1347" s="5" t="s">
        <v>0</v>
      </c>
      <c r="V1347" s="9" t="s">
        <v>809</v>
      </c>
      <c r="W1347" s="9" t="s">
        <v>354</v>
      </c>
      <c r="X1347" s="5" t="s">
        <v>363</v>
      </c>
      <c r="Y1347" s="5" t="s">
        <v>320</v>
      </c>
      <c r="Z1347" s="9" t="s">
        <v>487</v>
      </c>
      <c r="AA1347" s="9" t="s">
        <v>351</v>
      </c>
    </row>
    <row r="1348" spans="1:27" s="1" customFormat="1" ht="12.75" x14ac:dyDescent="0.2">
      <c r="A1348" s="5"/>
      <c r="B1348" s="5"/>
      <c r="C1348" s="5"/>
      <c r="D1348" s="5"/>
      <c r="E1348" s="5"/>
      <c r="F1348" s="5"/>
      <c r="G1348" s="5"/>
      <c r="H1348" s="5"/>
      <c r="I1348" s="5"/>
      <c r="J1348" s="25"/>
      <c r="K1348" s="25" t="s">
        <v>880</v>
      </c>
      <c r="L1348" s="25">
        <v>0</v>
      </c>
      <c r="M1348" s="25">
        <v>0</v>
      </c>
      <c r="N1348" s="25">
        <v>0</v>
      </c>
      <c r="O1348" s="5"/>
      <c r="P1348" s="5"/>
      <c r="Q1348" s="5"/>
      <c r="R1348" s="5"/>
      <c r="S1348" s="2">
        <v>7815</v>
      </c>
      <c r="T1348" s="5" t="s">
        <v>566</v>
      </c>
      <c r="U1348" s="5" t="s">
        <v>3</v>
      </c>
      <c r="V1348" s="9" t="s">
        <v>506</v>
      </c>
      <c r="W1348" s="9" t="s">
        <v>349</v>
      </c>
      <c r="X1348" s="5" t="s">
        <v>368</v>
      </c>
      <c r="Y1348" s="5" t="s">
        <v>67</v>
      </c>
      <c r="Z1348" s="9" t="s">
        <v>583</v>
      </c>
      <c r="AA1348" s="9" t="s">
        <v>351</v>
      </c>
    </row>
    <row r="1349" spans="1:27" s="1" customFormat="1" ht="12.75" x14ac:dyDescent="0.2">
      <c r="A1349" s="5"/>
      <c r="B1349" s="5"/>
      <c r="C1349" s="5"/>
      <c r="D1349" s="5"/>
      <c r="E1349" s="5"/>
      <c r="F1349" s="5"/>
      <c r="G1349" s="5"/>
      <c r="H1349" s="5"/>
      <c r="I1349" s="5"/>
      <c r="J1349" s="25"/>
      <c r="K1349" s="25" t="s">
        <v>880</v>
      </c>
      <c r="L1349" s="25">
        <v>0</v>
      </c>
      <c r="M1349" s="25">
        <v>0</v>
      </c>
      <c r="N1349" s="25">
        <v>0</v>
      </c>
      <c r="O1349" s="5"/>
      <c r="P1349" s="5"/>
      <c r="Q1349" s="5"/>
      <c r="R1349" s="5"/>
      <c r="S1349" s="2">
        <v>7834</v>
      </c>
      <c r="T1349" s="5" t="s">
        <v>787</v>
      </c>
      <c r="U1349" s="5" t="s">
        <v>0</v>
      </c>
      <c r="V1349" s="9" t="s">
        <v>809</v>
      </c>
      <c r="W1349" s="9" t="s">
        <v>355</v>
      </c>
      <c r="X1349" s="5" t="s">
        <v>385</v>
      </c>
      <c r="Y1349" s="5" t="s">
        <v>39</v>
      </c>
      <c r="Z1349" s="9" t="s">
        <v>535</v>
      </c>
      <c r="AA1349" s="9" t="s">
        <v>357</v>
      </c>
    </row>
    <row r="1350" spans="1:27" s="1" customFormat="1" ht="12.75" x14ac:dyDescent="0.2">
      <c r="A1350" s="5"/>
      <c r="B1350" s="5"/>
      <c r="C1350" s="5"/>
      <c r="D1350" s="5"/>
      <c r="E1350" s="5"/>
      <c r="F1350" s="5"/>
      <c r="G1350" s="5"/>
      <c r="H1350" s="5"/>
      <c r="I1350" s="5"/>
      <c r="J1350" s="25"/>
      <c r="K1350" s="25" t="s">
        <v>880</v>
      </c>
      <c r="L1350" s="25">
        <v>0</v>
      </c>
      <c r="M1350" s="25">
        <v>0</v>
      </c>
      <c r="N1350" s="25">
        <v>0</v>
      </c>
      <c r="O1350" s="5"/>
      <c r="P1350" s="5"/>
      <c r="Q1350" s="5"/>
      <c r="R1350" s="5"/>
      <c r="S1350" s="2">
        <v>7840</v>
      </c>
      <c r="T1350" s="5" t="s">
        <v>38</v>
      </c>
      <c r="U1350" s="5" t="s">
        <v>6</v>
      </c>
      <c r="V1350" s="9" t="s">
        <v>808</v>
      </c>
      <c r="W1350" s="9" t="s">
        <v>349</v>
      </c>
      <c r="X1350" s="5" t="s">
        <v>364</v>
      </c>
      <c r="Y1350" s="5" t="s">
        <v>257</v>
      </c>
      <c r="Z1350" s="9" t="s">
        <v>612</v>
      </c>
      <c r="AA1350" s="9" t="s">
        <v>351</v>
      </c>
    </row>
    <row r="1351" spans="1:27" s="1" customFormat="1" ht="12.75" x14ac:dyDescent="0.2">
      <c r="A1351" s="5"/>
      <c r="B1351" s="5"/>
      <c r="C1351" s="5"/>
      <c r="D1351" s="5"/>
      <c r="E1351" s="5"/>
      <c r="F1351" s="5"/>
      <c r="G1351" s="5"/>
      <c r="H1351" s="5"/>
      <c r="I1351" s="5"/>
      <c r="J1351" s="25"/>
      <c r="K1351" s="25" t="s">
        <v>880</v>
      </c>
      <c r="L1351" s="25">
        <v>0</v>
      </c>
      <c r="M1351" s="25">
        <v>0</v>
      </c>
      <c r="N1351" s="25">
        <v>0</v>
      </c>
      <c r="O1351" s="5"/>
      <c r="P1351" s="5"/>
      <c r="Q1351" s="5"/>
      <c r="R1351" s="5"/>
      <c r="S1351" s="2">
        <v>7798</v>
      </c>
      <c r="T1351" s="5" t="s">
        <v>16</v>
      </c>
      <c r="U1351" s="5" t="s">
        <v>0</v>
      </c>
      <c r="V1351" s="9" t="s">
        <v>809</v>
      </c>
      <c r="W1351" s="9" t="s">
        <v>354</v>
      </c>
      <c r="X1351" s="5" t="s">
        <v>356</v>
      </c>
      <c r="Y1351" s="5" t="s">
        <v>320</v>
      </c>
      <c r="Z1351" s="9" t="s">
        <v>487</v>
      </c>
      <c r="AA1351" s="9" t="s">
        <v>351</v>
      </c>
    </row>
    <row r="1352" spans="1:27" s="1" customFormat="1" ht="12.75" x14ac:dyDescent="0.2">
      <c r="A1352" s="5"/>
      <c r="B1352" s="5"/>
      <c r="C1352" s="5"/>
      <c r="D1352" s="5"/>
      <c r="E1352" s="5"/>
      <c r="F1352" s="5"/>
      <c r="G1352" s="5"/>
      <c r="H1352" s="5"/>
      <c r="I1352" s="5"/>
      <c r="J1352" s="25"/>
      <c r="K1352" s="25" t="s">
        <v>880</v>
      </c>
      <c r="L1352" s="25">
        <v>0</v>
      </c>
      <c r="M1352" s="25">
        <v>0</v>
      </c>
      <c r="N1352" s="25">
        <v>0</v>
      </c>
      <c r="O1352" s="5"/>
      <c r="P1352" s="5"/>
      <c r="Q1352" s="5"/>
      <c r="R1352" s="5"/>
      <c r="S1352" s="2">
        <v>7811</v>
      </c>
      <c r="T1352" s="5" t="s">
        <v>16</v>
      </c>
      <c r="U1352" s="5" t="s">
        <v>0</v>
      </c>
      <c r="V1352" s="9" t="s">
        <v>809</v>
      </c>
      <c r="W1352" s="9" t="s">
        <v>354</v>
      </c>
      <c r="X1352" s="5" t="s">
        <v>356</v>
      </c>
      <c r="Y1352" s="5" t="s">
        <v>320</v>
      </c>
      <c r="Z1352" s="9" t="s">
        <v>487</v>
      </c>
      <c r="AA1352" s="9" t="s">
        <v>351</v>
      </c>
    </row>
    <row r="1353" spans="1:27" s="1" customFormat="1" ht="12.75" x14ac:dyDescent="0.2">
      <c r="A1353" s="5"/>
      <c r="B1353" s="5"/>
      <c r="C1353" s="5"/>
      <c r="D1353" s="5"/>
      <c r="E1353" s="5"/>
      <c r="F1353" s="5"/>
      <c r="G1353" s="5"/>
      <c r="H1353" s="5"/>
      <c r="I1353" s="5"/>
      <c r="J1353" s="25"/>
      <c r="K1353" s="25" t="s">
        <v>880</v>
      </c>
      <c r="L1353" s="25">
        <v>0</v>
      </c>
      <c r="M1353" s="25">
        <v>0</v>
      </c>
      <c r="N1353" s="25">
        <v>0</v>
      </c>
      <c r="O1353" s="5"/>
      <c r="P1353" s="5"/>
      <c r="Q1353" s="5"/>
      <c r="R1353" s="5"/>
      <c r="S1353" s="2">
        <v>7800</v>
      </c>
      <c r="T1353" s="5" t="s">
        <v>16</v>
      </c>
      <c r="U1353" s="5" t="s">
        <v>0</v>
      </c>
      <c r="V1353" s="9" t="s">
        <v>809</v>
      </c>
      <c r="W1353" s="9" t="s">
        <v>354</v>
      </c>
      <c r="X1353" s="5" t="s">
        <v>356</v>
      </c>
      <c r="Y1353" s="5" t="s">
        <v>320</v>
      </c>
      <c r="Z1353" s="9" t="s">
        <v>487</v>
      </c>
      <c r="AA1353" s="9" t="s">
        <v>351</v>
      </c>
    </row>
    <row r="1354" spans="1:27" s="1" customFormat="1" ht="12.75" x14ac:dyDescent="0.2">
      <c r="A1354" s="5"/>
      <c r="B1354" s="5"/>
      <c r="C1354" s="5"/>
      <c r="D1354" s="5"/>
      <c r="E1354" s="5"/>
      <c r="F1354" s="5"/>
      <c r="G1354" s="5"/>
      <c r="H1354" s="5"/>
      <c r="I1354" s="5"/>
      <c r="J1354" s="25"/>
      <c r="K1354" s="25" t="s">
        <v>880</v>
      </c>
      <c r="L1354" s="25">
        <v>0</v>
      </c>
      <c r="M1354" s="25">
        <v>0</v>
      </c>
      <c r="N1354" s="25">
        <v>0</v>
      </c>
      <c r="O1354" s="5"/>
      <c r="P1354" s="5"/>
      <c r="Q1354" s="5"/>
      <c r="R1354" s="5"/>
      <c r="S1354" s="2">
        <v>7810</v>
      </c>
      <c r="T1354" s="5" t="s">
        <v>16</v>
      </c>
      <c r="U1354" s="5" t="s">
        <v>0</v>
      </c>
      <c r="V1354" s="9" t="s">
        <v>809</v>
      </c>
      <c r="W1354" s="9" t="s">
        <v>354</v>
      </c>
      <c r="X1354" s="5" t="s">
        <v>356</v>
      </c>
      <c r="Y1354" s="5" t="s">
        <v>320</v>
      </c>
      <c r="Z1354" s="9" t="s">
        <v>487</v>
      </c>
      <c r="AA1354" s="9" t="s">
        <v>351</v>
      </c>
    </row>
    <row r="1355" spans="1:27" s="1" customFormat="1" ht="12.75" x14ac:dyDescent="0.2">
      <c r="A1355" s="5"/>
      <c r="B1355" s="5"/>
      <c r="C1355" s="5"/>
      <c r="D1355" s="5"/>
      <c r="E1355" s="5"/>
      <c r="F1355" s="5"/>
      <c r="G1355" s="5"/>
      <c r="H1355" s="5"/>
      <c r="I1355" s="5"/>
      <c r="J1355" s="25"/>
      <c r="K1355" s="25" t="s">
        <v>880</v>
      </c>
      <c r="L1355" s="25">
        <v>0</v>
      </c>
      <c r="M1355" s="25">
        <v>0</v>
      </c>
      <c r="N1355" s="25">
        <v>0</v>
      </c>
      <c r="O1355" s="5"/>
      <c r="P1355" s="5"/>
      <c r="Q1355" s="5"/>
      <c r="R1355" s="5"/>
      <c r="S1355" s="2">
        <v>7832</v>
      </c>
      <c r="T1355" s="5" t="s">
        <v>16</v>
      </c>
      <c r="U1355" s="5" t="s">
        <v>0</v>
      </c>
      <c r="V1355" s="9" t="s">
        <v>809</v>
      </c>
      <c r="W1355" s="9" t="s">
        <v>354</v>
      </c>
      <c r="X1355" s="5" t="s">
        <v>356</v>
      </c>
      <c r="Y1355" s="5" t="s">
        <v>320</v>
      </c>
      <c r="Z1355" s="9" t="s">
        <v>487</v>
      </c>
      <c r="AA1355" s="9" t="s">
        <v>351</v>
      </c>
    </row>
    <row r="1356" spans="1:27" s="1" customFormat="1" ht="12.75" x14ac:dyDescent="0.2">
      <c r="A1356" s="5"/>
      <c r="B1356" s="5"/>
      <c r="C1356" s="5"/>
      <c r="D1356" s="5"/>
      <c r="E1356" s="5"/>
      <c r="F1356" s="5"/>
      <c r="G1356" s="5"/>
      <c r="H1356" s="5"/>
      <c r="I1356" s="5"/>
      <c r="J1356" s="25"/>
      <c r="K1356" s="25" t="s">
        <v>880</v>
      </c>
      <c r="L1356" s="25">
        <v>0</v>
      </c>
      <c r="M1356" s="25">
        <v>0</v>
      </c>
      <c r="N1356" s="25">
        <v>0</v>
      </c>
      <c r="O1356" s="5"/>
      <c r="P1356" s="5"/>
      <c r="Q1356" s="5"/>
      <c r="R1356" s="5"/>
      <c r="S1356" s="2">
        <v>7835</v>
      </c>
      <c r="T1356" s="5" t="s">
        <v>161</v>
      </c>
      <c r="U1356" s="5" t="s">
        <v>6</v>
      </c>
      <c r="V1356" s="9" t="s">
        <v>808</v>
      </c>
      <c r="W1356" s="9" t="s">
        <v>370</v>
      </c>
      <c r="X1356" s="5" t="s">
        <v>360</v>
      </c>
      <c r="Y1356" s="5" t="s">
        <v>361</v>
      </c>
      <c r="Z1356" s="9" t="s">
        <v>548</v>
      </c>
      <c r="AA1356" s="9" t="s">
        <v>357</v>
      </c>
    </row>
    <row r="1357" spans="1:27" s="1" customFormat="1" ht="12.75" x14ac:dyDescent="0.2">
      <c r="A1357" s="5"/>
      <c r="B1357" s="5"/>
      <c r="C1357" s="5"/>
      <c r="D1357" s="5"/>
      <c r="E1357" s="5"/>
      <c r="F1357" s="5"/>
      <c r="G1357" s="5"/>
      <c r="H1357" s="5"/>
      <c r="I1357" s="5"/>
      <c r="J1357" s="25"/>
      <c r="K1357" s="25" t="s">
        <v>880</v>
      </c>
      <c r="L1357" s="25">
        <v>0</v>
      </c>
      <c r="M1357" s="25">
        <v>0</v>
      </c>
      <c r="N1357" s="25">
        <v>0</v>
      </c>
      <c r="O1357" s="5"/>
      <c r="P1357" s="5"/>
      <c r="Q1357" s="5"/>
      <c r="R1357" s="5"/>
      <c r="S1357" s="2">
        <v>7823</v>
      </c>
      <c r="T1357" s="5" t="s">
        <v>16</v>
      </c>
      <c r="U1357" s="5" t="s">
        <v>0</v>
      </c>
      <c r="V1357" s="9" t="s">
        <v>809</v>
      </c>
      <c r="W1357" s="9" t="s">
        <v>354</v>
      </c>
      <c r="X1357" s="5" t="s">
        <v>356</v>
      </c>
      <c r="Y1357" s="5" t="s">
        <v>320</v>
      </c>
      <c r="Z1357" s="9" t="s">
        <v>487</v>
      </c>
      <c r="AA1357" s="9" t="s">
        <v>351</v>
      </c>
    </row>
    <row r="1358" spans="1:27" s="1" customFormat="1" ht="12.75" x14ac:dyDescent="0.2">
      <c r="A1358" s="5"/>
      <c r="B1358" s="5"/>
      <c r="C1358" s="5"/>
      <c r="D1358" s="5"/>
      <c r="E1358" s="5"/>
      <c r="F1358" s="5"/>
      <c r="G1358" s="5"/>
      <c r="H1358" s="5"/>
      <c r="I1358" s="5"/>
      <c r="J1358" s="25"/>
      <c r="K1358" s="25" t="s">
        <v>880</v>
      </c>
      <c r="L1358" s="25">
        <v>0</v>
      </c>
      <c r="M1358" s="25">
        <v>0</v>
      </c>
      <c r="N1358" s="25">
        <v>0</v>
      </c>
      <c r="O1358" s="5"/>
      <c r="P1358" s="5"/>
      <c r="Q1358" s="5"/>
      <c r="R1358" s="5"/>
      <c r="S1358" s="2">
        <v>7803</v>
      </c>
      <c r="T1358" s="5" t="s">
        <v>431</v>
      </c>
      <c r="U1358" s="5" t="s">
        <v>6</v>
      </c>
      <c r="V1358" s="9" t="s">
        <v>808</v>
      </c>
      <c r="W1358" s="9" t="s">
        <v>349</v>
      </c>
      <c r="X1358" s="5" t="s">
        <v>364</v>
      </c>
      <c r="Y1358" s="5" t="s">
        <v>313</v>
      </c>
      <c r="Z1358" s="9" t="s">
        <v>513</v>
      </c>
      <c r="AA1358" s="9" t="s">
        <v>351</v>
      </c>
    </row>
    <row r="1359" spans="1:27" s="1" customFormat="1" ht="12.75" x14ac:dyDescent="0.2">
      <c r="A1359" s="5"/>
      <c r="B1359" s="5"/>
      <c r="C1359" s="5"/>
      <c r="D1359" s="5"/>
      <c r="E1359" s="5"/>
      <c r="F1359" s="5"/>
      <c r="G1359" s="5"/>
      <c r="H1359" s="5"/>
      <c r="I1359" s="5"/>
      <c r="J1359" s="25"/>
      <c r="K1359" s="25" t="s">
        <v>880</v>
      </c>
      <c r="L1359" s="25">
        <v>0</v>
      </c>
      <c r="M1359" s="25">
        <v>0</v>
      </c>
      <c r="N1359" s="25">
        <v>0</v>
      </c>
      <c r="O1359" s="5"/>
      <c r="P1359" s="5"/>
      <c r="Q1359" s="5"/>
      <c r="R1359" s="5"/>
      <c r="S1359" s="2">
        <v>7809</v>
      </c>
      <c r="T1359" s="5" t="s">
        <v>16</v>
      </c>
      <c r="U1359" s="5" t="s">
        <v>0</v>
      </c>
      <c r="V1359" s="9" t="s">
        <v>809</v>
      </c>
      <c r="W1359" s="9" t="s">
        <v>354</v>
      </c>
      <c r="X1359" s="5" t="s">
        <v>356</v>
      </c>
      <c r="Y1359" s="5" t="s">
        <v>320</v>
      </c>
      <c r="Z1359" s="9" t="s">
        <v>487</v>
      </c>
      <c r="AA1359" s="9" t="s">
        <v>351</v>
      </c>
    </row>
    <row r="1360" spans="1:27" s="1" customFormat="1" ht="12.75" x14ac:dyDescent="0.2">
      <c r="A1360" s="5"/>
      <c r="B1360" s="5"/>
      <c r="C1360" s="5"/>
      <c r="D1360" s="5"/>
      <c r="E1360" s="5"/>
      <c r="F1360" s="5"/>
      <c r="G1360" s="5"/>
      <c r="H1360" s="5"/>
      <c r="I1360" s="5"/>
      <c r="J1360" s="25"/>
      <c r="K1360" s="25" t="s">
        <v>880</v>
      </c>
      <c r="L1360" s="25">
        <v>0</v>
      </c>
      <c r="M1360" s="25">
        <v>0</v>
      </c>
      <c r="N1360" s="25">
        <v>0</v>
      </c>
      <c r="O1360" s="5"/>
      <c r="P1360" s="5"/>
      <c r="Q1360" s="5"/>
      <c r="R1360" s="5"/>
      <c r="S1360" s="2">
        <v>7838</v>
      </c>
      <c r="T1360" s="5" t="s">
        <v>16</v>
      </c>
      <c r="U1360" s="5" t="s">
        <v>0</v>
      </c>
      <c r="V1360" s="9" t="s">
        <v>809</v>
      </c>
      <c r="W1360" s="9" t="s">
        <v>354</v>
      </c>
      <c r="X1360" s="5" t="s">
        <v>356</v>
      </c>
      <c r="Y1360" s="5" t="s">
        <v>320</v>
      </c>
      <c r="Z1360" s="9" t="s">
        <v>487</v>
      </c>
      <c r="AA1360" s="9" t="s">
        <v>351</v>
      </c>
    </row>
    <row r="1361" spans="1:27" s="1" customFormat="1" ht="12.75" x14ac:dyDescent="0.2">
      <c r="A1361" s="5"/>
      <c r="B1361" s="5"/>
      <c r="C1361" s="5"/>
      <c r="D1361" s="5"/>
      <c r="E1361" s="5"/>
      <c r="F1361" s="5"/>
      <c r="G1361" s="5"/>
      <c r="H1361" s="5"/>
      <c r="I1361" s="5"/>
      <c r="J1361" s="25"/>
      <c r="K1361" s="25" t="s">
        <v>880</v>
      </c>
      <c r="L1361" s="25">
        <v>0</v>
      </c>
      <c r="M1361" s="25">
        <v>0</v>
      </c>
      <c r="N1361" s="25">
        <v>0</v>
      </c>
      <c r="O1361" s="5"/>
      <c r="P1361" s="5"/>
      <c r="Q1361" s="5"/>
      <c r="R1361" s="5"/>
      <c r="S1361" s="2">
        <v>7841</v>
      </c>
      <c r="T1361" s="5" t="s">
        <v>16</v>
      </c>
      <c r="U1361" s="5" t="s">
        <v>0</v>
      </c>
      <c r="V1361" s="9" t="s">
        <v>809</v>
      </c>
      <c r="W1361" s="9" t="s">
        <v>354</v>
      </c>
      <c r="X1361" s="5" t="s">
        <v>356</v>
      </c>
      <c r="Y1361" s="5" t="s">
        <v>320</v>
      </c>
      <c r="Z1361" s="9" t="s">
        <v>487</v>
      </c>
      <c r="AA1361" s="9" t="s">
        <v>351</v>
      </c>
    </row>
    <row r="1362" spans="1:27" s="1" customFormat="1" ht="12.75" x14ac:dyDescent="0.2">
      <c r="A1362" s="5"/>
      <c r="B1362" s="5"/>
      <c r="C1362" s="5"/>
      <c r="D1362" s="5"/>
      <c r="E1362" s="5"/>
      <c r="F1362" s="5"/>
      <c r="G1362" s="5"/>
      <c r="H1362" s="5"/>
      <c r="I1362" s="5"/>
      <c r="J1362" s="25"/>
      <c r="K1362" s="25" t="s">
        <v>880</v>
      </c>
      <c r="L1362" s="25">
        <v>0</v>
      </c>
      <c r="M1362" s="25">
        <v>0</v>
      </c>
      <c r="N1362" s="25">
        <v>0</v>
      </c>
      <c r="O1362" s="5"/>
      <c r="P1362" s="5"/>
      <c r="Q1362" s="5"/>
      <c r="R1362" s="5"/>
      <c r="S1362" s="2">
        <v>7799</v>
      </c>
      <c r="T1362" s="5" t="s">
        <v>334</v>
      </c>
      <c r="U1362" s="5" t="s">
        <v>3</v>
      </c>
      <c r="V1362" s="9" t="s">
        <v>507</v>
      </c>
      <c r="W1362" s="9" t="s">
        <v>354</v>
      </c>
      <c r="X1362" s="5" t="s">
        <v>399</v>
      </c>
      <c r="Y1362" s="5" t="s">
        <v>66</v>
      </c>
      <c r="Z1362" s="9" t="s">
        <v>531</v>
      </c>
      <c r="AA1362" s="9" t="s">
        <v>351</v>
      </c>
    </row>
    <row r="1363" spans="1:27" s="1" customFormat="1" ht="12.75" x14ac:dyDescent="0.2">
      <c r="A1363" s="5"/>
      <c r="B1363" s="5"/>
      <c r="C1363" s="5"/>
      <c r="D1363" s="5"/>
      <c r="E1363" s="5"/>
      <c r="F1363" s="5"/>
      <c r="G1363" s="5"/>
      <c r="H1363" s="5"/>
      <c r="I1363" s="5"/>
      <c r="J1363" s="25"/>
      <c r="K1363" s="25" t="s">
        <v>880</v>
      </c>
      <c r="L1363" s="25">
        <v>0</v>
      </c>
      <c r="M1363" s="25">
        <v>0</v>
      </c>
      <c r="N1363" s="25">
        <v>0</v>
      </c>
      <c r="O1363" s="5"/>
      <c r="P1363" s="5"/>
      <c r="Q1363" s="5"/>
      <c r="R1363" s="5"/>
      <c r="S1363" s="2">
        <v>7821</v>
      </c>
      <c r="T1363" s="5" t="s">
        <v>22</v>
      </c>
      <c r="U1363" s="5" t="s">
        <v>3</v>
      </c>
      <c r="V1363" s="9" t="s">
        <v>507</v>
      </c>
      <c r="W1363" s="9" t="s">
        <v>353</v>
      </c>
      <c r="X1363" s="5" t="s">
        <v>390</v>
      </c>
      <c r="Y1363" s="5" t="s">
        <v>42</v>
      </c>
      <c r="Z1363" s="9" t="s">
        <v>519</v>
      </c>
      <c r="AA1363" s="9" t="s">
        <v>351</v>
      </c>
    </row>
    <row r="1364" spans="1:27" s="1" customFormat="1" ht="12.75" x14ac:dyDescent="0.2">
      <c r="A1364" s="5"/>
      <c r="B1364" s="5"/>
      <c r="C1364" s="5"/>
      <c r="D1364" s="5"/>
      <c r="E1364" s="5"/>
      <c r="F1364" s="5"/>
      <c r="G1364" s="5"/>
      <c r="H1364" s="5"/>
      <c r="I1364" s="5"/>
      <c r="J1364" s="25"/>
      <c r="K1364" s="25" t="s">
        <v>880</v>
      </c>
      <c r="L1364" s="25">
        <v>0</v>
      </c>
      <c r="M1364" s="25">
        <v>0</v>
      </c>
      <c r="N1364" s="25">
        <v>0</v>
      </c>
      <c r="O1364" s="5"/>
      <c r="P1364" s="5"/>
      <c r="Q1364" s="5"/>
      <c r="R1364" s="5"/>
      <c r="S1364" s="2">
        <v>7868</v>
      </c>
      <c r="T1364" s="5" t="s">
        <v>75</v>
      </c>
      <c r="U1364" s="5" t="s">
        <v>0</v>
      </c>
      <c r="V1364" s="9" t="s">
        <v>809</v>
      </c>
      <c r="W1364" s="9" t="s">
        <v>354</v>
      </c>
      <c r="X1364" s="5" t="s">
        <v>363</v>
      </c>
      <c r="Y1364" s="5" t="s">
        <v>320</v>
      </c>
      <c r="Z1364" s="9" t="s">
        <v>487</v>
      </c>
      <c r="AA1364" s="9" t="s">
        <v>351</v>
      </c>
    </row>
    <row r="1365" spans="1:27" s="1" customFormat="1" ht="12.75" x14ac:dyDescent="0.2">
      <c r="A1365" s="5"/>
      <c r="B1365" s="5"/>
      <c r="C1365" s="5"/>
      <c r="D1365" s="5"/>
      <c r="E1365" s="5"/>
      <c r="F1365" s="5"/>
      <c r="G1365" s="5"/>
      <c r="H1365" s="5"/>
      <c r="I1365" s="5"/>
      <c r="J1365" s="25"/>
      <c r="K1365" s="25" t="s">
        <v>880</v>
      </c>
      <c r="L1365" s="25">
        <v>0</v>
      </c>
      <c r="M1365" s="25">
        <v>0</v>
      </c>
      <c r="N1365" s="25">
        <v>0</v>
      </c>
      <c r="O1365" s="5"/>
      <c r="P1365" s="5"/>
      <c r="Q1365" s="5"/>
      <c r="R1365" s="5"/>
      <c r="S1365" s="2">
        <v>7851</v>
      </c>
      <c r="T1365" s="5" t="s">
        <v>16</v>
      </c>
      <c r="U1365" s="5" t="s">
        <v>0</v>
      </c>
      <c r="V1365" s="9" t="s">
        <v>809</v>
      </c>
      <c r="W1365" s="9" t="s">
        <v>354</v>
      </c>
      <c r="X1365" s="5" t="s">
        <v>363</v>
      </c>
      <c r="Y1365" s="5" t="s">
        <v>320</v>
      </c>
      <c r="Z1365" s="9" t="s">
        <v>487</v>
      </c>
      <c r="AA1365" s="9" t="s">
        <v>351</v>
      </c>
    </row>
    <row r="1366" spans="1:27" s="1" customFormat="1" ht="12.75" x14ac:dyDescent="0.2">
      <c r="A1366" s="5"/>
      <c r="B1366" s="5"/>
      <c r="C1366" s="5"/>
      <c r="D1366" s="5"/>
      <c r="E1366" s="5"/>
      <c r="F1366" s="5"/>
      <c r="G1366" s="5"/>
      <c r="H1366" s="5"/>
      <c r="I1366" s="5"/>
      <c r="J1366" s="25"/>
      <c r="K1366" s="25" t="s">
        <v>880</v>
      </c>
      <c r="L1366" s="25">
        <v>0</v>
      </c>
      <c r="M1366" s="25">
        <v>0</v>
      </c>
      <c r="N1366" s="25">
        <v>0</v>
      </c>
      <c r="O1366" s="5"/>
      <c r="P1366" s="5"/>
      <c r="Q1366" s="5"/>
      <c r="R1366" s="5"/>
      <c r="S1366" s="2">
        <v>7856</v>
      </c>
      <c r="T1366" s="5" t="s">
        <v>75</v>
      </c>
      <c r="U1366" s="5" t="s">
        <v>0</v>
      </c>
      <c r="V1366" s="9" t="s">
        <v>809</v>
      </c>
      <c r="W1366" s="9" t="s">
        <v>354</v>
      </c>
      <c r="X1366" s="5" t="s">
        <v>363</v>
      </c>
      <c r="Y1366" s="5" t="s">
        <v>320</v>
      </c>
      <c r="Z1366" s="9" t="s">
        <v>487</v>
      </c>
      <c r="AA1366" s="9" t="s">
        <v>351</v>
      </c>
    </row>
    <row r="1367" spans="1:27" s="1" customFormat="1" ht="12.75" x14ac:dyDescent="0.2">
      <c r="A1367" s="5"/>
      <c r="B1367" s="5"/>
      <c r="C1367" s="5"/>
      <c r="D1367" s="5"/>
      <c r="E1367" s="5"/>
      <c r="F1367" s="5"/>
      <c r="G1367" s="5"/>
      <c r="H1367" s="5"/>
      <c r="I1367" s="5"/>
      <c r="J1367" s="25"/>
      <c r="K1367" s="25" t="s">
        <v>880</v>
      </c>
      <c r="L1367" s="25">
        <v>0</v>
      </c>
      <c r="M1367" s="25">
        <v>0</v>
      </c>
      <c r="N1367" s="25">
        <v>0</v>
      </c>
      <c r="O1367" s="5"/>
      <c r="P1367" s="5"/>
      <c r="Q1367" s="5"/>
      <c r="R1367" s="5"/>
      <c r="S1367" s="2">
        <v>7852</v>
      </c>
      <c r="T1367" s="5" t="s">
        <v>75</v>
      </c>
      <c r="U1367" s="5" t="s">
        <v>0</v>
      </c>
      <c r="V1367" s="9" t="s">
        <v>809</v>
      </c>
      <c r="W1367" s="9" t="s">
        <v>354</v>
      </c>
      <c r="X1367" s="5" t="s">
        <v>363</v>
      </c>
      <c r="Y1367" s="5" t="s">
        <v>320</v>
      </c>
      <c r="Z1367" s="9" t="s">
        <v>487</v>
      </c>
      <c r="AA1367" s="9" t="s">
        <v>351</v>
      </c>
    </row>
    <row r="1368" spans="1:27" s="1" customFormat="1" ht="12.75" x14ac:dyDescent="0.2">
      <c r="A1368" s="5"/>
      <c r="B1368" s="5"/>
      <c r="C1368" s="5"/>
      <c r="D1368" s="5"/>
      <c r="E1368" s="5"/>
      <c r="F1368" s="5"/>
      <c r="G1368" s="5"/>
      <c r="H1368" s="5"/>
      <c r="I1368" s="5"/>
      <c r="J1368" s="25"/>
      <c r="K1368" s="25" t="s">
        <v>880</v>
      </c>
      <c r="L1368" s="25">
        <v>0</v>
      </c>
      <c r="M1368" s="25">
        <v>0</v>
      </c>
      <c r="N1368" s="25">
        <v>0</v>
      </c>
      <c r="O1368" s="5"/>
      <c r="P1368" s="5"/>
      <c r="Q1368" s="5"/>
      <c r="R1368" s="5"/>
      <c r="S1368" s="2">
        <v>7846</v>
      </c>
      <c r="T1368" s="5" t="s">
        <v>333</v>
      </c>
      <c r="U1368" s="5" t="s">
        <v>3</v>
      </c>
      <c r="V1368" s="9" t="s">
        <v>507</v>
      </c>
      <c r="W1368" s="9" t="s">
        <v>354</v>
      </c>
      <c r="X1368" s="5" t="s">
        <v>396</v>
      </c>
      <c r="Y1368" s="5" t="s">
        <v>91</v>
      </c>
      <c r="Z1368" s="9" t="s">
        <v>572</v>
      </c>
      <c r="AA1368" s="9" t="s">
        <v>351</v>
      </c>
    </row>
    <row r="1369" spans="1:27" s="1" customFormat="1" ht="12.75" x14ac:dyDescent="0.2">
      <c r="A1369" s="5"/>
      <c r="B1369" s="5"/>
      <c r="C1369" s="5"/>
      <c r="D1369" s="5"/>
      <c r="E1369" s="5"/>
      <c r="F1369" s="5"/>
      <c r="G1369" s="5"/>
      <c r="H1369" s="5"/>
      <c r="I1369" s="5"/>
      <c r="J1369" s="25"/>
      <c r="K1369" s="25" t="s">
        <v>880</v>
      </c>
      <c r="L1369" s="25">
        <v>0</v>
      </c>
      <c r="M1369" s="25">
        <v>0</v>
      </c>
      <c r="N1369" s="25">
        <v>0</v>
      </c>
      <c r="O1369" s="5"/>
      <c r="P1369" s="5"/>
      <c r="Q1369" s="5"/>
      <c r="R1369" s="5"/>
      <c r="S1369" s="2">
        <v>7875</v>
      </c>
      <c r="T1369" s="5" t="s">
        <v>75</v>
      </c>
      <c r="U1369" s="5" t="s">
        <v>0</v>
      </c>
      <c r="V1369" s="9" t="s">
        <v>809</v>
      </c>
      <c r="W1369" s="9" t="s">
        <v>354</v>
      </c>
      <c r="X1369" s="5" t="s">
        <v>363</v>
      </c>
      <c r="Y1369" s="5" t="s">
        <v>320</v>
      </c>
      <c r="Z1369" s="9" t="s">
        <v>487</v>
      </c>
      <c r="AA1369" s="9" t="s">
        <v>351</v>
      </c>
    </row>
    <row r="1370" spans="1:27" s="1" customFormat="1" ht="12.75" x14ac:dyDescent="0.2">
      <c r="A1370" s="5"/>
      <c r="B1370" s="5"/>
      <c r="C1370" s="5"/>
      <c r="D1370" s="5"/>
      <c r="E1370" s="5"/>
      <c r="F1370" s="5"/>
      <c r="G1370" s="5"/>
      <c r="H1370" s="5"/>
      <c r="I1370" s="5"/>
      <c r="J1370" s="25"/>
      <c r="K1370" s="25" t="s">
        <v>880</v>
      </c>
      <c r="L1370" s="25">
        <v>0</v>
      </c>
      <c r="M1370" s="25">
        <v>0</v>
      </c>
      <c r="N1370" s="25">
        <v>0</v>
      </c>
      <c r="O1370" s="5"/>
      <c r="P1370" s="5"/>
      <c r="Q1370" s="5"/>
      <c r="R1370" s="5"/>
      <c r="S1370" s="2">
        <v>7859</v>
      </c>
      <c r="T1370" s="5" t="s">
        <v>331</v>
      </c>
      <c r="U1370" s="5" t="s">
        <v>6</v>
      </c>
      <c r="V1370" s="9" t="s">
        <v>808</v>
      </c>
      <c r="W1370" s="9" t="s">
        <v>359</v>
      </c>
      <c r="X1370" s="5" t="s">
        <v>364</v>
      </c>
      <c r="Y1370" s="5" t="s">
        <v>93</v>
      </c>
      <c r="Z1370" s="9" t="s">
        <v>549</v>
      </c>
      <c r="AA1370" s="9" t="s">
        <v>357</v>
      </c>
    </row>
    <row r="1371" spans="1:27" s="1" customFormat="1" ht="12.75" x14ac:dyDescent="0.2">
      <c r="A1371" s="5"/>
      <c r="B1371" s="5"/>
      <c r="C1371" s="5"/>
      <c r="D1371" s="5"/>
      <c r="E1371" s="5"/>
      <c r="F1371" s="5"/>
      <c r="G1371" s="5"/>
      <c r="H1371" s="5"/>
      <c r="I1371" s="5"/>
      <c r="J1371" s="25"/>
      <c r="K1371" s="25" t="s">
        <v>880</v>
      </c>
      <c r="L1371" s="25">
        <v>0</v>
      </c>
      <c r="M1371" s="25">
        <v>0</v>
      </c>
      <c r="N1371" s="25">
        <v>0</v>
      </c>
      <c r="O1371" s="5"/>
      <c r="P1371" s="5"/>
      <c r="Q1371" s="5"/>
      <c r="R1371" s="5"/>
      <c r="S1371" s="2">
        <v>7858</v>
      </c>
      <c r="T1371" s="5" t="s">
        <v>641</v>
      </c>
      <c r="U1371" s="5" t="s">
        <v>6</v>
      </c>
      <c r="V1371" s="9" t="s">
        <v>808</v>
      </c>
      <c r="W1371" s="9" t="s">
        <v>370</v>
      </c>
      <c r="X1371" s="5" t="s">
        <v>360</v>
      </c>
      <c r="Y1371" s="5" t="s">
        <v>361</v>
      </c>
      <c r="Z1371" s="9" t="s">
        <v>548</v>
      </c>
      <c r="AA1371" s="9" t="s">
        <v>357</v>
      </c>
    </row>
    <row r="1372" spans="1:27" s="1" customFormat="1" ht="12.75" x14ac:dyDescent="0.2">
      <c r="A1372" s="5"/>
      <c r="B1372" s="5"/>
      <c r="C1372" s="5"/>
      <c r="D1372" s="5"/>
      <c r="E1372" s="5"/>
      <c r="F1372" s="5"/>
      <c r="G1372" s="5"/>
      <c r="H1372" s="5"/>
      <c r="I1372" s="5"/>
      <c r="J1372" s="25"/>
      <c r="K1372" s="25" t="s">
        <v>880</v>
      </c>
      <c r="L1372" s="25">
        <v>0</v>
      </c>
      <c r="M1372" s="25">
        <v>0</v>
      </c>
      <c r="N1372" s="25">
        <v>0</v>
      </c>
      <c r="O1372" s="5"/>
      <c r="P1372" s="5"/>
      <c r="Q1372" s="5"/>
      <c r="R1372" s="5"/>
      <c r="S1372" s="2">
        <v>7845</v>
      </c>
      <c r="T1372" s="5" t="s">
        <v>25</v>
      </c>
      <c r="U1372" s="5" t="s">
        <v>6</v>
      </c>
      <c r="V1372" s="9" t="s">
        <v>808</v>
      </c>
      <c r="W1372" s="9" t="s">
        <v>370</v>
      </c>
      <c r="X1372" s="5" t="s">
        <v>360</v>
      </c>
      <c r="Y1372" s="5" t="s">
        <v>26</v>
      </c>
      <c r="Z1372" s="9" t="s">
        <v>517</v>
      </c>
      <c r="AA1372" s="9" t="s">
        <v>357</v>
      </c>
    </row>
  </sheetData>
  <autoFilter ref="A1:AA1372"/>
  <pageMargins left="0.2" right="0.2" top="0.75" bottom="0.5" header="0.3" footer="0.3"/>
  <pageSetup scale="35" orientation="landscape" r:id="rId1"/>
  <colBreaks count="1" manualBreakCount="1">
    <brk id="11" max="13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CY17</vt:lpstr>
      <vt:lpstr>Jan'17 - Dec'17</vt:lpstr>
      <vt:lpstr>CY18 Actual</vt:lpstr>
      <vt:lpstr>Jan'18 - Jun'18</vt:lpstr>
      <vt:lpstr>'CY17'!Print_Area</vt:lpstr>
      <vt:lpstr>'CY18 Actual'!Print_Area</vt:lpstr>
      <vt:lpstr>'Jan''17 - Dec''17'!Print_Titles</vt:lpstr>
      <vt:lpstr>'Jan''18 - Jun''18'!Print_Titles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BuildAdmin</dc:creator>
  <cp:lastModifiedBy>Eric  Wilen</cp:lastModifiedBy>
  <cp:lastPrinted>2018-10-11T12:47:53Z</cp:lastPrinted>
  <dcterms:created xsi:type="dcterms:W3CDTF">2015-01-21T21:19:44Z</dcterms:created>
  <dcterms:modified xsi:type="dcterms:W3CDTF">2018-10-11T12:47:56Z</dcterms:modified>
</cp:coreProperties>
</file>