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0490" windowHeight="670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45" i="1" l="1"/>
  <c r="C45" i="1"/>
  <c r="E44" i="1"/>
  <c r="E43" i="1"/>
  <c r="E42" i="1"/>
  <c r="E41" i="1"/>
  <c r="E40" i="1"/>
  <c r="E39" i="1"/>
  <c r="E38" i="1"/>
  <c r="E37" i="1"/>
  <c r="E36" i="1"/>
  <c r="E35" i="1"/>
  <c r="E34" i="1"/>
  <c r="E33" i="1"/>
  <c r="D31" i="1"/>
  <c r="C31" i="1"/>
  <c r="E31" i="1" s="1"/>
  <c r="E30" i="1"/>
  <c r="E29" i="1"/>
  <c r="E28" i="1"/>
  <c r="E27" i="1"/>
  <c r="E26" i="1"/>
  <c r="E25" i="1"/>
  <c r="E24" i="1"/>
  <c r="E23" i="1"/>
  <c r="E22" i="1"/>
  <c r="E21" i="1"/>
  <c r="E20" i="1"/>
  <c r="E19" i="1"/>
  <c r="D17" i="1"/>
  <c r="C17" i="1"/>
  <c r="E17" i="1" s="1"/>
  <c r="E16" i="1"/>
  <c r="E15" i="1"/>
  <c r="E14" i="1"/>
  <c r="E13" i="1"/>
  <c r="E12" i="1"/>
  <c r="E11" i="1"/>
  <c r="E10" i="1"/>
  <c r="E9" i="1"/>
  <c r="E8" i="1"/>
  <c r="E7" i="1"/>
  <c r="E6" i="1"/>
  <c r="E5" i="1"/>
  <c r="E45" i="1" l="1"/>
</calcChain>
</file>

<file path=xl/sharedStrings.xml><?xml version="1.0" encoding="utf-8"?>
<sst xmlns="http://schemas.openxmlformats.org/spreadsheetml/2006/main" count="8" uniqueCount="8">
  <si>
    <t>Ad Valorem Tax Expense and Capitalized Taxes (FY2016, FY2017, FY2018)</t>
  </si>
  <si>
    <t>Division 009</t>
  </si>
  <si>
    <t>Ad Valorem Tax Expense</t>
  </si>
  <si>
    <t>Capitalized Tax</t>
  </si>
  <si>
    <t>Total Expense</t>
  </si>
  <si>
    <t>Total FY 2016</t>
  </si>
  <si>
    <t>Total FY 2017</t>
  </si>
  <si>
    <t>Total 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</si>
</sst>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64" fontId="0" fillId="0" borderId="0" xfId="1" applyNumberFormat="1" applyFont="1"/>
    <xf numFmtId="164" fontId="0" fillId="0" borderId="2" xfId="1" applyNumberFormat="1" applyFont="1" applyBorder="1" applyAlignment="1">
      <alignment horizontal="center" wrapText="1"/>
    </xf>
    <xf numFmtId="165" fontId="2" fillId="2" borderId="3" xfId="0" applyNumberFormat="1" applyFont="1" applyFill="1" applyBorder="1"/>
    <xf numFmtId="165" fontId="2" fillId="2" borderId="0" xfId="0" applyNumberFormat="1" applyFont="1" applyFill="1" applyBorder="1"/>
    <xf numFmtId="165" fontId="2" fillId="2" borderId="4" xfId="0" applyNumberFormat="1" applyFont="1" applyFill="1" applyBorder="1"/>
    <xf numFmtId="0" fontId="0" fillId="0" borderId="0" xfId="0" applyFont="1" applyBorder="1"/>
    <xf numFmtId="164" fontId="1" fillId="0" borderId="4" xfId="1" applyNumberFormat="1" applyFont="1" applyBorder="1"/>
    <xf numFmtId="165" fontId="2" fillId="0" borderId="3" xfId="0" applyNumberFormat="1" applyFont="1" applyFill="1" applyBorder="1"/>
    <xf numFmtId="0" fontId="3" fillId="0" borderId="0" xfId="0" applyFont="1" applyAlignment="1">
      <alignment horizontal="center" wrapText="1"/>
    </xf>
    <xf numFmtId="164" fontId="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11.5703125" customWidth="1"/>
    <col min="2" max="2" width="4.5703125" style="1" customWidth="1"/>
    <col min="3" max="3" width="12.28515625" style="2" customWidth="1"/>
    <col min="4" max="4" width="11.42578125" style="2" customWidth="1"/>
    <col min="5" max="5" width="16.28515625" style="2" customWidth="1"/>
  </cols>
  <sheetData>
    <row r="1" spans="1:5" ht="99.75" customHeight="1" x14ac:dyDescent="0.35">
      <c r="A1" s="10" t="s">
        <v>0</v>
      </c>
      <c r="B1" s="10"/>
      <c r="C1" s="10"/>
      <c r="D1" s="10"/>
      <c r="E1" s="10"/>
    </row>
    <row r="3" spans="1:5" ht="15.75" thickBot="1" x14ac:dyDescent="0.3">
      <c r="C3" s="11" t="s">
        <v>1</v>
      </c>
      <c r="D3" s="11"/>
      <c r="E3" s="11"/>
    </row>
    <row r="4" spans="1:5" ht="30" x14ac:dyDescent="0.25">
      <c r="C4" s="3" t="s">
        <v>2</v>
      </c>
      <c r="D4" s="3" t="s">
        <v>3</v>
      </c>
      <c r="E4" s="3" t="s">
        <v>4</v>
      </c>
    </row>
    <row r="5" spans="1:5" x14ac:dyDescent="0.25">
      <c r="A5" s="4">
        <v>42308</v>
      </c>
      <c r="C5" s="2">
        <v>400000</v>
      </c>
      <c r="D5" s="2">
        <v>-4412</v>
      </c>
      <c r="E5" s="2">
        <f>C5+D5</f>
        <v>395588</v>
      </c>
    </row>
    <row r="6" spans="1:5" x14ac:dyDescent="0.25">
      <c r="A6" s="4">
        <v>42338</v>
      </c>
      <c r="C6" s="2">
        <v>400000</v>
      </c>
      <c r="D6" s="2">
        <v>-4412</v>
      </c>
      <c r="E6" s="2">
        <f t="shared" ref="E6:E17" si="0">C6+D6</f>
        <v>395588</v>
      </c>
    </row>
    <row r="7" spans="1:5" x14ac:dyDescent="0.25">
      <c r="A7" s="4">
        <v>42369</v>
      </c>
      <c r="C7" s="2">
        <v>400000</v>
      </c>
      <c r="D7" s="2">
        <v>-4412</v>
      </c>
      <c r="E7" s="2">
        <f t="shared" si="0"/>
        <v>395588</v>
      </c>
    </row>
    <row r="8" spans="1:5" x14ac:dyDescent="0.25">
      <c r="A8" s="4">
        <v>42400</v>
      </c>
      <c r="C8" s="2">
        <v>400000</v>
      </c>
      <c r="D8" s="2">
        <v>-4412</v>
      </c>
      <c r="E8" s="2">
        <f t="shared" si="0"/>
        <v>395588</v>
      </c>
    </row>
    <row r="9" spans="1:5" x14ac:dyDescent="0.25">
      <c r="A9" s="4">
        <v>42429</v>
      </c>
      <c r="C9" s="2">
        <v>400000</v>
      </c>
      <c r="D9" s="2">
        <v>-4412</v>
      </c>
      <c r="E9" s="2">
        <f t="shared" si="0"/>
        <v>395588</v>
      </c>
    </row>
    <row r="10" spans="1:5" x14ac:dyDescent="0.25">
      <c r="A10" s="4">
        <v>42460</v>
      </c>
      <c r="C10" s="2">
        <v>400000</v>
      </c>
      <c r="D10" s="2">
        <v>-4412</v>
      </c>
      <c r="E10" s="2">
        <f t="shared" si="0"/>
        <v>395588</v>
      </c>
    </row>
    <row r="11" spans="1:5" x14ac:dyDescent="0.25">
      <c r="A11" s="4">
        <v>42490</v>
      </c>
      <c r="C11" s="2">
        <v>400000</v>
      </c>
      <c r="D11" s="2">
        <v>-4412</v>
      </c>
      <c r="E11" s="2">
        <f t="shared" si="0"/>
        <v>395588</v>
      </c>
    </row>
    <row r="12" spans="1:5" x14ac:dyDescent="0.25">
      <c r="A12" s="4">
        <v>42521</v>
      </c>
      <c r="C12" s="2">
        <v>400000</v>
      </c>
      <c r="D12" s="2">
        <v>-4412</v>
      </c>
      <c r="E12" s="2">
        <f t="shared" si="0"/>
        <v>395588</v>
      </c>
    </row>
    <row r="13" spans="1:5" x14ac:dyDescent="0.25">
      <c r="A13" s="4">
        <v>42551</v>
      </c>
      <c r="C13" s="2">
        <v>400000</v>
      </c>
      <c r="D13" s="2">
        <v>-4412</v>
      </c>
      <c r="E13" s="2">
        <f t="shared" si="0"/>
        <v>395588</v>
      </c>
    </row>
    <row r="14" spans="1:5" x14ac:dyDescent="0.25">
      <c r="A14" s="4">
        <v>42582</v>
      </c>
      <c r="C14" s="2">
        <v>483333</v>
      </c>
      <c r="D14" s="2">
        <v>-4412</v>
      </c>
      <c r="E14" s="2">
        <f t="shared" si="0"/>
        <v>478921</v>
      </c>
    </row>
    <row r="15" spans="1:5" x14ac:dyDescent="0.25">
      <c r="A15" s="4">
        <v>42613</v>
      </c>
      <c r="C15" s="2">
        <v>483333</v>
      </c>
      <c r="D15" s="2">
        <v>-4412</v>
      </c>
      <c r="E15" s="2">
        <f t="shared" si="0"/>
        <v>478921</v>
      </c>
    </row>
    <row r="16" spans="1:5" x14ac:dyDescent="0.25">
      <c r="A16" s="5">
        <v>42643</v>
      </c>
      <c r="C16" s="2">
        <v>483333</v>
      </c>
      <c r="D16" s="2">
        <v>-4412</v>
      </c>
      <c r="E16" s="2">
        <f t="shared" si="0"/>
        <v>478921</v>
      </c>
    </row>
    <row r="17" spans="1:5" ht="15.75" thickBot="1" x14ac:dyDescent="0.3">
      <c r="A17" s="6" t="s">
        <v>5</v>
      </c>
      <c r="B17" s="7"/>
      <c r="C17" s="8">
        <f>SUM(C5:C16)</f>
        <v>5049999</v>
      </c>
      <c r="D17" s="8">
        <f>SUM(D5:D16)</f>
        <v>-52944</v>
      </c>
      <c r="E17" s="8">
        <f t="shared" si="0"/>
        <v>4997055</v>
      </c>
    </row>
    <row r="18" spans="1:5" ht="15.75" thickTop="1" x14ac:dyDescent="0.25">
      <c r="A18" s="9"/>
    </row>
    <row r="19" spans="1:5" x14ac:dyDescent="0.25">
      <c r="A19" s="4">
        <v>42674</v>
      </c>
      <c r="C19" s="2">
        <v>250000</v>
      </c>
      <c r="D19" s="2">
        <v>-4412</v>
      </c>
      <c r="E19" s="2">
        <f>C19+D19</f>
        <v>245588</v>
      </c>
    </row>
    <row r="20" spans="1:5" x14ac:dyDescent="0.25">
      <c r="A20" s="4">
        <v>42704</v>
      </c>
      <c r="C20" s="2">
        <v>250000</v>
      </c>
      <c r="D20" s="2">
        <v>-4412</v>
      </c>
      <c r="E20" s="2">
        <f t="shared" ref="E20:E31" si="1">C20+D20</f>
        <v>245588</v>
      </c>
    </row>
    <row r="21" spans="1:5" x14ac:dyDescent="0.25">
      <c r="A21" s="4">
        <v>42735</v>
      </c>
      <c r="C21" s="2">
        <v>250000</v>
      </c>
      <c r="D21" s="2">
        <v>-4412</v>
      </c>
      <c r="E21" s="2">
        <f t="shared" si="1"/>
        <v>245588</v>
      </c>
    </row>
    <row r="22" spans="1:5" x14ac:dyDescent="0.25">
      <c r="A22" s="4">
        <v>42766</v>
      </c>
      <c r="C22" s="2">
        <v>250000</v>
      </c>
      <c r="D22" s="2">
        <v>-4412</v>
      </c>
      <c r="E22" s="2">
        <f t="shared" si="1"/>
        <v>245588</v>
      </c>
    </row>
    <row r="23" spans="1:5" x14ac:dyDescent="0.25">
      <c r="A23" s="4">
        <v>42794</v>
      </c>
      <c r="C23" s="2">
        <v>250000</v>
      </c>
      <c r="D23" s="2">
        <v>-4412</v>
      </c>
      <c r="E23" s="2">
        <f t="shared" si="1"/>
        <v>245588</v>
      </c>
    </row>
    <row r="24" spans="1:5" x14ac:dyDescent="0.25">
      <c r="A24" s="4">
        <v>42825</v>
      </c>
      <c r="C24" s="2">
        <v>250000</v>
      </c>
      <c r="D24" s="2">
        <v>-4412</v>
      </c>
      <c r="E24" s="2">
        <f t="shared" si="1"/>
        <v>245588</v>
      </c>
    </row>
    <row r="25" spans="1:5" x14ac:dyDescent="0.25">
      <c r="A25" s="4">
        <v>42855</v>
      </c>
      <c r="C25" s="2">
        <v>250000</v>
      </c>
      <c r="D25" s="2">
        <v>-4412</v>
      </c>
      <c r="E25" s="2">
        <f t="shared" si="1"/>
        <v>245588</v>
      </c>
    </row>
    <row r="26" spans="1:5" x14ac:dyDescent="0.25">
      <c r="A26" s="4">
        <v>42886</v>
      </c>
      <c r="C26" s="2">
        <v>250000</v>
      </c>
      <c r="D26" s="2">
        <v>-4412</v>
      </c>
      <c r="E26" s="2">
        <f t="shared" si="1"/>
        <v>245588</v>
      </c>
    </row>
    <row r="27" spans="1:5" x14ac:dyDescent="0.25">
      <c r="A27" s="4">
        <v>42916</v>
      </c>
      <c r="C27" s="2">
        <v>250000</v>
      </c>
      <c r="D27" s="2">
        <v>-4412</v>
      </c>
      <c r="E27" s="2">
        <f t="shared" si="1"/>
        <v>245588</v>
      </c>
    </row>
    <row r="28" spans="1:5" x14ac:dyDescent="0.25">
      <c r="A28" s="4">
        <v>42947</v>
      </c>
      <c r="C28" s="2">
        <v>250000</v>
      </c>
      <c r="D28" s="2">
        <v>-4412</v>
      </c>
      <c r="E28" s="2">
        <f t="shared" si="1"/>
        <v>245588</v>
      </c>
    </row>
    <row r="29" spans="1:5" x14ac:dyDescent="0.25">
      <c r="A29" s="4">
        <v>42978</v>
      </c>
      <c r="C29" s="2">
        <v>250000</v>
      </c>
      <c r="D29" s="2">
        <v>-4412</v>
      </c>
      <c r="E29" s="2">
        <f t="shared" si="1"/>
        <v>245588</v>
      </c>
    </row>
    <row r="30" spans="1:5" x14ac:dyDescent="0.25">
      <c r="A30" s="5">
        <v>43008</v>
      </c>
      <c r="C30" s="2">
        <f>1750000</f>
        <v>1750000</v>
      </c>
      <c r="D30" s="2">
        <v>-4412</v>
      </c>
      <c r="E30" s="2">
        <f t="shared" si="1"/>
        <v>1745588</v>
      </c>
    </row>
    <row r="31" spans="1:5" ht="15.75" thickBot="1" x14ac:dyDescent="0.3">
      <c r="A31" s="6" t="s">
        <v>6</v>
      </c>
      <c r="B31" s="7"/>
      <c r="C31" s="8">
        <f>SUM(C19:C30)</f>
        <v>4500000</v>
      </c>
      <c r="D31" s="8">
        <f>SUM(D19:D30)</f>
        <v>-52944</v>
      </c>
      <c r="E31" s="8">
        <f t="shared" si="1"/>
        <v>4447056</v>
      </c>
    </row>
    <row r="32" spans="1:5" ht="15.75" thickTop="1" x14ac:dyDescent="0.25">
      <c r="A32" s="9"/>
    </row>
    <row r="33" spans="1:5" x14ac:dyDescent="0.25">
      <c r="A33" s="4">
        <v>43039</v>
      </c>
      <c r="C33" s="2">
        <v>391500</v>
      </c>
      <c r="D33" s="2">
        <v>-4412</v>
      </c>
      <c r="E33" s="2">
        <f>C33+D33</f>
        <v>387088</v>
      </c>
    </row>
    <row r="34" spans="1:5" x14ac:dyDescent="0.25">
      <c r="A34" s="4">
        <v>43069</v>
      </c>
      <c r="C34" s="2">
        <v>391500</v>
      </c>
      <c r="D34" s="2">
        <v>-4412</v>
      </c>
      <c r="E34" s="2">
        <f t="shared" ref="E34:E45" si="2">C34+D34</f>
        <v>387088</v>
      </c>
    </row>
    <row r="35" spans="1:5" x14ac:dyDescent="0.25">
      <c r="A35" s="4">
        <v>43100</v>
      </c>
      <c r="C35" s="2">
        <v>391500</v>
      </c>
      <c r="D35" s="2">
        <v>-4412</v>
      </c>
      <c r="E35" s="2">
        <f t="shared" si="2"/>
        <v>387088</v>
      </c>
    </row>
    <row r="36" spans="1:5" x14ac:dyDescent="0.25">
      <c r="A36" s="4">
        <v>43131</v>
      </c>
      <c r="C36" s="2">
        <v>423000</v>
      </c>
      <c r="D36" s="2">
        <v>-4412</v>
      </c>
      <c r="E36" s="2">
        <f t="shared" si="2"/>
        <v>418588</v>
      </c>
    </row>
    <row r="37" spans="1:5" x14ac:dyDescent="0.25">
      <c r="A37" s="4">
        <v>43159</v>
      </c>
      <c r="C37" s="2">
        <v>423000</v>
      </c>
      <c r="D37" s="2">
        <v>-4412</v>
      </c>
      <c r="E37" s="2">
        <f t="shared" si="2"/>
        <v>418588</v>
      </c>
    </row>
    <row r="38" spans="1:5" x14ac:dyDescent="0.25">
      <c r="A38" s="4">
        <v>43190</v>
      </c>
      <c r="C38" s="2">
        <v>423000</v>
      </c>
      <c r="D38" s="2">
        <v>-4412</v>
      </c>
      <c r="E38" s="2">
        <f t="shared" si="2"/>
        <v>418588</v>
      </c>
    </row>
    <row r="39" spans="1:5" x14ac:dyDescent="0.25">
      <c r="A39" s="4">
        <v>43220</v>
      </c>
      <c r="C39" s="2">
        <v>423000</v>
      </c>
      <c r="D39" s="2">
        <v>-4412</v>
      </c>
      <c r="E39" s="2">
        <f t="shared" si="2"/>
        <v>418588</v>
      </c>
    </row>
    <row r="40" spans="1:5" x14ac:dyDescent="0.25">
      <c r="A40" s="4">
        <v>43251</v>
      </c>
      <c r="C40" s="2">
        <v>423000</v>
      </c>
      <c r="D40" s="2">
        <v>-4412</v>
      </c>
      <c r="E40" s="2">
        <f t="shared" si="2"/>
        <v>418588</v>
      </c>
    </row>
    <row r="41" spans="1:5" x14ac:dyDescent="0.25">
      <c r="A41" s="4">
        <v>43281</v>
      </c>
      <c r="C41" s="2">
        <v>423000</v>
      </c>
      <c r="D41" s="2">
        <v>-4412</v>
      </c>
      <c r="E41" s="2">
        <f t="shared" si="2"/>
        <v>418588</v>
      </c>
    </row>
    <row r="42" spans="1:5" x14ac:dyDescent="0.25">
      <c r="A42" s="4">
        <v>43312</v>
      </c>
      <c r="C42" s="2">
        <v>423000</v>
      </c>
      <c r="D42" s="2">
        <v>-4412</v>
      </c>
      <c r="E42" s="2">
        <f t="shared" si="2"/>
        <v>418588</v>
      </c>
    </row>
    <row r="43" spans="1:5" x14ac:dyDescent="0.25">
      <c r="A43" s="4">
        <v>43343</v>
      </c>
      <c r="C43" s="2">
        <v>423000</v>
      </c>
      <c r="D43" s="2">
        <v>-4412</v>
      </c>
      <c r="E43" s="2">
        <f t="shared" si="2"/>
        <v>418588</v>
      </c>
    </row>
    <row r="44" spans="1:5" x14ac:dyDescent="0.25">
      <c r="A44" s="5">
        <v>43373</v>
      </c>
      <c r="C44" s="2">
        <v>423000</v>
      </c>
      <c r="D44" s="2">
        <v>-4412</v>
      </c>
      <c r="E44" s="2">
        <f t="shared" si="2"/>
        <v>418588</v>
      </c>
    </row>
    <row r="45" spans="1:5" ht="15.75" thickBot="1" x14ac:dyDescent="0.3">
      <c r="A45" s="6" t="s">
        <v>7</v>
      </c>
      <c r="B45" s="7"/>
      <c r="C45" s="8">
        <f>SUM(C33:C44)</f>
        <v>4981500</v>
      </c>
      <c r="D45" s="8">
        <f>SUM(D33:D44)</f>
        <v>-52944</v>
      </c>
      <c r="E45" s="8">
        <f t="shared" si="2"/>
        <v>4928556</v>
      </c>
    </row>
    <row r="46" spans="1:5" ht="15.75" thickTop="1" x14ac:dyDescent="0.25">
      <c r="A46" s="9"/>
    </row>
  </sheetData>
  <mergeCells count="2">
    <mergeCell ref="A1:E1"/>
    <mergeCell ref="C3:E3"/>
  </mergeCells>
  <printOptions horizontalCentered="1"/>
  <pageMargins left="0.7" right="0.7" top="0.75" bottom="0.75" header="0.3" footer="0.3"/>
  <pageSetup scale="88" orientation="portrait" r:id="rId1"/>
  <headerFooter>
    <oddHeader>&amp;RCASE NO. 2018-00281
ATTACHMENT 3
TO AG DR NO. 1-37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L Friend</dc:creator>
  <cp:lastModifiedBy>Eric J Wilen</cp:lastModifiedBy>
  <cp:lastPrinted>2018-12-04T14:17:52Z</cp:lastPrinted>
  <dcterms:created xsi:type="dcterms:W3CDTF">2018-11-28T19:25:17Z</dcterms:created>
  <dcterms:modified xsi:type="dcterms:W3CDTF">2018-12-04T14:17:58Z</dcterms:modified>
</cp:coreProperties>
</file>