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AG Set 1 Attachments\"/>
    </mc:Choice>
  </mc:AlternateContent>
  <bookViews>
    <workbookView xWindow="0" yWindow="0" windowWidth="28800" windowHeight="12435"/>
  </bookViews>
  <sheets>
    <sheet name="O&amp;M" sheetId="1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"A1100000000111100011001100020_01000"</definedName>
    <definedName name="_xlnm.Print_Area" localSheetId="0">'O&amp;M'!$A$1:$AZ$215</definedName>
    <definedName name="_xlnm.Print_Titles" localSheetId="0">'O&amp;M'!$B:$C,'O&amp;M'!$5:$6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D78" i="1"/>
  <c r="D65" i="1"/>
  <c r="E213" i="1" l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D213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D205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D192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D178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D146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D137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D133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D126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D109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D98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D86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D60" i="1"/>
  <c r="AP215" i="1" l="1"/>
  <c r="V215" i="1"/>
  <c r="R215" i="1"/>
  <c r="F215" i="1"/>
  <c r="D41" i="1"/>
  <c r="D215" i="1" s="1"/>
  <c r="E41" i="1"/>
  <c r="E215" i="1" s="1"/>
  <c r="F41" i="1"/>
  <c r="G41" i="1"/>
  <c r="G215" i="1" s="1"/>
  <c r="H41" i="1"/>
  <c r="H215" i="1" s="1"/>
  <c r="I41" i="1"/>
  <c r="J41" i="1"/>
  <c r="J215" i="1" s="1"/>
  <c r="K41" i="1"/>
  <c r="K215" i="1" s="1"/>
  <c r="L41" i="1"/>
  <c r="L215" i="1" s="1"/>
  <c r="M41" i="1"/>
  <c r="M215" i="1" s="1"/>
  <c r="N41" i="1"/>
  <c r="O41" i="1"/>
  <c r="O215" i="1" s="1"/>
  <c r="P41" i="1"/>
  <c r="Q41" i="1"/>
  <c r="Q215" i="1" s="1"/>
  <c r="R41" i="1"/>
  <c r="S41" i="1"/>
  <c r="S215" i="1" s="1"/>
  <c r="T41" i="1"/>
  <c r="T215" i="1" s="1"/>
  <c r="U41" i="1"/>
  <c r="U215" i="1" s="1"/>
  <c r="V41" i="1"/>
  <c r="W41" i="1"/>
  <c r="W215" i="1" s="1"/>
  <c r="X41" i="1"/>
  <c r="Y41" i="1"/>
  <c r="Y215" i="1" s="1"/>
  <c r="Z41" i="1"/>
  <c r="Z215" i="1" s="1"/>
  <c r="AA41" i="1"/>
  <c r="AA215" i="1" s="1"/>
  <c r="AB41" i="1"/>
  <c r="AB215" i="1" s="1"/>
  <c r="AC41" i="1"/>
  <c r="AD41" i="1"/>
  <c r="AE41" i="1"/>
  <c r="AE215" i="1" s="1"/>
  <c r="AF41" i="1"/>
  <c r="AF215" i="1" s="1"/>
  <c r="AG41" i="1"/>
  <c r="AG215" i="1" s="1"/>
  <c r="AH41" i="1"/>
  <c r="AI41" i="1"/>
  <c r="AI215" i="1" s="1"/>
  <c r="AJ41" i="1"/>
  <c r="AJ215" i="1" s="1"/>
  <c r="AK41" i="1"/>
  <c r="AK215" i="1" s="1"/>
  <c r="AL41" i="1"/>
  <c r="AL215" i="1" s="1"/>
  <c r="AM41" i="1"/>
  <c r="AM215" i="1" s="1"/>
  <c r="AN41" i="1"/>
  <c r="AO41" i="1"/>
  <c r="AO215" i="1" s="1"/>
  <c r="AP41" i="1"/>
  <c r="AQ41" i="1"/>
  <c r="AQ215" i="1" s="1"/>
  <c r="AR41" i="1"/>
  <c r="AR215" i="1" s="1"/>
  <c r="AS41" i="1"/>
  <c r="AT41" i="1"/>
  <c r="AT215" i="1" s="1"/>
  <c r="AU41" i="1"/>
  <c r="AU215" i="1" s="1"/>
  <c r="AV41" i="1"/>
  <c r="AV215" i="1" s="1"/>
  <c r="AW41" i="1"/>
  <c r="AW215" i="1" s="1"/>
  <c r="AX41" i="1"/>
  <c r="AX215" i="1" s="1"/>
  <c r="AY41" i="1"/>
  <c r="AY215" i="1" s="1"/>
  <c r="AZ41" i="1"/>
  <c r="AZ215" i="1" s="1"/>
  <c r="E28" i="1"/>
  <c r="F28" i="1"/>
  <c r="G28" i="1"/>
  <c r="H28" i="1"/>
  <c r="I28" i="1"/>
  <c r="I215" i="1" s="1"/>
  <c r="J28" i="1"/>
  <c r="K28" i="1"/>
  <c r="L28" i="1"/>
  <c r="M28" i="1"/>
  <c r="N28" i="1"/>
  <c r="N215" i="1" s="1"/>
  <c r="O28" i="1"/>
  <c r="P28" i="1"/>
  <c r="P215" i="1" s="1"/>
  <c r="Q28" i="1"/>
  <c r="R28" i="1"/>
  <c r="S28" i="1"/>
  <c r="T28" i="1"/>
  <c r="U28" i="1"/>
  <c r="V28" i="1"/>
  <c r="W28" i="1"/>
  <c r="X28" i="1"/>
  <c r="X215" i="1" s="1"/>
  <c r="Y28" i="1"/>
  <c r="Z28" i="1"/>
  <c r="AA28" i="1"/>
  <c r="AB28" i="1"/>
  <c r="AC28" i="1"/>
  <c r="AC215" i="1" s="1"/>
  <c r="AD28" i="1"/>
  <c r="AD215" i="1" s="1"/>
  <c r="AE28" i="1"/>
  <c r="AF28" i="1"/>
  <c r="AG28" i="1"/>
  <c r="AH28" i="1"/>
  <c r="AH215" i="1" s="1"/>
  <c r="AI28" i="1"/>
  <c r="AJ28" i="1"/>
  <c r="AK28" i="1"/>
  <c r="AL28" i="1"/>
  <c r="AM28" i="1"/>
  <c r="AN28" i="1"/>
  <c r="AN215" i="1" s="1"/>
  <c r="AO28" i="1"/>
  <c r="AP28" i="1"/>
  <c r="AQ28" i="1"/>
  <c r="AR28" i="1"/>
  <c r="AS28" i="1"/>
  <c r="AS215" i="1" s="1"/>
  <c r="AT28" i="1"/>
  <c r="AU28" i="1"/>
  <c r="AV28" i="1"/>
  <c r="AW28" i="1"/>
  <c r="AX28" i="1"/>
  <c r="AY28" i="1"/>
  <c r="AZ28" i="1"/>
  <c r="D28" i="1"/>
</calcChain>
</file>

<file path=xl/sharedStrings.xml><?xml version="1.0" encoding="utf-8"?>
<sst xmlns="http://schemas.openxmlformats.org/spreadsheetml/2006/main" count="674" uniqueCount="404">
  <si>
    <t>Atmos Energy Corporation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</si>
  <si>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</si>
  <si>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</si>
  <si>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</si>
  <si>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</si>
  <si>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</si>
  <si>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</si>
  <si>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</si>
  <si>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</si>
  <si>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</si>
  <si>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</si>
  <si>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</si>
  <si>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</si>
  <si>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Customer accounts-Operation su - Non-project Labor 9010-01000</t>
  </si>
  <si>
    <t>Customer accounts-Meter readin - Non-project Labor 9020-01000</t>
  </si>
  <si>
    <t>Customer accounts-Customer rec - Non-project Labor 9030-01000</t>
  </si>
  <si>
    <t>A&amp;G-Administrative &amp; general s - Non-project Labor 9200-01000</t>
  </si>
  <si>
    <t>Distribution-Operation supervi - Non-project Labor 8700-01000</t>
  </si>
  <si>
    <t>Mains and Services Expenses - Non-project Labor 8740-01000</t>
  </si>
  <si>
    <t>A&amp;G-Administrative &amp; general s - Capital Labor 9200-01001</t>
  </si>
  <si>
    <t>A&amp;G-Administrative &amp; general s - Capital Labor Contra 9200-01002</t>
  </si>
  <si>
    <t>A&amp;G-Administrative &amp; general s - O&amp;M Project Labor and Contra 9200-01006</t>
  </si>
  <si>
    <t>A&amp;G-Office supplies &amp; expense - O&amp;M Project Labor and Contra 9210-01006</t>
  </si>
  <si>
    <t>Distribution-Operation supervi - Expense Labor Accrual 8700-01008</t>
  </si>
  <si>
    <t>Mains and Services Expenses - Expense Labor Accrual 8740-01008</t>
  </si>
  <si>
    <t>Customer accounts-Operation su - Expense Labor Accrual 9010-01008</t>
  </si>
  <si>
    <t>Customer accounts-Meter readin - Expense Labor Accrual 9020-01008</t>
  </si>
  <si>
    <t>Customer accounts-Customer rec - Expense Labor Accrual 9030-01008</t>
  </si>
  <si>
    <t>A&amp;G-Administrative &amp; general s - Expense Labor Accrual 9200-01008</t>
  </si>
  <si>
    <t>A&amp;G-Administrative &amp; general s - PTO Accrual 9200-01010</t>
  </si>
  <si>
    <t>A&amp;G-Administrative &amp; general s - Capital Labor Transfer In 9200-01011</t>
  </si>
  <si>
    <t>A&amp;G-Administrative &amp; general s - Capital Labor Transfer Out 9200-01012</t>
  </si>
  <si>
    <t>A&amp;G-Office supplies &amp; expense - Expense Labor Transfer Out 9210-01014</t>
  </si>
  <si>
    <t>A&amp;G-Administrative &amp; general s - Expense Labor Transfer Out 9200-01014</t>
  </si>
  <si>
    <t>Labor</t>
  </si>
  <si>
    <t>A&amp;G-Employee pensions and bene - Pension Benefits Load 9260-01202</t>
  </si>
  <si>
    <t>A&amp;G-Employee pensions and bene - OPEB Benefits Load 9260-01203</t>
  </si>
  <si>
    <t>A&amp;G-Employee pensions and bene - Medical Benefits Load 9260-01251</t>
  </si>
  <si>
    <t>A&amp;G-Employee pensions and bene - Medical Benefits Variance 9260-01252</t>
  </si>
  <si>
    <t>A&amp;G-Employee pensions and bene - ESOP Benefits Load 9260-01257</t>
  </si>
  <si>
    <t>A&amp;G-Employee pensions and bene - HSA Benefits Load 9260-01260</t>
  </si>
  <si>
    <t>A&amp;G-Employee pensions and bene - RSP FACC Benefits Load 9260-01263</t>
  </si>
  <si>
    <t>A&amp;G-Employee pensions and bene - Life Benefits Load 9260-01266</t>
  </si>
  <si>
    <t>A&amp;G-Employee pensions and bene - LTD Benefits Load 9260-01269</t>
  </si>
  <si>
    <t>A&amp;G-Employee pensions and bene - NSC-OPEB Benefits Load 9260-01294</t>
  </si>
  <si>
    <t>A&amp;G-Employee pensions and bene - NSC-Pension Benefits Load 9260-01297</t>
  </si>
  <si>
    <t>Benefits</t>
  </si>
  <si>
    <t>A&amp;G-Office supplies &amp; expense - Service Awards 9210-07421</t>
  </si>
  <si>
    <t>A&amp;G-Employee pensions and bene - Service Awards 9260-07421</t>
  </si>
  <si>
    <t>Customer accounts-Operation su - Service Awards 9010-07421</t>
  </si>
  <si>
    <t>A&amp;G-Office supplies &amp; expense - Uniforms 9210-07443</t>
  </si>
  <si>
    <t>A&amp;G-Employee pensions and bene - Education Assistance Program 9260-07447</t>
  </si>
  <si>
    <t>A&amp;G-Employee pensions and bene - Variable Pay &amp; Mgmt Incentive Plans 9260-07452</t>
  </si>
  <si>
    <t>A&amp;G-Employee pensions and bene - Restricted Stock - Long Term Incenti 9260-07458</t>
  </si>
  <si>
    <t>A&amp;G-Employee pensions and bene - RSU-Long Term Incentive Plan - Time  9260-07460</t>
  </si>
  <si>
    <t>A&amp;G-Employee pensions and bene - RSU-Managment Incentive Plan 9260-07463</t>
  </si>
  <si>
    <t>A&amp;G-Office supplies &amp; expense - SERP Capitalized 9210-07490</t>
  </si>
  <si>
    <t>A&amp;G-Office supplies &amp; expense - Employee Broadcast and Publication 9210-07495</t>
  </si>
  <si>
    <t>Customer accounts-Operation su - Misc Employee Welfare Exp 9010-07499</t>
  </si>
  <si>
    <t>Customer accounts-Customer rec - Misc Employee Welfare Exp 9030-07499</t>
  </si>
  <si>
    <t>A&amp;G-Administrative &amp; general s - Misc Employee Welfare Exp 9200-07499</t>
  </si>
  <si>
    <t>A&amp;G-Office supplies &amp; expense - Misc Employee Welfare Exp 9210-07499</t>
  </si>
  <si>
    <t>A&amp;G-Rents - Misc Employee Welfare Exp 9310-07499</t>
  </si>
  <si>
    <t>Distribution-Other expenses - Misc Employee Welfare Exp 8800-07499</t>
  </si>
  <si>
    <t>Employee Welfare</t>
  </si>
  <si>
    <t>A&amp;G-Property insurance - Blueflame Property Insurance 9240-04069</t>
  </si>
  <si>
    <t>A&amp;G-Office supplies &amp; expense - Insurance-Other 9210-04070</t>
  </si>
  <si>
    <t>A&amp;G-Injuries &amp; damages - Insurance-Other 9250-04070</t>
  </si>
  <si>
    <t>Insurance</t>
  </si>
  <si>
    <t>A&amp;G-Rents - Building Lease/Rents 9310-04581</t>
  </si>
  <si>
    <t>Customer accounts-Operation su - Building Maintenance 9010-04582</t>
  </si>
  <si>
    <t>Customer accounts-Customer rec - Building Maintenance 9030-04582</t>
  </si>
  <si>
    <t>A&amp;G-Office supplies &amp; expense - Building Maintenance 9210-04582</t>
  </si>
  <si>
    <t>A&amp;G-Rents - Building Maintenance 9310-04582</t>
  </si>
  <si>
    <t>Distribution-Other expenses - Building Maintenance 8800-04582</t>
  </si>
  <si>
    <t>A&amp;G-Administrative &amp; general s - Utilities 9200-04590</t>
  </si>
  <si>
    <t>A&amp;G-Office supplies &amp; expense - Utilities 9210-04590</t>
  </si>
  <si>
    <t>A&amp;G-Rents - Utilities 9310-04590</t>
  </si>
  <si>
    <t>Customer accounts-Customer rec - Utilities 9030-04590</t>
  </si>
  <si>
    <t>A&amp;G-Office supplies &amp; expense - Misc Rents 9210-04592</t>
  </si>
  <si>
    <t>Rent, Maint., &amp; Utilities</t>
  </si>
  <si>
    <t>Mains and Services Expenses - Vehicle Lease Payments 8740-03002</t>
  </si>
  <si>
    <t>Mains and Services Expenses - Vehicle Expense 8740-03004</t>
  </si>
  <si>
    <t>Customer accounts-Operation su - Vehicle Expense 9010-03004</t>
  </si>
  <si>
    <t>Customer accounts-Customer rec - Vehicle Expense 9030-03004</t>
  </si>
  <si>
    <t>A&amp;G-Office supplies &amp; expense - Vehicle Expense 9210-03004</t>
  </si>
  <si>
    <t>Mains and Services Expenses - Heavy Equipment 8740-04302</t>
  </si>
  <si>
    <t>Vehicles &amp; Equip</t>
  </si>
  <si>
    <t>Customer accounts-Operation su - Non-Inventory Supplies 9010-02005</t>
  </si>
  <si>
    <t>Customer accounts-Customer rec - Non-Inventory Supplies 9030-02005</t>
  </si>
  <si>
    <t>A&amp;G-Office supplies &amp; expense - Non-Inventory Supplies 9210-02005</t>
  </si>
  <si>
    <t>A&amp;G-Rents - Non-Inventory Supplies 9310-02005</t>
  </si>
  <si>
    <t>Customer accounts-Customer rec - Purchasing Card Charges 9030-02006</t>
  </si>
  <si>
    <t>Customer accounts-Operation su - Office Supplies 9010-05010</t>
  </si>
  <si>
    <t>Customer accounts-Customer rec - Office Supplies 9030-05010</t>
  </si>
  <si>
    <t>A&amp;G-Office supplies &amp; expense - Office Supplies 9210-05010</t>
  </si>
  <si>
    <t>Distribution-Operation supervi - Office Supplies 8700-05010</t>
  </si>
  <si>
    <t>Distribution-Other expenses - Office Supplies 8800-05010</t>
  </si>
  <si>
    <t>Materials &amp; Supplies</t>
  </si>
  <si>
    <t>Customer accounts-Operation su - Software Maintenance 9010-04201</t>
  </si>
  <si>
    <t>Customer accounts-Customer rec - Software Maintenance 9030-04201</t>
  </si>
  <si>
    <t>A&amp;G-Office supplies &amp; expense - Software Maintenance 9210-04201</t>
  </si>
  <si>
    <t>A&amp;G-Maintenance of general pla - Software Maintenance 9320-04201</t>
  </si>
  <si>
    <t>Customer accounts-Operation su - IT Equipment 9010-04212</t>
  </si>
  <si>
    <t>Customer accounts-Customer rec - IT Equipment 9030-04212</t>
  </si>
  <si>
    <t>A&amp;G-Office supplies &amp; expense - IT Equipment 9210-04212</t>
  </si>
  <si>
    <t>A&amp;G-Outside services employed - IT Equipment 9230-04212</t>
  </si>
  <si>
    <t>A&amp;G-Maintenance of general pla - IT Equipment 9320-04212</t>
  </si>
  <si>
    <t>Information Technologies</t>
  </si>
  <si>
    <t>A&amp;G-Office supplies &amp; expense - Monthly Lines and service 9210-05310</t>
  </si>
  <si>
    <t>A&amp;G-Office supplies &amp; expense - Long Distance 9210-05312</t>
  </si>
  <si>
    <t>Customer accounts-Operation su - Long Distance 9010-05312</t>
  </si>
  <si>
    <t>Customer accounts-Customer rec - Long Distance 9030-05312</t>
  </si>
  <si>
    <t>A&amp;G-Office supplies &amp; expense - Toll Free Long Distance 9210-05314</t>
  </si>
  <si>
    <t>A&amp;G-Office supplies &amp; expense - Telecom Maintenance &amp; Repair 9210-05316</t>
  </si>
  <si>
    <t>Customer accounts-Operation su - Telecom Maintenance &amp; Repair 9010-05316</t>
  </si>
  <si>
    <t>A&amp;G-Office supplies &amp; expense - WAN/LAN/Internet Service 9210-05331</t>
  </si>
  <si>
    <t>Customer accounts-Operation su - WAN/LAN/Internet Service 9010-05331</t>
  </si>
  <si>
    <t>Customer accounts-Customer rec - WAN/LAN/Internet Service 9030-05331</t>
  </si>
  <si>
    <t>A&amp;G-Office supplies &amp; expense - Cellular, radio, pager charges 9210-05364</t>
  </si>
  <si>
    <t>A&amp;G-Office supplies &amp; expense - Cell service for data uses 9210-05376</t>
  </si>
  <si>
    <t>A&amp;G-Office supplies &amp; expense - Cell phone equipment and accessories 9210-05377</t>
  </si>
  <si>
    <t>Customer accounts-Operation su - Cell phone equipment and accessories 9010-05377</t>
  </si>
  <si>
    <t>Customer accounts-Customer rec - Cell phone equipment and accessories 9030-05377</t>
  </si>
  <si>
    <t>Telecom</t>
  </si>
  <si>
    <t>A&amp;G-Office supplies &amp; expense - Promo Other, Misc 9210-04021</t>
  </si>
  <si>
    <t>Customer accounts-Customer rec - Community Rel&amp;Trade Shows 9030-04040</t>
  </si>
  <si>
    <t>A&amp;G-Office supplies &amp; expense - Community Rel&amp;Trade Shows 9210-04040</t>
  </si>
  <si>
    <t>Customer accounts-Operation su - Community Rel&amp;Trade Shows 9010-04040</t>
  </si>
  <si>
    <t>A&amp;G-Office supplies &amp; expense - Advertising 9210-04044</t>
  </si>
  <si>
    <t>Marketing</t>
  </si>
  <si>
    <t>Customer accounts-Customer rec - Bank Service Charge 9030-04130</t>
  </si>
  <si>
    <t>A&amp;G-Office supplies &amp; expense - Bank Service Charge 9210-04130</t>
  </si>
  <si>
    <t>Directors &amp; Shareholders &amp;PR</t>
  </si>
  <si>
    <t>Customer accounts-Operation su - Membership Fees 9010-05415</t>
  </si>
  <si>
    <t>Customer accounts-Customer rec - Membership Fees 9030-05415</t>
  </si>
  <si>
    <t>A&amp;G-Office supplies &amp; expense - Membership Fees 9210-05415</t>
  </si>
  <si>
    <t>Customer accounts-Operation su - Club Dues - Nondeductible 9010-05416</t>
  </si>
  <si>
    <t>Customer accounts-Customer rec - Club Dues - Nondeductible 9030-05416</t>
  </si>
  <si>
    <t>A&amp;G-Office supplies &amp; expense - Club Dues - Nondeductible 9210-05416</t>
  </si>
  <si>
    <t>A&amp;G-Office supplies &amp; expense - Club Dues - Deductible 9210-05417</t>
  </si>
  <si>
    <t>Dues &amp; Membership Fees</t>
  </si>
  <si>
    <t>Customer accounts-Operation su - Postage/Delivery Services 9010-05111</t>
  </si>
  <si>
    <t>Customer accounts-Customer rec - Postage/Delivery Services 9030-05111</t>
  </si>
  <si>
    <t>A&amp;G-Office supplies &amp; expense - Postage/Delivery Services 9210-05111</t>
  </si>
  <si>
    <t>Print &amp; Postages</t>
  </si>
  <si>
    <t>Customer accounts-Operation su - Meals and Entertainment 9010-05411</t>
  </si>
  <si>
    <t>Customer accounts-Meter readin - Meals and Entertainment 9020-05411</t>
  </si>
  <si>
    <t>Customer accounts-Customer rec - Meals and Entertainment 9030-05411</t>
  </si>
  <si>
    <t>A&amp;G-Office supplies &amp; expense - Meals and Entertainment 9210-05411</t>
  </si>
  <si>
    <t>A&amp;G-Rents - Meals and Entertainment 9310-05411</t>
  </si>
  <si>
    <t>Distribution-Operation supervi - Meals and Entertainment 8700-05411</t>
  </si>
  <si>
    <t>Customer accounts-Operation su - Spousal &amp; Dependent Travel 9010-05412</t>
  </si>
  <si>
    <t>Customer accounts-Customer rec - Spousal &amp; Dependent Travel 9030-05412</t>
  </si>
  <si>
    <t>A&amp;G-Office supplies &amp; expense - Spousal &amp; Dependent Travel 9210-05412</t>
  </si>
  <si>
    <t>A&amp;G-Office supplies &amp; expense - Transportation 9210-05413</t>
  </si>
  <si>
    <t>A&amp;G-Outside services employed - Transportation 9230-05413</t>
  </si>
  <si>
    <t>A&amp;G-General advertising expens - Transportation 9301-05413</t>
  </si>
  <si>
    <t>Distribution-Operation supervi - Transportation 8700-05413</t>
  </si>
  <si>
    <t>Customer accounts-Operation su - Transportation 9010-05413</t>
  </si>
  <si>
    <t>Customer accounts-Meter readin - Transportation 9020-05413</t>
  </si>
  <si>
    <t>Customer accounts-Customer rec - Transportation 9030-05413</t>
  </si>
  <si>
    <t>A&amp;G-Office supplies &amp; expense - Lodging 9210-05414</t>
  </si>
  <si>
    <t>A&amp;G-Outside services employed - Lodging 9230-05414</t>
  </si>
  <si>
    <t>Customer accounts-Operation su - Lodging 9010-05414</t>
  </si>
  <si>
    <t>Customer accounts-Meter readin - Lodging 9020-05414</t>
  </si>
  <si>
    <t>Customer accounts-Customer rec - Lodging 9030-05414</t>
  </si>
  <si>
    <t>A&amp;G-Office supplies &amp; expense - Misc Employee Expense 9210-05419</t>
  </si>
  <si>
    <t>Distribution-Operation supervi - Misc Employee Expense 8700-05419</t>
  </si>
  <si>
    <t>Customer accounts-Operation su - Misc Employee Expense 9010-05419</t>
  </si>
  <si>
    <t>Customer accounts-Customer rec - Misc Employee Expense 9030-05419</t>
  </si>
  <si>
    <t>Travel &amp; Entertainment</t>
  </si>
  <si>
    <t>Customer accounts-Operation su - Employee Development 9010-05420</t>
  </si>
  <si>
    <t>Customer accounts-Customer rec - Employee Development 9030-05420</t>
  </si>
  <si>
    <t>A&amp;G-Office supplies &amp; expense - Employee Development 9210-05420</t>
  </si>
  <si>
    <t>Customer accounts-Operation su - Training 9010-05421</t>
  </si>
  <si>
    <t>Customer accounts-Customer rec - Training 9030-05421</t>
  </si>
  <si>
    <t>A&amp;G-Office supplies &amp; expense - Training 9210-05421</t>
  </si>
  <si>
    <t>Customer accounts-Operation su - Books &amp; Manuals 9010-05424</t>
  </si>
  <si>
    <t>Customer accounts-Customer rec - Books &amp; Manuals 9030-05424</t>
  </si>
  <si>
    <t>A&amp;G-Office supplies &amp; expense - Books &amp; Manuals 9210-05424</t>
  </si>
  <si>
    <t>A&amp;G-Office supplies &amp; expense - Safety Training 9210-05426</t>
  </si>
  <si>
    <t>A&amp;G-Office supplies &amp; expense - Technical (Job Skills) Training 9210-05427</t>
  </si>
  <si>
    <t>A&amp;G-Outside services employed - Technical (Job Skills) Training 9230-05427</t>
  </si>
  <si>
    <t>Training</t>
  </si>
  <si>
    <t>A&amp;G-Injuries &amp; damages - Settlement 9250-05418</t>
  </si>
  <si>
    <t>A&amp;G-Office supplies &amp; expense - Settlement 9210-05418</t>
  </si>
  <si>
    <t>Customer accounts-Operation su - Contract Labor 9010-06111</t>
  </si>
  <si>
    <t>Customer accounts-Customer rec - Contract Labor 9030-06111</t>
  </si>
  <si>
    <t>Customer service-Miscellaneous - Contract Labor 9100-06111</t>
  </si>
  <si>
    <t>A&amp;G-Office supplies &amp; expense - Contract Labor 9210-06111</t>
  </si>
  <si>
    <t>A&amp;G-Outside services employed - Contract Labor 9230-06111</t>
  </si>
  <si>
    <t>Customer accounts-Operation su - Collection Fees 9010-06112</t>
  </si>
  <si>
    <t>Customer accounts-Customer rec - Payment Services 9030-06113</t>
  </si>
  <si>
    <t>A&amp;G-Office supplies &amp; expense - Bill Print Fees 9210-06116</t>
  </si>
  <si>
    <t>A&amp;G-Outside services employed - Legal 9230-06121</t>
  </si>
  <si>
    <t>Outside Services</t>
  </si>
  <si>
    <t>Customer accounts-Operation su - Misc General Expense 9010-07590</t>
  </si>
  <si>
    <t>Customer accounts-Customer rec - Misc General Expense 9030-07590</t>
  </si>
  <si>
    <t>A&amp;G-Office supplies &amp; expense - Misc General Expense 9210-07590</t>
  </si>
  <si>
    <t>Miscellaneous general expenses - Misc General Expense 9302-07590</t>
  </si>
  <si>
    <t>A&amp;G-Office supplies &amp; expense - Taxes Other Than Inc Tax 9210-09345</t>
  </si>
  <si>
    <t>Miscellaneous</t>
  </si>
  <si>
    <t>Total O&amp;M Expenses Before Allocations</t>
  </si>
  <si>
    <t>9010-01000</t>
  </si>
  <si>
    <t>9010</t>
  </si>
  <si>
    <t>9020-01000</t>
  </si>
  <si>
    <t>9020</t>
  </si>
  <si>
    <t>9030-01000</t>
  </si>
  <si>
    <t>9030</t>
  </si>
  <si>
    <t>9200-01000</t>
  </si>
  <si>
    <t>9200</t>
  </si>
  <si>
    <t>8700-01000</t>
  </si>
  <si>
    <t>8700</t>
  </si>
  <si>
    <t>8740-01000</t>
  </si>
  <si>
    <t>8740</t>
  </si>
  <si>
    <t>9200-01001</t>
  </si>
  <si>
    <t>9200-01002</t>
  </si>
  <si>
    <t>9200-01006</t>
  </si>
  <si>
    <t>9210-01006</t>
  </si>
  <si>
    <t>9210</t>
  </si>
  <si>
    <t>8700-01008</t>
  </si>
  <si>
    <t>8740-01008</t>
  </si>
  <si>
    <t>9010-01008</t>
  </si>
  <si>
    <t>9020-01008</t>
  </si>
  <si>
    <t>9030-01008</t>
  </si>
  <si>
    <t>9200-01008</t>
  </si>
  <si>
    <t>9200-01010</t>
  </si>
  <si>
    <t>9200-01011</t>
  </si>
  <si>
    <t>9200-01012</t>
  </si>
  <si>
    <t>9210-01014</t>
  </si>
  <si>
    <t>9200-01014</t>
  </si>
  <si>
    <t/>
  </si>
  <si>
    <t>9260-01202</t>
  </si>
  <si>
    <t>9260</t>
  </si>
  <si>
    <t>9260-01203</t>
  </si>
  <si>
    <t>9260-01251</t>
  </si>
  <si>
    <t>9260-01252</t>
  </si>
  <si>
    <t>9260-01257</t>
  </si>
  <si>
    <t>9260-01260</t>
  </si>
  <si>
    <t>9260-01263</t>
  </si>
  <si>
    <t>9260-01266</t>
  </si>
  <si>
    <t>9260-01269</t>
  </si>
  <si>
    <t>9260-01294</t>
  </si>
  <si>
    <t>9260-01297</t>
  </si>
  <si>
    <t>9210-07421</t>
  </si>
  <si>
    <t>9260-07421</t>
  </si>
  <si>
    <t>9010-07421</t>
  </si>
  <si>
    <t>9210-07443</t>
  </si>
  <si>
    <t>9260-07447</t>
  </si>
  <si>
    <t>9260-07452</t>
  </si>
  <si>
    <t>9260-07458</t>
  </si>
  <si>
    <t>9260-07460</t>
  </si>
  <si>
    <t>9260-07463</t>
  </si>
  <si>
    <t>9210-07490</t>
  </si>
  <si>
    <t>9210-07495</t>
  </si>
  <si>
    <t>9010-07499</t>
  </si>
  <si>
    <t>9030-07499</t>
  </si>
  <si>
    <t>9200-07499</t>
  </si>
  <si>
    <t>9210-07499</t>
  </si>
  <si>
    <t>9310-07499</t>
  </si>
  <si>
    <t>9310</t>
  </si>
  <si>
    <t>8800-07499</t>
  </si>
  <si>
    <t>8800</t>
  </si>
  <si>
    <t>9240-04069</t>
  </si>
  <si>
    <t>9240</t>
  </si>
  <si>
    <t>9210-04070</t>
  </si>
  <si>
    <t>9250-04070</t>
  </si>
  <si>
    <t>9250</t>
  </si>
  <si>
    <t>9310-04581</t>
  </si>
  <si>
    <t>9010-04582</t>
  </si>
  <si>
    <t>9030-04582</t>
  </si>
  <si>
    <t>9210-04582</t>
  </si>
  <si>
    <t>9310-04582</t>
  </si>
  <si>
    <t>8800-04582</t>
  </si>
  <si>
    <t>9200-04590</t>
  </si>
  <si>
    <t>9210-04590</t>
  </si>
  <si>
    <t>9310-04590</t>
  </si>
  <si>
    <t>9030-04590</t>
  </si>
  <si>
    <t>9210-04592</t>
  </si>
  <si>
    <t>8740-03002</t>
  </si>
  <si>
    <t>8740-03004</t>
  </si>
  <si>
    <t>9010-03004</t>
  </si>
  <si>
    <t>9030-03004</t>
  </si>
  <si>
    <t>9210-03004</t>
  </si>
  <si>
    <t>8740-04302</t>
  </si>
  <si>
    <t>9010-02005</t>
  </si>
  <si>
    <t>9030-02005</t>
  </si>
  <si>
    <t>9210-02005</t>
  </si>
  <si>
    <t>9310-02005</t>
  </si>
  <si>
    <t>9030-02006</t>
  </si>
  <si>
    <t>9010-05010</t>
  </si>
  <si>
    <t>9030-05010</t>
  </si>
  <si>
    <t>9210-05010</t>
  </si>
  <si>
    <t>8700-05010</t>
  </si>
  <si>
    <t>8800-05010</t>
  </si>
  <si>
    <t>9010-04201</t>
  </si>
  <si>
    <t>9030-04201</t>
  </si>
  <si>
    <t>9210-04201</t>
  </si>
  <si>
    <t>9320-04201</t>
  </si>
  <si>
    <t>9320</t>
  </si>
  <si>
    <t>9010-04212</t>
  </si>
  <si>
    <t>9030-04212</t>
  </si>
  <si>
    <t>9210-04212</t>
  </si>
  <si>
    <t>9230-04212</t>
  </si>
  <si>
    <t>9230</t>
  </si>
  <si>
    <t>9320-04212</t>
  </si>
  <si>
    <t>9210-05310</t>
  </si>
  <si>
    <t>9210-05312</t>
  </si>
  <si>
    <t>9010-05312</t>
  </si>
  <si>
    <t>9030-05312</t>
  </si>
  <si>
    <t>9210-05314</t>
  </si>
  <si>
    <t>9210-05316</t>
  </si>
  <si>
    <t>9010-05316</t>
  </si>
  <si>
    <t>9210-05331</t>
  </si>
  <si>
    <t>9010-05331</t>
  </si>
  <si>
    <t>9030-05331</t>
  </si>
  <si>
    <t>9210-05364</t>
  </si>
  <si>
    <t>9210-05376</t>
  </si>
  <si>
    <t>9210-05377</t>
  </si>
  <si>
    <t>9010-05377</t>
  </si>
  <si>
    <t>9030-05377</t>
  </si>
  <si>
    <t>9210-04021</t>
  </si>
  <si>
    <t>9030-04040</t>
  </si>
  <si>
    <t>9210-04040</t>
  </si>
  <si>
    <t>9010-04040</t>
  </si>
  <si>
    <t>9210-04044</t>
  </si>
  <si>
    <t>9030-04130</t>
  </si>
  <si>
    <t>9210-04130</t>
  </si>
  <si>
    <t>9010-05415</t>
  </si>
  <si>
    <t>9030-05415</t>
  </si>
  <si>
    <t>9210-05415</t>
  </si>
  <si>
    <t>9010-05416</t>
  </si>
  <si>
    <t>9030-05416</t>
  </si>
  <si>
    <t>9210-05416</t>
  </si>
  <si>
    <t>9210-05417</t>
  </si>
  <si>
    <t>9010-05111</t>
  </si>
  <si>
    <t>9030-05111</t>
  </si>
  <si>
    <t>9210-05111</t>
  </si>
  <si>
    <t>9010-05411</t>
  </si>
  <si>
    <t>9020-05411</t>
  </si>
  <si>
    <t>9030-05411</t>
  </si>
  <si>
    <t>9210-05411</t>
  </si>
  <si>
    <t>9310-05411</t>
  </si>
  <si>
    <t>8700-05411</t>
  </si>
  <si>
    <t>9010-05412</t>
  </si>
  <si>
    <t>9030-05412</t>
  </si>
  <si>
    <t>9210-05412</t>
  </si>
  <si>
    <t>9210-05413</t>
  </si>
  <si>
    <t>9230-05413</t>
  </si>
  <si>
    <t>9301-05413</t>
  </si>
  <si>
    <t>9301</t>
  </si>
  <si>
    <t>8700-05413</t>
  </si>
  <si>
    <t>9010-05413</t>
  </si>
  <si>
    <t>9020-05413</t>
  </si>
  <si>
    <t>9030-05413</t>
  </si>
  <si>
    <t>9210-05414</t>
  </si>
  <si>
    <t>9230-05414</t>
  </si>
  <si>
    <t>9010-05414</t>
  </si>
  <si>
    <t>9020-05414</t>
  </si>
  <si>
    <t>9030-05414</t>
  </si>
  <si>
    <t>9210-05419</t>
  </si>
  <si>
    <t>8700-05419</t>
  </si>
  <si>
    <t>9010-05419</t>
  </si>
  <si>
    <t>9030-05419</t>
  </si>
  <si>
    <t>9010-05420</t>
  </si>
  <si>
    <t>9030-05420</t>
  </si>
  <si>
    <t>9210-05420</t>
  </si>
  <si>
    <t>9010-05421</t>
  </si>
  <si>
    <t>9030-05421</t>
  </si>
  <si>
    <t>9210-05421</t>
  </si>
  <si>
    <t>9010-05424</t>
  </si>
  <si>
    <t>9030-05424</t>
  </si>
  <si>
    <t>9210-05424</t>
  </si>
  <si>
    <t>9210-05426</t>
  </si>
  <si>
    <t>9210-05427</t>
  </si>
  <si>
    <t>9230-05427</t>
  </si>
  <si>
    <t>9250-05418</t>
  </si>
  <si>
    <t>9210-05418</t>
  </si>
  <si>
    <t>9010-06111</t>
  </si>
  <si>
    <t>9030-06111</t>
  </si>
  <si>
    <t>9100-06111</t>
  </si>
  <si>
    <t>9100</t>
  </si>
  <si>
    <t>9210-06111</t>
  </si>
  <si>
    <t>9230-06111</t>
  </si>
  <si>
    <t>9010-06112</t>
  </si>
  <si>
    <t>9030-06113</t>
  </si>
  <si>
    <t>9210-06116</t>
  </si>
  <si>
    <t>9230-06121</t>
  </si>
  <si>
    <t>9010-07590</t>
  </si>
  <si>
    <t>9030-07590</t>
  </si>
  <si>
    <t>9210-07590</t>
  </si>
  <si>
    <t>9302-07590</t>
  </si>
  <si>
    <t>9302</t>
  </si>
  <si>
    <t>9210-09345</t>
  </si>
  <si>
    <t xml:space="preserve"> 2014</t>
  </si>
  <si>
    <t xml:space="preserve"> 2015</t>
  </si>
  <si>
    <t xml:space="preserve"> 2016</t>
  </si>
  <si>
    <t xml:space="preserve"> 2017</t>
  </si>
  <si>
    <t xml:space="preserve"> 2018</t>
  </si>
  <si>
    <t>Acct-sub</t>
  </si>
  <si>
    <t>FERC</t>
  </si>
  <si>
    <t>O&amp;M for Shared Services Customer Support Div 012</t>
  </si>
  <si>
    <t>For the Period October 2014 -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</si>
</sst>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1" applyNumberFormat="1" applyFont="1" applyProtection="1">
      <protection locked="0"/>
    </xf>
    <xf numFmtId="164" fontId="0" fillId="0" borderId="0" xfId="1" applyNumberFormat="1" applyFont="1"/>
    <xf numFmtId="0" fontId="0" fillId="0" borderId="1" xfId="0" applyNumberFormat="1" applyFont="1" applyFill="1" applyBorder="1" applyAlignment="1" applyProtection="1">
      <alignment horizontal="center"/>
      <protection locked="0"/>
    </xf>
    <xf numFmtId="164" fontId="0" fillId="2" borderId="0" xfId="1" applyNumberFormat="1" applyFont="1" applyFill="1" applyAlignment="1">
      <alignment horizontal="center"/>
    </xf>
    <xf numFmtId="0" fontId="0" fillId="0" borderId="0" xfId="2" quotePrefix="1" applyFont="1" applyAlignment="1">
      <alignment horizontal="center"/>
    </xf>
    <xf numFmtId="164" fontId="0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/>
    </xf>
    <xf numFmtId="164" fontId="0" fillId="0" borderId="3" xfId="1" applyNumberFormat="1" applyFont="1" applyFill="1" applyBorder="1" applyAlignment="1" applyProtection="1">
      <alignment horizontal="center"/>
      <protection locked="0"/>
    </xf>
    <xf numFmtId="0" fontId="0" fillId="0" borderId="0" xfId="0" quotePrefix="1" applyNumberFormat="1" applyFont="1"/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1" quotePrefix="1" applyNumberFormat="1" applyFont="1" applyAlignment="1">
      <alignment horizontal="left"/>
    </xf>
    <xf numFmtId="164" fontId="0" fillId="0" borderId="1" xfId="1" applyNumberFormat="1" applyFont="1" applyFill="1" applyBorder="1" applyProtection="1">
      <protection locked="0"/>
    </xf>
    <xf numFmtId="164" fontId="0" fillId="0" borderId="1" xfId="1" quotePrefix="1" applyNumberFormat="1" applyFont="1" applyFill="1" applyBorder="1" applyProtection="1">
      <protection locked="0"/>
    </xf>
    <xf numFmtId="0" fontId="0" fillId="0" borderId="1" xfId="0" applyNumberFormat="1" applyFont="1" applyFill="1" applyBorder="1" applyProtection="1">
      <protection locked="0"/>
    </xf>
    <xf numFmtId="0" fontId="0" fillId="0" borderId="1" xfId="0" quotePrefix="1" applyNumberFormat="1" applyFont="1" applyFill="1" applyBorder="1" applyProtection="1">
      <protection locked="0"/>
    </xf>
    <xf numFmtId="0" fontId="0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Protection="1">
      <protection locked="0"/>
    </xf>
    <xf numFmtId="164" fontId="0" fillId="0" borderId="5" xfId="1" applyNumberFormat="1" applyFont="1" applyFill="1" applyBorder="1" applyProtection="1">
      <protection locked="0"/>
    </xf>
    <xf numFmtId="0" fontId="2" fillId="0" borderId="1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4" xfId="1" applyNumberFormat="1" applyFont="1" applyFill="1" applyBorder="1" applyProtection="1">
      <protection locked="0"/>
    </xf>
    <xf numFmtId="164" fontId="1" fillId="0" borderId="1" xfId="1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9"/>
  <sheetViews>
    <sheetView tabSelected="1" zoomScale="80" zoomScaleNormal="80" workbookViewId="0"/>
  </sheetViews>
  <sheetFormatPr defaultRowHeight="12.75" x14ac:dyDescent="0.2"/>
  <cols>
    <col min="1" max="1" width="78.85546875" style="13" bestFit="1" customWidth="1"/>
    <col min="2" max="3" width="13.5703125" style="8" customWidth="1"/>
    <col min="4" max="4" width="12" style="2" customWidth="1"/>
    <col min="5" max="5" width="13.28515625" style="2" bestFit="1" customWidth="1"/>
    <col min="6" max="6" width="12" style="2" customWidth="1"/>
    <col min="7" max="8" width="13.28515625" style="2" bestFit="1" customWidth="1"/>
    <col min="9" max="10" width="12" style="2" customWidth="1"/>
    <col min="11" max="52" width="13.28515625" style="2" bestFit="1" customWidth="1"/>
    <col min="53" max="54" width="9.140625" style="2"/>
    <col min="55" max="16384" width="9.140625" style="13"/>
  </cols>
  <sheetData>
    <row r="1" spans="1:55" x14ac:dyDescent="0.2">
      <c r="A1" s="11" t="s">
        <v>0</v>
      </c>
      <c r="B1" s="3"/>
      <c r="C1" s="3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7"/>
      <c r="BB1" s="12"/>
      <c r="BC1" s="12"/>
    </row>
    <row r="2" spans="1:55" x14ac:dyDescent="0.2">
      <c r="A2" s="14" t="s">
        <v>402</v>
      </c>
      <c r="B2" s="3"/>
      <c r="C2" s="3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7"/>
      <c r="BB2" s="12"/>
      <c r="BC2" s="12"/>
    </row>
    <row r="3" spans="1:55" x14ac:dyDescent="0.2">
      <c r="A3" s="11" t="s">
        <v>403</v>
      </c>
      <c r="B3" s="3"/>
      <c r="C3" s="3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7"/>
      <c r="BB3" s="12"/>
      <c r="BC3" s="12"/>
    </row>
    <row r="4" spans="1:55" x14ac:dyDescent="0.2">
      <c r="A4" s="17"/>
      <c r="B4" s="3"/>
      <c r="C4" s="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7"/>
      <c r="BB4" s="12"/>
      <c r="BC4" s="12"/>
    </row>
    <row r="5" spans="1:55" s="8" customFormat="1" x14ac:dyDescent="0.2">
      <c r="A5" s="3"/>
      <c r="B5" s="4"/>
      <c r="C5" s="4"/>
      <c r="D5" s="5" t="s">
        <v>395</v>
      </c>
      <c r="E5" s="5" t="s">
        <v>395</v>
      </c>
      <c r="F5" s="5" t="s">
        <v>395</v>
      </c>
      <c r="G5" s="5" t="s">
        <v>396</v>
      </c>
      <c r="H5" s="5" t="s">
        <v>396</v>
      </c>
      <c r="I5" s="5" t="s">
        <v>396</v>
      </c>
      <c r="J5" s="5" t="s">
        <v>396</v>
      </c>
      <c r="K5" s="5" t="s">
        <v>396</v>
      </c>
      <c r="L5" s="5" t="s">
        <v>396</v>
      </c>
      <c r="M5" s="5" t="s">
        <v>396</v>
      </c>
      <c r="N5" s="5" t="s">
        <v>396</v>
      </c>
      <c r="O5" s="5" t="s">
        <v>396</v>
      </c>
      <c r="P5" s="5" t="s">
        <v>396</v>
      </c>
      <c r="Q5" s="5" t="s">
        <v>396</v>
      </c>
      <c r="R5" s="5" t="s">
        <v>396</v>
      </c>
      <c r="S5" s="5" t="s">
        <v>397</v>
      </c>
      <c r="T5" s="5" t="s">
        <v>397</v>
      </c>
      <c r="U5" s="5" t="s">
        <v>397</v>
      </c>
      <c r="V5" s="5" t="s">
        <v>397</v>
      </c>
      <c r="W5" s="5" t="s">
        <v>397</v>
      </c>
      <c r="X5" s="5" t="s">
        <v>397</v>
      </c>
      <c r="Y5" s="5" t="s">
        <v>397</v>
      </c>
      <c r="Z5" s="5" t="s">
        <v>397</v>
      </c>
      <c r="AA5" s="5" t="s">
        <v>397</v>
      </c>
      <c r="AB5" s="5" t="s">
        <v>397</v>
      </c>
      <c r="AC5" s="5" t="s">
        <v>397</v>
      </c>
      <c r="AD5" s="5" t="s">
        <v>397</v>
      </c>
      <c r="AE5" s="5" t="s">
        <v>398</v>
      </c>
      <c r="AF5" s="5" t="s">
        <v>398</v>
      </c>
      <c r="AG5" s="5" t="s">
        <v>398</v>
      </c>
      <c r="AH5" s="5" t="s">
        <v>398</v>
      </c>
      <c r="AI5" s="5" t="s">
        <v>398</v>
      </c>
      <c r="AJ5" s="5" t="s">
        <v>398</v>
      </c>
      <c r="AK5" s="5" t="s">
        <v>398</v>
      </c>
      <c r="AL5" s="5" t="s">
        <v>398</v>
      </c>
      <c r="AM5" s="5" t="s">
        <v>398</v>
      </c>
      <c r="AN5" s="5" t="s">
        <v>398</v>
      </c>
      <c r="AO5" s="5" t="s">
        <v>398</v>
      </c>
      <c r="AP5" s="5" t="s">
        <v>398</v>
      </c>
      <c r="AQ5" s="5" t="s">
        <v>399</v>
      </c>
      <c r="AR5" s="5" t="s">
        <v>399</v>
      </c>
      <c r="AS5" s="5" t="s">
        <v>399</v>
      </c>
      <c r="AT5" s="5" t="s">
        <v>399</v>
      </c>
      <c r="AU5" s="5" t="s">
        <v>399</v>
      </c>
      <c r="AV5" s="5" t="s">
        <v>399</v>
      </c>
      <c r="AW5" s="5" t="s">
        <v>399</v>
      </c>
      <c r="AX5" s="5" t="s">
        <v>399</v>
      </c>
      <c r="AY5" s="5" t="s">
        <v>399</v>
      </c>
      <c r="AZ5" s="5" t="s">
        <v>399</v>
      </c>
      <c r="BA5" s="6"/>
      <c r="BB5" s="7"/>
    </row>
    <row r="6" spans="1:55" s="8" customFormat="1" x14ac:dyDescent="0.2">
      <c r="A6" s="3"/>
      <c r="B6" s="9" t="s">
        <v>400</v>
      </c>
      <c r="C6" s="9" t="s">
        <v>401</v>
      </c>
      <c r="D6" s="10" t="s">
        <v>1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</v>
      </c>
      <c r="Q6" s="10" t="s">
        <v>2</v>
      </c>
      <c r="R6" s="10" t="s">
        <v>3</v>
      </c>
      <c r="S6" s="10" t="s">
        <v>4</v>
      </c>
      <c r="T6" s="10" t="s">
        <v>5</v>
      </c>
      <c r="U6" s="10" t="s">
        <v>6</v>
      </c>
      <c r="V6" s="10" t="s">
        <v>7</v>
      </c>
      <c r="W6" s="10" t="s">
        <v>8</v>
      </c>
      <c r="X6" s="10" t="s">
        <v>9</v>
      </c>
      <c r="Y6" s="10" t="s">
        <v>10</v>
      </c>
      <c r="Z6" s="10" t="s">
        <v>11</v>
      </c>
      <c r="AA6" s="10" t="s">
        <v>12</v>
      </c>
      <c r="AB6" s="10" t="s">
        <v>1</v>
      </c>
      <c r="AC6" s="10" t="s">
        <v>2</v>
      </c>
      <c r="AD6" s="10" t="s">
        <v>3</v>
      </c>
      <c r="AE6" s="10" t="s">
        <v>4</v>
      </c>
      <c r="AF6" s="10" t="s">
        <v>5</v>
      </c>
      <c r="AG6" s="10" t="s">
        <v>6</v>
      </c>
      <c r="AH6" s="10" t="s">
        <v>7</v>
      </c>
      <c r="AI6" s="10" t="s">
        <v>8</v>
      </c>
      <c r="AJ6" s="10" t="s">
        <v>9</v>
      </c>
      <c r="AK6" s="10" t="s">
        <v>10</v>
      </c>
      <c r="AL6" s="10" t="s">
        <v>11</v>
      </c>
      <c r="AM6" s="10" t="s">
        <v>12</v>
      </c>
      <c r="AN6" s="10" t="s">
        <v>1</v>
      </c>
      <c r="AO6" s="10" t="s">
        <v>2</v>
      </c>
      <c r="AP6" s="10" t="s">
        <v>3</v>
      </c>
      <c r="AQ6" s="10" t="s">
        <v>4</v>
      </c>
      <c r="AR6" s="10" t="s">
        <v>5</v>
      </c>
      <c r="AS6" s="10" t="s">
        <v>6</v>
      </c>
      <c r="AT6" s="10" t="s">
        <v>7</v>
      </c>
      <c r="AU6" s="10" t="s">
        <v>8</v>
      </c>
      <c r="AV6" s="10" t="s">
        <v>9</v>
      </c>
      <c r="AW6" s="10" t="s">
        <v>10</v>
      </c>
      <c r="AX6" s="10" t="s">
        <v>11</v>
      </c>
      <c r="AY6" s="10" t="s">
        <v>12</v>
      </c>
      <c r="AZ6" s="10" t="s">
        <v>1</v>
      </c>
      <c r="BA6" s="6"/>
      <c r="BB6" s="7"/>
    </row>
    <row r="7" spans="1:55" x14ac:dyDescent="0.2">
      <c r="A7" s="18" t="s">
        <v>13</v>
      </c>
      <c r="B7" s="19" t="s">
        <v>204</v>
      </c>
      <c r="C7" s="19" t="s">
        <v>205</v>
      </c>
      <c r="D7" s="15">
        <v>642226.81999999995</v>
      </c>
      <c r="E7" s="15">
        <v>435916.81999999995</v>
      </c>
      <c r="F7" s="15">
        <v>402179.03</v>
      </c>
      <c r="G7" s="15">
        <v>408310.19</v>
      </c>
      <c r="H7" s="15">
        <v>419631.96</v>
      </c>
      <c r="I7" s="15">
        <v>418975.66000000003</v>
      </c>
      <c r="J7" s="15">
        <v>422827.58999999997</v>
      </c>
      <c r="K7" s="15">
        <v>623407.6</v>
      </c>
      <c r="L7" s="15">
        <v>419647.41</v>
      </c>
      <c r="M7" s="15">
        <v>417265.67</v>
      </c>
      <c r="N7" s="15">
        <v>413104.79000000004</v>
      </c>
      <c r="O7" s="15">
        <v>504951.57000000007</v>
      </c>
      <c r="P7" s="15">
        <v>577567.80999999994</v>
      </c>
      <c r="Q7" s="15">
        <v>393357.35000000003</v>
      </c>
      <c r="R7" s="15">
        <v>386524.93</v>
      </c>
      <c r="S7" s="15">
        <v>386931.01</v>
      </c>
      <c r="T7" s="15">
        <v>387538.15</v>
      </c>
      <c r="U7" s="15">
        <v>454164.56</v>
      </c>
      <c r="V7" s="15">
        <v>530722.93999999994</v>
      </c>
      <c r="W7" s="15">
        <v>359816.51</v>
      </c>
      <c r="X7" s="15">
        <v>350454.45</v>
      </c>
      <c r="Y7" s="15">
        <v>375243.54000000004</v>
      </c>
      <c r="Z7" s="15">
        <v>350944.86</v>
      </c>
      <c r="AA7" s="15">
        <v>508978.05</v>
      </c>
      <c r="AB7" s="15">
        <v>352135.27</v>
      </c>
      <c r="AC7" s="15">
        <v>352923.23</v>
      </c>
      <c r="AD7" s="15">
        <v>303164.57</v>
      </c>
      <c r="AE7" s="15">
        <v>300328.28999999998</v>
      </c>
      <c r="AF7" s="15">
        <v>299124.34000000003</v>
      </c>
      <c r="AG7" s="15">
        <v>450807.89999999997</v>
      </c>
      <c r="AH7" s="15">
        <v>304200.12</v>
      </c>
      <c r="AI7" s="15">
        <v>300536.37</v>
      </c>
      <c r="AJ7" s="15">
        <v>293113.26</v>
      </c>
      <c r="AK7" s="15">
        <v>294810.93</v>
      </c>
      <c r="AL7" s="15">
        <v>294257.38</v>
      </c>
      <c r="AM7" s="15">
        <v>440276.22</v>
      </c>
      <c r="AN7" s="15">
        <v>301795.67</v>
      </c>
      <c r="AO7" s="15">
        <v>304278.59999999998</v>
      </c>
      <c r="AP7" s="15">
        <v>303740.59999999998</v>
      </c>
      <c r="AQ7" s="15">
        <v>299364.49</v>
      </c>
      <c r="AR7" s="15">
        <v>296507.67</v>
      </c>
      <c r="AS7" s="15">
        <v>445473.92</v>
      </c>
      <c r="AT7" s="15">
        <v>293484.46999999997</v>
      </c>
      <c r="AU7" s="15">
        <v>288695.36</v>
      </c>
      <c r="AV7" s="15">
        <v>277455.92</v>
      </c>
      <c r="AW7" s="15">
        <v>278689.59999999998</v>
      </c>
      <c r="AX7" s="15">
        <v>417322.98999999993</v>
      </c>
      <c r="AY7" s="15">
        <v>279177.39</v>
      </c>
      <c r="AZ7" s="15">
        <v>286514.48</v>
      </c>
      <c r="BA7" s="17"/>
      <c r="BB7" s="12"/>
      <c r="BC7" s="12"/>
    </row>
    <row r="8" spans="1:55" x14ac:dyDescent="0.2">
      <c r="A8" s="18" t="s">
        <v>14</v>
      </c>
      <c r="B8" s="19" t="s">
        <v>206</v>
      </c>
      <c r="C8" s="19" t="s">
        <v>207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2220.75</v>
      </c>
      <c r="AD8" s="15">
        <v>2190.38</v>
      </c>
      <c r="AE8" s="15">
        <v>2451.48</v>
      </c>
      <c r="AF8" s="15">
        <v>2477.21</v>
      </c>
      <c r="AG8" s="15">
        <v>4061.83</v>
      </c>
      <c r="AH8" s="15">
        <v>2483.14</v>
      </c>
      <c r="AI8" s="15">
        <v>2182.2600000000002</v>
      </c>
      <c r="AJ8" s="15">
        <v>2314.59</v>
      </c>
      <c r="AK8" s="15">
        <v>2249.34</v>
      </c>
      <c r="AL8" s="15">
        <v>2205.8200000000002</v>
      </c>
      <c r="AM8" s="15">
        <v>3083.09</v>
      </c>
      <c r="AN8" s="15">
        <v>811.42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7"/>
      <c r="BB8" s="12"/>
      <c r="BC8" s="12"/>
    </row>
    <row r="9" spans="1:55" x14ac:dyDescent="0.2">
      <c r="A9" s="18" t="s">
        <v>15</v>
      </c>
      <c r="B9" s="19" t="s">
        <v>208</v>
      </c>
      <c r="C9" s="19" t="s">
        <v>209</v>
      </c>
      <c r="D9" s="15">
        <v>2570524.71</v>
      </c>
      <c r="E9" s="15">
        <v>1707863.9799999997</v>
      </c>
      <c r="F9" s="15">
        <v>1658856.3800000001</v>
      </c>
      <c r="G9" s="15">
        <v>1765137.79</v>
      </c>
      <c r="H9" s="15">
        <v>1792033.0899999999</v>
      </c>
      <c r="I9" s="15">
        <v>1799333.6200000003</v>
      </c>
      <c r="J9" s="15">
        <v>1831959.9500000002</v>
      </c>
      <c r="K9" s="15">
        <v>2710375.33</v>
      </c>
      <c r="L9" s="15">
        <v>1744921.88</v>
      </c>
      <c r="M9" s="15">
        <v>1736803.27</v>
      </c>
      <c r="N9" s="15">
        <v>1700794.1400000001</v>
      </c>
      <c r="O9" s="15">
        <v>1777005.1</v>
      </c>
      <c r="P9" s="15">
        <v>2483362.7599999998</v>
      </c>
      <c r="Q9" s="15">
        <v>1665433.18</v>
      </c>
      <c r="R9" s="15">
        <v>1693056.08</v>
      </c>
      <c r="S9" s="15">
        <v>1712139.2199999997</v>
      </c>
      <c r="T9" s="15">
        <v>1673590.9500000002</v>
      </c>
      <c r="U9" s="15">
        <v>1695727.12</v>
      </c>
      <c r="V9" s="15">
        <v>2635235.19</v>
      </c>
      <c r="W9" s="15">
        <v>1631338.1399999997</v>
      </c>
      <c r="X9" s="15">
        <v>1607192.6199999999</v>
      </c>
      <c r="Y9" s="15">
        <v>1578133.63</v>
      </c>
      <c r="Z9" s="15">
        <v>1568097.5899999999</v>
      </c>
      <c r="AA9" s="15">
        <v>2538168.12</v>
      </c>
      <c r="AB9" s="15">
        <v>1654066.11</v>
      </c>
      <c r="AC9" s="15">
        <v>1665344.88</v>
      </c>
      <c r="AD9" s="15">
        <v>1358864.5300000003</v>
      </c>
      <c r="AE9" s="15">
        <v>1379490.16</v>
      </c>
      <c r="AF9" s="15">
        <v>1386689.9800000002</v>
      </c>
      <c r="AG9" s="15">
        <v>2064451.4</v>
      </c>
      <c r="AH9" s="15">
        <v>1341042.7600000002</v>
      </c>
      <c r="AI9" s="15">
        <v>1340606.49</v>
      </c>
      <c r="AJ9" s="15">
        <v>1361542.65</v>
      </c>
      <c r="AK9" s="15">
        <v>1338708.49</v>
      </c>
      <c r="AL9" s="15">
        <v>1315311.8099999998</v>
      </c>
      <c r="AM9" s="15">
        <v>2027397.5299999998</v>
      </c>
      <c r="AN9" s="15">
        <v>1369994.7399999998</v>
      </c>
      <c r="AO9" s="15">
        <v>1367753.39</v>
      </c>
      <c r="AP9" s="15">
        <v>1404097.4100000001</v>
      </c>
      <c r="AQ9" s="15">
        <v>1464129.95</v>
      </c>
      <c r="AR9" s="15">
        <v>1467917.9000000001</v>
      </c>
      <c r="AS9" s="15">
        <v>2252373.2200000002</v>
      </c>
      <c r="AT9" s="15">
        <v>1421629.9200000002</v>
      </c>
      <c r="AU9" s="15">
        <v>1388189.1800000002</v>
      </c>
      <c r="AV9" s="15">
        <v>1393642.5</v>
      </c>
      <c r="AW9" s="15">
        <v>1358563.39</v>
      </c>
      <c r="AX9" s="15">
        <v>1946778.0499999998</v>
      </c>
      <c r="AY9" s="15">
        <v>1348512.92</v>
      </c>
      <c r="AZ9" s="15">
        <v>1456547.03</v>
      </c>
      <c r="BA9" s="17"/>
      <c r="BB9" s="12"/>
      <c r="BC9" s="12"/>
    </row>
    <row r="10" spans="1:55" x14ac:dyDescent="0.2">
      <c r="A10" s="18" t="s">
        <v>16</v>
      </c>
      <c r="B10" s="19" t="s">
        <v>210</v>
      </c>
      <c r="C10" s="19" t="s">
        <v>211</v>
      </c>
      <c r="D10" s="15">
        <v>524585.78</v>
      </c>
      <c r="E10" s="15">
        <v>333032.97000000003</v>
      </c>
      <c r="F10" s="15">
        <v>332613.87999999995</v>
      </c>
      <c r="G10" s="15">
        <v>341649.74</v>
      </c>
      <c r="H10" s="15">
        <v>339105.05</v>
      </c>
      <c r="I10" s="15">
        <v>351080.75999999995</v>
      </c>
      <c r="J10" s="15">
        <v>326994.24</v>
      </c>
      <c r="K10" s="15">
        <v>480794.79000000004</v>
      </c>
      <c r="L10" s="15">
        <v>313627.42</v>
      </c>
      <c r="M10" s="15">
        <v>317765.94</v>
      </c>
      <c r="N10" s="15">
        <v>343474.46</v>
      </c>
      <c r="O10" s="15">
        <v>343441.19000000006</v>
      </c>
      <c r="P10" s="15">
        <v>474815.26</v>
      </c>
      <c r="Q10" s="15">
        <v>326989.67000000004</v>
      </c>
      <c r="R10" s="15">
        <v>336518.36</v>
      </c>
      <c r="S10" s="15">
        <v>333682.40999999997</v>
      </c>
      <c r="T10" s="15">
        <v>327417.51</v>
      </c>
      <c r="U10" s="15">
        <v>316101.17</v>
      </c>
      <c r="V10" s="15">
        <v>468261.58999999997</v>
      </c>
      <c r="W10" s="15">
        <v>310227.93</v>
      </c>
      <c r="X10" s="15">
        <v>303594.48</v>
      </c>
      <c r="Y10" s="15">
        <v>333984.43000000005</v>
      </c>
      <c r="Z10" s="15">
        <v>353207.08</v>
      </c>
      <c r="AA10" s="15">
        <v>576056.07000000007</v>
      </c>
      <c r="AB10" s="15">
        <v>396345</v>
      </c>
      <c r="AC10" s="15">
        <v>389906.17</v>
      </c>
      <c r="AD10" s="15">
        <v>377216.66000000003</v>
      </c>
      <c r="AE10" s="15">
        <v>396239.97000000003</v>
      </c>
      <c r="AF10" s="15">
        <v>379704.27</v>
      </c>
      <c r="AG10" s="15">
        <v>559363.72000000009</v>
      </c>
      <c r="AH10" s="15">
        <v>284338.24</v>
      </c>
      <c r="AI10" s="15">
        <v>288497.66000000003</v>
      </c>
      <c r="AJ10" s="15">
        <v>282164.17000000004</v>
      </c>
      <c r="AK10" s="15">
        <v>282974.96999999997</v>
      </c>
      <c r="AL10" s="15">
        <v>291214.28999999998</v>
      </c>
      <c r="AM10" s="15">
        <v>410233.32</v>
      </c>
      <c r="AN10" s="15">
        <v>321638.06</v>
      </c>
      <c r="AO10" s="15">
        <v>304924.73</v>
      </c>
      <c r="AP10" s="15">
        <v>320215.58</v>
      </c>
      <c r="AQ10" s="15">
        <v>322694.12</v>
      </c>
      <c r="AR10" s="15">
        <v>312975.15000000002</v>
      </c>
      <c r="AS10" s="15">
        <v>484049.56</v>
      </c>
      <c r="AT10" s="15">
        <v>348493.37</v>
      </c>
      <c r="AU10" s="15">
        <v>324655.96999999997</v>
      </c>
      <c r="AV10" s="15">
        <v>326667.32999999996</v>
      </c>
      <c r="AW10" s="15">
        <v>332417.96999999997</v>
      </c>
      <c r="AX10" s="15">
        <v>493165.76</v>
      </c>
      <c r="AY10" s="15">
        <v>270304.99</v>
      </c>
      <c r="AZ10" s="15">
        <v>313173</v>
      </c>
      <c r="BA10" s="17"/>
      <c r="BB10" s="12"/>
      <c r="BC10" s="12"/>
    </row>
    <row r="11" spans="1:55" x14ac:dyDescent="0.2">
      <c r="A11" s="18" t="s">
        <v>17</v>
      </c>
      <c r="B11" s="19" t="s">
        <v>212</v>
      </c>
      <c r="C11" s="19" t="s">
        <v>213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267.33999999999997</v>
      </c>
      <c r="R11" s="15">
        <v>30.11</v>
      </c>
      <c r="S11" s="15">
        <v>0</v>
      </c>
      <c r="T11" s="15">
        <v>267.33999999999997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34.590000000000003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7"/>
      <c r="BB11" s="12"/>
      <c r="BC11" s="12"/>
    </row>
    <row r="12" spans="1:55" x14ac:dyDescent="0.2">
      <c r="A12" s="18" t="s">
        <v>18</v>
      </c>
      <c r="B12" s="19" t="s">
        <v>214</v>
      </c>
      <c r="C12" s="19" t="s">
        <v>215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89.27</v>
      </c>
      <c r="AY12" s="15">
        <v>0</v>
      </c>
      <c r="AZ12" s="15">
        <v>899.34</v>
      </c>
      <c r="BA12" s="17"/>
      <c r="BB12" s="12"/>
      <c r="BC12" s="12"/>
    </row>
    <row r="13" spans="1:55" x14ac:dyDescent="0.2">
      <c r="A13" s="18" t="s">
        <v>19</v>
      </c>
      <c r="B13" s="19" t="s">
        <v>216</v>
      </c>
      <c r="C13" s="19" t="s">
        <v>211</v>
      </c>
      <c r="D13" s="15">
        <v>54049.710000000006</v>
      </c>
      <c r="E13" s="15">
        <v>46630.44</v>
      </c>
      <c r="F13" s="15">
        <v>54927.86</v>
      </c>
      <c r="G13" s="15">
        <v>26995.32</v>
      </c>
      <c r="H13" s="15">
        <v>60097.770000000004</v>
      </c>
      <c r="I13" s="15">
        <v>45916.54</v>
      </c>
      <c r="J13" s="15">
        <v>64070.929999999993</v>
      </c>
      <c r="K13" s="15">
        <v>130731.42</v>
      </c>
      <c r="L13" s="15">
        <v>108306.87</v>
      </c>
      <c r="M13" s="15">
        <v>92790.239999999991</v>
      </c>
      <c r="N13" s="15">
        <v>74526.33</v>
      </c>
      <c r="O13" s="15">
        <v>52265.270000000004</v>
      </c>
      <c r="P13" s="15">
        <v>51069</v>
      </c>
      <c r="Q13" s="15">
        <v>21642.550000000003</v>
      </c>
      <c r="R13" s="15">
        <v>15813.22</v>
      </c>
      <c r="S13" s="15">
        <v>17861.18</v>
      </c>
      <c r="T13" s="15">
        <v>21562.63</v>
      </c>
      <c r="U13" s="15">
        <v>23652.44</v>
      </c>
      <c r="V13" s="15">
        <v>48142</v>
      </c>
      <c r="W13" s="15">
        <v>29951.95</v>
      </c>
      <c r="X13" s="15">
        <v>40829.97</v>
      </c>
      <c r="Y13" s="15">
        <v>14565.09</v>
      </c>
      <c r="Z13" s="15">
        <v>31705.61</v>
      </c>
      <c r="AA13" s="15">
        <v>47674.5</v>
      </c>
      <c r="AB13" s="15">
        <v>30144.53</v>
      </c>
      <c r="AC13" s="15">
        <v>34062.07</v>
      </c>
      <c r="AD13" s="15">
        <v>38538.81</v>
      </c>
      <c r="AE13" s="15">
        <v>20868.989999999998</v>
      </c>
      <c r="AF13" s="15">
        <v>32750.84</v>
      </c>
      <c r="AG13" s="15">
        <v>56319.3</v>
      </c>
      <c r="AH13" s="15">
        <v>62934.33</v>
      </c>
      <c r="AI13" s="15">
        <v>61154.270000000004</v>
      </c>
      <c r="AJ13" s="15">
        <v>63219.770000000004</v>
      </c>
      <c r="AK13" s="15">
        <v>51542.740000000005</v>
      </c>
      <c r="AL13" s="15">
        <v>39068.339999999997</v>
      </c>
      <c r="AM13" s="15">
        <v>82559.91</v>
      </c>
      <c r="AN13" s="15">
        <v>17779.05</v>
      </c>
      <c r="AO13" s="15">
        <v>30034.100000000002</v>
      </c>
      <c r="AP13" s="15">
        <v>6311.7</v>
      </c>
      <c r="AQ13" s="15">
        <v>6967.6500000000005</v>
      </c>
      <c r="AR13" s="15">
        <v>21813.23</v>
      </c>
      <c r="AS13" s="15">
        <v>36837.46</v>
      </c>
      <c r="AT13" s="15">
        <v>7455.21</v>
      </c>
      <c r="AU13" s="15">
        <v>35839.42</v>
      </c>
      <c r="AV13" s="15">
        <v>22409.96</v>
      </c>
      <c r="AW13" s="15">
        <v>24273.57</v>
      </c>
      <c r="AX13" s="15">
        <v>27426.2</v>
      </c>
      <c r="AY13" s="15">
        <v>54100.259999999995</v>
      </c>
      <c r="AZ13" s="15">
        <v>18325.53</v>
      </c>
      <c r="BA13" s="17"/>
      <c r="BB13" s="12"/>
      <c r="BC13" s="12"/>
    </row>
    <row r="14" spans="1:55" x14ac:dyDescent="0.2">
      <c r="A14" s="18" t="s">
        <v>20</v>
      </c>
      <c r="B14" s="19" t="s">
        <v>217</v>
      </c>
      <c r="C14" s="19" t="s">
        <v>211</v>
      </c>
      <c r="D14" s="15">
        <v>-100358.71</v>
      </c>
      <c r="E14" s="15">
        <v>-67853.320000000007</v>
      </c>
      <c r="F14" s="15">
        <v>-74748.06</v>
      </c>
      <c r="G14" s="15">
        <v>-40084.47</v>
      </c>
      <c r="H14" s="15">
        <v>-83308.61</v>
      </c>
      <c r="I14" s="15">
        <v>-69378.460000000006</v>
      </c>
      <c r="J14" s="15">
        <v>-74375.789999999994</v>
      </c>
      <c r="K14" s="15">
        <v>-133476.57999999999</v>
      </c>
      <c r="L14" s="15">
        <v>-90984.38</v>
      </c>
      <c r="M14" s="15">
        <v>-87580.98</v>
      </c>
      <c r="N14" s="15">
        <v>-82656.09</v>
      </c>
      <c r="O14" s="15">
        <v>-108623.26</v>
      </c>
      <c r="P14" s="15">
        <v>-113088.89</v>
      </c>
      <c r="Q14" s="15">
        <v>-54372.28</v>
      </c>
      <c r="R14" s="15">
        <v>-50719.08</v>
      </c>
      <c r="S14" s="15">
        <v>-39781.22</v>
      </c>
      <c r="T14" s="15">
        <v>-54128.76</v>
      </c>
      <c r="U14" s="15">
        <v>-46167.18</v>
      </c>
      <c r="V14" s="15">
        <v>-114482.36</v>
      </c>
      <c r="W14" s="15">
        <v>-70013.960000000006</v>
      </c>
      <c r="X14" s="15">
        <v>-70721.02</v>
      </c>
      <c r="Y14" s="15">
        <v>-36543.25</v>
      </c>
      <c r="Z14" s="15">
        <v>-58972.27</v>
      </c>
      <c r="AA14" s="15">
        <v>-71192.45</v>
      </c>
      <c r="AB14" s="15">
        <v>-43681.72</v>
      </c>
      <c r="AC14" s="15">
        <v>-44244.15</v>
      </c>
      <c r="AD14" s="15">
        <v>-48387.48</v>
      </c>
      <c r="AE14" s="15">
        <v>-26511.17</v>
      </c>
      <c r="AF14" s="15">
        <v>-33395.050000000003</v>
      </c>
      <c r="AG14" s="15">
        <v>-60261.17</v>
      </c>
      <c r="AH14" s="15">
        <v>-65739.61</v>
      </c>
      <c r="AI14" s="15">
        <v>-52523.97</v>
      </c>
      <c r="AJ14" s="15">
        <v>-78663.850000000006</v>
      </c>
      <c r="AK14" s="15">
        <v>-66918.2</v>
      </c>
      <c r="AL14" s="15">
        <v>-55192.94</v>
      </c>
      <c r="AM14" s="15">
        <v>-110772.51</v>
      </c>
      <c r="AN14" s="15">
        <v>-34690.49</v>
      </c>
      <c r="AO14" s="15">
        <v>-39984.06</v>
      </c>
      <c r="AP14" s="15">
        <v>-6795.38</v>
      </c>
      <c r="AQ14" s="15">
        <v>-8029.91</v>
      </c>
      <c r="AR14" s="15">
        <v>-25928.53</v>
      </c>
      <c r="AS14" s="15">
        <v>-31491.9</v>
      </c>
      <c r="AT14" s="15">
        <v>-7150.35</v>
      </c>
      <c r="AU14" s="15">
        <v>-36997.86</v>
      </c>
      <c r="AV14" s="15">
        <v>-23302.23</v>
      </c>
      <c r="AW14" s="15">
        <v>-25605.17</v>
      </c>
      <c r="AX14" s="15">
        <v>-45274.57</v>
      </c>
      <c r="AY14" s="15">
        <v>-71528.600000000006</v>
      </c>
      <c r="AZ14" s="15">
        <v>-32062.54</v>
      </c>
      <c r="BA14" s="17"/>
      <c r="BB14" s="12"/>
      <c r="BC14" s="12"/>
    </row>
    <row r="15" spans="1:55" x14ac:dyDescent="0.2">
      <c r="A15" s="18" t="s">
        <v>21</v>
      </c>
      <c r="B15" s="19" t="s">
        <v>218</v>
      </c>
      <c r="C15" s="19" t="s">
        <v>211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69508.099999999991</v>
      </c>
      <c r="AT15" s="15">
        <v>3623.15</v>
      </c>
      <c r="AU15" s="15">
        <v>-772.86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7"/>
      <c r="BB15" s="12"/>
      <c r="BC15" s="12"/>
    </row>
    <row r="16" spans="1:55" x14ac:dyDescent="0.2">
      <c r="A16" s="18" t="s">
        <v>22</v>
      </c>
      <c r="B16" s="19" t="s">
        <v>219</v>
      </c>
      <c r="C16" s="19" t="s">
        <v>220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121.36</v>
      </c>
      <c r="AD16" s="15">
        <v>485.44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7"/>
      <c r="BB16" s="12"/>
      <c r="BC16" s="12"/>
    </row>
    <row r="17" spans="1:55" x14ac:dyDescent="0.2">
      <c r="A17" s="18" t="s">
        <v>23</v>
      </c>
      <c r="B17" s="19" t="s">
        <v>221</v>
      </c>
      <c r="C17" s="19" t="s">
        <v>213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80.2</v>
      </c>
      <c r="R17" s="15">
        <v>-66.650000000000006</v>
      </c>
      <c r="S17" s="15">
        <v>-13.55</v>
      </c>
      <c r="T17" s="15">
        <v>147.04</v>
      </c>
      <c r="U17" s="15">
        <v>-147.04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19.02</v>
      </c>
      <c r="AL17" s="15">
        <v>-19.02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7"/>
      <c r="BB17" s="12"/>
      <c r="BC17" s="12"/>
    </row>
    <row r="18" spans="1:55" x14ac:dyDescent="0.2">
      <c r="A18" s="18" t="s">
        <v>24</v>
      </c>
      <c r="B18" s="19" t="s">
        <v>222</v>
      </c>
      <c r="C18" s="19" t="s">
        <v>215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14.88</v>
      </c>
      <c r="AY18" s="15">
        <v>-14.88</v>
      </c>
      <c r="AZ18" s="15">
        <v>359.74</v>
      </c>
      <c r="BA18" s="17"/>
      <c r="BB18" s="12"/>
      <c r="BC18" s="12"/>
    </row>
    <row r="19" spans="1:55" x14ac:dyDescent="0.2">
      <c r="A19" s="18" t="s">
        <v>25</v>
      </c>
      <c r="B19" s="19" t="s">
        <v>223</v>
      </c>
      <c r="C19" s="19" t="s">
        <v>205</v>
      </c>
      <c r="D19" s="15">
        <v>-141048.58000000002</v>
      </c>
      <c r="E19" s="15">
        <v>1941.38</v>
      </c>
      <c r="F19" s="15">
        <v>51892.4</v>
      </c>
      <c r="G19" s="15">
        <v>43283.5</v>
      </c>
      <c r="H19" s="15">
        <v>1900.88</v>
      </c>
      <c r="I19" s="15">
        <v>45329.420000000006</v>
      </c>
      <c r="J19" s="15">
        <v>44593.920000000006</v>
      </c>
      <c r="K19" s="15">
        <v>-192078.03999999998</v>
      </c>
      <c r="L19" s="15">
        <v>42975.32</v>
      </c>
      <c r="M19" s="15">
        <v>61756.240000000005</v>
      </c>
      <c r="N19" s="15">
        <v>18574.79</v>
      </c>
      <c r="O19" s="15">
        <v>101010.89</v>
      </c>
      <c r="P19" s="15">
        <v>-202077.47</v>
      </c>
      <c r="Q19" s="15">
        <v>21745.9</v>
      </c>
      <c r="R19" s="15">
        <v>55929.02</v>
      </c>
      <c r="S19" s="15">
        <v>19529.3</v>
      </c>
      <c r="T19" s="15">
        <v>19680.47</v>
      </c>
      <c r="U19" s="15">
        <v>46669.2</v>
      </c>
      <c r="V19" s="15">
        <v>-171361.36</v>
      </c>
      <c r="W19" s="15">
        <v>37481.950000000004</v>
      </c>
      <c r="X19" s="15">
        <v>31768.719999999994</v>
      </c>
      <c r="Y19" s="15">
        <v>29917.269999999997</v>
      </c>
      <c r="Z19" s="15">
        <v>40492.39</v>
      </c>
      <c r="AA19" s="15">
        <v>-143284.49</v>
      </c>
      <c r="AB19" s="15">
        <v>20810.91</v>
      </c>
      <c r="AC19" s="15">
        <v>35528.71</v>
      </c>
      <c r="AD19" s="15">
        <v>10412.999999999998</v>
      </c>
      <c r="AE19" s="15">
        <v>28835.279999999999</v>
      </c>
      <c r="AF19" s="15">
        <v>-942.97</v>
      </c>
      <c r="AG19" s="15">
        <v>-104339.94</v>
      </c>
      <c r="AH19" s="15">
        <v>915.38</v>
      </c>
      <c r="AI19" s="15">
        <v>44164.51</v>
      </c>
      <c r="AJ19" s="15">
        <v>26342.080000000002</v>
      </c>
      <c r="AK19" s="15">
        <v>15589.37</v>
      </c>
      <c r="AL19" s="15">
        <v>43834.17</v>
      </c>
      <c r="AM19" s="15">
        <v>-132600.79</v>
      </c>
      <c r="AN19" s="15">
        <v>32249.1</v>
      </c>
      <c r="AO19" s="15">
        <v>31296.89</v>
      </c>
      <c r="AP19" s="15">
        <v>14944.94</v>
      </c>
      <c r="AQ19" s="15">
        <v>42716.61</v>
      </c>
      <c r="AR19" s="15">
        <v>-1856.9299999999998</v>
      </c>
      <c r="AS19" s="15">
        <v>-118484.33</v>
      </c>
      <c r="AT19" s="15">
        <v>13799.68</v>
      </c>
      <c r="AU19" s="15">
        <v>41867.570000000007</v>
      </c>
      <c r="AV19" s="15">
        <v>8815.0499999999993</v>
      </c>
      <c r="AW19" s="15">
        <v>28485.800000000003</v>
      </c>
      <c r="AX19" s="15">
        <v>-97659.920000000013</v>
      </c>
      <c r="AY19" s="15">
        <v>240.51000000000002</v>
      </c>
      <c r="AZ19" s="15">
        <v>44811.45</v>
      </c>
      <c r="BA19" s="17"/>
      <c r="BB19" s="12"/>
      <c r="BC19" s="12"/>
    </row>
    <row r="20" spans="1:55" x14ac:dyDescent="0.2">
      <c r="A20" s="18" t="s">
        <v>26</v>
      </c>
      <c r="B20" s="19" t="s">
        <v>224</v>
      </c>
      <c r="C20" s="19" t="s">
        <v>207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888.3</v>
      </c>
      <c r="AD20" s="15">
        <v>206.89</v>
      </c>
      <c r="AE20" s="15">
        <v>375.7</v>
      </c>
      <c r="AF20" s="15">
        <v>15.44</v>
      </c>
      <c r="AG20" s="15">
        <v>-809.36</v>
      </c>
      <c r="AH20" s="15">
        <v>-56.18</v>
      </c>
      <c r="AI20" s="15">
        <v>252.11</v>
      </c>
      <c r="AJ20" s="15">
        <v>284.39999999999998</v>
      </c>
      <c r="AK20" s="15">
        <v>79.84</v>
      </c>
      <c r="AL20" s="15">
        <v>306.93</v>
      </c>
      <c r="AM20" s="15">
        <v>-1030.22</v>
      </c>
      <c r="AN20" s="15">
        <v>-229.85</v>
      </c>
      <c r="AO20" s="15">
        <v>-284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7"/>
      <c r="BB20" s="12"/>
      <c r="BC20" s="12"/>
    </row>
    <row r="21" spans="1:55" x14ac:dyDescent="0.2">
      <c r="A21" s="18" t="s">
        <v>27</v>
      </c>
      <c r="B21" s="19" t="s">
        <v>225</v>
      </c>
      <c r="C21" s="19" t="s">
        <v>209</v>
      </c>
      <c r="D21" s="15">
        <v>-611138.70000000007</v>
      </c>
      <c r="E21" s="15">
        <v>-1454.77</v>
      </c>
      <c r="F21" s="15">
        <v>236576.54</v>
      </c>
      <c r="G21" s="15">
        <v>219026.34</v>
      </c>
      <c r="H21" s="15">
        <v>13447.66</v>
      </c>
      <c r="I21" s="15">
        <v>183583.61000000002</v>
      </c>
      <c r="J21" s="15">
        <v>181771.80000000002</v>
      </c>
      <c r="K21" s="15">
        <v>-809642.75</v>
      </c>
      <c r="L21" s="15">
        <v>158993.43</v>
      </c>
      <c r="M21" s="15">
        <v>257679.01</v>
      </c>
      <c r="N21" s="15">
        <v>67035.12</v>
      </c>
      <c r="O21" s="15">
        <v>219616.53</v>
      </c>
      <c r="P21" s="15">
        <v>-650264.44999999995</v>
      </c>
      <c r="Q21" s="15">
        <v>85736.16</v>
      </c>
      <c r="R21" s="15">
        <v>262245.27</v>
      </c>
      <c r="S21" s="15">
        <v>94194.390000000014</v>
      </c>
      <c r="T21" s="15">
        <v>64565.55</v>
      </c>
      <c r="U21" s="15">
        <v>266373.82</v>
      </c>
      <c r="V21" s="15">
        <v>-747803.11</v>
      </c>
      <c r="W21" s="15">
        <v>131762.46999999997</v>
      </c>
      <c r="X21" s="15">
        <v>152268.33000000002</v>
      </c>
      <c r="Y21" s="15">
        <v>65830.150000000009</v>
      </c>
      <c r="Z21" s="15">
        <v>230196.61</v>
      </c>
      <c r="AA21" s="15">
        <v>-609402.08000000007</v>
      </c>
      <c r="AB21" s="15">
        <v>86358.47</v>
      </c>
      <c r="AC21" s="15">
        <v>169918.11000000002</v>
      </c>
      <c r="AD21" s="15">
        <v>13294.340000000007</v>
      </c>
      <c r="AE21" s="15">
        <v>148378.89999999997</v>
      </c>
      <c r="AF21" s="15">
        <v>-5397.2000000000007</v>
      </c>
      <c r="AG21" s="15">
        <v>-478338.74</v>
      </c>
      <c r="AH21" s="15">
        <v>-8814.5399999999972</v>
      </c>
      <c r="AI21" s="15">
        <v>200981.89</v>
      </c>
      <c r="AJ21" s="15">
        <v>145215.72999999998</v>
      </c>
      <c r="AK21" s="15">
        <v>54831.359999999993</v>
      </c>
      <c r="AL21" s="15">
        <v>184428.59</v>
      </c>
      <c r="AM21" s="15">
        <v>-582818.68999999994</v>
      </c>
      <c r="AN21" s="15">
        <v>141621.32000000004</v>
      </c>
      <c r="AO21" s="15">
        <v>135968.13</v>
      </c>
      <c r="AP21" s="15">
        <v>86559.69</v>
      </c>
      <c r="AQ21" s="15">
        <v>249635.75</v>
      </c>
      <c r="AR21" s="15">
        <v>2462.1599999999994</v>
      </c>
      <c r="AS21" s="15">
        <v>-580282.42000000004</v>
      </c>
      <c r="AT21" s="15">
        <v>52624.759999999995</v>
      </c>
      <c r="AU21" s="15">
        <v>198196.16</v>
      </c>
      <c r="AV21" s="15">
        <v>72136.13</v>
      </c>
      <c r="AW21" s="15">
        <v>118316.77</v>
      </c>
      <c r="AX21" s="15">
        <v>-490675.01</v>
      </c>
      <c r="AY21" s="15">
        <v>12665.23</v>
      </c>
      <c r="AZ21" s="15">
        <v>245490.56000000003</v>
      </c>
      <c r="BA21" s="17"/>
      <c r="BB21" s="12"/>
      <c r="BC21" s="12"/>
    </row>
    <row r="22" spans="1:55" x14ac:dyDescent="0.2">
      <c r="A22" s="18" t="s">
        <v>28</v>
      </c>
      <c r="B22" s="19" t="s">
        <v>226</v>
      </c>
      <c r="C22" s="19" t="s">
        <v>211</v>
      </c>
      <c r="D22" s="15">
        <v>-83905.9</v>
      </c>
      <c r="E22" s="15">
        <v>-4172.72</v>
      </c>
      <c r="F22" s="15">
        <v>49787.3</v>
      </c>
      <c r="G22" s="15">
        <v>37779.33</v>
      </c>
      <c r="H22" s="15">
        <v>-1272.3500000000008</v>
      </c>
      <c r="I22" s="15">
        <v>41095.919999999998</v>
      </c>
      <c r="J22" s="15">
        <v>18247.52</v>
      </c>
      <c r="K22" s="15">
        <v>-148763.5</v>
      </c>
      <c r="L22" s="15">
        <v>29637.129999999997</v>
      </c>
      <c r="M22" s="15">
        <v>49113.380000000005</v>
      </c>
      <c r="N22" s="15">
        <v>30027.969999999998</v>
      </c>
      <c r="O22" s="15">
        <v>34325.829999999994</v>
      </c>
      <c r="P22" s="15">
        <v>-121222.27</v>
      </c>
      <c r="Q22" s="15">
        <v>18961.02</v>
      </c>
      <c r="R22" s="15">
        <v>53336.369999999995</v>
      </c>
      <c r="S22" s="15">
        <v>15407.95</v>
      </c>
      <c r="T22" s="15">
        <v>13238.42</v>
      </c>
      <c r="U22" s="15">
        <v>41191.19</v>
      </c>
      <c r="V22" s="15">
        <v>-143227.22</v>
      </c>
      <c r="W22" s="15">
        <v>30536.170000000002</v>
      </c>
      <c r="X22" s="15">
        <v>28037.73</v>
      </c>
      <c r="Y22" s="15">
        <v>30374.720000000001</v>
      </c>
      <c r="Z22" s="15">
        <v>62592.39</v>
      </c>
      <c r="AA22" s="15">
        <v>-133575.28000000003</v>
      </c>
      <c r="AB22" s="15">
        <v>22894.17</v>
      </c>
      <c r="AC22" s="15">
        <v>37058.97</v>
      </c>
      <c r="AD22" s="15">
        <v>32645.870000000003</v>
      </c>
      <c r="AE22" s="15">
        <v>49135.649999999994</v>
      </c>
      <c r="AF22" s="15">
        <v>-9921.4500000000007</v>
      </c>
      <c r="AG22" s="15">
        <v>-134595.25</v>
      </c>
      <c r="AH22" s="15">
        <v>-5426.6100000000006</v>
      </c>
      <c r="AI22" s="15">
        <v>44314.5</v>
      </c>
      <c r="AJ22" s="15">
        <v>25683.02</v>
      </c>
      <c r="AK22" s="15">
        <v>14554.15</v>
      </c>
      <c r="AL22" s="15">
        <v>48213.770000000004</v>
      </c>
      <c r="AM22" s="15">
        <v>-135477.79</v>
      </c>
      <c r="AN22" s="15">
        <v>44201.11</v>
      </c>
      <c r="AO22" s="15">
        <v>24642.799999999999</v>
      </c>
      <c r="AP22" s="15">
        <v>22891.67</v>
      </c>
      <c r="AQ22" s="15">
        <v>49643.38</v>
      </c>
      <c r="AR22" s="15">
        <v>-6317.3400000000011</v>
      </c>
      <c r="AS22" s="15">
        <v>-134343.59</v>
      </c>
      <c r="AT22" s="15">
        <v>34370.82</v>
      </c>
      <c r="AU22" s="15">
        <v>42981.909999999996</v>
      </c>
      <c r="AV22" s="15">
        <v>16890.7</v>
      </c>
      <c r="AW22" s="15">
        <v>36117.11</v>
      </c>
      <c r="AX22" s="15">
        <v>-117256.5</v>
      </c>
      <c r="AY22" s="15">
        <v>-14618.04</v>
      </c>
      <c r="AZ22" s="15">
        <v>57692.95</v>
      </c>
      <c r="BA22" s="17"/>
      <c r="BB22" s="12"/>
      <c r="BC22" s="12"/>
    </row>
    <row r="23" spans="1:55" x14ac:dyDescent="0.2">
      <c r="A23" s="18" t="s">
        <v>29</v>
      </c>
      <c r="B23" s="19" t="s">
        <v>227</v>
      </c>
      <c r="C23" s="19" t="s">
        <v>211</v>
      </c>
      <c r="D23" s="15">
        <v>0</v>
      </c>
      <c r="E23" s="15">
        <v>0</v>
      </c>
      <c r="F23" s="15">
        <v>32945.410000000003</v>
      </c>
      <c r="G23" s="15">
        <v>0</v>
      </c>
      <c r="H23" s="15">
        <v>0</v>
      </c>
      <c r="I23" s="15">
        <v>5485</v>
      </c>
      <c r="J23" s="15">
        <v>0</v>
      </c>
      <c r="K23" s="15">
        <v>0</v>
      </c>
      <c r="L23" s="15">
        <v>-15663</v>
      </c>
      <c r="M23" s="15">
        <v>0</v>
      </c>
      <c r="N23" s="15">
        <v>0</v>
      </c>
      <c r="O23" s="15">
        <v>-21829.01</v>
      </c>
      <c r="P23" s="15">
        <v>0</v>
      </c>
      <c r="Q23" s="15">
        <v>0</v>
      </c>
      <c r="R23" s="15">
        <v>-8036.32</v>
      </c>
      <c r="S23" s="15">
        <v>0</v>
      </c>
      <c r="T23" s="15">
        <v>0</v>
      </c>
      <c r="U23" s="15">
        <v>14482.62</v>
      </c>
      <c r="V23" s="15">
        <v>0</v>
      </c>
      <c r="W23" s="15">
        <v>0</v>
      </c>
      <c r="X23" s="15">
        <v>-18118.43</v>
      </c>
      <c r="Y23" s="15">
        <v>0</v>
      </c>
      <c r="Z23" s="15">
        <v>0</v>
      </c>
      <c r="AA23" s="15">
        <v>-5658.84</v>
      </c>
      <c r="AB23" s="15">
        <v>11317.68</v>
      </c>
      <c r="AC23" s="15">
        <v>0</v>
      </c>
      <c r="AD23" s="15">
        <v>18784.75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7"/>
      <c r="BB23" s="12"/>
      <c r="BC23" s="12"/>
    </row>
    <row r="24" spans="1:55" x14ac:dyDescent="0.2">
      <c r="A24" s="18" t="s">
        <v>30</v>
      </c>
      <c r="B24" s="19" t="s">
        <v>228</v>
      </c>
      <c r="C24" s="19" t="s">
        <v>211</v>
      </c>
      <c r="D24" s="15">
        <v>69937.16</v>
      </c>
      <c r="E24" s="15">
        <v>27672.78</v>
      </c>
      <c r="F24" s="15">
        <v>53844.52</v>
      </c>
      <c r="G24" s="15">
        <v>24886.5</v>
      </c>
      <c r="H24" s="15">
        <v>54388.800000000003</v>
      </c>
      <c r="I24" s="15">
        <v>52949.26</v>
      </c>
      <c r="J24" s="15">
        <v>48919.72</v>
      </c>
      <c r="K24" s="15">
        <v>80681.789999999994</v>
      </c>
      <c r="L24" s="15">
        <v>58082.66</v>
      </c>
      <c r="M24" s="15">
        <v>55104.49</v>
      </c>
      <c r="N24" s="15">
        <v>55320.94</v>
      </c>
      <c r="O24" s="15">
        <v>74588.14</v>
      </c>
      <c r="P24" s="15">
        <v>74005.039999999994</v>
      </c>
      <c r="Q24" s="15">
        <v>37679.06</v>
      </c>
      <c r="R24" s="15">
        <v>37094.620000000003</v>
      </c>
      <c r="S24" s="15">
        <v>26274.67</v>
      </c>
      <c r="T24" s="15">
        <v>36384.089999999997</v>
      </c>
      <c r="U24" s="15">
        <v>47139.94</v>
      </c>
      <c r="V24" s="15">
        <v>73759.89</v>
      </c>
      <c r="W24" s="15">
        <v>45451</v>
      </c>
      <c r="X24" s="15">
        <v>39023.949999999997</v>
      </c>
      <c r="Y24" s="15">
        <v>23843.47</v>
      </c>
      <c r="Z24" s="15">
        <v>38154.79</v>
      </c>
      <c r="AA24" s="15">
        <v>43105.53</v>
      </c>
      <c r="AB24" s="15">
        <v>29298.77</v>
      </c>
      <c r="AC24" s="15">
        <v>23592.87</v>
      </c>
      <c r="AD24" s="15">
        <v>14374.62</v>
      </c>
      <c r="AE24" s="15">
        <v>10446.91</v>
      </c>
      <c r="AF24" s="15">
        <v>15877.24</v>
      </c>
      <c r="AG24" s="15">
        <v>24648.91</v>
      </c>
      <c r="AH24" s="15">
        <v>16255.51</v>
      </c>
      <c r="AI24" s="15">
        <v>21760.93</v>
      </c>
      <c r="AJ24" s="15">
        <v>28668.61</v>
      </c>
      <c r="AK24" s="15">
        <v>24908.69</v>
      </c>
      <c r="AL24" s="15">
        <v>26212.47</v>
      </c>
      <c r="AM24" s="15">
        <v>58127.24</v>
      </c>
      <c r="AN24" s="15">
        <v>22847.69</v>
      </c>
      <c r="AO24" s="15">
        <v>15817.72</v>
      </c>
      <c r="AP24" s="15">
        <v>2024.42</v>
      </c>
      <c r="AQ24" s="15">
        <v>1983.14</v>
      </c>
      <c r="AR24" s="15">
        <v>4845.8100000000004</v>
      </c>
      <c r="AS24" s="15">
        <v>2123.0700000000002</v>
      </c>
      <c r="AT24" s="15">
        <v>13492.65</v>
      </c>
      <c r="AU24" s="15">
        <v>15612.34</v>
      </c>
      <c r="AV24" s="15">
        <v>12152.45</v>
      </c>
      <c r="AW24" s="15">
        <v>13480.19</v>
      </c>
      <c r="AX24" s="15">
        <v>30405.69</v>
      </c>
      <c r="AY24" s="15">
        <v>23849.62</v>
      </c>
      <c r="AZ24" s="15">
        <v>13737.01</v>
      </c>
      <c r="BA24" s="17"/>
      <c r="BB24" s="12"/>
      <c r="BC24" s="12"/>
    </row>
    <row r="25" spans="1:55" x14ac:dyDescent="0.2">
      <c r="A25" s="18" t="s">
        <v>31</v>
      </c>
      <c r="B25" s="19" t="s">
        <v>229</v>
      </c>
      <c r="C25" s="19" t="s">
        <v>211</v>
      </c>
      <c r="D25" s="15">
        <v>-23628.160000000003</v>
      </c>
      <c r="E25" s="15">
        <v>-6449.9</v>
      </c>
      <c r="F25" s="15">
        <v>-34024.32</v>
      </c>
      <c r="G25" s="15">
        <v>-11797.349999999999</v>
      </c>
      <c r="H25" s="15">
        <v>-31177.960000000003</v>
      </c>
      <c r="I25" s="15">
        <v>-29487.34</v>
      </c>
      <c r="J25" s="15">
        <v>-38614.86</v>
      </c>
      <c r="K25" s="15">
        <v>-77936.63</v>
      </c>
      <c r="L25" s="15">
        <v>-75405.149999999994</v>
      </c>
      <c r="M25" s="15">
        <v>-60313.75</v>
      </c>
      <c r="N25" s="15">
        <v>-47191.18</v>
      </c>
      <c r="O25" s="15">
        <v>-18230.149999999998</v>
      </c>
      <c r="P25" s="15">
        <v>-11985.15</v>
      </c>
      <c r="Q25" s="15">
        <v>-4949.3300000000008</v>
      </c>
      <c r="R25" s="15">
        <v>-2188.7600000000002</v>
      </c>
      <c r="S25" s="15">
        <v>-4354.63</v>
      </c>
      <c r="T25" s="15">
        <v>-3817.96</v>
      </c>
      <c r="U25" s="15">
        <v>-24625.200000000001</v>
      </c>
      <c r="V25" s="15">
        <v>-7419.53</v>
      </c>
      <c r="W25" s="15">
        <v>-5388.99</v>
      </c>
      <c r="X25" s="15">
        <v>-9132.9</v>
      </c>
      <c r="Y25" s="15">
        <v>-1865.31</v>
      </c>
      <c r="Z25" s="15">
        <v>-10888.130000000001</v>
      </c>
      <c r="AA25" s="15">
        <v>-19587.579999999998</v>
      </c>
      <c r="AB25" s="15">
        <v>-15761.58</v>
      </c>
      <c r="AC25" s="15">
        <v>-13410.79</v>
      </c>
      <c r="AD25" s="15">
        <v>-4525.95</v>
      </c>
      <c r="AE25" s="15">
        <v>-4804.7299999999996</v>
      </c>
      <c r="AF25" s="15">
        <v>-15233.03</v>
      </c>
      <c r="AG25" s="15">
        <v>-20707.04</v>
      </c>
      <c r="AH25" s="15">
        <v>-13450.23</v>
      </c>
      <c r="AI25" s="15">
        <v>-30391.23</v>
      </c>
      <c r="AJ25" s="15">
        <v>-13224.529999999999</v>
      </c>
      <c r="AK25" s="15">
        <v>-9533.23</v>
      </c>
      <c r="AL25" s="15">
        <v>-10087.869999999999</v>
      </c>
      <c r="AM25" s="15">
        <v>-29914.639999999999</v>
      </c>
      <c r="AN25" s="15">
        <v>-5936.25</v>
      </c>
      <c r="AO25" s="15">
        <v>-5867.7599999999993</v>
      </c>
      <c r="AP25" s="15">
        <v>-1540.74</v>
      </c>
      <c r="AQ25" s="15">
        <v>-920.88</v>
      </c>
      <c r="AR25" s="15">
        <v>-730.51</v>
      </c>
      <c r="AS25" s="15">
        <v>-7468.63</v>
      </c>
      <c r="AT25" s="15">
        <v>-5705.21</v>
      </c>
      <c r="AU25" s="15">
        <v>-14453.9</v>
      </c>
      <c r="AV25" s="15">
        <v>-11260.18</v>
      </c>
      <c r="AW25" s="15">
        <v>-12148.59</v>
      </c>
      <c r="AX25" s="15">
        <v>-12557.32</v>
      </c>
      <c r="AY25" s="15">
        <v>-6421.28</v>
      </c>
      <c r="AZ25" s="15">
        <v>0</v>
      </c>
      <c r="BA25" s="17"/>
      <c r="BB25" s="12"/>
      <c r="BC25" s="12"/>
    </row>
    <row r="26" spans="1:55" x14ac:dyDescent="0.2">
      <c r="A26" s="18" t="s">
        <v>32</v>
      </c>
      <c r="B26" s="19" t="s">
        <v>230</v>
      </c>
      <c r="C26" s="19" t="s">
        <v>220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-121.36</v>
      </c>
      <c r="AD26" s="15">
        <v>-485.44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7"/>
      <c r="BB26" s="12"/>
      <c r="BC26" s="12"/>
    </row>
    <row r="27" spans="1:55" x14ac:dyDescent="0.2">
      <c r="A27" s="18" t="s">
        <v>33</v>
      </c>
      <c r="B27" s="19" t="s">
        <v>231</v>
      </c>
      <c r="C27" s="19" t="s">
        <v>211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-69508.099999999991</v>
      </c>
      <c r="AT27" s="21">
        <v>-3623.15</v>
      </c>
      <c r="AU27" s="21">
        <v>772.86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17"/>
      <c r="BB27" s="12"/>
      <c r="BC27" s="12"/>
    </row>
    <row r="28" spans="1:55" s="24" customFormat="1" x14ac:dyDescent="0.2">
      <c r="A28" s="20" t="s">
        <v>34</v>
      </c>
      <c r="B28" s="22"/>
      <c r="C28" s="22"/>
      <c r="D28" s="26">
        <f>SUM(D7:D27)</f>
        <v>2901244.1299999994</v>
      </c>
      <c r="E28" s="26">
        <f t="shared" ref="E28:AZ28" si="0">SUM(E7:E27)</f>
        <v>2473127.6599999997</v>
      </c>
      <c r="F28" s="26">
        <f t="shared" si="0"/>
        <v>2764850.94</v>
      </c>
      <c r="G28" s="26">
        <f t="shared" si="0"/>
        <v>2815186.8899999992</v>
      </c>
      <c r="H28" s="26">
        <f t="shared" si="0"/>
        <v>2564846.2899999996</v>
      </c>
      <c r="I28" s="26">
        <f t="shared" si="0"/>
        <v>2844883.9899999998</v>
      </c>
      <c r="J28" s="26">
        <f t="shared" si="0"/>
        <v>2826395.0200000005</v>
      </c>
      <c r="K28" s="26">
        <f t="shared" si="0"/>
        <v>2664093.4300000002</v>
      </c>
      <c r="L28" s="26">
        <f t="shared" si="0"/>
        <v>2694139.5900000003</v>
      </c>
      <c r="M28" s="26">
        <f t="shared" si="0"/>
        <v>2840383.5100000007</v>
      </c>
      <c r="N28" s="26">
        <f t="shared" si="0"/>
        <v>2573011.2700000005</v>
      </c>
      <c r="O28" s="26">
        <f t="shared" si="0"/>
        <v>2958522.1000000006</v>
      </c>
      <c r="P28" s="26">
        <f t="shared" si="0"/>
        <v>2562181.6399999997</v>
      </c>
      <c r="Q28" s="26">
        <f t="shared" si="0"/>
        <v>2512570.8200000003</v>
      </c>
      <c r="R28" s="26">
        <f t="shared" si="0"/>
        <v>2779537.1700000009</v>
      </c>
      <c r="S28" s="26">
        <f t="shared" si="0"/>
        <v>2561870.73</v>
      </c>
      <c r="T28" s="26">
        <f t="shared" si="0"/>
        <v>2486445.4300000002</v>
      </c>
      <c r="U28" s="26">
        <f t="shared" si="0"/>
        <v>2834562.6399999997</v>
      </c>
      <c r="V28" s="26">
        <f t="shared" si="0"/>
        <v>2571828.0300000003</v>
      </c>
      <c r="W28" s="26">
        <f t="shared" si="0"/>
        <v>2501163.17</v>
      </c>
      <c r="X28" s="26">
        <f t="shared" si="0"/>
        <v>2455197.9000000004</v>
      </c>
      <c r="Y28" s="26">
        <f t="shared" si="0"/>
        <v>2413483.7400000002</v>
      </c>
      <c r="Z28" s="26">
        <f t="shared" si="0"/>
        <v>2605530.92</v>
      </c>
      <c r="AA28" s="26">
        <f t="shared" si="0"/>
        <v>2731281.5499999993</v>
      </c>
      <c r="AB28" s="26">
        <f t="shared" si="0"/>
        <v>2543927.61</v>
      </c>
      <c r="AC28" s="26">
        <f t="shared" si="0"/>
        <v>2653789.1199999996</v>
      </c>
      <c r="AD28" s="26">
        <f t="shared" si="0"/>
        <v>2116780.9900000002</v>
      </c>
      <c r="AE28" s="26">
        <f t="shared" si="0"/>
        <v>2305235.4300000002</v>
      </c>
      <c r="AF28" s="26">
        <f t="shared" si="0"/>
        <v>2051749.62</v>
      </c>
      <c r="AG28" s="26">
        <f t="shared" si="0"/>
        <v>2360601.5600000005</v>
      </c>
      <c r="AH28" s="26">
        <f t="shared" si="0"/>
        <v>1918682.31</v>
      </c>
      <c r="AI28" s="26">
        <f t="shared" si="0"/>
        <v>2221535.7900000005</v>
      </c>
      <c r="AJ28" s="26">
        <f t="shared" si="0"/>
        <v>2136659.9</v>
      </c>
      <c r="AK28" s="26">
        <f t="shared" si="0"/>
        <v>2003852.0600000003</v>
      </c>
      <c r="AL28" s="26">
        <f t="shared" si="0"/>
        <v>2179753.7399999998</v>
      </c>
      <c r="AM28" s="26">
        <f t="shared" si="0"/>
        <v>2029062.67</v>
      </c>
      <c r="AN28" s="26">
        <f t="shared" si="0"/>
        <v>2212081.5699999994</v>
      </c>
      <c r="AO28" s="26">
        <f t="shared" si="0"/>
        <v>2168580.54</v>
      </c>
      <c r="AP28" s="26">
        <f t="shared" si="0"/>
        <v>2152449.89</v>
      </c>
      <c r="AQ28" s="26">
        <f t="shared" si="0"/>
        <v>2428184.3000000003</v>
      </c>
      <c r="AR28" s="26">
        <f t="shared" si="0"/>
        <v>2071688.61</v>
      </c>
      <c r="AS28" s="26">
        <f t="shared" si="0"/>
        <v>2348786.3600000003</v>
      </c>
      <c r="AT28" s="26">
        <f t="shared" si="0"/>
        <v>2172495.3199999998</v>
      </c>
      <c r="AU28" s="26">
        <f t="shared" si="0"/>
        <v>2284586.15</v>
      </c>
      <c r="AV28" s="26">
        <f t="shared" si="0"/>
        <v>2095607.6300000001</v>
      </c>
      <c r="AW28" s="26">
        <f t="shared" si="0"/>
        <v>2152590.6399999997</v>
      </c>
      <c r="AX28" s="26">
        <f t="shared" si="0"/>
        <v>2151779.5200000005</v>
      </c>
      <c r="AY28" s="26">
        <f t="shared" si="0"/>
        <v>1896268.12</v>
      </c>
      <c r="AZ28" s="26">
        <f t="shared" si="0"/>
        <v>2405488.5499999998</v>
      </c>
      <c r="BA28" s="20"/>
      <c r="BB28" s="23"/>
      <c r="BC28" s="23"/>
    </row>
    <row r="29" spans="1:55" x14ac:dyDescent="0.2">
      <c r="A29" s="17"/>
      <c r="B29" s="19" t="s">
        <v>232</v>
      </c>
      <c r="C29" s="19" t="s">
        <v>232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7"/>
      <c r="BB29" s="12"/>
      <c r="BC29" s="12"/>
    </row>
    <row r="30" spans="1:55" x14ac:dyDescent="0.2">
      <c r="A30" s="18" t="s">
        <v>35</v>
      </c>
      <c r="B30" s="19" t="s">
        <v>233</v>
      </c>
      <c r="C30" s="19" t="s">
        <v>234</v>
      </c>
      <c r="D30" s="15">
        <v>232099.53</v>
      </c>
      <c r="E30" s="15">
        <v>197850.19999999998</v>
      </c>
      <c r="F30" s="15">
        <v>218552.44000000003</v>
      </c>
      <c r="G30" s="15">
        <v>225214.94999999998</v>
      </c>
      <c r="H30" s="15">
        <v>204586.10999999996</v>
      </c>
      <c r="I30" s="15">
        <v>227151.91999999998</v>
      </c>
      <c r="J30" s="15">
        <v>223711.62000000002</v>
      </c>
      <c r="K30" s="15">
        <v>213127.49</v>
      </c>
      <c r="L30" s="15">
        <v>216784.2</v>
      </c>
      <c r="M30" s="15">
        <v>227230.68</v>
      </c>
      <c r="N30" s="15">
        <v>205840.87999999998</v>
      </c>
      <c r="O30" s="15">
        <v>238428.09999999998</v>
      </c>
      <c r="P30" s="15">
        <v>189601.44</v>
      </c>
      <c r="Q30" s="15">
        <v>185930.25</v>
      </c>
      <c r="R30" s="15">
        <v>206280.44999999995</v>
      </c>
      <c r="S30" s="15">
        <v>189578.44</v>
      </c>
      <c r="T30" s="15">
        <v>183996.95</v>
      </c>
      <c r="U30" s="15">
        <v>202543.91999999998</v>
      </c>
      <c r="V30" s="15">
        <v>190315.28</v>
      </c>
      <c r="W30" s="15">
        <v>185086.06</v>
      </c>
      <c r="X30" s="15">
        <v>183025.41999999998</v>
      </c>
      <c r="Y30" s="15">
        <v>178597.8</v>
      </c>
      <c r="Z30" s="15">
        <v>192809.30000000002</v>
      </c>
      <c r="AA30" s="15">
        <v>202533.59000000003</v>
      </c>
      <c r="AB30" s="15">
        <v>151956.6</v>
      </c>
      <c r="AC30" s="15">
        <v>159227.34999999998</v>
      </c>
      <c r="AD30" s="15">
        <v>125879.78</v>
      </c>
      <c r="AE30" s="15">
        <v>138314.13</v>
      </c>
      <c r="AF30" s="15">
        <v>123104.98000000001</v>
      </c>
      <c r="AG30" s="15">
        <v>141636.10999999999</v>
      </c>
      <c r="AH30" s="15">
        <v>115120.95</v>
      </c>
      <c r="AI30" s="15">
        <v>133292.14000000001</v>
      </c>
      <c r="AJ30" s="15">
        <v>128199.60000000002</v>
      </c>
      <c r="AK30" s="15">
        <v>120231.12999999999</v>
      </c>
      <c r="AL30" s="15">
        <v>130785.23000000001</v>
      </c>
      <c r="AM30" s="15">
        <v>121743.75</v>
      </c>
      <c r="AN30" s="15">
        <v>97331.579999999987</v>
      </c>
      <c r="AO30" s="15">
        <v>95417.540000000008</v>
      </c>
      <c r="AP30" s="15">
        <v>94707.79</v>
      </c>
      <c r="AQ30" s="15">
        <v>106840.10999999999</v>
      </c>
      <c r="AR30" s="15">
        <v>91154.299999999988</v>
      </c>
      <c r="AS30" s="15">
        <v>103346.59</v>
      </c>
      <c r="AT30" s="15">
        <v>95233.719999999987</v>
      </c>
      <c r="AU30" s="15">
        <v>100521.79</v>
      </c>
      <c r="AV30" s="15">
        <v>92206.739999999991</v>
      </c>
      <c r="AW30" s="15">
        <v>94713.99</v>
      </c>
      <c r="AX30" s="15">
        <v>94678.299999999988</v>
      </c>
      <c r="AY30" s="15">
        <v>83435.810000000012</v>
      </c>
      <c r="AZ30" s="15">
        <v>97903.37000000001</v>
      </c>
      <c r="BA30" s="17"/>
      <c r="BB30" s="12"/>
      <c r="BC30" s="12"/>
    </row>
    <row r="31" spans="1:55" x14ac:dyDescent="0.2">
      <c r="A31" s="18" t="s">
        <v>36</v>
      </c>
      <c r="B31" s="19" t="s">
        <v>235</v>
      </c>
      <c r="C31" s="19" t="s">
        <v>234</v>
      </c>
      <c r="D31" s="15">
        <v>185679.63</v>
      </c>
      <c r="E31" s="15">
        <v>158280.16000000003</v>
      </c>
      <c r="F31" s="15">
        <v>174841.97</v>
      </c>
      <c r="G31" s="15">
        <v>180171.97000000003</v>
      </c>
      <c r="H31" s="15">
        <v>163668.88</v>
      </c>
      <c r="I31" s="15">
        <v>181721.53</v>
      </c>
      <c r="J31" s="15">
        <v>178969.28000000003</v>
      </c>
      <c r="K31" s="15">
        <v>170501.97</v>
      </c>
      <c r="L31" s="15">
        <v>173427.35</v>
      </c>
      <c r="M31" s="15">
        <v>181784.55000000002</v>
      </c>
      <c r="N31" s="15">
        <v>164672.71999999997</v>
      </c>
      <c r="O31" s="15">
        <v>190742.46000000002</v>
      </c>
      <c r="P31" s="15">
        <v>99925.09</v>
      </c>
      <c r="Q31" s="15">
        <v>97990.27</v>
      </c>
      <c r="R31" s="15">
        <v>108715.37000000001</v>
      </c>
      <c r="S31" s="15">
        <v>99912.950000000012</v>
      </c>
      <c r="T31" s="15">
        <v>96971.360000000015</v>
      </c>
      <c r="U31" s="15">
        <v>106746.13</v>
      </c>
      <c r="V31" s="15">
        <v>100301.3</v>
      </c>
      <c r="W31" s="15">
        <v>97545.36</v>
      </c>
      <c r="X31" s="15">
        <v>96459.33</v>
      </c>
      <c r="Y31" s="15">
        <v>94125.87</v>
      </c>
      <c r="Z31" s="15">
        <v>101615.71</v>
      </c>
      <c r="AA31" s="15">
        <v>106740.67000000001</v>
      </c>
      <c r="AB31" s="15">
        <v>103837.01999999999</v>
      </c>
      <c r="AC31" s="15">
        <v>108805.34999999999</v>
      </c>
      <c r="AD31" s="15">
        <v>86017.849999999991</v>
      </c>
      <c r="AE31" s="15">
        <v>94514.66</v>
      </c>
      <c r="AF31" s="15">
        <v>84121.73</v>
      </c>
      <c r="AG31" s="15">
        <v>96784.659999999989</v>
      </c>
      <c r="AH31" s="15">
        <v>78665.98</v>
      </c>
      <c r="AI31" s="15">
        <v>91082.96</v>
      </c>
      <c r="AJ31" s="15">
        <v>87603.06</v>
      </c>
      <c r="AK31" s="15">
        <v>82157.930000000008</v>
      </c>
      <c r="AL31" s="15">
        <v>89369.909999999989</v>
      </c>
      <c r="AM31" s="15">
        <v>83191.59</v>
      </c>
      <c r="AN31" s="15">
        <v>70786.61</v>
      </c>
      <c r="AO31" s="15">
        <v>69394.59</v>
      </c>
      <c r="AP31" s="15">
        <v>68878.400000000009</v>
      </c>
      <c r="AQ31" s="15">
        <v>77701.900000000009</v>
      </c>
      <c r="AR31" s="15">
        <v>66294.03</v>
      </c>
      <c r="AS31" s="15">
        <v>75161.170000000013</v>
      </c>
      <c r="AT31" s="15">
        <v>69260.91</v>
      </c>
      <c r="AU31" s="15">
        <v>73106.760000000009</v>
      </c>
      <c r="AV31" s="15">
        <v>67059.45</v>
      </c>
      <c r="AW31" s="15">
        <v>68882.909999999989</v>
      </c>
      <c r="AX31" s="15">
        <v>68856.960000000006</v>
      </c>
      <c r="AY31" s="15">
        <v>60680.58</v>
      </c>
      <c r="AZ31" s="15">
        <v>70240.260000000009</v>
      </c>
      <c r="BA31" s="17"/>
      <c r="BB31" s="12"/>
      <c r="BC31" s="12"/>
    </row>
    <row r="32" spans="1:55" x14ac:dyDescent="0.2">
      <c r="A32" s="18" t="s">
        <v>37</v>
      </c>
      <c r="B32" s="19" t="s">
        <v>236</v>
      </c>
      <c r="C32" s="19" t="s">
        <v>234</v>
      </c>
      <c r="D32" s="15">
        <v>478705.3</v>
      </c>
      <c r="E32" s="15">
        <v>408066.06</v>
      </c>
      <c r="F32" s="15">
        <v>450764.39999999997</v>
      </c>
      <c r="G32" s="15">
        <v>464505.84</v>
      </c>
      <c r="H32" s="15">
        <v>421958.82999999996</v>
      </c>
      <c r="I32" s="15">
        <v>468500.83999999997</v>
      </c>
      <c r="J32" s="15">
        <v>461405.18999999994</v>
      </c>
      <c r="K32" s="15">
        <v>439575.42</v>
      </c>
      <c r="L32" s="15">
        <v>447117.41</v>
      </c>
      <c r="M32" s="15">
        <v>468663.27999999997</v>
      </c>
      <c r="N32" s="15">
        <v>424546.85</v>
      </c>
      <c r="O32" s="15">
        <v>491757.94</v>
      </c>
      <c r="P32" s="15">
        <v>450943.97000000003</v>
      </c>
      <c r="Q32" s="15">
        <v>442212.46</v>
      </c>
      <c r="R32" s="15">
        <v>490612.93</v>
      </c>
      <c r="S32" s="15">
        <v>450889.26</v>
      </c>
      <c r="T32" s="15">
        <v>437614.4</v>
      </c>
      <c r="U32" s="15">
        <v>481726.08</v>
      </c>
      <c r="V32" s="15">
        <v>452641.72000000009</v>
      </c>
      <c r="W32" s="15">
        <v>440204.73000000004</v>
      </c>
      <c r="X32" s="15">
        <v>435303.67</v>
      </c>
      <c r="Y32" s="15">
        <v>424773.14</v>
      </c>
      <c r="Z32" s="15">
        <v>458573.44999999995</v>
      </c>
      <c r="AA32" s="15">
        <v>481701.50999999995</v>
      </c>
      <c r="AB32" s="15">
        <v>458402.39999999991</v>
      </c>
      <c r="AC32" s="15">
        <v>480335.81999999989</v>
      </c>
      <c r="AD32" s="15">
        <v>379737.30999999994</v>
      </c>
      <c r="AE32" s="15">
        <v>417247.62</v>
      </c>
      <c r="AF32" s="15">
        <v>371366.67999999993</v>
      </c>
      <c r="AG32" s="15">
        <v>427268.89</v>
      </c>
      <c r="AH32" s="15">
        <v>347281.5</v>
      </c>
      <c r="AI32" s="15">
        <v>402097.98000000004</v>
      </c>
      <c r="AJ32" s="15">
        <v>386735.44</v>
      </c>
      <c r="AK32" s="15">
        <v>362697.22000000003</v>
      </c>
      <c r="AL32" s="15">
        <v>394535.41</v>
      </c>
      <c r="AM32" s="15">
        <v>367260.35</v>
      </c>
      <c r="AN32" s="15">
        <v>435780.07000000007</v>
      </c>
      <c r="AO32" s="15">
        <v>427210.36000000004</v>
      </c>
      <c r="AP32" s="15">
        <v>424032.63</v>
      </c>
      <c r="AQ32" s="15">
        <v>478352.30999999994</v>
      </c>
      <c r="AR32" s="15">
        <v>408122.67000000004</v>
      </c>
      <c r="AS32" s="15">
        <v>462710.91</v>
      </c>
      <c r="AT32" s="15">
        <v>426387.4</v>
      </c>
      <c r="AU32" s="15">
        <v>450063.48</v>
      </c>
      <c r="AV32" s="15">
        <v>412834.69000000006</v>
      </c>
      <c r="AW32" s="15">
        <v>424060.36000000004</v>
      </c>
      <c r="AX32" s="15">
        <v>423900.56000000006</v>
      </c>
      <c r="AY32" s="15">
        <v>373564.81</v>
      </c>
      <c r="AZ32" s="15">
        <v>469070.26</v>
      </c>
      <c r="BA32" s="17"/>
      <c r="BB32" s="12"/>
      <c r="BC32" s="12"/>
    </row>
    <row r="33" spans="1:55" x14ac:dyDescent="0.2">
      <c r="A33" s="18" t="s">
        <v>38</v>
      </c>
      <c r="B33" s="19" t="s">
        <v>237</v>
      </c>
      <c r="C33" s="19" t="s">
        <v>234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2405.4900000000002</v>
      </c>
      <c r="BA33" s="17"/>
      <c r="BB33" s="12"/>
      <c r="BC33" s="12"/>
    </row>
    <row r="34" spans="1:55" x14ac:dyDescent="0.2">
      <c r="A34" s="18" t="s">
        <v>39</v>
      </c>
      <c r="B34" s="19" t="s">
        <v>238</v>
      </c>
      <c r="C34" s="19" t="s">
        <v>234</v>
      </c>
      <c r="D34" s="15">
        <v>104444.79</v>
      </c>
      <c r="E34" s="15">
        <v>89032.579999999973</v>
      </c>
      <c r="F34" s="15">
        <v>98348.61</v>
      </c>
      <c r="G34" s="15">
        <v>101346.73999999999</v>
      </c>
      <c r="H34" s="15">
        <v>92063.739999999991</v>
      </c>
      <c r="I34" s="15">
        <v>102218.36999999998</v>
      </c>
      <c r="J34" s="15">
        <v>100670.22</v>
      </c>
      <c r="K34" s="15">
        <v>95907.349999999977</v>
      </c>
      <c r="L34" s="15">
        <v>97552.88</v>
      </c>
      <c r="M34" s="15">
        <v>102253.8</v>
      </c>
      <c r="N34" s="15">
        <v>92628.41</v>
      </c>
      <c r="O34" s="15">
        <v>107292.65000000002</v>
      </c>
      <c r="P34" s="15">
        <v>89676.36</v>
      </c>
      <c r="Q34" s="15">
        <v>87939.99</v>
      </c>
      <c r="R34" s="15">
        <v>97565.08</v>
      </c>
      <c r="S34" s="15">
        <v>89665.48</v>
      </c>
      <c r="T34" s="15">
        <v>87025.590000000011</v>
      </c>
      <c r="U34" s="15">
        <v>95797.82</v>
      </c>
      <c r="V34" s="15">
        <v>90013.98000000001</v>
      </c>
      <c r="W34" s="15">
        <v>87540.720000000016</v>
      </c>
      <c r="X34" s="15">
        <v>86566.07</v>
      </c>
      <c r="Y34" s="15">
        <v>84471.940000000017</v>
      </c>
      <c r="Z34" s="15">
        <v>91193.59</v>
      </c>
      <c r="AA34" s="15">
        <v>95792.93</v>
      </c>
      <c r="AB34" s="15">
        <v>91173.959999999992</v>
      </c>
      <c r="AC34" s="15">
        <v>95536.389999999985</v>
      </c>
      <c r="AD34" s="15">
        <v>75527.87000000001</v>
      </c>
      <c r="AE34" s="15">
        <v>82988.479999999996</v>
      </c>
      <c r="AF34" s="15">
        <v>73862.990000000005</v>
      </c>
      <c r="AG34" s="15">
        <v>84981.66</v>
      </c>
      <c r="AH34" s="15">
        <v>69072.56</v>
      </c>
      <c r="AI34" s="15">
        <v>79975.289999999994</v>
      </c>
      <c r="AJ34" s="15">
        <v>76919.760000000009</v>
      </c>
      <c r="AK34" s="15">
        <v>72138.670000000013</v>
      </c>
      <c r="AL34" s="15">
        <v>78471.139999999985</v>
      </c>
      <c r="AM34" s="15">
        <v>73046.25</v>
      </c>
      <c r="AN34" s="15">
        <v>81847.01999999999</v>
      </c>
      <c r="AO34" s="15">
        <v>80237.47</v>
      </c>
      <c r="AP34" s="15">
        <v>79640.639999999999</v>
      </c>
      <c r="AQ34" s="15">
        <v>89842.81</v>
      </c>
      <c r="AR34" s="15">
        <v>76652.490000000005</v>
      </c>
      <c r="AS34" s="15">
        <v>86905.08</v>
      </c>
      <c r="AT34" s="15">
        <v>80082.92</v>
      </c>
      <c r="AU34" s="15">
        <v>84529.69</v>
      </c>
      <c r="AV34" s="15">
        <v>77537.48</v>
      </c>
      <c r="AW34" s="15">
        <v>79645.849999999991</v>
      </c>
      <c r="AX34" s="15">
        <v>79615.849999999991</v>
      </c>
      <c r="AY34" s="15">
        <v>70161.919999999998</v>
      </c>
      <c r="AZ34" s="15">
        <v>86597.59</v>
      </c>
      <c r="BA34" s="17"/>
      <c r="BB34" s="12"/>
      <c r="BC34" s="12"/>
    </row>
    <row r="35" spans="1:55" x14ac:dyDescent="0.2">
      <c r="A35" s="18" t="s">
        <v>40</v>
      </c>
      <c r="B35" s="19" t="s">
        <v>239</v>
      </c>
      <c r="C35" s="19" t="s">
        <v>234</v>
      </c>
      <c r="D35" s="15">
        <v>2901.2299999999996</v>
      </c>
      <c r="E35" s="15">
        <v>2473.1200000000003</v>
      </c>
      <c r="F35" s="15">
        <v>2731.91</v>
      </c>
      <c r="G35" s="15">
        <v>2815.18</v>
      </c>
      <c r="H35" s="15">
        <v>2557.3399999999997</v>
      </c>
      <c r="I35" s="15">
        <v>2839.39</v>
      </c>
      <c r="J35" s="15">
        <v>2796.39</v>
      </c>
      <c r="K35" s="15">
        <v>2664.08</v>
      </c>
      <c r="L35" s="15">
        <v>2709.8</v>
      </c>
      <c r="M35" s="15">
        <v>2840.38</v>
      </c>
      <c r="N35" s="15">
        <v>2573.0099999999998</v>
      </c>
      <c r="O35" s="15">
        <v>2980.36</v>
      </c>
      <c r="P35" s="15">
        <v>2562.19</v>
      </c>
      <c r="Q35" s="15">
        <v>2512.5699999999997</v>
      </c>
      <c r="R35" s="15">
        <v>2787.5699999999997</v>
      </c>
      <c r="S35" s="15">
        <v>2561.8599999999997</v>
      </c>
      <c r="T35" s="15">
        <v>2486.4499999999998</v>
      </c>
      <c r="U35" s="15">
        <v>2737.07</v>
      </c>
      <c r="V35" s="15">
        <v>2571.84</v>
      </c>
      <c r="W35" s="15">
        <v>2501.1600000000003</v>
      </c>
      <c r="X35" s="15">
        <v>2473.33</v>
      </c>
      <c r="Y35" s="15">
        <v>2413.4900000000002</v>
      </c>
      <c r="Z35" s="15">
        <v>2605.5300000000002</v>
      </c>
      <c r="AA35" s="15">
        <v>2736.94</v>
      </c>
      <c r="AB35" s="15">
        <v>2532.6</v>
      </c>
      <c r="AC35" s="15">
        <v>2653.81</v>
      </c>
      <c r="AD35" s="15">
        <v>2098.0099999999998</v>
      </c>
      <c r="AE35" s="15">
        <v>2305.2399999999998</v>
      </c>
      <c r="AF35" s="15">
        <v>2051.7599999999998</v>
      </c>
      <c r="AG35" s="15">
        <v>2360.61</v>
      </c>
      <c r="AH35" s="15">
        <v>1918.69</v>
      </c>
      <c r="AI35" s="15">
        <v>2221.5299999999997</v>
      </c>
      <c r="AJ35" s="15">
        <v>2136.65</v>
      </c>
      <c r="AK35" s="15">
        <v>2003.85</v>
      </c>
      <c r="AL35" s="15">
        <v>2179.75</v>
      </c>
      <c r="AM35" s="15">
        <v>2029.06</v>
      </c>
      <c r="AN35" s="15">
        <v>2212.0800000000004</v>
      </c>
      <c r="AO35" s="15">
        <v>2168.59</v>
      </c>
      <c r="AP35" s="15">
        <v>2152.46</v>
      </c>
      <c r="AQ35" s="15">
        <v>2428.1800000000003</v>
      </c>
      <c r="AR35" s="15">
        <v>2071.6999999999998</v>
      </c>
      <c r="AS35" s="15">
        <v>2348.79</v>
      </c>
      <c r="AT35" s="15">
        <v>2164.3900000000003</v>
      </c>
      <c r="AU35" s="15">
        <v>2284.59</v>
      </c>
      <c r="AV35" s="15">
        <v>2095.62</v>
      </c>
      <c r="AW35" s="15">
        <v>2152.6</v>
      </c>
      <c r="AX35" s="15">
        <v>2151.7799999999997</v>
      </c>
      <c r="AY35" s="15">
        <v>1896.2800000000002</v>
      </c>
      <c r="AZ35" s="15">
        <v>0</v>
      </c>
      <c r="BA35" s="17"/>
      <c r="BB35" s="12"/>
      <c r="BC35" s="12"/>
    </row>
    <row r="36" spans="1:55" x14ac:dyDescent="0.2">
      <c r="A36" s="18" t="s">
        <v>41</v>
      </c>
      <c r="B36" s="19" t="s">
        <v>240</v>
      </c>
      <c r="C36" s="19" t="s">
        <v>234</v>
      </c>
      <c r="D36" s="15">
        <v>20308.689999999999</v>
      </c>
      <c r="E36" s="15">
        <v>17311.88</v>
      </c>
      <c r="F36" s="15">
        <v>19123.349999999999</v>
      </c>
      <c r="G36" s="15">
        <v>19706.32</v>
      </c>
      <c r="H36" s="15">
        <v>17901.28</v>
      </c>
      <c r="I36" s="15">
        <v>19875.79</v>
      </c>
      <c r="J36" s="15">
        <v>19574.760000000002</v>
      </c>
      <c r="K36" s="15">
        <v>18648.66</v>
      </c>
      <c r="L36" s="15">
        <v>18968.61</v>
      </c>
      <c r="M36" s="15">
        <v>19882.689999999999</v>
      </c>
      <c r="N36" s="15">
        <v>18011.079999999998</v>
      </c>
      <c r="O36" s="15">
        <v>20862.460000000006</v>
      </c>
      <c r="P36" s="15">
        <v>20497.449999999997</v>
      </c>
      <c r="Q36" s="15">
        <v>20100.57</v>
      </c>
      <c r="R36" s="15">
        <v>22300.600000000002</v>
      </c>
      <c r="S36" s="15">
        <v>20494.980000000003</v>
      </c>
      <c r="T36" s="15">
        <v>19891.559999999998</v>
      </c>
      <c r="U36" s="15">
        <v>21896.640000000003</v>
      </c>
      <c r="V36" s="15">
        <v>20574.63</v>
      </c>
      <c r="W36" s="15">
        <v>20009.299999999996</v>
      </c>
      <c r="X36" s="15">
        <v>19786.539999999997</v>
      </c>
      <c r="Y36" s="15">
        <v>19307.870000000003</v>
      </c>
      <c r="Z36" s="15">
        <v>20844.25</v>
      </c>
      <c r="AA36" s="15">
        <v>21895.530000000002</v>
      </c>
      <c r="AB36" s="15">
        <v>25326.089999999997</v>
      </c>
      <c r="AC36" s="15">
        <v>26537.890000000003</v>
      </c>
      <c r="AD36" s="15">
        <v>20979.969999999998</v>
      </c>
      <c r="AE36" s="15">
        <v>23052.350000000002</v>
      </c>
      <c r="AF36" s="15">
        <v>20517.509999999998</v>
      </c>
      <c r="AG36" s="15">
        <v>23606.010000000009</v>
      </c>
      <c r="AH36" s="15">
        <v>19186.82</v>
      </c>
      <c r="AI36" s="15">
        <v>22215.360000000001</v>
      </c>
      <c r="AJ36" s="15">
        <v>21366.610000000004</v>
      </c>
      <c r="AK36" s="15">
        <v>20038.519999999997</v>
      </c>
      <c r="AL36" s="15">
        <v>21797.530000000002</v>
      </c>
      <c r="AM36" s="15">
        <v>20290.64</v>
      </c>
      <c r="AN36" s="15">
        <v>24332.900000000005</v>
      </c>
      <c r="AO36" s="15">
        <v>23854.380000000005</v>
      </c>
      <c r="AP36" s="15">
        <v>23676.960000000003</v>
      </c>
      <c r="AQ36" s="15">
        <v>26710.02</v>
      </c>
      <c r="AR36" s="15">
        <v>22788.58</v>
      </c>
      <c r="AS36" s="15">
        <v>25836.639999999999</v>
      </c>
      <c r="AT36" s="15">
        <v>23808.440000000002</v>
      </c>
      <c r="AU36" s="15">
        <v>25130.460000000003</v>
      </c>
      <c r="AV36" s="15">
        <v>23051.679999999997</v>
      </c>
      <c r="AW36" s="15">
        <v>23678.5</v>
      </c>
      <c r="AX36" s="15">
        <v>23669.580000000005</v>
      </c>
      <c r="AY36" s="15">
        <v>20858.939999999999</v>
      </c>
      <c r="AZ36" s="15">
        <v>26460.37</v>
      </c>
      <c r="BA36" s="17"/>
      <c r="BB36" s="12"/>
      <c r="BC36" s="12"/>
    </row>
    <row r="37" spans="1:55" x14ac:dyDescent="0.2">
      <c r="A37" s="18" t="s">
        <v>42</v>
      </c>
      <c r="B37" s="19" t="s">
        <v>241</v>
      </c>
      <c r="C37" s="19" t="s">
        <v>234</v>
      </c>
      <c r="D37" s="15">
        <v>14506.210000000001</v>
      </c>
      <c r="E37" s="15">
        <v>12365.62</v>
      </c>
      <c r="F37" s="15">
        <v>13659.52</v>
      </c>
      <c r="G37" s="15">
        <v>14075.93</v>
      </c>
      <c r="H37" s="15">
        <v>12786.63</v>
      </c>
      <c r="I37" s="15">
        <v>14196.99</v>
      </c>
      <c r="J37" s="15">
        <v>13981.97</v>
      </c>
      <c r="K37" s="15">
        <v>13320.459999999997</v>
      </c>
      <c r="L37" s="15">
        <v>13549.019999999999</v>
      </c>
      <c r="M37" s="15">
        <v>14201.93</v>
      </c>
      <c r="N37" s="15">
        <v>12865.069999999998</v>
      </c>
      <c r="O37" s="15">
        <v>14901.76</v>
      </c>
      <c r="P37" s="15">
        <v>12810.909999999996</v>
      </c>
      <c r="Q37" s="15">
        <v>12562.850000000002</v>
      </c>
      <c r="R37" s="15">
        <v>13937.86</v>
      </c>
      <c r="S37" s="15">
        <v>12809.35</v>
      </c>
      <c r="T37" s="15">
        <v>12432.22</v>
      </c>
      <c r="U37" s="15">
        <v>13685.39</v>
      </c>
      <c r="V37" s="15">
        <v>12859.130000000001</v>
      </c>
      <c r="W37" s="15">
        <v>12505.830000000002</v>
      </c>
      <c r="X37" s="15">
        <v>12366.580000000002</v>
      </c>
      <c r="Y37" s="15">
        <v>12067.42</v>
      </c>
      <c r="Z37" s="15">
        <v>13027.67</v>
      </c>
      <c r="AA37" s="15">
        <v>13684.699999999999</v>
      </c>
      <c r="AB37" s="15">
        <v>45586.99</v>
      </c>
      <c r="AC37" s="15">
        <v>10615.17</v>
      </c>
      <c r="AD37" s="15">
        <v>8391.98</v>
      </c>
      <c r="AE37" s="15">
        <v>9220.94</v>
      </c>
      <c r="AF37" s="15">
        <v>8206.99</v>
      </c>
      <c r="AG37" s="15">
        <v>9442.4000000000015</v>
      </c>
      <c r="AH37" s="15">
        <v>7674.7099999999991</v>
      </c>
      <c r="AI37" s="15">
        <v>8886.14</v>
      </c>
      <c r="AJ37" s="15">
        <v>8546.64</v>
      </c>
      <c r="AK37" s="15">
        <v>8015.41</v>
      </c>
      <c r="AL37" s="15">
        <v>8719.02</v>
      </c>
      <c r="AM37" s="15">
        <v>8116.2599999999993</v>
      </c>
      <c r="AN37" s="15">
        <v>4424.16</v>
      </c>
      <c r="AO37" s="15">
        <v>4337.1399999999994</v>
      </c>
      <c r="AP37" s="15">
        <v>4304.9000000000005</v>
      </c>
      <c r="AQ37" s="15">
        <v>4856.3700000000008</v>
      </c>
      <c r="AR37" s="15">
        <v>4143.3900000000003</v>
      </c>
      <c r="AS37" s="15">
        <v>4697.57</v>
      </c>
      <c r="AT37" s="15">
        <v>4328.8100000000004</v>
      </c>
      <c r="AU37" s="15">
        <v>4569.17</v>
      </c>
      <c r="AV37" s="15">
        <v>4191.21</v>
      </c>
      <c r="AW37" s="15">
        <v>4305.1799999999994</v>
      </c>
      <c r="AX37" s="15">
        <v>4303.55</v>
      </c>
      <c r="AY37" s="15">
        <v>3792.54</v>
      </c>
      <c r="AZ37" s="15">
        <v>4810.9799999999996</v>
      </c>
      <c r="BA37" s="17"/>
      <c r="BB37" s="12"/>
      <c r="BC37" s="12"/>
    </row>
    <row r="38" spans="1:55" x14ac:dyDescent="0.2">
      <c r="A38" s="18" t="s">
        <v>43</v>
      </c>
      <c r="B38" s="19" t="s">
        <v>242</v>
      </c>
      <c r="C38" s="19" t="s">
        <v>234</v>
      </c>
      <c r="D38" s="15">
        <v>23209.969999999994</v>
      </c>
      <c r="E38" s="15">
        <v>19785.04</v>
      </c>
      <c r="F38" s="15">
        <v>21855.239999999998</v>
      </c>
      <c r="G38" s="15">
        <v>22521.490000000005</v>
      </c>
      <c r="H38" s="15">
        <v>20458.609999999997</v>
      </c>
      <c r="I38" s="15">
        <v>22715.179999999997</v>
      </c>
      <c r="J38" s="15">
        <v>22371.159999999996</v>
      </c>
      <c r="K38" s="15">
        <v>21312.750000000007</v>
      </c>
      <c r="L38" s="15">
        <v>21678.43</v>
      </c>
      <c r="M38" s="15">
        <v>22723.069999999996</v>
      </c>
      <c r="N38" s="15">
        <v>20584.079999999998</v>
      </c>
      <c r="O38" s="15">
        <v>23842.809999999998</v>
      </c>
      <c r="P38" s="15">
        <v>20497.449999999997</v>
      </c>
      <c r="Q38" s="15">
        <v>20100.57</v>
      </c>
      <c r="R38" s="15">
        <v>22300.600000000002</v>
      </c>
      <c r="S38" s="15">
        <v>20494.980000000003</v>
      </c>
      <c r="T38" s="15">
        <v>19891.559999999998</v>
      </c>
      <c r="U38" s="15">
        <v>21896.640000000003</v>
      </c>
      <c r="V38" s="15">
        <v>20574.63</v>
      </c>
      <c r="W38" s="15">
        <v>20009.299999999996</v>
      </c>
      <c r="X38" s="15">
        <v>19786.539999999997</v>
      </c>
      <c r="Y38" s="15">
        <v>19307.870000000003</v>
      </c>
      <c r="Z38" s="15">
        <v>20844.25</v>
      </c>
      <c r="AA38" s="15">
        <v>21895.530000000002</v>
      </c>
      <c r="AB38" s="15">
        <v>12663.06</v>
      </c>
      <c r="AC38" s="15">
        <v>13268.96</v>
      </c>
      <c r="AD38" s="15">
        <v>10489.979999999998</v>
      </c>
      <c r="AE38" s="15">
        <v>11526.18</v>
      </c>
      <c r="AF38" s="15">
        <v>10258.739999999998</v>
      </c>
      <c r="AG38" s="15">
        <v>11803.01</v>
      </c>
      <c r="AH38" s="15">
        <v>9593.42</v>
      </c>
      <c r="AI38" s="15">
        <v>11107.68</v>
      </c>
      <c r="AJ38" s="15">
        <v>10683.300000000003</v>
      </c>
      <c r="AK38" s="15">
        <v>10019.259999999998</v>
      </c>
      <c r="AL38" s="15">
        <v>10898.77</v>
      </c>
      <c r="AM38" s="15">
        <v>10145.31</v>
      </c>
      <c r="AN38" s="15">
        <v>11060.4</v>
      </c>
      <c r="AO38" s="15">
        <v>10842.91</v>
      </c>
      <c r="AP38" s="15">
        <v>10762.25</v>
      </c>
      <c r="AQ38" s="15">
        <v>12140.91</v>
      </c>
      <c r="AR38" s="15">
        <v>10358.459999999999</v>
      </c>
      <c r="AS38" s="15">
        <v>11743.930000000002</v>
      </c>
      <c r="AT38" s="15">
        <v>10822.009999999998</v>
      </c>
      <c r="AU38" s="15">
        <v>11422.930000000002</v>
      </c>
      <c r="AV38" s="15">
        <v>10478.029999999999</v>
      </c>
      <c r="AW38" s="15">
        <v>10762.96</v>
      </c>
      <c r="AX38" s="15">
        <v>10758.89</v>
      </c>
      <c r="AY38" s="15">
        <v>9481.340000000002</v>
      </c>
      <c r="AZ38" s="15">
        <v>12027.450000000003</v>
      </c>
      <c r="BA38" s="17"/>
      <c r="BB38" s="12"/>
      <c r="BC38" s="12"/>
    </row>
    <row r="39" spans="1:55" x14ac:dyDescent="0.2">
      <c r="A39" s="18" t="s">
        <v>44</v>
      </c>
      <c r="B39" s="19" t="s">
        <v>243</v>
      </c>
      <c r="C39" s="19" t="s">
        <v>234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6975.91</v>
      </c>
      <c r="BA39" s="17"/>
      <c r="BB39" s="12"/>
      <c r="BC39" s="12"/>
    </row>
    <row r="40" spans="1:55" x14ac:dyDescent="0.2">
      <c r="A40" s="18" t="s">
        <v>45</v>
      </c>
      <c r="B40" s="19" t="s">
        <v>244</v>
      </c>
      <c r="C40" s="19" t="s">
        <v>234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21">
        <v>0</v>
      </c>
      <c r="AU40" s="21">
        <v>0</v>
      </c>
      <c r="AV40" s="21">
        <v>0</v>
      </c>
      <c r="AW40" s="21">
        <v>0</v>
      </c>
      <c r="AX40" s="21">
        <v>0</v>
      </c>
      <c r="AY40" s="21">
        <v>0</v>
      </c>
      <c r="AZ40" s="21">
        <v>-481.09999999999997</v>
      </c>
      <c r="BA40" s="17"/>
      <c r="BB40" s="12"/>
      <c r="BC40" s="12"/>
    </row>
    <row r="41" spans="1:55" s="24" customFormat="1" x14ac:dyDescent="0.2">
      <c r="A41" s="20" t="s">
        <v>46</v>
      </c>
      <c r="B41" s="22"/>
      <c r="C41" s="22"/>
      <c r="D41" s="26">
        <f t="shared" ref="D41:AY41" si="1">SUM(D30:D40)</f>
        <v>1061855.3499999999</v>
      </c>
      <c r="E41" s="26">
        <f t="shared" si="1"/>
        <v>905164.65999999992</v>
      </c>
      <c r="F41" s="26">
        <f t="shared" si="1"/>
        <v>999877.44000000006</v>
      </c>
      <c r="G41" s="26">
        <f t="shared" si="1"/>
        <v>1030358.42</v>
      </c>
      <c r="H41" s="26">
        <f t="shared" si="1"/>
        <v>935981.41999999993</v>
      </c>
      <c r="I41" s="26">
        <f t="shared" si="1"/>
        <v>1039220.01</v>
      </c>
      <c r="J41" s="26">
        <f t="shared" si="1"/>
        <v>1023480.59</v>
      </c>
      <c r="K41" s="26">
        <f t="shared" si="1"/>
        <v>975058.17999999982</v>
      </c>
      <c r="L41" s="26">
        <f t="shared" si="1"/>
        <v>991787.70000000007</v>
      </c>
      <c r="M41" s="26">
        <f t="shared" si="1"/>
        <v>1039580.38</v>
      </c>
      <c r="N41" s="26">
        <f t="shared" si="1"/>
        <v>941722.09999999986</v>
      </c>
      <c r="O41" s="26">
        <f t="shared" si="1"/>
        <v>1090808.54</v>
      </c>
      <c r="P41" s="26">
        <f t="shared" si="1"/>
        <v>886514.85999999987</v>
      </c>
      <c r="Q41" s="26">
        <f t="shared" si="1"/>
        <v>869349.5299999998</v>
      </c>
      <c r="R41" s="26">
        <f t="shared" si="1"/>
        <v>964500.45999999985</v>
      </c>
      <c r="S41" s="26">
        <f t="shared" si="1"/>
        <v>886407.29999999993</v>
      </c>
      <c r="T41" s="26">
        <f t="shared" si="1"/>
        <v>860310.09000000008</v>
      </c>
      <c r="U41" s="26">
        <f t="shared" si="1"/>
        <v>947029.69</v>
      </c>
      <c r="V41" s="26">
        <f t="shared" si="1"/>
        <v>889852.51</v>
      </c>
      <c r="W41" s="26">
        <f t="shared" si="1"/>
        <v>865402.46000000008</v>
      </c>
      <c r="X41" s="26">
        <f t="shared" si="1"/>
        <v>855767.48</v>
      </c>
      <c r="Y41" s="26">
        <f t="shared" si="1"/>
        <v>835065.40000000014</v>
      </c>
      <c r="Z41" s="26">
        <f t="shared" si="1"/>
        <v>901513.75</v>
      </c>
      <c r="AA41" s="26">
        <f t="shared" si="1"/>
        <v>946981.39999999991</v>
      </c>
      <c r="AB41" s="26">
        <f t="shared" si="1"/>
        <v>891478.71999999986</v>
      </c>
      <c r="AC41" s="26">
        <f t="shared" si="1"/>
        <v>896980.73999999987</v>
      </c>
      <c r="AD41" s="26">
        <f t="shared" si="1"/>
        <v>709122.74999999988</v>
      </c>
      <c r="AE41" s="26">
        <f t="shared" si="1"/>
        <v>779169.6</v>
      </c>
      <c r="AF41" s="26">
        <f t="shared" si="1"/>
        <v>693491.37999999989</v>
      </c>
      <c r="AG41" s="26">
        <f t="shared" si="1"/>
        <v>797883.35</v>
      </c>
      <c r="AH41" s="26">
        <f t="shared" si="1"/>
        <v>648514.62999999989</v>
      </c>
      <c r="AI41" s="26">
        <f t="shared" si="1"/>
        <v>750879.08000000019</v>
      </c>
      <c r="AJ41" s="26">
        <f t="shared" si="1"/>
        <v>722191.06000000017</v>
      </c>
      <c r="AK41" s="26">
        <f t="shared" si="1"/>
        <v>677301.99000000011</v>
      </c>
      <c r="AL41" s="26">
        <f t="shared" si="1"/>
        <v>736756.76000000013</v>
      </c>
      <c r="AM41" s="26">
        <f t="shared" si="1"/>
        <v>685823.21000000008</v>
      </c>
      <c r="AN41" s="26">
        <f t="shared" si="1"/>
        <v>727774.82000000007</v>
      </c>
      <c r="AO41" s="26">
        <f t="shared" si="1"/>
        <v>713462.98</v>
      </c>
      <c r="AP41" s="26">
        <f t="shared" si="1"/>
        <v>708156.03</v>
      </c>
      <c r="AQ41" s="26">
        <f t="shared" si="1"/>
        <v>798872.61</v>
      </c>
      <c r="AR41" s="26">
        <f t="shared" si="1"/>
        <v>681585.61999999988</v>
      </c>
      <c r="AS41" s="26">
        <f t="shared" si="1"/>
        <v>772750.67999999993</v>
      </c>
      <c r="AT41" s="26">
        <f t="shared" si="1"/>
        <v>712088.60000000009</v>
      </c>
      <c r="AU41" s="26">
        <f t="shared" si="1"/>
        <v>751628.87</v>
      </c>
      <c r="AV41" s="26">
        <f t="shared" si="1"/>
        <v>689454.90000000014</v>
      </c>
      <c r="AW41" s="26">
        <f t="shared" si="1"/>
        <v>708202.35</v>
      </c>
      <c r="AX41" s="26">
        <f t="shared" si="1"/>
        <v>707935.47000000009</v>
      </c>
      <c r="AY41" s="26">
        <f t="shared" si="1"/>
        <v>623872.22</v>
      </c>
      <c r="AZ41" s="26">
        <f>SUM(AZ30:AZ40)</f>
        <v>776010.58</v>
      </c>
      <c r="BA41" s="20"/>
      <c r="BB41" s="23"/>
      <c r="BC41" s="23"/>
    </row>
    <row r="42" spans="1:55" x14ac:dyDescent="0.2">
      <c r="A42" s="17"/>
      <c r="B42" s="19" t="s">
        <v>232</v>
      </c>
      <c r="C42" s="19" t="s">
        <v>232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7"/>
      <c r="BB42" s="12"/>
      <c r="BC42" s="12"/>
    </row>
    <row r="43" spans="1:55" x14ac:dyDescent="0.2">
      <c r="A43" s="18" t="s">
        <v>47</v>
      </c>
      <c r="B43" s="19" t="s">
        <v>245</v>
      </c>
      <c r="C43" s="19" t="s">
        <v>220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196.77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7"/>
      <c r="BB43" s="12"/>
      <c r="BC43" s="12"/>
    </row>
    <row r="44" spans="1:55" x14ac:dyDescent="0.2">
      <c r="A44" s="18" t="s">
        <v>48</v>
      </c>
      <c r="B44" s="19" t="s">
        <v>246</v>
      </c>
      <c r="C44" s="19" t="s">
        <v>234</v>
      </c>
      <c r="D44" s="15">
        <v>5395.55</v>
      </c>
      <c r="E44" s="15">
        <v>3758.27</v>
      </c>
      <c r="F44" s="15">
        <v>2783.39</v>
      </c>
      <c r="G44" s="15">
        <v>1461.66</v>
      </c>
      <c r="H44" s="15">
        <v>2219.69</v>
      </c>
      <c r="I44" s="15">
        <v>10939.18</v>
      </c>
      <c r="J44" s="15">
        <v>1909.36</v>
      </c>
      <c r="K44" s="15">
        <v>8272.1200000000008</v>
      </c>
      <c r="L44" s="15">
        <v>1274.58</v>
      </c>
      <c r="M44" s="15">
        <v>5221.95</v>
      </c>
      <c r="N44" s="15">
        <v>9575.91</v>
      </c>
      <c r="O44" s="15">
        <v>4920.8</v>
      </c>
      <c r="P44" s="15">
        <v>10513.41</v>
      </c>
      <c r="Q44" s="15">
        <v>4472.32</v>
      </c>
      <c r="R44" s="15">
        <v>9781.1200000000008</v>
      </c>
      <c r="S44" s="15">
        <v>2052.0100000000002</v>
      </c>
      <c r="T44" s="15">
        <v>8072.91</v>
      </c>
      <c r="U44" s="15">
        <v>3577.11</v>
      </c>
      <c r="V44" s="15">
        <v>4563.16</v>
      </c>
      <c r="W44" s="15">
        <v>3961.86</v>
      </c>
      <c r="X44" s="15">
        <v>8847.41</v>
      </c>
      <c r="Y44" s="15">
        <v>8754.4599999999991</v>
      </c>
      <c r="Z44" s="15">
        <v>16739.849999999999</v>
      </c>
      <c r="AA44" s="15">
        <v>6840.07</v>
      </c>
      <c r="AB44" s="15">
        <v>20320.14</v>
      </c>
      <c r="AC44" s="15">
        <v>5717.76</v>
      </c>
      <c r="AD44" s="15">
        <v>3252.09</v>
      </c>
      <c r="AE44" s="15">
        <v>1380.74</v>
      </c>
      <c r="AF44" s="15">
        <v>1276.1500000000001</v>
      </c>
      <c r="AG44" s="15">
        <v>3422.68</v>
      </c>
      <c r="AH44" s="15">
        <v>1632.12</v>
      </c>
      <c r="AI44" s="15">
        <v>1656.52</v>
      </c>
      <c r="AJ44" s="15">
        <v>6500.21</v>
      </c>
      <c r="AK44" s="15">
        <v>8766.9699999999993</v>
      </c>
      <c r="AL44" s="15">
        <v>1097.8800000000001</v>
      </c>
      <c r="AM44" s="15">
        <v>1830.41</v>
      </c>
      <c r="AN44" s="15">
        <v>4203.1400000000003</v>
      </c>
      <c r="AO44" s="15">
        <v>929.48</v>
      </c>
      <c r="AP44" s="15">
        <v>1876.51</v>
      </c>
      <c r="AQ44" s="15">
        <v>3068.46</v>
      </c>
      <c r="AR44" s="15">
        <v>3558.4</v>
      </c>
      <c r="AS44" s="15">
        <v>5080.62</v>
      </c>
      <c r="AT44" s="15">
        <v>5150.95</v>
      </c>
      <c r="AU44" s="15">
        <v>6867.34</v>
      </c>
      <c r="AV44" s="15">
        <v>5458.83</v>
      </c>
      <c r="AW44" s="15">
        <v>6731.09</v>
      </c>
      <c r="AX44" s="15">
        <v>15370.55</v>
      </c>
      <c r="AY44" s="15">
        <v>2339.08</v>
      </c>
      <c r="AZ44" s="15">
        <v>5515.94</v>
      </c>
      <c r="BA44" s="17"/>
      <c r="BB44" s="12"/>
      <c r="BC44" s="12"/>
    </row>
    <row r="45" spans="1:55" x14ac:dyDescent="0.2">
      <c r="A45" s="18" t="s">
        <v>49</v>
      </c>
      <c r="B45" s="19" t="s">
        <v>247</v>
      </c>
      <c r="C45" s="19" t="s">
        <v>205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1792.57</v>
      </c>
      <c r="AW45" s="15">
        <v>0</v>
      </c>
      <c r="AX45" s="15">
        <v>0</v>
      </c>
      <c r="AY45" s="15">
        <v>0</v>
      </c>
      <c r="AZ45" s="15">
        <v>0</v>
      </c>
      <c r="BA45" s="17"/>
      <c r="BB45" s="12"/>
      <c r="BC45" s="12"/>
    </row>
    <row r="46" spans="1:55" x14ac:dyDescent="0.2">
      <c r="A46" s="18" t="s">
        <v>50</v>
      </c>
      <c r="B46" s="19" t="s">
        <v>248</v>
      </c>
      <c r="C46" s="19" t="s">
        <v>220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-29.22</v>
      </c>
      <c r="BA46" s="17"/>
      <c r="BB46" s="12"/>
      <c r="BC46" s="12"/>
    </row>
    <row r="47" spans="1:55" x14ac:dyDescent="0.2">
      <c r="A47" s="18" t="s">
        <v>51</v>
      </c>
      <c r="B47" s="19" t="s">
        <v>249</v>
      </c>
      <c r="C47" s="19" t="s">
        <v>234</v>
      </c>
      <c r="D47" s="15">
        <v>0</v>
      </c>
      <c r="E47" s="15">
        <v>0</v>
      </c>
      <c r="F47" s="15">
        <v>0</v>
      </c>
      <c r="G47" s="15">
        <v>0</v>
      </c>
      <c r="H47" s="15">
        <v>40.22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7"/>
      <c r="BB47" s="12"/>
      <c r="BC47" s="12"/>
    </row>
    <row r="48" spans="1:55" x14ac:dyDescent="0.2">
      <c r="A48" s="18" t="s">
        <v>52</v>
      </c>
      <c r="B48" s="19" t="s">
        <v>250</v>
      </c>
      <c r="C48" s="19" t="s">
        <v>234</v>
      </c>
      <c r="D48" s="15">
        <v>0</v>
      </c>
      <c r="E48" s="15">
        <v>6790.65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4121.6900000000005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7"/>
      <c r="BB48" s="12"/>
      <c r="BC48" s="12"/>
    </row>
    <row r="49" spans="1:55" x14ac:dyDescent="0.2">
      <c r="A49" s="18" t="s">
        <v>53</v>
      </c>
      <c r="B49" s="19" t="s">
        <v>251</v>
      </c>
      <c r="C49" s="19" t="s">
        <v>234</v>
      </c>
      <c r="D49" s="15">
        <v>18417.740000000002</v>
      </c>
      <c r="E49" s="15">
        <v>17823.510000000002</v>
      </c>
      <c r="F49" s="15">
        <v>18417.7</v>
      </c>
      <c r="G49" s="15">
        <v>18417.68</v>
      </c>
      <c r="H49" s="15">
        <v>16635.37</v>
      </c>
      <c r="I49" s="15">
        <v>18417.64</v>
      </c>
      <c r="J49" s="15">
        <v>17823.580000000002</v>
      </c>
      <c r="K49" s="15">
        <v>57440.33</v>
      </c>
      <c r="L49" s="15">
        <v>22621.439999999999</v>
      </c>
      <c r="M49" s="15">
        <v>164423.67999999999</v>
      </c>
      <c r="N49" s="15">
        <v>0</v>
      </c>
      <c r="O49" s="15">
        <v>0</v>
      </c>
      <c r="P49" s="15">
        <v>10828.52</v>
      </c>
      <c r="Q49" s="15">
        <v>10479.209999999999</v>
      </c>
      <c r="R49" s="15">
        <v>10828.48</v>
      </c>
      <c r="S49" s="15">
        <v>10828.54</v>
      </c>
      <c r="T49" s="15">
        <v>10129.89</v>
      </c>
      <c r="U49" s="15">
        <v>10828.51</v>
      </c>
      <c r="V49" s="15">
        <v>10479.189999999999</v>
      </c>
      <c r="W49" s="15">
        <v>42784.55</v>
      </c>
      <c r="X49" s="15">
        <v>14392.19</v>
      </c>
      <c r="Y49" s="15">
        <v>51890.479999999996</v>
      </c>
      <c r="Z49" s="15">
        <v>2786.71</v>
      </c>
      <c r="AA49" s="15">
        <v>14026.519999999999</v>
      </c>
      <c r="AB49" s="15">
        <v>8382.8100000000013</v>
      </c>
      <c r="AC49" s="15">
        <v>9593.66</v>
      </c>
      <c r="AD49" s="15">
        <v>9913.4700000000012</v>
      </c>
      <c r="AE49" s="15">
        <v>9913.4500000000007</v>
      </c>
      <c r="AF49" s="15">
        <v>8954.0499999999993</v>
      </c>
      <c r="AG49" s="15">
        <v>45802.26</v>
      </c>
      <c r="AH49" s="15">
        <v>11106.99</v>
      </c>
      <c r="AI49" s="15">
        <v>49017.479999999996</v>
      </c>
      <c r="AJ49" s="15">
        <v>-5526.38</v>
      </c>
      <c r="AK49" s="15">
        <v>49189.37</v>
      </c>
      <c r="AL49" s="15">
        <v>0</v>
      </c>
      <c r="AM49" s="15">
        <v>2934.09</v>
      </c>
      <c r="AN49" s="15">
        <v>8234.36</v>
      </c>
      <c r="AO49" s="15">
        <v>9414.5799999999981</v>
      </c>
      <c r="AP49" s="15">
        <v>23262.190000000002</v>
      </c>
      <c r="AQ49" s="15">
        <v>10446.32</v>
      </c>
      <c r="AR49" s="15">
        <v>9435.43</v>
      </c>
      <c r="AS49" s="15">
        <v>-91624.650000000009</v>
      </c>
      <c r="AT49" s="15">
        <v>7237.8600000000006</v>
      </c>
      <c r="AU49" s="15">
        <v>46213.340000000004</v>
      </c>
      <c r="AV49" s="15">
        <v>11651.359999999999</v>
      </c>
      <c r="AW49" s="15">
        <v>38636.140000000007</v>
      </c>
      <c r="AX49" s="15">
        <v>5914.39</v>
      </c>
      <c r="AY49" s="15">
        <v>231.54</v>
      </c>
      <c r="AZ49" s="15">
        <v>7156.0699999999988</v>
      </c>
      <c r="BA49" s="17"/>
      <c r="BB49" s="12"/>
      <c r="BC49" s="12"/>
    </row>
    <row r="50" spans="1:55" x14ac:dyDescent="0.2">
      <c r="A50" s="18" t="s">
        <v>54</v>
      </c>
      <c r="B50" s="19" t="s">
        <v>252</v>
      </c>
      <c r="C50" s="19" t="s">
        <v>234</v>
      </c>
      <c r="D50" s="15">
        <v>12997.2</v>
      </c>
      <c r="E50" s="15">
        <v>12577.919999999998</v>
      </c>
      <c r="F50" s="15">
        <v>12997.15</v>
      </c>
      <c r="G50" s="15">
        <v>12997.24</v>
      </c>
      <c r="H50" s="15">
        <v>11739.41</v>
      </c>
      <c r="I50" s="15">
        <v>12997.16</v>
      </c>
      <c r="J50" s="15">
        <v>12577.919999999998</v>
      </c>
      <c r="K50" s="15">
        <v>48753.9</v>
      </c>
      <c r="L50" s="15">
        <v>13169.39</v>
      </c>
      <c r="M50" s="15">
        <v>39879.75</v>
      </c>
      <c r="N50" s="15">
        <v>0</v>
      </c>
      <c r="O50" s="15">
        <v>0</v>
      </c>
      <c r="P50" s="15">
        <v>9112.9699999999993</v>
      </c>
      <c r="Q50" s="15">
        <v>8818.98</v>
      </c>
      <c r="R50" s="15">
        <v>9112.92</v>
      </c>
      <c r="S50" s="15">
        <v>9112.9500000000007</v>
      </c>
      <c r="T50" s="15">
        <v>8524.99</v>
      </c>
      <c r="U50" s="15">
        <v>9112.9500000000007</v>
      </c>
      <c r="V50" s="15">
        <v>11087.77</v>
      </c>
      <c r="W50" s="15">
        <v>29757.46</v>
      </c>
      <c r="X50" s="15">
        <v>9141.7999999999993</v>
      </c>
      <c r="Y50" s="15">
        <v>28034.910000000003</v>
      </c>
      <c r="Z50" s="15">
        <v>0</v>
      </c>
      <c r="AA50" s="15">
        <v>0</v>
      </c>
      <c r="AB50" s="15">
        <v>10368.009999999998</v>
      </c>
      <c r="AC50" s="15">
        <v>10033.59</v>
      </c>
      <c r="AD50" s="15">
        <v>10368.019999999999</v>
      </c>
      <c r="AE50" s="15">
        <v>10368.01</v>
      </c>
      <c r="AF50" s="15">
        <v>9364.7099999999991</v>
      </c>
      <c r="AG50" s="15">
        <v>10368.01</v>
      </c>
      <c r="AH50" s="15">
        <v>10033.59</v>
      </c>
      <c r="AI50" s="15">
        <v>32970.400000000001</v>
      </c>
      <c r="AJ50" s="15">
        <v>10111</v>
      </c>
      <c r="AK50" s="15">
        <v>31007</v>
      </c>
      <c r="AL50" s="15">
        <v>0</v>
      </c>
      <c r="AM50" s="15">
        <v>0</v>
      </c>
      <c r="AN50" s="15">
        <v>10448.050000000001</v>
      </c>
      <c r="AO50" s="15">
        <v>10111.010000000002</v>
      </c>
      <c r="AP50" s="15">
        <v>10448.020000000002</v>
      </c>
      <c r="AQ50" s="15">
        <v>10448.01</v>
      </c>
      <c r="AR50" s="15">
        <v>9436.91</v>
      </c>
      <c r="AS50" s="15">
        <v>-107642.06</v>
      </c>
      <c r="AT50" s="15">
        <v>6343.7599999999993</v>
      </c>
      <c r="AU50" s="15">
        <v>28917.819999999996</v>
      </c>
      <c r="AV50" s="15">
        <v>7887.9100000000008</v>
      </c>
      <c r="AW50" s="15">
        <v>24189.66</v>
      </c>
      <c r="AX50" s="15">
        <v>0</v>
      </c>
      <c r="AY50" s="15">
        <v>0</v>
      </c>
      <c r="AZ50" s="15">
        <v>8150.87</v>
      </c>
      <c r="BA50" s="17"/>
      <c r="BB50" s="12"/>
      <c r="BC50" s="12"/>
    </row>
    <row r="51" spans="1:55" x14ac:dyDescent="0.2">
      <c r="A51" s="18" t="s">
        <v>55</v>
      </c>
      <c r="B51" s="19" t="s">
        <v>253</v>
      </c>
      <c r="C51" s="19" t="s">
        <v>234</v>
      </c>
      <c r="D51" s="15">
        <v>1993.8500000000001</v>
      </c>
      <c r="E51" s="15">
        <v>25643.87</v>
      </c>
      <c r="F51" s="15">
        <v>1254.1300000000001</v>
      </c>
      <c r="G51" s="15">
        <v>7263.84</v>
      </c>
      <c r="H51" s="15">
        <v>1135.6599999999999</v>
      </c>
      <c r="I51" s="15">
        <v>1254.1300000000001</v>
      </c>
      <c r="J51" s="15">
        <v>1213.69</v>
      </c>
      <c r="K51" s="15">
        <v>1254.1300000000001</v>
      </c>
      <c r="L51" s="15">
        <v>1213.6599999999999</v>
      </c>
      <c r="M51" s="15">
        <v>3723.74</v>
      </c>
      <c r="N51" s="15">
        <v>0</v>
      </c>
      <c r="O51" s="15">
        <v>0</v>
      </c>
      <c r="P51" s="15">
        <v>1254.1199999999999</v>
      </c>
      <c r="Q51" s="15">
        <v>21472.92</v>
      </c>
      <c r="R51" s="15">
        <v>-9976.66</v>
      </c>
      <c r="S51" s="15">
        <v>975.96</v>
      </c>
      <c r="T51" s="15">
        <v>912.54</v>
      </c>
      <c r="U51" s="15">
        <v>975.95</v>
      </c>
      <c r="V51" s="15">
        <v>944.49</v>
      </c>
      <c r="W51" s="15">
        <v>975.96</v>
      </c>
      <c r="X51" s="15">
        <v>944.46</v>
      </c>
      <c r="Y51" s="15">
        <v>2896.41</v>
      </c>
      <c r="Z51" s="15">
        <v>0</v>
      </c>
      <c r="AA51" s="15">
        <v>0</v>
      </c>
      <c r="AB51" s="15">
        <v>975.96</v>
      </c>
      <c r="AC51" s="15">
        <v>9351.5499999999993</v>
      </c>
      <c r="AD51" s="15">
        <v>985.94</v>
      </c>
      <c r="AE51" s="15">
        <v>985.93</v>
      </c>
      <c r="AF51" s="15">
        <v>890.53</v>
      </c>
      <c r="AG51" s="15">
        <v>985.93</v>
      </c>
      <c r="AH51" s="15">
        <v>954.13</v>
      </c>
      <c r="AI51" s="15">
        <v>985.94</v>
      </c>
      <c r="AJ51" s="15">
        <v>954.14</v>
      </c>
      <c r="AK51" s="15">
        <v>2926</v>
      </c>
      <c r="AL51" s="15">
        <v>0</v>
      </c>
      <c r="AM51" s="15">
        <v>0</v>
      </c>
      <c r="AN51" s="15">
        <v>985.94</v>
      </c>
      <c r="AO51" s="15">
        <v>9535.58</v>
      </c>
      <c r="AP51" s="15">
        <v>938.89</v>
      </c>
      <c r="AQ51" s="15">
        <v>938.88</v>
      </c>
      <c r="AR51" s="15">
        <v>848.02</v>
      </c>
      <c r="AS51" s="15">
        <v>938.88</v>
      </c>
      <c r="AT51" s="15">
        <v>908.61</v>
      </c>
      <c r="AU51" s="15">
        <v>938.88</v>
      </c>
      <c r="AV51" s="15">
        <v>908.59</v>
      </c>
      <c r="AW51" s="15">
        <v>2786.37</v>
      </c>
      <c r="AX51" s="15">
        <v>0</v>
      </c>
      <c r="AY51" s="15">
        <v>0</v>
      </c>
      <c r="AZ51" s="15">
        <v>938.87</v>
      </c>
      <c r="BA51" s="17"/>
      <c r="BB51" s="12"/>
      <c r="BC51" s="12"/>
    </row>
    <row r="52" spans="1:55" x14ac:dyDescent="0.2">
      <c r="A52" s="18" t="s">
        <v>56</v>
      </c>
      <c r="B52" s="19" t="s">
        <v>254</v>
      </c>
      <c r="C52" s="19" t="s">
        <v>220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33.97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702.21</v>
      </c>
      <c r="AN52" s="15">
        <v>45.23</v>
      </c>
      <c r="AO52" s="15">
        <v>-45.23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1775.3</v>
      </c>
      <c r="AX52" s="15">
        <v>0</v>
      </c>
      <c r="AY52" s="15">
        <v>0</v>
      </c>
      <c r="AZ52" s="15">
        <v>0</v>
      </c>
      <c r="BA52" s="17"/>
      <c r="BB52" s="12"/>
      <c r="BC52" s="12"/>
    </row>
    <row r="53" spans="1:55" x14ac:dyDescent="0.2">
      <c r="A53" s="18" t="s">
        <v>57</v>
      </c>
      <c r="B53" s="19" t="s">
        <v>255</v>
      </c>
      <c r="C53" s="19" t="s">
        <v>220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860</v>
      </c>
      <c r="P53" s="15">
        <v>70.95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7"/>
      <c r="BB53" s="12"/>
      <c r="BC53" s="12"/>
    </row>
    <row r="54" spans="1:55" x14ac:dyDescent="0.2">
      <c r="A54" s="18" t="s">
        <v>58</v>
      </c>
      <c r="B54" s="19" t="s">
        <v>256</v>
      </c>
      <c r="C54" s="19" t="s">
        <v>205</v>
      </c>
      <c r="D54" s="15">
        <v>553.93000000000006</v>
      </c>
      <c r="E54" s="15">
        <v>1127.3800000000001</v>
      </c>
      <c r="F54" s="15">
        <v>597.16000000000008</v>
      </c>
      <c r="G54" s="15">
        <v>689.00000000000011</v>
      </c>
      <c r="H54" s="15">
        <v>673.52</v>
      </c>
      <c r="I54" s="15">
        <v>138.80000000000001</v>
      </c>
      <c r="J54" s="15">
        <v>732.75000000000011</v>
      </c>
      <c r="K54" s="15">
        <v>385.77</v>
      </c>
      <c r="L54" s="15">
        <v>307.04000000000002</v>
      </c>
      <c r="M54" s="15">
        <v>1038.05</v>
      </c>
      <c r="N54" s="15">
        <v>1685.7600000000002</v>
      </c>
      <c r="O54" s="15">
        <v>2204.9300000000003</v>
      </c>
      <c r="P54" s="15">
        <v>546.63</v>
      </c>
      <c r="Q54" s="15">
        <v>291.36</v>
      </c>
      <c r="R54" s="15">
        <v>1703.31</v>
      </c>
      <c r="S54" s="15">
        <v>1077.79</v>
      </c>
      <c r="T54" s="15">
        <v>275.04000000000002</v>
      </c>
      <c r="U54" s="15">
        <v>26.23</v>
      </c>
      <c r="V54" s="15">
        <v>282.77999999999997</v>
      </c>
      <c r="W54" s="15">
        <v>17.260000000000002</v>
      </c>
      <c r="X54" s="15">
        <v>175.21</v>
      </c>
      <c r="Y54" s="15">
        <v>99.11</v>
      </c>
      <c r="Z54" s="15">
        <v>2549.3000000000002</v>
      </c>
      <c r="AA54" s="15">
        <v>659.91</v>
      </c>
      <c r="AB54" s="15">
        <v>637.29999999999995</v>
      </c>
      <c r="AC54" s="15">
        <v>537.03</v>
      </c>
      <c r="AD54" s="15">
        <v>527.53</v>
      </c>
      <c r="AE54" s="15">
        <v>28.15</v>
      </c>
      <c r="AF54" s="15">
        <v>91.51</v>
      </c>
      <c r="AG54" s="15">
        <v>0</v>
      </c>
      <c r="AH54" s="15">
        <v>58.64</v>
      </c>
      <c r="AI54" s="15">
        <v>101.78</v>
      </c>
      <c r="AJ54" s="15">
        <v>709.81</v>
      </c>
      <c r="AK54" s="15">
        <v>490.58</v>
      </c>
      <c r="AL54" s="15">
        <v>3980.06</v>
      </c>
      <c r="AM54" s="15">
        <v>2520.0500000000002</v>
      </c>
      <c r="AN54" s="15">
        <v>-138.94</v>
      </c>
      <c r="AO54" s="15">
        <v>1283.6600000000001</v>
      </c>
      <c r="AP54" s="15">
        <v>1258.8200000000002</v>
      </c>
      <c r="AQ54" s="15">
        <v>2342.9899999999998</v>
      </c>
      <c r="AR54" s="15">
        <v>1950.05</v>
      </c>
      <c r="AS54" s="15">
        <v>137.41999999999999</v>
      </c>
      <c r="AT54" s="15">
        <v>0</v>
      </c>
      <c r="AU54" s="15">
        <v>570.52</v>
      </c>
      <c r="AV54" s="15">
        <v>1807</v>
      </c>
      <c r="AW54" s="15">
        <v>709.86</v>
      </c>
      <c r="AX54" s="15">
        <v>216.18</v>
      </c>
      <c r="AY54" s="15">
        <v>1034.74</v>
      </c>
      <c r="AZ54" s="15">
        <v>1865.7</v>
      </c>
      <c r="BA54" s="17"/>
      <c r="BB54" s="12"/>
      <c r="BC54" s="12"/>
    </row>
    <row r="55" spans="1:55" x14ac:dyDescent="0.2">
      <c r="A55" s="18" t="s">
        <v>59</v>
      </c>
      <c r="B55" s="19" t="s">
        <v>257</v>
      </c>
      <c r="C55" s="19" t="s">
        <v>209</v>
      </c>
      <c r="D55" s="15">
        <v>627.82000000000005</v>
      </c>
      <c r="E55" s="15">
        <v>281.02</v>
      </c>
      <c r="F55" s="15">
        <v>173.14</v>
      </c>
      <c r="G55" s="15">
        <v>929.29</v>
      </c>
      <c r="H55" s="15">
        <v>0</v>
      </c>
      <c r="I55" s="15">
        <v>35.980000000000004</v>
      </c>
      <c r="J55" s="15">
        <v>56.56</v>
      </c>
      <c r="K55" s="15">
        <v>52.1</v>
      </c>
      <c r="L55" s="15">
        <v>129.16</v>
      </c>
      <c r="M55" s="15">
        <v>186.92</v>
      </c>
      <c r="N55" s="15">
        <v>2023.34</v>
      </c>
      <c r="O55" s="15">
        <v>268.33</v>
      </c>
      <c r="P55" s="15">
        <v>1297.92</v>
      </c>
      <c r="Q55" s="15">
        <v>55.21</v>
      </c>
      <c r="R55" s="15">
        <v>1360.77</v>
      </c>
      <c r="S55" s="15">
        <v>24.36</v>
      </c>
      <c r="T55" s="15">
        <v>51.42</v>
      </c>
      <c r="U55" s="15">
        <v>1077.6099999999999</v>
      </c>
      <c r="V55" s="15">
        <v>190.06</v>
      </c>
      <c r="W55" s="15">
        <v>123.86</v>
      </c>
      <c r="X55" s="15">
        <v>36.480000000000004</v>
      </c>
      <c r="Y55" s="15">
        <v>0</v>
      </c>
      <c r="Z55" s="15">
        <v>4460.71</v>
      </c>
      <c r="AA55" s="15">
        <v>2077.7399999999998</v>
      </c>
      <c r="AB55" s="15">
        <v>3255.88</v>
      </c>
      <c r="AC55" s="15">
        <v>1596.94</v>
      </c>
      <c r="AD55" s="15">
        <v>331.08</v>
      </c>
      <c r="AE55" s="15">
        <v>0</v>
      </c>
      <c r="AF55" s="15">
        <v>0</v>
      </c>
      <c r="AG55" s="15">
        <v>622.74</v>
      </c>
      <c r="AH55" s="15">
        <v>59.95</v>
      </c>
      <c r="AI55" s="15">
        <v>33.56</v>
      </c>
      <c r="AJ55" s="15">
        <v>6.43</v>
      </c>
      <c r="AK55" s="15">
        <v>1366.71</v>
      </c>
      <c r="AL55" s="15">
        <v>652.75</v>
      </c>
      <c r="AM55" s="15">
        <v>3687.44</v>
      </c>
      <c r="AN55" s="15">
        <v>-614.34</v>
      </c>
      <c r="AO55" s="15">
        <v>6307.39</v>
      </c>
      <c r="AP55" s="15">
        <v>4513.8999999999996</v>
      </c>
      <c r="AQ55" s="15">
        <v>8783.77</v>
      </c>
      <c r="AR55" s="15">
        <v>1592.33</v>
      </c>
      <c r="AS55" s="15">
        <v>4672.41</v>
      </c>
      <c r="AT55" s="15">
        <v>1134.75</v>
      </c>
      <c r="AU55" s="15">
        <v>2478.88</v>
      </c>
      <c r="AV55" s="15">
        <v>573.41999999999996</v>
      </c>
      <c r="AW55" s="15">
        <v>81.96</v>
      </c>
      <c r="AX55" s="15">
        <v>2108.15</v>
      </c>
      <c r="AY55" s="15">
        <v>7697.29</v>
      </c>
      <c r="AZ55" s="15">
        <v>4065.97</v>
      </c>
      <c r="BA55" s="17"/>
      <c r="BB55" s="12"/>
      <c r="BC55" s="12"/>
    </row>
    <row r="56" spans="1:55" x14ac:dyDescent="0.2">
      <c r="A56" s="18" t="s">
        <v>60</v>
      </c>
      <c r="B56" s="19" t="s">
        <v>258</v>
      </c>
      <c r="C56" s="19" t="s">
        <v>211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490.57</v>
      </c>
      <c r="AW56" s="15">
        <v>0</v>
      </c>
      <c r="AX56" s="15">
        <v>0</v>
      </c>
      <c r="AY56" s="15">
        <v>0</v>
      </c>
      <c r="AZ56" s="15">
        <v>0</v>
      </c>
      <c r="BA56" s="17"/>
      <c r="BB56" s="12"/>
      <c r="BC56" s="12"/>
    </row>
    <row r="57" spans="1:55" x14ac:dyDescent="0.2">
      <c r="A57" s="18" t="s">
        <v>61</v>
      </c>
      <c r="B57" s="19" t="s">
        <v>259</v>
      </c>
      <c r="C57" s="19" t="s">
        <v>220</v>
      </c>
      <c r="D57" s="15">
        <v>9909.7999999999993</v>
      </c>
      <c r="E57" s="15">
        <v>14309.52</v>
      </c>
      <c r="F57" s="15">
        <v>10101.720000000001</v>
      </c>
      <c r="G57" s="15">
        <v>5839.51</v>
      </c>
      <c r="H57" s="15">
        <v>11280.74</v>
      </c>
      <c r="I57" s="15">
        <v>5856.01</v>
      </c>
      <c r="J57" s="15">
        <v>9846.6999999999989</v>
      </c>
      <c r="K57" s="15">
        <v>10835.240000000002</v>
      </c>
      <c r="L57" s="15">
        <v>5945.9400000000005</v>
      </c>
      <c r="M57" s="15">
        <v>13607.07</v>
      </c>
      <c r="N57" s="15">
        <v>8864.66</v>
      </c>
      <c r="O57" s="15">
        <v>9584.65</v>
      </c>
      <c r="P57" s="15">
        <v>9772.74</v>
      </c>
      <c r="Q57" s="15">
        <v>11978.000000000002</v>
      </c>
      <c r="R57" s="15">
        <v>14937.349999999999</v>
      </c>
      <c r="S57" s="15">
        <v>3353.4800000000005</v>
      </c>
      <c r="T57" s="15">
        <v>11647.410000000002</v>
      </c>
      <c r="U57" s="15">
        <v>6313.5499999999984</v>
      </c>
      <c r="V57" s="15">
        <v>11246.13</v>
      </c>
      <c r="W57" s="15">
        <v>5157.45</v>
      </c>
      <c r="X57" s="15">
        <v>11662.51</v>
      </c>
      <c r="Y57" s="15">
        <v>16530.330000000002</v>
      </c>
      <c r="Z57" s="15">
        <v>12396.019999999999</v>
      </c>
      <c r="AA57" s="15">
        <v>14370.220000000001</v>
      </c>
      <c r="AB57" s="15">
        <v>9928.4600000000009</v>
      </c>
      <c r="AC57" s="15">
        <v>14723.869999999999</v>
      </c>
      <c r="AD57" s="15">
        <v>10114.449999999999</v>
      </c>
      <c r="AE57" s="15">
        <v>11414.2</v>
      </c>
      <c r="AF57" s="15">
        <v>6846.8499999999995</v>
      </c>
      <c r="AG57" s="15">
        <v>6923.2599999999993</v>
      </c>
      <c r="AH57" s="15">
        <v>8122.1100000000006</v>
      </c>
      <c r="AI57" s="15">
        <v>6146.45</v>
      </c>
      <c r="AJ57" s="15">
        <v>8962.76</v>
      </c>
      <c r="AK57" s="15">
        <v>12584.33</v>
      </c>
      <c r="AL57" s="15">
        <v>6097.06</v>
      </c>
      <c r="AM57" s="15">
        <v>16976.07</v>
      </c>
      <c r="AN57" s="15">
        <v>9356.27</v>
      </c>
      <c r="AO57" s="15">
        <v>11873.550000000001</v>
      </c>
      <c r="AP57" s="15">
        <v>15739.369999999999</v>
      </c>
      <c r="AQ57" s="15">
        <v>5791.63</v>
      </c>
      <c r="AR57" s="15">
        <v>9831.91</v>
      </c>
      <c r="AS57" s="15">
        <v>5456.4</v>
      </c>
      <c r="AT57" s="15">
        <v>7431.18</v>
      </c>
      <c r="AU57" s="15">
        <v>5139.829999999999</v>
      </c>
      <c r="AV57" s="15">
        <v>5184.3200000000006</v>
      </c>
      <c r="AW57" s="15">
        <v>10429.900000000001</v>
      </c>
      <c r="AX57" s="15">
        <v>7126.06</v>
      </c>
      <c r="AY57" s="15">
        <v>7113.83</v>
      </c>
      <c r="AZ57" s="15">
        <v>11377.18</v>
      </c>
      <c r="BA57" s="17"/>
      <c r="BB57" s="12"/>
      <c r="BC57" s="12"/>
    </row>
    <row r="58" spans="1:55" x14ac:dyDescent="0.2">
      <c r="A58" s="18" t="s">
        <v>62</v>
      </c>
      <c r="B58" s="19" t="s">
        <v>260</v>
      </c>
      <c r="C58" s="19" t="s">
        <v>261</v>
      </c>
      <c r="D58" s="15">
        <v>23.63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7"/>
      <c r="BB58" s="12"/>
      <c r="BC58" s="12"/>
    </row>
    <row r="59" spans="1:55" x14ac:dyDescent="0.2">
      <c r="A59" s="18" t="s">
        <v>63</v>
      </c>
      <c r="B59" s="19" t="s">
        <v>262</v>
      </c>
      <c r="C59" s="19" t="s">
        <v>263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86.64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>
        <v>0</v>
      </c>
      <c r="AX59" s="15">
        <v>0</v>
      </c>
      <c r="AY59" s="15">
        <v>0</v>
      </c>
      <c r="AZ59" s="15">
        <v>0</v>
      </c>
      <c r="BA59" s="17"/>
      <c r="BB59" s="12"/>
      <c r="BC59" s="12"/>
    </row>
    <row r="60" spans="1:55" s="24" customFormat="1" x14ac:dyDescent="0.2">
      <c r="A60" s="20" t="s">
        <v>64</v>
      </c>
      <c r="B60" s="22"/>
      <c r="C60" s="22"/>
      <c r="D60" s="26">
        <f>SUM(D43:D59)</f>
        <v>49919.519999999997</v>
      </c>
      <c r="E60" s="26">
        <f t="shared" ref="E60:AZ60" si="2">SUM(E43:E59)</f>
        <v>82312.140000000014</v>
      </c>
      <c r="F60" s="26">
        <f t="shared" si="2"/>
        <v>46324.39</v>
      </c>
      <c r="G60" s="26">
        <f t="shared" si="2"/>
        <v>47598.22</v>
      </c>
      <c r="H60" s="26">
        <f t="shared" si="2"/>
        <v>43724.61</v>
      </c>
      <c r="I60" s="26">
        <f t="shared" si="2"/>
        <v>49638.9</v>
      </c>
      <c r="J60" s="26">
        <f t="shared" si="2"/>
        <v>44160.56</v>
      </c>
      <c r="K60" s="26">
        <f t="shared" si="2"/>
        <v>126993.59000000003</v>
      </c>
      <c r="L60" s="26">
        <f t="shared" si="2"/>
        <v>44661.21</v>
      </c>
      <c r="M60" s="26">
        <f t="shared" si="2"/>
        <v>228167.80000000002</v>
      </c>
      <c r="N60" s="26">
        <f t="shared" si="2"/>
        <v>22149.67</v>
      </c>
      <c r="O60" s="26">
        <f t="shared" si="2"/>
        <v>17838.71</v>
      </c>
      <c r="P60" s="26">
        <f t="shared" si="2"/>
        <v>43397.26</v>
      </c>
      <c r="Q60" s="26">
        <f t="shared" si="2"/>
        <v>57601.969999999994</v>
      </c>
      <c r="R60" s="26">
        <f t="shared" si="2"/>
        <v>37747.289999999994</v>
      </c>
      <c r="S60" s="26">
        <f t="shared" si="2"/>
        <v>27425.09</v>
      </c>
      <c r="T60" s="26">
        <f t="shared" si="2"/>
        <v>39614.200000000004</v>
      </c>
      <c r="U60" s="26">
        <f t="shared" si="2"/>
        <v>31911.91</v>
      </c>
      <c r="V60" s="26">
        <f t="shared" si="2"/>
        <v>38793.58</v>
      </c>
      <c r="W60" s="26">
        <f t="shared" si="2"/>
        <v>82778.399999999994</v>
      </c>
      <c r="X60" s="26">
        <f t="shared" si="2"/>
        <v>45200.060000000005</v>
      </c>
      <c r="Y60" s="26">
        <f t="shared" si="2"/>
        <v>108205.70000000001</v>
      </c>
      <c r="Z60" s="26">
        <f t="shared" si="2"/>
        <v>38932.589999999997</v>
      </c>
      <c r="AA60" s="26">
        <f t="shared" si="2"/>
        <v>37974.46</v>
      </c>
      <c r="AB60" s="26">
        <f t="shared" si="2"/>
        <v>54065.329999999994</v>
      </c>
      <c r="AC60" s="26">
        <f t="shared" si="2"/>
        <v>55676.09</v>
      </c>
      <c r="AD60" s="26">
        <f t="shared" si="2"/>
        <v>35492.58</v>
      </c>
      <c r="AE60" s="26">
        <f t="shared" si="2"/>
        <v>34090.480000000003</v>
      </c>
      <c r="AF60" s="26">
        <f t="shared" si="2"/>
        <v>27423.799999999992</v>
      </c>
      <c r="AG60" s="26">
        <f t="shared" si="2"/>
        <v>68124.88</v>
      </c>
      <c r="AH60" s="26">
        <f t="shared" si="2"/>
        <v>31967.530000000002</v>
      </c>
      <c r="AI60" s="26">
        <f t="shared" si="2"/>
        <v>90912.12999999999</v>
      </c>
      <c r="AJ60" s="26">
        <f t="shared" si="2"/>
        <v>21717.97</v>
      </c>
      <c r="AK60" s="26">
        <f t="shared" si="2"/>
        <v>106330.96</v>
      </c>
      <c r="AL60" s="26">
        <f t="shared" si="2"/>
        <v>11827.75</v>
      </c>
      <c r="AM60" s="26">
        <f t="shared" si="2"/>
        <v>28650.27</v>
      </c>
      <c r="AN60" s="26">
        <f t="shared" si="2"/>
        <v>32519.710000000003</v>
      </c>
      <c r="AO60" s="26">
        <f t="shared" si="2"/>
        <v>49410.020000000004</v>
      </c>
      <c r="AP60" s="26">
        <f t="shared" si="2"/>
        <v>58037.7</v>
      </c>
      <c r="AQ60" s="26">
        <f t="shared" si="2"/>
        <v>41820.060000000005</v>
      </c>
      <c r="AR60" s="26">
        <f t="shared" si="2"/>
        <v>36653.050000000003</v>
      </c>
      <c r="AS60" s="26">
        <f t="shared" si="2"/>
        <v>-182980.98</v>
      </c>
      <c r="AT60" s="26">
        <f t="shared" si="2"/>
        <v>28207.11</v>
      </c>
      <c r="AU60" s="26">
        <f t="shared" si="2"/>
        <v>91126.610000000015</v>
      </c>
      <c r="AV60" s="26">
        <f t="shared" si="2"/>
        <v>35754.57</v>
      </c>
      <c r="AW60" s="26">
        <f t="shared" si="2"/>
        <v>85340.280000000028</v>
      </c>
      <c r="AX60" s="26">
        <f t="shared" si="2"/>
        <v>30735.33</v>
      </c>
      <c r="AY60" s="26">
        <f t="shared" si="2"/>
        <v>18416.48</v>
      </c>
      <c r="AZ60" s="26">
        <f t="shared" si="2"/>
        <v>39041.379999999997</v>
      </c>
      <c r="BA60" s="20"/>
      <c r="BB60" s="23"/>
      <c r="BC60" s="23"/>
    </row>
    <row r="61" spans="1:55" x14ac:dyDescent="0.2">
      <c r="A61" s="17"/>
      <c r="B61" s="19" t="s">
        <v>232</v>
      </c>
      <c r="C61" s="19" t="s">
        <v>232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7"/>
      <c r="BB61" s="12"/>
      <c r="BC61" s="12"/>
    </row>
    <row r="62" spans="1:55" x14ac:dyDescent="0.2">
      <c r="A62" s="18" t="s">
        <v>65</v>
      </c>
      <c r="B62" s="19" t="s">
        <v>264</v>
      </c>
      <c r="C62" s="19" t="s">
        <v>265</v>
      </c>
      <c r="D62" s="15">
        <v>10881.52</v>
      </c>
      <c r="E62" s="15">
        <v>10881.52</v>
      </c>
      <c r="F62" s="15">
        <v>10881.52</v>
      </c>
      <c r="G62" s="15">
        <v>10881.52</v>
      </c>
      <c r="H62" s="15">
        <v>10881.52</v>
      </c>
      <c r="I62" s="15">
        <v>10471.56</v>
      </c>
      <c r="J62" s="15">
        <v>10471.56</v>
      </c>
      <c r="K62" s="15">
        <v>10471.56</v>
      </c>
      <c r="L62" s="15">
        <v>10471.56</v>
      </c>
      <c r="M62" s="15">
        <v>10471.56</v>
      </c>
      <c r="N62" s="15">
        <v>10471.56</v>
      </c>
      <c r="O62" s="15">
        <v>10471.56</v>
      </c>
      <c r="P62" s="15">
        <v>10471.56</v>
      </c>
      <c r="Q62" s="15">
        <v>10471.56</v>
      </c>
      <c r="R62" s="15">
        <v>10471.56</v>
      </c>
      <c r="S62" s="15">
        <v>10471.56</v>
      </c>
      <c r="T62" s="15">
        <v>10471.56</v>
      </c>
      <c r="U62" s="15">
        <v>9922.84</v>
      </c>
      <c r="V62" s="15">
        <v>9922.84</v>
      </c>
      <c r="W62" s="15">
        <v>9922.84</v>
      </c>
      <c r="X62" s="15">
        <v>9922.84</v>
      </c>
      <c r="Y62" s="15">
        <v>9922.84</v>
      </c>
      <c r="Z62" s="15">
        <v>9922.84</v>
      </c>
      <c r="AA62" s="15">
        <v>9922.84</v>
      </c>
      <c r="AB62" s="15">
        <v>9922.84</v>
      </c>
      <c r="AC62" s="15">
        <v>9922.84</v>
      </c>
      <c r="AD62" s="15">
        <v>9922.84</v>
      </c>
      <c r="AE62" s="15">
        <v>9998.56</v>
      </c>
      <c r="AF62" s="15">
        <v>9998.56</v>
      </c>
      <c r="AG62" s="15">
        <v>8105.89</v>
      </c>
      <c r="AH62" s="15">
        <v>8105.89</v>
      </c>
      <c r="AI62" s="15">
        <v>8105.89</v>
      </c>
      <c r="AJ62" s="15">
        <v>8105.89</v>
      </c>
      <c r="AK62" s="15">
        <v>8105.89</v>
      </c>
      <c r="AL62" s="15">
        <v>8105.89</v>
      </c>
      <c r="AM62" s="15">
        <v>8105.89</v>
      </c>
      <c r="AN62" s="15">
        <v>8105.89</v>
      </c>
      <c r="AO62" s="15">
        <v>8105.89</v>
      </c>
      <c r="AP62" s="15">
        <v>8105.89</v>
      </c>
      <c r="AQ62" s="15">
        <v>8105.89</v>
      </c>
      <c r="AR62" s="15">
        <v>8105.89</v>
      </c>
      <c r="AS62" s="15">
        <v>7660.39</v>
      </c>
      <c r="AT62" s="15">
        <v>7660.39</v>
      </c>
      <c r="AU62" s="15">
        <v>7660.39</v>
      </c>
      <c r="AV62" s="15">
        <v>7660.39</v>
      </c>
      <c r="AW62" s="15">
        <v>7660.39</v>
      </c>
      <c r="AX62" s="15">
        <v>7660.39</v>
      </c>
      <c r="AY62" s="15">
        <v>7660.39</v>
      </c>
      <c r="AZ62" s="15">
        <v>7660.39</v>
      </c>
      <c r="BA62" s="17"/>
      <c r="BB62" s="12"/>
      <c r="BC62" s="12"/>
    </row>
    <row r="63" spans="1:55" x14ac:dyDescent="0.2">
      <c r="A63" s="18" t="s">
        <v>66</v>
      </c>
      <c r="B63" s="19" t="s">
        <v>266</v>
      </c>
      <c r="C63" s="19" t="s">
        <v>220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71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15">
        <v>0</v>
      </c>
      <c r="AZ63" s="15">
        <v>0</v>
      </c>
      <c r="BA63" s="17"/>
      <c r="BB63" s="12"/>
      <c r="BC63" s="12"/>
    </row>
    <row r="64" spans="1:55" x14ac:dyDescent="0.2">
      <c r="A64" s="18" t="s">
        <v>67</v>
      </c>
      <c r="B64" s="19" t="s">
        <v>267</v>
      </c>
      <c r="C64" s="19" t="s">
        <v>268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17.690000000000001</v>
      </c>
      <c r="AI64" s="15">
        <v>17.28</v>
      </c>
      <c r="AJ64" s="15">
        <v>17.28</v>
      </c>
      <c r="AK64" s="15">
        <v>17.28</v>
      </c>
      <c r="AL64" s="15">
        <v>17.28</v>
      </c>
      <c r="AM64" s="15">
        <v>17.28</v>
      </c>
      <c r="AN64" s="15">
        <v>17.28</v>
      </c>
      <c r="AO64" s="15">
        <v>17.28</v>
      </c>
      <c r="AP64" s="15">
        <v>27.2</v>
      </c>
      <c r="AQ64" s="15">
        <v>17.28</v>
      </c>
      <c r="AR64" s="15">
        <v>17.28</v>
      </c>
      <c r="AS64" s="15">
        <v>17.28</v>
      </c>
      <c r="AT64" s="15">
        <v>0</v>
      </c>
      <c r="AU64" s="15">
        <v>0</v>
      </c>
      <c r="AV64" s="15">
        <v>0</v>
      </c>
      <c r="AW64" s="15">
        <v>0</v>
      </c>
      <c r="AX64" s="15">
        <v>0</v>
      </c>
      <c r="AY64" s="15">
        <v>0</v>
      </c>
      <c r="AZ64" s="15">
        <v>0</v>
      </c>
      <c r="BA64" s="17"/>
      <c r="BB64" s="12"/>
      <c r="BC64" s="12"/>
    </row>
    <row r="65" spans="1:55" s="24" customFormat="1" x14ac:dyDescent="0.2">
      <c r="A65" s="20" t="s">
        <v>68</v>
      </c>
      <c r="B65" s="22"/>
      <c r="C65" s="22"/>
      <c r="D65" s="26">
        <f>SUM(D62:D64)</f>
        <v>10881.52</v>
      </c>
      <c r="E65" s="26">
        <f t="shared" ref="E65:AZ65" si="3">SUM(E62:E64)</f>
        <v>10881.52</v>
      </c>
      <c r="F65" s="26">
        <f t="shared" si="3"/>
        <v>10881.52</v>
      </c>
      <c r="G65" s="26">
        <f t="shared" si="3"/>
        <v>10881.52</v>
      </c>
      <c r="H65" s="26">
        <f t="shared" si="3"/>
        <v>10881.52</v>
      </c>
      <c r="I65" s="26">
        <f t="shared" si="3"/>
        <v>10542.56</v>
      </c>
      <c r="J65" s="26">
        <f t="shared" si="3"/>
        <v>10471.56</v>
      </c>
      <c r="K65" s="26">
        <f t="shared" si="3"/>
        <v>10471.56</v>
      </c>
      <c r="L65" s="26">
        <f t="shared" si="3"/>
        <v>10471.56</v>
      </c>
      <c r="M65" s="26">
        <f t="shared" si="3"/>
        <v>10471.56</v>
      </c>
      <c r="N65" s="26">
        <f t="shared" si="3"/>
        <v>10471.56</v>
      </c>
      <c r="O65" s="26">
        <f t="shared" si="3"/>
        <v>10471.56</v>
      </c>
      <c r="P65" s="26">
        <f t="shared" si="3"/>
        <v>10471.56</v>
      </c>
      <c r="Q65" s="26">
        <f t="shared" si="3"/>
        <v>10471.56</v>
      </c>
      <c r="R65" s="26">
        <f t="shared" si="3"/>
        <v>10471.56</v>
      </c>
      <c r="S65" s="26">
        <f t="shared" si="3"/>
        <v>10471.56</v>
      </c>
      <c r="T65" s="26">
        <f t="shared" si="3"/>
        <v>10471.56</v>
      </c>
      <c r="U65" s="26">
        <f t="shared" si="3"/>
        <v>9922.84</v>
      </c>
      <c r="V65" s="26">
        <f t="shared" si="3"/>
        <v>9922.84</v>
      </c>
      <c r="W65" s="26">
        <f t="shared" si="3"/>
        <v>9922.84</v>
      </c>
      <c r="X65" s="26">
        <f t="shared" si="3"/>
        <v>9922.84</v>
      </c>
      <c r="Y65" s="26">
        <f t="shared" si="3"/>
        <v>9922.84</v>
      </c>
      <c r="Z65" s="26">
        <f t="shared" si="3"/>
        <v>9922.84</v>
      </c>
      <c r="AA65" s="26">
        <f t="shared" si="3"/>
        <v>9922.84</v>
      </c>
      <c r="AB65" s="26">
        <f t="shared" si="3"/>
        <v>9922.84</v>
      </c>
      <c r="AC65" s="26">
        <f t="shared" si="3"/>
        <v>9922.84</v>
      </c>
      <c r="AD65" s="26">
        <f t="shared" si="3"/>
        <v>9922.84</v>
      </c>
      <c r="AE65" s="26">
        <f t="shared" si="3"/>
        <v>9998.56</v>
      </c>
      <c r="AF65" s="26">
        <f t="shared" si="3"/>
        <v>9998.56</v>
      </c>
      <c r="AG65" s="26">
        <f t="shared" si="3"/>
        <v>8105.89</v>
      </c>
      <c r="AH65" s="26">
        <f t="shared" si="3"/>
        <v>8123.58</v>
      </c>
      <c r="AI65" s="26">
        <f t="shared" si="3"/>
        <v>8123.17</v>
      </c>
      <c r="AJ65" s="26">
        <f t="shared" si="3"/>
        <v>8123.17</v>
      </c>
      <c r="AK65" s="26">
        <f t="shared" si="3"/>
        <v>8123.17</v>
      </c>
      <c r="AL65" s="26">
        <f t="shared" si="3"/>
        <v>8123.17</v>
      </c>
      <c r="AM65" s="26">
        <f t="shared" si="3"/>
        <v>8123.17</v>
      </c>
      <c r="AN65" s="26">
        <f t="shared" si="3"/>
        <v>8123.17</v>
      </c>
      <c r="AO65" s="26">
        <f t="shared" si="3"/>
        <v>8123.17</v>
      </c>
      <c r="AP65" s="26">
        <f t="shared" si="3"/>
        <v>8133.09</v>
      </c>
      <c r="AQ65" s="26">
        <f t="shared" si="3"/>
        <v>8123.17</v>
      </c>
      <c r="AR65" s="26">
        <f t="shared" si="3"/>
        <v>8123.17</v>
      </c>
      <c r="AS65" s="26">
        <f t="shared" si="3"/>
        <v>7677.67</v>
      </c>
      <c r="AT65" s="26">
        <f t="shared" si="3"/>
        <v>7660.39</v>
      </c>
      <c r="AU65" s="26">
        <f t="shared" si="3"/>
        <v>7660.39</v>
      </c>
      <c r="AV65" s="26">
        <f t="shared" si="3"/>
        <v>7660.39</v>
      </c>
      <c r="AW65" s="26">
        <f t="shared" si="3"/>
        <v>7660.39</v>
      </c>
      <c r="AX65" s="26">
        <f t="shared" si="3"/>
        <v>7660.39</v>
      </c>
      <c r="AY65" s="26">
        <f t="shared" si="3"/>
        <v>7660.39</v>
      </c>
      <c r="AZ65" s="26">
        <f t="shared" si="3"/>
        <v>7660.39</v>
      </c>
      <c r="BA65" s="20"/>
      <c r="BB65" s="23"/>
      <c r="BC65" s="23"/>
    </row>
    <row r="66" spans="1:55" x14ac:dyDescent="0.2">
      <c r="A66" s="17"/>
      <c r="B66" s="19" t="s">
        <v>232</v>
      </c>
      <c r="C66" s="19" t="s">
        <v>232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7"/>
      <c r="BB66" s="12"/>
      <c r="BC66" s="12"/>
    </row>
    <row r="67" spans="1:55" x14ac:dyDescent="0.2">
      <c r="A67" s="18" t="s">
        <v>69</v>
      </c>
      <c r="B67" s="19" t="s">
        <v>269</v>
      </c>
      <c r="C67" s="19" t="s">
        <v>261</v>
      </c>
      <c r="D67" s="15">
        <v>150092.43</v>
      </c>
      <c r="E67" s="15">
        <v>150308.93</v>
      </c>
      <c r="F67" s="15">
        <v>150200.68</v>
      </c>
      <c r="G67" s="15">
        <v>150092.43</v>
      </c>
      <c r="H67" s="15">
        <v>150092.43</v>
      </c>
      <c r="I67" s="15">
        <v>150200.68</v>
      </c>
      <c r="J67" s="15">
        <v>150092.43</v>
      </c>
      <c r="K67" s="15">
        <v>150308.93</v>
      </c>
      <c r="L67" s="15">
        <v>150200.68</v>
      </c>
      <c r="M67" s="15">
        <v>150200.68</v>
      </c>
      <c r="N67" s="15">
        <v>150200.68</v>
      </c>
      <c r="O67" s="15">
        <v>150200.66999999998</v>
      </c>
      <c r="P67" s="15">
        <v>152485.43999999997</v>
      </c>
      <c r="Q67" s="15">
        <v>152485.43999999997</v>
      </c>
      <c r="R67" s="15">
        <v>152485.43999999997</v>
      </c>
      <c r="S67" s="15">
        <v>152485.43999999997</v>
      </c>
      <c r="T67" s="15">
        <v>152377.18999999997</v>
      </c>
      <c r="U67" s="15">
        <v>152593.68999999997</v>
      </c>
      <c r="V67" s="15">
        <v>152485.43999999997</v>
      </c>
      <c r="W67" s="15">
        <v>152485.43999999997</v>
      </c>
      <c r="X67" s="15">
        <v>152485.43999999997</v>
      </c>
      <c r="Y67" s="15">
        <v>152485.43999999997</v>
      </c>
      <c r="Z67" s="15">
        <v>152485.43999999997</v>
      </c>
      <c r="AA67" s="15">
        <v>152485.43999999997</v>
      </c>
      <c r="AB67" s="15">
        <v>152485.43999999997</v>
      </c>
      <c r="AC67" s="15">
        <v>152485.43999999997</v>
      </c>
      <c r="AD67" s="15">
        <v>152485.43999999997</v>
      </c>
      <c r="AE67" s="15">
        <v>152485.43999999997</v>
      </c>
      <c r="AF67" s="15">
        <v>152485.43999999997</v>
      </c>
      <c r="AG67" s="15">
        <v>152485.91999999998</v>
      </c>
      <c r="AH67" s="15">
        <v>152485.91999999998</v>
      </c>
      <c r="AI67" s="15">
        <v>152488.66</v>
      </c>
      <c r="AJ67" s="15">
        <v>153810.94</v>
      </c>
      <c r="AK67" s="15">
        <v>153802.54</v>
      </c>
      <c r="AL67" s="15">
        <v>153802.54</v>
      </c>
      <c r="AM67" s="15">
        <v>153802.54</v>
      </c>
      <c r="AN67" s="15">
        <v>130399.96</v>
      </c>
      <c r="AO67" s="15">
        <v>123861.54000000001</v>
      </c>
      <c r="AP67" s="15">
        <v>136938.38</v>
      </c>
      <c r="AQ67" s="15">
        <v>130399.96</v>
      </c>
      <c r="AR67" s="15">
        <v>130399.96</v>
      </c>
      <c r="AS67" s="15">
        <v>130399.96</v>
      </c>
      <c r="AT67" s="15">
        <v>130399.96</v>
      </c>
      <c r="AU67" s="15">
        <v>130399.96</v>
      </c>
      <c r="AV67" s="15">
        <v>130399.96</v>
      </c>
      <c r="AW67" s="15">
        <v>130399.96</v>
      </c>
      <c r="AX67" s="15">
        <v>130399.96</v>
      </c>
      <c r="AY67" s="15">
        <v>130399.96</v>
      </c>
      <c r="AZ67" s="15">
        <v>130399.96</v>
      </c>
      <c r="BA67" s="17"/>
      <c r="BB67" s="12"/>
      <c r="BC67" s="12"/>
    </row>
    <row r="68" spans="1:55" x14ac:dyDescent="0.2">
      <c r="A68" s="18" t="s">
        <v>70</v>
      </c>
      <c r="B68" s="19" t="s">
        <v>270</v>
      </c>
      <c r="C68" s="19" t="s">
        <v>205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34.6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15">
        <v>0</v>
      </c>
      <c r="AZ68" s="15">
        <v>0</v>
      </c>
      <c r="BA68" s="17"/>
      <c r="BB68" s="12"/>
      <c r="BC68" s="12"/>
    </row>
    <row r="69" spans="1:55" x14ac:dyDescent="0.2">
      <c r="A69" s="18" t="s">
        <v>71</v>
      </c>
      <c r="B69" s="19" t="s">
        <v>271</v>
      </c>
      <c r="C69" s="19" t="s">
        <v>209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393.7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15">
        <v>38.93</v>
      </c>
      <c r="AZ69" s="15">
        <v>0</v>
      </c>
      <c r="BA69" s="17"/>
      <c r="BB69" s="12"/>
      <c r="BC69" s="12"/>
    </row>
    <row r="70" spans="1:55" x14ac:dyDescent="0.2">
      <c r="A70" s="18" t="s">
        <v>72</v>
      </c>
      <c r="B70" s="19" t="s">
        <v>272</v>
      </c>
      <c r="C70" s="19" t="s">
        <v>220</v>
      </c>
      <c r="D70" s="15">
        <v>33703.53</v>
      </c>
      <c r="E70" s="15">
        <v>58780.189999999995</v>
      </c>
      <c r="F70" s="15">
        <v>64065.259999999995</v>
      </c>
      <c r="G70" s="15">
        <v>26629.68</v>
      </c>
      <c r="H70" s="15">
        <v>38725.200000000004</v>
      </c>
      <c r="I70" s="15">
        <v>71275.89</v>
      </c>
      <c r="J70" s="15">
        <v>48431.289999999994</v>
      </c>
      <c r="K70" s="15">
        <v>42338.060000000005</v>
      </c>
      <c r="L70" s="15">
        <v>49300.2</v>
      </c>
      <c r="M70" s="15">
        <v>41468.550000000003</v>
      </c>
      <c r="N70" s="15">
        <v>51060.439999999995</v>
      </c>
      <c r="O70" s="15">
        <v>44841.41</v>
      </c>
      <c r="P70" s="15">
        <v>56435.27</v>
      </c>
      <c r="Q70" s="15">
        <v>37913.759999999995</v>
      </c>
      <c r="R70" s="15">
        <v>56868.27</v>
      </c>
      <c r="S70" s="15">
        <v>56253</v>
      </c>
      <c r="T70" s="15">
        <v>41881.189999999995</v>
      </c>
      <c r="U70" s="15">
        <v>50438.879999999997</v>
      </c>
      <c r="V70" s="15">
        <v>39754.420000000006</v>
      </c>
      <c r="W70" s="15">
        <v>75579.070000000007</v>
      </c>
      <c r="X70" s="15">
        <v>55321.69</v>
      </c>
      <c r="Y70" s="15">
        <v>40463.350000000006</v>
      </c>
      <c r="Z70" s="15">
        <v>47161.799999999996</v>
      </c>
      <c r="AA70" s="15">
        <v>86844.35</v>
      </c>
      <c r="AB70" s="15">
        <v>54817.630000000005</v>
      </c>
      <c r="AC70" s="15">
        <v>57809.78</v>
      </c>
      <c r="AD70" s="15">
        <v>60640.92</v>
      </c>
      <c r="AE70" s="15">
        <v>60074.07</v>
      </c>
      <c r="AF70" s="15">
        <v>42350.25</v>
      </c>
      <c r="AG70" s="15">
        <v>110050.39</v>
      </c>
      <c r="AH70" s="15">
        <v>46219.93</v>
      </c>
      <c r="AI70" s="15">
        <v>51464.240000000005</v>
      </c>
      <c r="AJ70" s="15">
        <v>56370.979999999996</v>
      </c>
      <c r="AK70" s="15">
        <v>41204.519999999997</v>
      </c>
      <c r="AL70" s="15">
        <v>50913.729999999996</v>
      </c>
      <c r="AM70" s="15">
        <v>53207.08</v>
      </c>
      <c r="AN70" s="15">
        <v>35052.43</v>
      </c>
      <c r="AO70" s="15">
        <v>47317.35</v>
      </c>
      <c r="AP70" s="15">
        <v>57573.67</v>
      </c>
      <c r="AQ70" s="15">
        <v>44348.59</v>
      </c>
      <c r="AR70" s="15">
        <v>55516.9</v>
      </c>
      <c r="AS70" s="15">
        <v>45019.51</v>
      </c>
      <c r="AT70" s="15">
        <v>37437.67</v>
      </c>
      <c r="AU70" s="15">
        <v>52304.36</v>
      </c>
      <c r="AV70" s="15">
        <v>48463.839999999997</v>
      </c>
      <c r="AW70" s="15">
        <v>35702.01</v>
      </c>
      <c r="AX70" s="15">
        <v>31486.23</v>
      </c>
      <c r="AY70" s="15">
        <v>69994.75</v>
      </c>
      <c r="AZ70" s="15">
        <v>58814.380000000005</v>
      </c>
      <c r="BA70" s="17"/>
      <c r="BB70" s="12"/>
      <c r="BC70" s="12"/>
    </row>
    <row r="71" spans="1:55" x14ac:dyDescent="0.2">
      <c r="A71" s="18" t="s">
        <v>73</v>
      </c>
      <c r="B71" s="19" t="s">
        <v>273</v>
      </c>
      <c r="C71" s="19" t="s">
        <v>261</v>
      </c>
      <c r="D71" s="15">
        <v>236.41</v>
      </c>
      <c r="E71" s="15">
        <v>60.33</v>
      </c>
      <c r="F71" s="15">
        <v>647.24</v>
      </c>
      <c r="G71" s="15">
        <v>64.92</v>
      </c>
      <c r="H71" s="15">
        <v>0</v>
      </c>
      <c r="I71" s="15">
        <v>0</v>
      </c>
      <c r="J71" s="15">
        <v>-18.8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487.14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700</v>
      </c>
      <c r="X71" s="15">
        <v>1587.1399999999999</v>
      </c>
      <c r="Y71" s="15">
        <v>0</v>
      </c>
      <c r="Z71" s="15">
        <v>0</v>
      </c>
      <c r="AA71" s="15">
        <v>9165.0499999999993</v>
      </c>
      <c r="AB71" s="15">
        <v>1243.26</v>
      </c>
      <c r="AC71" s="15">
        <v>0</v>
      </c>
      <c r="AD71" s="15">
        <v>5152.01</v>
      </c>
      <c r="AE71" s="15">
        <v>425.03999999999996</v>
      </c>
      <c r="AF71" s="15">
        <v>1560</v>
      </c>
      <c r="AG71" s="15">
        <v>128.69999999999999</v>
      </c>
      <c r="AH71" s="15">
        <v>0</v>
      </c>
      <c r="AI71" s="15">
        <v>499.46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499.38</v>
      </c>
      <c r="AP71" s="15">
        <v>0</v>
      </c>
      <c r="AQ71" s="15">
        <v>0</v>
      </c>
      <c r="AR71" s="15">
        <v>998.76</v>
      </c>
      <c r="AS71" s="15">
        <v>497.18</v>
      </c>
      <c r="AT71" s="15">
        <v>3419.73</v>
      </c>
      <c r="AU71" s="15">
        <v>252.37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7"/>
      <c r="BB71" s="12"/>
      <c r="BC71" s="12"/>
    </row>
    <row r="72" spans="1:55" x14ac:dyDescent="0.2">
      <c r="A72" s="18" t="s">
        <v>74</v>
      </c>
      <c r="B72" s="19" t="s">
        <v>274</v>
      </c>
      <c r="C72" s="19" t="s">
        <v>263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53.57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15">
        <v>0</v>
      </c>
      <c r="AZ72" s="15">
        <v>0</v>
      </c>
      <c r="BA72" s="17"/>
      <c r="BB72" s="12"/>
      <c r="BC72" s="12"/>
    </row>
    <row r="73" spans="1:55" x14ac:dyDescent="0.2">
      <c r="A73" s="18" t="s">
        <v>75</v>
      </c>
      <c r="B73" s="19" t="s">
        <v>275</v>
      </c>
      <c r="C73" s="19" t="s">
        <v>211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1148.44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7"/>
      <c r="BB73" s="12"/>
      <c r="BC73" s="12"/>
    </row>
    <row r="74" spans="1:55" x14ac:dyDescent="0.2">
      <c r="A74" s="18" t="s">
        <v>76</v>
      </c>
      <c r="B74" s="19" t="s">
        <v>276</v>
      </c>
      <c r="C74" s="19" t="s">
        <v>220</v>
      </c>
      <c r="D74" s="15">
        <v>14149.26</v>
      </c>
      <c r="E74" s="15">
        <v>12792</v>
      </c>
      <c r="F74" s="15">
        <v>11123.5</v>
      </c>
      <c r="G74" s="15">
        <v>11825.69</v>
      </c>
      <c r="H74" s="15">
        <v>8671.1200000000008</v>
      </c>
      <c r="I74" s="15">
        <v>9927.92</v>
      </c>
      <c r="J74" s="15">
        <v>9328.19</v>
      </c>
      <c r="K74" s="15">
        <v>10234.34</v>
      </c>
      <c r="L74" s="15">
        <v>8920.73</v>
      </c>
      <c r="M74" s="15">
        <v>10303.59</v>
      </c>
      <c r="N74" s="15">
        <v>9832.66</v>
      </c>
      <c r="O74" s="15">
        <v>12707.29</v>
      </c>
      <c r="P74" s="15">
        <v>9548.17</v>
      </c>
      <c r="Q74" s="15">
        <v>11584.25</v>
      </c>
      <c r="R74" s="15">
        <v>6302.55</v>
      </c>
      <c r="S74" s="15">
        <v>14956.72</v>
      </c>
      <c r="T74" s="15">
        <v>7496.89</v>
      </c>
      <c r="U74" s="15">
        <v>9208.6</v>
      </c>
      <c r="V74" s="15">
        <v>8285.34</v>
      </c>
      <c r="W74" s="15">
        <v>7912.06</v>
      </c>
      <c r="X74" s="15">
        <v>6539.69</v>
      </c>
      <c r="Y74" s="15">
        <v>9927.0499999999993</v>
      </c>
      <c r="Z74" s="15">
        <v>16196.5</v>
      </c>
      <c r="AA74" s="15">
        <v>13916.76</v>
      </c>
      <c r="AB74" s="15">
        <v>12510.6</v>
      </c>
      <c r="AC74" s="15">
        <v>19646.79</v>
      </c>
      <c r="AD74" s="15">
        <v>2561.21</v>
      </c>
      <c r="AE74" s="15">
        <v>10804.81</v>
      </c>
      <c r="AF74" s="15">
        <v>7191.63</v>
      </c>
      <c r="AG74" s="15">
        <v>11615.970000000001</v>
      </c>
      <c r="AH74" s="15">
        <v>9895.5800000000017</v>
      </c>
      <c r="AI74" s="15">
        <v>10688.93</v>
      </c>
      <c r="AJ74" s="15">
        <v>9915.6899999999987</v>
      </c>
      <c r="AK74" s="15">
        <v>13460</v>
      </c>
      <c r="AL74" s="15">
        <v>15934.8</v>
      </c>
      <c r="AM74" s="15">
        <v>14347.279999999999</v>
      </c>
      <c r="AN74" s="15">
        <v>17560.09</v>
      </c>
      <c r="AO74" s="15">
        <v>15641.039999999999</v>
      </c>
      <c r="AP74" s="15">
        <v>11576.96</v>
      </c>
      <c r="AQ74" s="15">
        <v>12677.02</v>
      </c>
      <c r="AR74" s="15">
        <v>10807.7</v>
      </c>
      <c r="AS74" s="15">
        <v>9562.7900000000009</v>
      </c>
      <c r="AT74" s="15">
        <v>8416.9</v>
      </c>
      <c r="AU74" s="15">
        <v>9462.32</v>
      </c>
      <c r="AV74" s="15">
        <v>11000.48</v>
      </c>
      <c r="AW74" s="15">
        <v>14490.53</v>
      </c>
      <c r="AX74" s="15">
        <v>20844.11</v>
      </c>
      <c r="AY74" s="15">
        <v>7755.87</v>
      </c>
      <c r="AZ74" s="15">
        <v>14535.54</v>
      </c>
      <c r="BA74" s="17"/>
      <c r="BB74" s="12"/>
      <c r="BC74" s="12"/>
    </row>
    <row r="75" spans="1:55" x14ac:dyDescent="0.2">
      <c r="A75" s="18" t="s">
        <v>77</v>
      </c>
      <c r="B75" s="19" t="s">
        <v>277</v>
      </c>
      <c r="C75" s="19" t="s">
        <v>261</v>
      </c>
      <c r="D75" s="15">
        <v>930.6</v>
      </c>
      <c r="E75" s="15">
        <v>618.85</v>
      </c>
      <c r="F75" s="15">
        <v>687.44</v>
      </c>
      <c r="G75" s="15">
        <v>641.24</v>
      </c>
      <c r="H75" s="15">
        <v>573.69000000000005</v>
      </c>
      <c r="I75" s="15">
        <v>832.13</v>
      </c>
      <c r="J75" s="15">
        <v>745.52</v>
      </c>
      <c r="K75" s="15">
        <v>606.45000000000005</v>
      </c>
      <c r="L75" s="15">
        <v>727.68</v>
      </c>
      <c r="M75" s="15">
        <v>734.42</v>
      </c>
      <c r="N75" s="15">
        <v>908.1</v>
      </c>
      <c r="O75" s="15">
        <v>953.1</v>
      </c>
      <c r="P75" s="15">
        <v>929.63</v>
      </c>
      <c r="Q75" s="15">
        <v>698.24</v>
      </c>
      <c r="R75" s="15">
        <v>658.21</v>
      </c>
      <c r="S75" s="15">
        <v>605.91</v>
      </c>
      <c r="T75" s="15">
        <v>539.98</v>
      </c>
      <c r="U75" s="15">
        <v>676.11</v>
      </c>
      <c r="V75" s="15">
        <v>498.83</v>
      </c>
      <c r="W75" s="15">
        <v>625.08000000000004</v>
      </c>
      <c r="X75" s="15">
        <v>549.28</v>
      </c>
      <c r="Y75" s="15">
        <v>797.38</v>
      </c>
      <c r="Z75" s="15">
        <v>902.25</v>
      </c>
      <c r="AA75" s="15">
        <v>716.8</v>
      </c>
      <c r="AB75" s="15">
        <v>784.46</v>
      </c>
      <c r="AC75" s="15">
        <v>590.79</v>
      </c>
      <c r="AD75" s="15">
        <v>644.66999999999996</v>
      </c>
      <c r="AE75" s="15">
        <v>623.24</v>
      </c>
      <c r="AF75" s="15">
        <v>497.38</v>
      </c>
      <c r="AG75" s="15">
        <v>621.04</v>
      </c>
      <c r="AH75" s="15">
        <v>621.39</v>
      </c>
      <c r="AI75" s="15">
        <v>629.54</v>
      </c>
      <c r="AJ75" s="15">
        <v>615.09</v>
      </c>
      <c r="AK75" s="15">
        <v>690.04</v>
      </c>
      <c r="AL75" s="15">
        <v>792.05</v>
      </c>
      <c r="AM75" s="15">
        <v>786.13</v>
      </c>
      <c r="AN75" s="15">
        <v>1037.98</v>
      </c>
      <c r="AO75" s="15">
        <v>661.47</v>
      </c>
      <c r="AP75" s="15">
        <v>559.65</v>
      </c>
      <c r="AQ75" s="15">
        <v>673.52</v>
      </c>
      <c r="AR75" s="15">
        <v>512.42999999999995</v>
      </c>
      <c r="AS75" s="15">
        <v>680.27</v>
      </c>
      <c r="AT75" s="15">
        <v>475.59</v>
      </c>
      <c r="AU75" s="15">
        <v>577.53</v>
      </c>
      <c r="AV75" s="15">
        <v>689.68</v>
      </c>
      <c r="AW75" s="15">
        <v>683.88</v>
      </c>
      <c r="AX75" s="15">
        <v>686.74</v>
      </c>
      <c r="AY75" s="15">
        <v>902</v>
      </c>
      <c r="AZ75" s="15">
        <v>700.75</v>
      </c>
      <c r="BA75" s="17"/>
      <c r="BB75" s="12"/>
      <c r="BC75" s="12"/>
    </row>
    <row r="76" spans="1:55" x14ac:dyDescent="0.2">
      <c r="A76" s="18" t="s">
        <v>78</v>
      </c>
      <c r="B76" s="19" t="s">
        <v>278</v>
      </c>
      <c r="C76" s="19" t="s">
        <v>209</v>
      </c>
      <c r="D76" s="15">
        <v>9581.48</v>
      </c>
      <c r="E76" s="15">
        <v>8889.4</v>
      </c>
      <c r="F76" s="15">
        <v>7343.95</v>
      </c>
      <c r="G76" s="15">
        <v>7461.7</v>
      </c>
      <c r="H76" s="15">
        <v>7010.96</v>
      </c>
      <c r="I76" s="15">
        <v>6733.48</v>
      </c>
      <c r="J76" s="15">
        <v>8037.74</v>
      </c>
      <c r="K76" s="15">
        <v>7521.28</v>
      </c>
      <c r="L76" s="15">
        <v>8161.01</v>
      </c>
      <c r="M76" s="15">
        <v>9700.31</v>
      </c>
      <c r="N76" s="15">
        <v>10253.51</v>
      </c>
      <c r="O76" s="15">
        <v>10012.69</v>
      </c>
      <c r="P76" s="15">
        <v>9916.39</v>
      </c>
      <c r="Q76" s="15">
        <v>8174.04</v>
      </c>
      <c r="R76" s="15">
        <v>7323.36</v>
      </c>
      <c r="S76" s="15">
        <v>7295.19</v>
      </c>
      <c r="T76" s="15">
        <v>6809.14</v>
      </c>
      <c r="U76" s="15">
        <v>6970.74</v>
      </c>
      <c r="V76" s="15">
        <v>6970.74</v>
      </c>
      <c r="W76" s="15">
        <v>8946.6200000000008</v>
      </c>
      <c r="X76" s="15">
        <v>8828.5400000000009</v>
      </c>
      <c r="Y76" s="15">
        <v>10221.73</v>
      </c>
      <c r="Z76" s="15">
        <v>10138.99</v>
      </c>
      <c r="AA76" s="15">
        <v>10251.120000000001</v>
      </c>
      <c r="AB76" s="15">
        <v>9983.0499999999993</v>
      </c>
      <c r="AC76" s="15">
        <v>8589.02</v>
      </c>
      <c r="AD76" s="15">
        <v>7945.56</v>
      </c>
      <c r="AE76" s="15">
        <v>7172.69</v>
      </c>
      <c r="AF76" s="15">
        <v>6843.9</v>
      </c>
      <c r="AG76" s="15">
        <v>7070.52</v>
      </c>
      <c r="AH76" s="15">
        <v>7996.9</v>
      </c>
      <c r="AI76" s="15">
        <v>8165.76</v>
      </c>
      <c r="AJ76" s="15">
        <v>8784.35</v>
      </c>
      <c r="AK76" s="15">
        <v>9429.0300000000007</v>
      </c>
      <c r="AL76" s="15">
        <v>9430.8700000000008</v>
      </c>
      <c r="AM76" s="15">
        <v>9952.3700000000008</v>
      </c>
      <c r="AN76" s="15">
        <v>8864.39</v>
      </c>
      <c r="AO76" s="15">
        <v>7917.65</v>
      </c>
      <c r="AP76" s="15">
        <v>7801.25</v>
      </c>
      <c r="AQ76" s="15">
        <v>6970.7</v>
      </c>
      <c r="AR76" s="15">
        <v>6405.17</v>
      </c>
      <c r="AS76" s="15">
        <v>7027.99</v>
      </c>
      <c r="AT76" s="15">
        <v>7635.32</v>
      </c>
      <c r="AU76" s="15">
        <v>7618.47</v>
      </c>
      <c r="AV76" s="15">
        <v>9510.4</v>
      </c>
      <c r="AW76" s="15">
        <v>8203.6299999999992</v>
      </c>
      <c r="AX76" s="15">
        <v>8950.68</v>
      </c>
      <c r="AY76" s="15">
        <v>11769.24</v>
      </c>
      <c r="AZ76" s="15">
        <v>7671.23</v>
      </c>
      <c r="BA76" s="17"/>
      <c r="BB76" s="12"/>
      <c r="BC76" s="12"/>
    </row>
    <row r="77" spans="1:55" x14ac:dyDescent="0.2">
      <c r="A77" s="18" t="s">
        <v>79</v>
      </c>
      <c r="B77" s="19" t="s">
        <v>279</v>
      </c>
      <c r="C77" s="19" t="s">
        <v>220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169</v>
      </c>
      <c r="M77" s="15">
        <v>13.94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7"/>
      <c r="BB77" s="12"/>
      <c r="BC77" s="12"/>
    </row>
    <row r="78" spans="1:55" s="24" customFormat="1" x14ac:dyDescent="0.2">
      <c r="A78" s="20" t="s">
        <v>80</v>
      </c>
      <c r="B78" s="22"/>
      <c r="C78" s="22"/>
      <c r="D78" s="26">
        <f>SUM(D67:D77)</f>
        <v>208693.71000000002</v>
      </c>
      <c r="E78" s="26">
        <f t="shared" ref="E78:AZ78" si="4">SUM(E67:E77)</f>
        <v>231449.69999999998</v>
      </c>
      <c r="F78" s="26">
        <f t="shared" si="4"/>
        <v>234068.07</v>
      </c>
      <c r="G78" s="26">
        <f t="shared" si="4"/>
        <v>196715.66</v>
      </c>
      <c r="H78" s="26">
        <f t="shared" si="4"/>
        <v>205073.4</v>
      </c>
      <c r="I78" s="26">
        <f t="shared" si="4"/>
        <v>238970.10000000003</v>
      </c>
      <c r="J78" s="26">
        <f t="shared" si="4"/>
        <v>216616.36999999997</v>
      </c>
      <c r="K78" s="26">
        <f t="shared" si="4"/>
        <v>211009.06</v>
      </c>
      <c r="L78" s="26">
        <f t="shared" si="4"/>
        <v>217479.30000000002</v>
      </c>
      <c r="M78" s="26">
        <f t="shared" si="4"/>
        <v>212421.49</v>
      </c>
      <c r="N78" s="26">
        <f t="shared" si="4"/>
        <v>223403.83000000002</v>
      </c>
      <c r="O78" s="26">
        <f t="shared" si="4"/>
        <v>218715.16</v>
      </c>
      <c r="P78" s="26">
        <f t="shared" si="4"/>
        <v>229314.89999999997</v>
      </c>
      <c r="Q78" s="26">
        <f t="shared" si="4"/>
        <v>211342.86999999997</v>
      </c>
      <c r="R78" s="26">
        <f t="shared" si="4"/>
        <v>223637.82999999993</v>
      </c>
      <c r="S78" s="26">
        <f t="shared" si="4"/>
        <v>231596.25999999998</v>
      </c>
      <c r="T78" s="26">
        <f t="shared" si="4"/>
        <v>209192.56000000003</v>
      </c>
      <c r="U78" s="26">
        <f t="shared" si="4"/>
        <v>219888.01999999996</v>
      </c>
      <c r="V78" s="26">
        <f t="shared" si="4"/>
        <v>207994.76999999996</v>
      </c>
      <c r="W78" s="26">
        <f t="shared" si="4"/>
        <v>246248.26999999996</v>
      </c>
      <c r="X78" s="26">
        <f t="shared" si="4"/>
        <v>225311.78</v>
      </c>
      <c r="Y78" s="26">
        <f t="shared" si="4"/>
        <v>213894.94999999998</v>
      </c>
      <c r="Z78" s="26">
        <f t="shared" si="4"/>
        <v>226884.97999999995</v>
      </c>
      <c r="AA78" s="26">
        <f t="shared" si="4"/>
        <v>273379.51999999996</v>
      </c>
      <c r="AB78" s="26">
        <f t="shared" si="4"/>
        <v>231824.43999999997</v>
      </c>
      <c r="AC78" s="26">
        <f t="shared" si="4"/>
        <v>239121.81999999998</v>
      </c>
      <c r="AD78" s="26">
        <f t="shared" si="4"/>
        <v>229429.81</v>
      </c>
      <c r="AE78" s="26">
        <f t="shared" si="4"/>
        <v>231585.28999999998</v>
      </c>
      <c r="AF78" s="26">
        <f t="shared" si="4"/>
        <v>210928.59999999998</v>
      </c>
      <c r="AG78" s="26">
        <f t="shared" si="4"/>
        <v>281972.53999999998</v>
      </c>
      <c r="AH78" s="26">
        <f t="shared" si="4"/>
        <v>217219.72</v>
      </c>
      <c r="AI78" s="26">
        <f t="shared" si="4"/>
        <v>223936.59000000003</v>
      </c>
      <c r="AJ78" s="26">
        <f t="shared" si="4"/>
        <v>229497.05</v>
      </c>
      <c r="AK78" s="26">
        <f t="shared" si="4"/>
        <v>218586.13</v>
      </c>
      <c r="AL78" s="26">
        <f t="shared" si="4"/>
        <v>230873.99</v>
      </c>
      <c r="AM78" s="26">
        <f t="shared" si="4"/>
        <v>232095.4</v>
      </c>
      <c r="AN78" s="26">
        <f t="shared" si="4"/>
        <v>192914.85000000003</v>
      </c>
      <c r="AO78" s="26">
        <f t="shared" si="4"/>
        <v>195898.43000000002</v>
      </c>
      <c r="AP78" s="26">
        <f t="shared" si="4"/>
        <v>214843.61</v>
      </c>
      <c r="AQ78" s="26">
        <f t="shared" si="4"/>
        <v>195069.78999999998</v>
      </c>
      <c r="AR78" s="26">
        <f t="shared" si="4"/>
        <v>204640.92000000004</v>
      </c>
      <c r="AS78" s="26">
        <f t="shared" si="4"/>
        <v>193187.69999999998</v>
      </c>
      <c r="AT78" s="26">
        <f t="shared" si="4"/>
        <v>187785.17</v>
      </c>
      <c r="AU78" s="26">
        <f t="shared" si="4"/>
        <v>200615.01</v>
      </c>
      <c r="AV78" s="26">
        <f t="shared" si="4"/>
        <v>200064.36</v>
      </c>
      <c r="AW78" s="26">
        <f t="shared" si="4"/>
        <v>189480.01</v>
      </c>
      <c r="AX78" s="26">
        <f t="shared" si="4"/>
        <v>192367.71999999997</v>
      </c>
      <c r="AY78" s="26">
        <f t="shared" si="4"/>
        <v>220860.75</v>
      </c>
      <c r="AZ78" s="26">
        <f t="shared" si="4"/>
        <v>212121.86000000004</v>
      </c>
      <c r="BA78" s="20"/>
      <c r="BB78" s="23"/>
      <c r="BC78" s="23"/>
    </row>
    <row r="79" spans="1:55" x14ac:dyDescent="0.2">
      <c r="A79" s="17"/>
      <c r="B79" s="19" t="s">
        <v>232</v>
      </c>
      <c r="C79" s="19" t="s">
        <v>232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7"/>
      <c r="BB79" s="12"/>
      <c r="BC79" s="12"/>
    </row>
    <row r="80" spans="1:55" x14ac:dyDescent="0.2">
      <c r="A80" s="18" t="s">
        <v>81</v>
      </c>
      <c r="B80" s="19" t="s">
        <v>280</v>
      </c>
      <c r="C80" s="19" t="s">
        <v>215</v>
      </c>
      <c r="D80" s="15">
        <v>849.84</v>
      </c>
      <c r="E80" s="15">
        <v>848.3</v>
      </c>
      <c r="F80" s="15">
        <v>968.76</v>
      </c>
      <c r="G80" s="15">
        <v>1426.88</v>
      </c>
      <c r="H80" s="15">
        <v>380.24</v>
      </c>
      <c r="I80" s="15">
        <v>380.24</v>
      </c>
      <c r="J80" s="15">
        <v>1692.24</v>
      </c>
      <c r="K80" s="15">
        <v>890.46</v>
      </c>
      <c r="L80" s="15">
        <v>890.47</v>
      </c>
      <c r="M80" s="15">
        <v>890.46</v>
      </c>
      <c r="N80" s="15">
        <v>2534.8200000000002</v>
      </c>
      <c r="O80" s="15">
        <v>1299.27</v>
      </c>
      <c r="P80" s="15">
        <v>1299.58</v>
      </c>
      <c r="Q80" s="15">
        <v>1298.23</v>
      </c>
      <c r="R80" s="15">
        <v>1298.5</v>
      </c>
      <c r="S80" s="15">
        <v>1776.96</v>
      </c>
      <c r="T80" s="15">
        <v>1299.1199999999999</v>
      </c>
      <c r="U80" s="15">
        <v>1300.21</v>
      </c>
      <c r="V80" s="15">
        <v>1298.77</v>
      </c>
      <c r="W80" s="15">
        <v>1298.98</v>
      </c>
      <c r="X80" s="15">
        <v>1297.5700000000002</v>
      </c>
      <c r="Y80" s="15">
        <v>1297.74</v>
      </c>
      <c r="Z80" s="15">
        <v>1297.1100000000001</v>
      </c>
      <c r="AA80" s="15">
        <v>1297.1599999999999</v>
      </c>
      <c r="AB80" s="15">
        <v>1297.26</v>
      </c>
      <c r="AC80" s="15">
        <v>1295.8699999999999</v>
      </c>
      <c r="AD80" s="15">
        <v>1295.95</v>
      </c>
      <c r="AE80" s="15">
        <v>1658.76</v>
      </c>
      <c r="AF80" s="15">
        <v>1294.8699999999999</v>
      </c>
      <c r="AG80" s="15">
        <v>882.48</v>
      </c>
      <c r="AH80" s="15">
        <v>1284.05</v>
      </c>
      <c r="AI80" s="15">
        <v>1685.88</v>
      </c>
      <c r="AJ80" s="15">
        <v>1283.58</v>
      </c>
      <c r="AK80" s="15">
        <v>882.48</v>
      </c>
      <c r="AL80" s="15">
        <v>1683.29</v>
      </c>
      <c r="AM80" s="15">
        <v>1284.5</v>
      </c>
      <c r="AN80" s="15">
        <v>1281.9299999999998</v>
      </c>
      <c r="AO80" s="15">
        <v>1523.32</v>
      </c>
      <c r="AP80" s="15">
        <v>1280.46</v>
      </c>
      <c r="AQ80" s="15">
        <v>1281.74</v>
      </c>
      <c r="AR80" s="15">
        <v>1278.96</v>
      </c>
      <c r="AS80" s="15">
        <v>1279.78</v>
      </c>
      <c r="AT80" s="15">
        <v>1279.5700000000002</v>
      </c>
      <c r="AU80" s="15">
        <v>1279.73</v>
      </c>
      <c r="AV80" s="15">
        <v>1278.0999999999999</v>
      </c>
      <c r="AW80" s="15">
        <v>1278.0900000000001</v>
      </c>
      <c r="AX80" s="15">
        <v>1276.96</v>
      </c>
      <c r="AY80" s="15">
        <v>1275.3800000000001</v>
      </c>
      <c r="AZ80" s="15">
        <v>1275.1199999999999</v>
      </c>
      <c r="BA80" s="17"/>
      <c r="BB80" s="12"/>
      <c r="BC80" s="12"/>
    </row>
    <row r="81" spans="1:55" x14ac:dyDescent="0.2">
      <c r="A81" s="18" t="s">
        <v>82</v>
      </c>
      <c r="B81" s="19" t="s">
        <v>281</v>
      </c>
      <c r="C81" s="19" t="s">
        <v>215</v>
      </c>
      <c r="D81" s="15">
        <v>1014.74</v>
      </c>
      <c r="E81" s="15">
        <v>432.29999999999995</v>
      </c>
      <c r="F81" s="15">
        <v>510.38</v>
      </c>
      <c r="G81" s="15">
        <v>488.20000000000005</v>
      </c>
      <c r="H81" s="15">
        <v>93.55</v>
      </c>
      <c r="I81" s="15">
        <v>196.05</v>
      </c>
      <c r="J81" s="15">
        <v>323.27</v>
      </c>
      <c r="K81" s="15">
        <v>201.71</v>
      </c>
      <c r="L81" s="15">
        <v>534.44000000000005</v>
      </c>
      <c r="M81" s="15">
        <v>377.71</v>
      </c>
      <c r="N81" s="15">
        <v>1311.54</v>
      </c>
      <c r="O81" s="15">
        <v>983.96</v>
      </c>
      <c r="P81" s="15">
        <v>654.28</v>
      </c>
      <c r="Q81" s="15">
        <v>244.35999999999999</v>
      </c>
      <c r="R81" s="15">
        <v>507.51</v>
      </c>
      <c r="S81" s="15">
        <v>379.32000000000005</v>
      </c>
      <c r="T81" s="15">
        <v>460.61</v>
      </c>
      <c r="U81" s="15">
        <v>290.7</v>
      </c>
      <c r="V81" s="15">
        <v>292.36</v>
      </c>
      <c r="W81" s="15">
        <v>177.01000000000002</v>
      </c>
      <c r="X81" s="15">
        <v>357.9</v>
      </c>
      <c r="Y81" s="15">
        <v>465.25</v>
      </c>
      <c r="Z81" s="15">
        <v>725.24</v>
      </c>
      <c r="AA81" s="15">
        <v>808.74</v>
      </c>
      <c r="AB81" s="15">
        <v>306.76</v>
      </c>
      <c r="AC81" s="15">
        <v>336.86</v>
      </c>
      <c r="AD81" s="15">
        <v>404.85</v>
      </c>
      <c r="AE81" s="15">
        <v>362.57</v>
      </c>
      <c r="AF81" s="15">
        <v>8.11</v>
      </c>
      <c r="AG81" s="15">
        <v>413.73</v>
      </c>
      <c r="AH81" s="15">
        <v>389.02</v>
      </c>
      <c r="AI81" s="15">
        <v>265.27</v>
      </c>
      <c r="AJ81" s="15">
        <v>352.36</v>
      </c>
      <c r="AK81" s="15">
        <v>214.9</v>
      </c>
      <c r="AL81" s="15">
        <v>308.71000000000004</v>
      </c>
      <c r="AM81" s="15">
        <v>677.47</v>
      </c>
      <c r="AN81" s="15">
        <v>223.43</v>
      </c>
      <c r="AO81" s="15">
        <v>341.96</v>
      </c>
      <c r="AP81" s="15">
        <v>282.90999999999997</v>
      </c>
      <c r="AQ81" s="15">
        <v>317.58</v>
      </c>
      <c r="AR81" s="15">
        <v>121.57</v>
      </c>
      <c r="AS81" s="15">
        <v>334.52</v>
      </c>
      <c r="AT81" s="15">
        <v>392.82</v>
      </c>
      <c r="AU81" s="15">
        <v>128.77000000000001</v>
      </c>
      <c r="AV81" s="15">
        <v>192.61</v>
      </c>
      <c r="AW81" s="15">
        <v>1251.28</v>
      </c>
      <c r="AX81" s="15">
        <v>1352.26</v>
      </c>
      <c r="AY81" s="15">
        <v>1271.31</v>
      </c>
      <c r="AZ81" s="15">
        <v>169.69</v>
      </c>
      <c r="BA81" s="17"/>
      <c r="BB81" s="12"/>
      <c r="BC81" s="12"/>
    </row>
    <row r="82" spans="1:55" x14ac:dyDescent="0.2">
      <c r="A82" s="18" t="s">
        <v>83</v>
      </c>
      <c r="B82" s="19" t="s">
        <v>282</v>
      </c>
      <c r="C82" s="19" t="s">
        <v>205</v>
      </c>
      <c r="D82" s="15">
        <v>41.42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0</v>
      </c>
      <c r="AY82" s="15">
        <v>0</v>
      </c>
      <c r="AZ82" s="15">
        <v>0</v>
      </c>
      <c r="BA82" s="17"/>
      <c r="BB82" s="12"/>
      <c r="BC82" s="12"/>
    </row>
    <row r="83" spans="1:55" x14ac:dyDescent="0.2">
      <c r="A83" s="18" t="s">
        <v>84</v>
      </c>
      <c r="B83" s="19" t="s">
        <v>283</v>
      </c>
      <c r="C83" s="19" t="s">
        <v>209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25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>
        <v>0</v>
      </c>
      <c r="AX83" s="15">
        <v>0</v>
      </c>
      <c r="AY83" s="15">
        <v>0</v>
      </c>
      <c r="AZ83" s="15">
        <v>0</v>
      </c>
      <c r="BA83" s="17"/>
      <c r="BB83" s="12"/>
      <c r="BC83" s="12"/>
    </row>
    <row r="84" spans="1:55" x14ac:dyDescent="0.2">
      <c r="A84" s="18" t="s">
        <v>85</v>
      </c>
      <c r="B84" s="19" t="s">
        <v>284</v>
      </c>
      <c r="C84" s="19" t="s">
        <v>220</v>
      </c>
      <c r="D84" s="15">
        <v>258.62</v>
      </c>
      <c r="E84" s="15">
        <v>0</v>
      </c>
      <c r="F84" s="15">
        <v>56.5</v>
      </c>
      <c r="G84" s="15">
        <v>0</v>
      </c>
      <c r="H84" s="15">
        <v>180.1</v>
      </c>
      <c r="I84" s="15">
        <v>546.34</v>
      </c>
      <c r="J84" s="15">
        <v>0</v>
      </c>
      <c r="K84" s="15">
        <v>0</v>
      </c>
      <c r="L84" s="15">
        <v>20</v>
      </c>
      <c r="M84" s="15">
        <v>37.159999999999997</v>
      </c>
      <c r="N84" s="15">
        <v>0</v>
      </c>
      <c r="O84" s="15">
        <v>0</v>
      </c>
      <c r="P84" s="15">
        <v>26</v>
      </c>
      <c r="Q84" s="15">
        <v>0</v>
      </c>
      <c r="R84" s="15">
        <v>0</v>
      </c>
      <c r="S84" s="15">
        <v>45</v>
      </c>
      <c r="T84" s="15">
        <v>0</v>
      </c>
      <c r="U84" s="15">
        <v>0</v>
      </c>
      <c r="V84" s="15">
        <v>0</v>
      </c>
      <c r="W84" s="15">
        <v>0</v>
      </c>
      <c r="X84" s="15">
        <v>57.4</v>
      </c>
      <c r="Y84" s="15">
        <v>0</v>
      </c>
      <c r="Z84" s="15">
        <v>0</v>
      </c>
      <c r="AA84" s="15">
        <v>0</v>
      </c>
      <c r="AB84" s="15">
        <v>291.33999999999997</v>
      </c>
      <c r="AC84" s="15">
        <v>0</v>
      </c>
      <c r="AD84" s="15">
        <v>0</v>
      </c>
      <c r="AE84" s="15">
        <v>7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61.4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54</v>
      </c>
      <c r="AR84" s="15">
        <v>0</v>
      </c>
      <c r="AS84" s="15">
        <v>0</v>
      </c>
      <c r="AT84" s="15">
        <v>0</v>
      </c>
      <c r="AU84" s="15">
        <v>0</v>
      </c>
      <c r="AV84" s="15">
        <v>21</v>
      </c>
      <c r="AW84" s="15">
        <v>0</v>
      </c>
      <c r="AX84" s="15">
        <v>0</v>
      </c>
      <c r="AY84" s="15">
        <v>0</v>
      </c>
      <c r="AZ84" s="15">
        <v>0</v>
      </c>
      <c r="BA84" s="17"/>
      <c r="BB84" s="12"/>
      <c r="BC84" s="12"/>
    </row>
    <row r="85" spans="1:55" x14ac:dyDescent="0.2">
      <c r="A85" s="18" t="s">
        <v>86</v>
      </c>
      <c r="B85" s="19" t="s">
        <v>285</v>
      </c>
      <c r="C85" s="19" t="s">
        <v>215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4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>
        <v>0</v>
      </c>
      <c r="AX85" s="15">
        <v>0</v>
      </c>
      <c r="AY85" s="15">
        <v>0</v>
      </c>
      <c r="AZ85" s="15">
        <v>0</v>
      </c>
      <c r="BA85" s="17"/>
      <c r="BB85" s="12"/>
      <c r="BC85" s="12"/>
    </row>
    <row r="86" spans="1:55" s="24" customFormat="1" x14ac:dyDescent="0.2">
      <c r="A86" s="20" t="s">
        <v>87</v>
      </c>
      <c r="B86" s="22"/>
      <c r="C86" s="22"/>
      <c r="D86" s="26">
        <f>SUM(D80:D85)</f>
        <v>2164.62</v>
      </c>
      <c r="E86" s="26">
        <f t="shared" ref="E86:AZ86" si="5">SUM(E80:E85)</f>
        <v>1280.5999999999999</v>
      </c>
      <c r="F86" s="26">
        <f t="shared" si="5"/>
        <v>1535.6399999999999</v>
      </c>
      <c r="G86" s="26">
        <f t="shared" si="5"/>
        <v>1915.0800000000002</v>
      </c>
      <c r="H86" s="26">
        <f t="shared" si="5"/>
        <v>653.89</v>
      </c>
      <c r="I86" s="26">
        <f t="shared" si="5"/>
        <v>1122.6300000000001</v>
      </c>
      <c r="J86" s="26">
        <f t="shared" si="5"/>
        <v>2015.51</v>
      </c>
      <c r="K86" s="26">
        <f t="shared" si="5"/>
        <v>1092.17</v>
      </c>
      <c r="L86" s="26">
        <f t="shared" si="5"/>
        <v>1444.91</v>
      </c>
      <c r="M86" s="26">
        <f t="shared" si="5"/>
        <v>1305.3300000000002</v>
      </c>
      <c r="N86" s="26">
        <f t="shared" si="5"/>
        <v>3850.36</v>
      </c>
      <c r="O86" s="26">
        <f t="shared" si="5"/>
        <v>2283.23</v>
      </c>
      <c r="P86" s="26">
        <f t="shared" si="5"/>
        <v>1979.86</v>
      </c>
      <c r="Q86" s="26">
        <f t="shared" si="5"/>
        <v>1542.59</v>
      </c>
      <c r="R86" s="26">
        <f t="shared" si="5"/>
        <v>1806.01</v>
      </c>
      <c r="S86" s="26">
        <f t="shared" si="5"/>
        <v>2201.2800000000002</v>
      </c>
      <c r="T86" s="26">
        <f t="shared" si="5"/>
        <v>1759.73</v>
      </c>
      <c r="U86" s="26">
        <f t="shared" si="5"/>
        <v>1590.91</v>
      </c>
      <c r="V86" s="26">
        <f t="shared" si="5"/>
        <v>1591.13</v>
      </c>
      <c r="W86" s="26">
        <f t="shared" si="5"/>
        <v>1475.99</v>
      </c>
      <c r="X86" s="26">
        <f t="shared" si="5"/>
        <v>1712.8700000000003</v>
      </c>
      <c r="Y86" s="26">
        <f t="shared" si="5"/>
        <v>1762.99</v>
      </c>
      <c r="Z86" s="26">
        <f t="shared" si="5"/>
        <v>2022.3500000000001</v>
      </c>
      <c r="AA86" s="26">
        <f t="shared" si="5"/>
        <v>2105.8999999999996</v>
      </c>
      <c r="AB86" s="26">
        <f t="shared" si="5"/>
        <v>1895.36</v>
      </c>
      <c r="AC86" s="26">
        <f t="shared" si="5"/>
        <v>1632.73</v>
      </c>
      <c r="AD86" s="26">
        <f t="shared" si="5"/>
        <v>1700.8000000000002</v>
      </c>
      <c r="AE86" s="26">
        <f t="shared" si="5"/>
        <v>2028.33</v>
      </c>
      <c r="AF86" s="26">
        <f t="shared" si="5"/>
        <v>1302.9799999999998</v>
      </c>
      <c r="AG86" s="26">
        <f t="shared" si="5"/>
        <v>1296.21</v>
      </c>
      <c r="AH86" s="26">
        <f t="shared" si="5"/>
        <v>1673.07</v>
      </c>
      <c r="AI86" s="26">
        <f t="shared" si="5"/>
        <v>1951.15</v>
      </c>
      <c r="AJ86" s="26">
        <f t="shared" si="5"/>
        <v>1635.94</v>
      </c>
      <c r="AK86" s="26">
        <f t="shared" si="5"/>
        <v>1158.7800000000002</v>
      </c>
      <c r="AL86" s="26">
        <f t="shared" si="5"/>
        <v>1992</v>
      </c>
      <c r="AM86" s="26">
        <f t="shared" si="5"/>
        <v>1961.97</v>
      </c>
      <c r="AN86" s="26">
        <f t="shared" si="5"/>
        <v>1505.36</v>
      </c>
      <c r="AO86" s="26">
        <f t="shared" si="5"/>
        <v>1890.28</v>
      </c>
      <c r="AP86" s="26">
        <f t="shared" si="5"/>
        <v>1563.37</v>
      </c>
      <c r="AQ86" s="26">
        <f t="shared" si="5"/>
        <v>1653.32</v>
      </c>
      <c r="AR86" s="26">
        <f t="shared" si="5"/>
        <v>1400.53</v>
      </c>
      <c r="AS86" s="26">
        <f t="shared" si="5"/>
        <v>1614.3</v>
      </c>
      <c r="AT86" s="26">
        <f t="shared" si="5"/>
        <v>1672.39</v>
      </c>
      <c r="AU86" s="26">
        <f t="shared" si="5"/>
        <v>1408.5</v>
      </c>
      <c r="AV86" s="26">
        <f t="shared" si="5"/>
        <v>1491.71</v>
      </c>
      <c r="AW86" s="26">
        <f t="shared" si="5"/>
        <v>2529.37</v>
      </c>
      <c r="AX86" s="26">
        <f t="shared" si="5"/>
        <v>2629.2200000000003</v>
      </c>
      <c r="AY86" s="26">
        <f t="shared" si="5"/>
        <v>2546.69</v>
      </c>
      <c r="AZ86" s="26">
        <f t="shared" si="5"/>
        <v>1444.81</v>
      </c>
      <c r="BA86" s="20"/>
      <c r="BB86" s="23"/>
      <c r="BC86" s="23"/>
    </row>
    <row r="87" spans="1:55" x14ac:dyDescent="0.2">
      <c r="A87" s="17"/>
      <c r="B87" s="19" t="s">
        <v>232</v>
      </c>
      <c r="C87" s="19" t="s">
        <v>232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7"/>
      <c r="BB87" s="12"/>
      <c r="BC87" s="12"/>
    </row>
    <row r="88" spans="1:55" x14ac:dyDescent="0.2">
      <c r="A88" s="18" t="s">
        <v>88</v>
      </c>
      <c r="B88" s="19" t="s">
        <v>286</v>
      </c>
      <c r="C88" s="19" t="s">
        <v>205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64.83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15">
        <v>0</v>
      </c>
      <c r="AZ88" s="15">
        <v>0</v>
      </c>
      <c r="BA88" s="17"/>
      <c r="BB88" s="12"/>
      <c r="BC88" s="12"/>
    </row>
    <row r="89" spans="1:55" x14ac:dyDescent="0.2">
      <c r="A89" s="18" t="s">
        <v>89</v>
      </c>
      <c r="B89" s="19" t="s">
        <v>287</v>
      </c>
      <c r="C89" s="19" t="s">
        <v>209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669.55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15">
        <v>0</v>
      </c>
      <c r="AZ89" s="15">
        <v>0</v>
      </c>
      <c r="BA89" s="17"/>
      <c r="BB89" s="12"/>
      <c r="BC89" s="12"/>
    </row>
    <row r="90" spans="1:55" x14ac:dyDescent="0.2">
      <c r="A90" s="18" t="s">
        <v>90</v>
      </c>
      <c r="B90" s="19" t="s">
        <v>288</v>
      </c>
      <c r="C90" s="19" t="s">
        <v>220</v>
      </c>
      <c r="D90" s="15">
        <v>47.92</v>
      </c>
      <c r="E90" s="15">
        <v>0.83</v>
      </c>
      <c r="F90" s="15">
        <v>0</v>
      </c>
      <c r="G90" s="15">
        <v>0</v>
      </c>
      <c r="H90" s="15">
        <v>111.71</v>
      </c>
      <c r="I90" s="15">
        <v>0</v>
      </c>
      <c r="J90" s="15">
        <v>933.17000000000007</v>
      </c>
      <c r="K90" s="15">
        <v>248.65</v>
      </c>
      <c r="L90" s="15">
        <v>325.84999999999997</v>
      </c>
      <c r="M90" s="15">
        <v>275.08</v>
      </c>
      <c r="N90" s="15">
        <v>279.2</v>
      </c>
      <c r="O90" s="15">
        <v>237.95</v>
      </c>
      <c r="P90" s="15">
        <v>271.01</v>
      </c>
      <c r="Q90" s="15">
        <v>281.35000000000002</v>
      </c>
      <c r="R90" s="15">
        <v>338.97</v>
      </c>
      <c r="S90" s="15">
        <v>605.21</v>
      </c>
      <c r="T90" s="15">
        <v>72.45</v>
      </c>
      <c r="U90" s="15">
        <v>288.83</v>
      </c>
      <c r="V90" s="15">
        <v>1622.8899999999999</v>
      </c>
      <c r="W90" s="15">
        <v>1359.1200000000001</v>
      </c>
      <c r="X90" s="15">
        <v>1144.71</v>
      </c>
      <c r="Y90" s="15">
        <v>974.51</v>
      </c>
      <c r="Z90" s="15">
        <v>6.52</v>
      </c>
      <c r="AA90" s="15">
        <v>148.93</v>
      </c>
      <c r="AB90" s="15">
        <v>172.31</v>
      </c>
      <c r="AC90" s="15">
        <v>785.18</v>
      </c>
      <c r="AD90" s="15">
        <v>190.05</v>
      </c>
      <c r="AE90" s="15">
        <v>217</v>
      </c>
      <c r="AF90" s="15">
        <v>190.68</v>
      </c>
      <c r="AG90" s="15">
        <v>233.46</v>
      </c>
      <c r="AH90" s="15">
        <v>195.73</v>
      </c>
      <c r="AI90" s="15">
        <v>319.49</v>
      </c>
      <c r="AJ90" s="15">
        <v>0</v>
      </c>
      <c r="AK90" s="15">
        <v>769.11</v>
      </c>
      <c r="AL90" s="15">
        <v>247.28</v>
      </c>
      <c r="AM90" s="15">
        <v>329.98</v>
      </c>
      <c r="AN90" s="15">
        <v>296.95999999999998</v>
      </c>
      <c r="AO90" s="15">
        <v>314.74</v>
      </c>
      <c r="AP90" s="15">
        <v>291.54000000000002</v>
      </c>
      <c r="AQ90" s="15">
        <v>350.64</v>
      </c>
      <c r="AR90" s="15">
        <v>326.05</v>
      </c>
      <c r="AS90" s="15">
        <v>422.34</v>
      </c>
      <c r="AT90" s="15">
        <v>263.73</v>
      </c>
      <c r="AU90" s="15">
        <v>277.82</v>
      </c>
      <c r="AV90" s="15">
        <v>439.03</v>
      </c>
      <c r="AW90" s="15">
        <v>211.28</v>
      </c>
      <c r="AX90" s="15">
        <v>262.29000000000002</v>
      </c>
      <c r="AY90" s="15">
        <v>292.95999999999998</v>
      </c>
      <c r="AZ90" s="15">
        <v>221.71</v>
      </c>
      <c r="BA90" s="17"/>
      <c r="BB90" s="12"/>
      <c r="BC90" s="12"/>
    </row>
    <row r="91" spans="1:55" x14ac:dyDescent="0.2">
      <c r="A91" s="18" t="s">
        <v>91</v>
      </c>
      <c r="B91" s="19" t="s">
        <v>289</v>
      </c>
      <c r="C91" s="19" t="s">
        <v>261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87.11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15">
        <v>0</v>
      </c>
      <c r="AZ91" s="15">
        <v>0</v>
      </c>
      <c r="BA91" s="17"/>
      <c r="BB91" s="12"/>
      <c r="BC91" s="12"/>
    </row>
    <row r="92" spans="1:55" x14ac:dyDescent="0.2">
      <c r="A92" s="18" t="s">
        <v>92</v>
      </c>
      <c r="B92" s="19" t="s">
        <v>290</v>
      </c>
      <c r="C92" s="19" t="s">
        <v>209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16.7</v>
      </c>
      <c r="M92" s="15">
        <v>-16.7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15">
        <v>0</v>
      </c>
      <c r="AZ92" s="15">
        <v>0</v>
      </c>
      <c r="BA92" s="17"/>
      <c r="BB92" s="12"/>
      <c r="BC92" s="12"/>
    </row>
    <row r="93" spans="1:55" x14ac:dyDescent="0.2">
      <c r="A93" s="18" t="s">
        <v>93</v>
      </c>
      <c r="B93" s="19" t="s">
        <v>291</v>
      </c>
      <c r="C93" s="19" t="s">
        <v>205</v>
      </c>
      <c r="D93" s="15">
        <v>77.930000000000007</v>
      </c>
      <c r="E93" s="15">
        <v>184.07</v>
      </c>
      <c r="F93" s="15">
        <v>255.47000000000003</v>
      </c>
      <c r="G93" s="15">
        <v>446.34</v>
      </c>
      <c r="H93" s="15">
        <v>524.86</v>
      </c>
      <c r="I93" s="15">
        <v>710.44</v>
      </c>
      <c r="J93" s="15">
        <v>367.66</v>
      </c>
      <c r="K93" s="15">
        <v>740.82</v>
      </c>
      <c r="L93" s="15">
        <v>325.58</v>
      </c>
      <c r="M93" s="15">
        <v>806.37</v>
      </c>
      <c r="N93" s="15">
        <v>126.09</v>
      </c>
      <c r="O93" s="15">
        <v>2783.2400000000002</v>
      </c>
      <c r="P93" s="15">
        <v>228.88</v>
      </c>
      <c r="Q93" s="15">
        <v>478.12</v>
      </c>
      <c r="R93" s="15">
        <v>691.28</v>
      </c>
      <c r="S93" s="15">
        <v>195.51</v>
      </c>
      <c r="T93" s="15">
        <v>65.69</v>
      </c>
      <c r="U93" s="15">
        <v>0</v>
      </c>
      <c r="V93" s="15">
        <v>230.29</v>
      </c>
      <c r="W93" s="15">
        <v>678.74</v>
      </c>
      <c r="X93" s="15">
        <v>6.48</v>
      </c>
      <c r="Y93" s="15">
        <v>90.94</v>
      </c>
      <c r="Z93" s="15">
        <v>577.02</v>
      </c>
      <c r="AA93" s="15">
        <v>186.85</v>
      </c>
      <c r="AB93" s="15">
        <v>37.799999999999997</v>
      </c>
      <c r="AC93" s="15">
        <v>613.32999999999993</v>
      </c>
      <c r="AD93" s="15">
        <v>378.84000000000003</v>
      </c>
      <c r="AE93" s="15">
        <v>83.28</v>
      </c>
      <c r="AF93" s="15">
        <v>138.53</v>
      </c>
      <c r="AG93" s="15">
        <v>61.75</v>
      </c>
      <c r="AH93" s="15">
        <v>106.66</v>
      </c>
      <c r="AI93" s="15">
        <v>33.58</v>
      </c>
      <c r="AJ93" s="15">
        <v>127.32</v>
      </c>
      <c r="AK93" s="15">
        <v>103.55000000000001</v>
      </c>
      <c r="AL93" s="15">
        <v>59.44</v>
      </c>
      <c r="AM93" s="15">
        <v>16.989999999999998</v>
      </c>
      <c r="AN93" s="15">
        <v>32.659999999999997</v>
      </c>
      <c r="AO93" s="15">
        <v>473.11</v>
      </c>
      <c r="AP93" s="15">
        <v>24.52</v>
      </c>
      <c r="AQ93" s="15">
        <v>326.66000000000003</v>
      </c>
      <c r="AR93" s="15">
        <v>458.21000000000004</v>
      </c>
      <c r="AS93" s="15">
        <v>146.58000000000001</v>
      </c>
      <c r="AT93" s="15">
        <v>0</v>
      </c>
      <c r="AU93" s="15">
        <v>182.45</v>
      </c>
      <c r="AV93" s="15">
        <v>0</v>
      </c>
      <c r="AW93" s="15">
        <v>313.83999999999997</v>
      </c>
      <c r="AX93" s="15">
        <v>12.98</v>
      </c>
      <c r="AY93" s="15">
        <v>75.040000000000006</v>
      </c>
      <c r="AZ93" s="15">
        <v>2873.92</v>
      </c>
      <c r="BA93" s="17"/>
      <c r="BB93" s="12"/>
      <c r="BC93" s="12"/>
    </row>
    <row r="94" spans="1:55" x14ac:dyDescent="0.2">
      <c r="A94" s="18" t="s">
        <v>94</v>
      </c>
      <c r="B94" s="19" t="s">
        <v>292</v>
      </c>
      <c r="C94" s="19" t="s">
        <v>209</v>
      </c>
      <c r="D94" s="15">
        <v>435.58</v>
      </c>
      <c r="E94" s="15">
        <v>885.9</v>
      </c>
      <c r="F94" s="15">
        <v>344.25</v>
      </c>
      <c r="G94" s="15">
        <v>71.959999999999994</v>
      </c>
      <c r="H94" s="15">
        <v>0</v>
      </c>
      <c r="I94" s="15">
        <v>0</v>
      </c>
      <c r="J94" s="15">
        <v>16.21</v>
      </c>
      <c r="K94" s="15">
        <v>91.79</v>
      </c>
      <c r="L94" s="15">
        <v>41.14</v>
      </c>
      <c r="M94" s="15">
        <v>-41.14</v>
      </c>
      <c r="N94" s="15">
        <v>51.99</v>
      </c>
      <c r="O94" s="15">
        <v>49.48</v>
      </c>
      <c r="P94" s="15">
        <v>0</v>
      </c>
      <c r="Q94" s="15">
        <v>110.47</v>
      </c>
      <c r="R94" s="15">
        <v>711.23</v>
      </c>
      <c r="S94" s="15">
        <v>332.67</v>
      </c>
      <c r="T94" s="15">
        <v>1468.37</v>
      </c>
      <c r="U94" s="15">
        <v>545.70000000000005</v>
      </c>
      <c r="V94" s="15">
        <v>834.92</v>
      </c>
      <c r="W94" s="15">
        <v>310.33000000000004</v>
      </c>
      <c r="X94" s="15">
        <v>159.52000000000001</v>
      </c>
      <c r="Y94" s="15">
        <v>9.65</v>
      </c>
      <c r="Z94" s="15">
        <v>398</v>
      </c>
      <c r="AA94" s="15">
        <v>664.65</v>
      </c>
      <c r="AB94" s="15">
        <v>469.78</v>
      </c>
      <c r="AC94" s="15">
        <v>196.20999999999998</v>
      </c>
      <c r="AD94" s="15">
        <v>153.01</v>
      </c>
      <c r="AE94" s="15">
        <v>0</v>
      </c>
      <c r="AF94" s="15">
        <v>294.23</v>
      </c>
      <c r="AG94" s="15">
        <v>686.62</v>
      </c>
      <c r="AH94" s="15">
        <v>334.78999999999996</v>
      </c>
      <c r="AI94" s="15">
        <v>54.74</v>
      </c>
      <c r="AJ94" s="15">
        <v>489.85</v>
      </c>
      <c r="AK94" s="15">
        <v>181.07</v>
      </c>
      <c r="AL94" s="15">
        <v>283.96999999999997</v>
      </c>
      <c r="AM94" s="15">
        <v>767.43999999999994</v>
      </c>
      <c r="AN94" s="15">
        <v>87.53</v>
      </c>
      <c r="AO94" s="15">
        <v>122.32</v>
      </c>
      <c r="AP94" s="15">
        <v>55.09</v>
      </c>
      <c r="AQ94" s="15">
        <v>47.8</v>
      </c>
      <c r="AR94" s="15">
        <v>-5.31</v>
      </c>
      <c r="AS94" s="15">
        <v>304.58</v>
      </c>
      <c r="AT94" s="15">
        <v>78.31</v>
      </c>
      <c r="AU94" s="15">
        <v>0</v>
      </c>
      <c r="AV94" s="15">
        <v>228.4</v>
      </c>
      <c r="AW94" s="15">
        <v>0</v>
      </c>
      <c r="AX94" s="15">
        <v>276.72000000000003</v>
      </c>
      <c r="AY94" s="15">
        <v>696.93999999999994</v>
      </c>
      <c r="AZ94" s="15">
        <v>244.18</v>
      </c>
      <c r="BA94" s="17"/>
      <c r="BB94" s="12"/>
      <c r="BC94" s="12"/>
    </row>
    <row r="95" spans="1:55" x14ac:dyDescent="0.2">
      <c r="A95" s="18" t="s">
        <v>95</v>
      </c>
      <c r="B95" s="19" t="s">
        <v>293</v>
      </c>
      <c r="C95" s="19" t="s">
        <v>220</v>
      </c>
      <c r="D95" s="15">
        <v>7827.42</v>
      </c>
      <c r="E95" s="15">
        <v>7102.34</v>
      </c>
      <c r="F95" s="15">
        <v>6166.4299999999994</v>
      </c>
      <c r="G95" s="15">
        <v>6427.5499999999993</v>
      </c>
      <c r="H95" s="15">
        <v>6263.51</v>
      </c>
      <c r="I95" s="15">
        <v>6618.4299999999994</v>
      </c>
      <c r="J95" s="15">
        <v>6064.5400000000009</v>
      </c>
      <c r="K95" s="15">
        <v>5504.99</v>
      </c>
      <c r="L95" s="15">
        <v>4231.55</v>
      </c>
      <c r="M95" s="15">
        <v>5539.36</v>
      </c>
      <c r="N95" s="15">
        <v>6180.27</v>
      </c>
      <c r="O95" s="15">
        <v>13469.44</v>
      </c>
      <c r="P95" s="15">
        <v>7699.7099999999991</v>
      </c>
      <c r="Q95" s="15">
        <v>7158.02</v>
      </c>
      <c r="R95" s="15">
        <v>5843.5199999999995</v>
      </c>
      <c r="S95" s="15">
        <v>3796.1600000000003</v>
      </c>
      <c r="T95" s="15">
        <v>5803.6399999999994</v>
      </c>
      <c r="U95" s="15">
        <v>5415.41</v>
      </c>
      <c r="V95" s="15">
        <v>5630.3</v>
      </c>
      <c r="W95" s="15">
        <v>4873.5600000000004</v>
      </c>
      <c r="X95" s="15">
        <v>2638.9900000000002</v>
      </c>
      <c r="Y95" s="15">
        <v>3993.3599999999997</v>
      </c>
      <c r="Z95" s="15">
        <v>3518.9</v>
      </c>
      <c r="AA95" s="15">
        <v>11571.939999999999</v>
      </c>
      <c r="AB95" s="15">
        <v>5680.77</v>
      </c>
      <c r="AC95" s="15">
        <v>6950.6699999999992</v>
      </c>
      <c r="AD95" s="15">
        <v>5335.4999999999991</v>
      </c>
      <c r="AE95" s="15">
        <v>4065.6099999999997</v>
      </c>
      <c r="AF95" s="15">
        <v>4676.12</v>
      </c>
      <c r="AG95" s="15">
        <v>2956.45</v>
      </c>
      <c r="AH95" s="15">
        <v>2784.31</v>
      </c>
      <c r="AI95" s="15">
        <v>5620.21</v>
      </c>
      <c r="AJ95" s="15">
        <v>7086.1600000000008</v>
      </c>
      <c r="AK95" s="15">
        <v>3237.5</v>
      </c>
      <c r="AL95" s="15">
        <v>6599.35</v>
      </c>
      <c r="AM95" s="15">
        <v>4657.6099999999997</v>
      </c>
      <c r="AN95" s="15">
        <v>3899.4</v>
      </c>
      <c r="AO95" s="15">
        <v>7533.920000000001</v>
      </c>
      <c r="AP95" s="15">
        <v>5280.2699999999995</v>
      </c>
      <c r="AQ95" s="15">
        <v>683.31</v>
      </c>
      <c r="AR95" s="15">
        <v>6083.4299999999994</v>
      </c>
      <c r="AS95" s="15">
        <v>7457.16</v>
      </c>
      <c r="AT95" s="15">
        <v>3244</v>
      </c>
      <c r="AU95" s="15">
        <v>5468.3300000000008</v>
      </c>
      <c r="AV95" s="15">
        <v>3722.86</v>
      </c>
      <c r="AW95" s="15">
        <v>5055.29</v>
      </c>
      <c r="AX95" s="15">
        <v>5193.4500000000007</v>
      </c>
      <c r="AY95" s="15">
        <v>4416.5300000000007</v>
      </c>
      <c r="AZ95" s="15">
        <v>6084.43</v>
      </c>
      <c r="BA95" s="17"/>
      <c r="BB95" s="12"/>
      <c r="BC95" s="12"/>
    </row>
    <row r="96" spans="1:55" x14ac:dyDescent="0.2">
      <c r="A96" s="18" t="s">
        <v>96</v>
      </c>
      <c r="B96" s="19" t="s">
        <v>294</v>
      </c>
      <c r="C96" s="19" t="s">
        <v>213</v>
      </c>
      <c r="D96" s="15">
        <v>0</v>
      </c>
      <c r="E96" s="15">
        <v>108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38.14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15">
        <v>0</v>
      </c>
      <c r="AZ96" s="15">
        <v>0</v>
      </c>
      <c r="BA96" s="17"/>
      <c r="BB96" s="12"/>
      <c r="BC96" s="12"/>
    </row>
    <row r="97" spans="1:55" x14ac:dyDescent="0.2">
      <c r="A97" s="18" t="s">
        <v>97</v>
      </c>
      <c r="B97" s="19" t="s">
        <v>295</v>
      </c>
      <c r="C97" s="19" t="s">
        <v>263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36.81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15">
        <v>0</v>
      </c>
      <c r="AZ97" s="15">
        <v>0</v>
      </c>
      <c r="BA97" s="17"/>
      <c r="BB97" s="12"/>
      <c r="BC97" s="12"/>
    </row>
    <row r="98" spans="1:55" s="24" customFormat="1" x14ac:dyDescent="0.2">
      <c r="A98" s="20" t="s">
        <v>98</v>
      </c>
      <c r="B98" s="22"/>
      <c r="C98" s="22"/>
      <c r="D98" s="26">
        <f>SUM(D88:D97)</f>
        <v>8388.85</v>
      </c>
      <c r="E98" s="26">
        <f t="shared" ref="E98:AZ98" si="6">SUM(E88:E97)</f>
        <v>8281.14</v>
      </c>
      <c r="F98" s="26">
        <f t="shared" si="6"/>
        <v>6766.15</v>
      </c>
      <c r="G98" s="26">
        <f t="shared" si="6"/>
        <v>6945.8499999999995</v>
      </c>
      <c r="H98" s="26">
        <f t="shared" si="6"/>
        <v>6900.08</v>
      </c>
      <c r="I98" s="26">
        <f t="shared" si="6"/>
        <v>7415.98</v>
      </c>
      <c r="J98" s="26">
        <f t="shared" si="6"/>
        <v>7381.5800000000008</v>
      </c>
      <c r="K98" s="26">
        <f t="shared" si="6"/>
        <v>6586.25</v>
      </c>
      <c r="L98" s="26">
        <f t="shared" si="6"/>
        <v>5675.2000000000007</v>
      </c>
      <c r="M98" s="26">
        <f t="shared" si="6"/>
        <v>6562.9699999999993</v>
      </c>
      <c r="N98" s="26">
        <f t="shared" si="6"/>
        <v>6637.55</v>
      </c>
      <c r="O98" s="26">
        <f t="shared" si="6"/>
        <v>16540.11</v>
      </c>
      <c r="P98" s="26">
        <f t="shared" si="6"/>
        <v>8199.5999999999985</v>
      </c>
      <c r="Q98" s="26">
        <f t="shared" si="6"/>
        <v>8027.9600000000009</v>
      </c>
      <c r="R98" s="26">
        <f t="shared" si="6"/>
        <v>7623.14</v>
      </c>
      <c r="S98" s="26">
        <f t="shared" si="6"/>
        <v>4929.55</v>
      </c>
      <c r="T98" s="26">
        <f t="shared" si="6"/>
        <v>7410.15</v>
      </c>
      <c r="U98" s="26">
        <f t="shared" si="6"/>
        <v>6249.94</v>
      </c>
      <c r="V98" s="26">
        <f t="shared" si="6"/>
        <v>8318.4</v>
      </c>
      <c r="W98" s="26">
        <f t="shared" si="6"/>
        <v>7221.75</v>
      </c>
      <c r="X98" s="26">
        <f t="shared" si="6"/>
        <v>3949.7000000000003</v>
      </c>
      <c r="Y98" s="26">
        <f t="shared" si="6"/>
        <v>5068.46</v>
      </c>
      <c r="Z98" s="26">
        <f t="shared" si="6"/>
        <v>4500.4400000000005</v>
      </c>
      <c r="AA98" s="26">
        <f t="shared" si="6"/>
        <v>12572.369999999999</v>
      </c>
      <c r="AB98" s="26">
        <f t="shared" si="6"/>
        <v>6360.6600000000008</v>
      </c>
      <c r="AC98" s="26">
        <f t="shared" si="6"/>
        <v>8545.39</v>
      </c>
      <c r="AD98" s="26">
        <f t="shared" si="6"/>
        <v>6057.4</v>
      </c>
      <c r="AE98" s="26">
        <f t="shared" si="6"/>
        <v>4365.8899999999994</v>
      </c>
      <c r="AF98" s="26">
        <f t="shared" si="6"/>
        <v>5299.5599999999995</v>
      </c>
      <c r="AG98" s="26">
        <f t="shared" si="6"/>
        <v>3938.2799999999997</v>
      </c>
      <c r="AH98" s="26">
        <f t="shared" si="6"/>
        <v>3421.49</v>
      </c>
      <c r="AI98" s="26">
        <f t="shared" si="6"/>
        <v>6028.02</v>
      </c>
      <c r="AJ98" s="26">
        <f t="shared" si="6"/>
        <v>7703.3300000000008</v>
      </c>
      <c r="AK98" s="26">
        <f t="shared" si="6"/>
        <v>4291.2299999999996</v>
      </c>
      <c r="AL98" s="26">
        <f t="shared" si="6"/>
        <v>7190.0400000000009</v>
      </c>
      <c r="AM98" s="26">
        <f t="shared" si="6"/>
        <v>5772.0199999999995</v>
      </c>
      <c r="AN98" s="26">
        <f t="shared" si="6"/>
        <v>4316.55</v>
      </c>
      <c r="AO98" s="26">
        <f t="shared" si="6"/>
        <v>8480.9</v>
      </c>
      <c r="AP98" s="26">
        <f t="shared" si="6"/>
        <v>5651.4199999999992</v>
      </c>
      <c r="AQ98" s="26">
        <f t="shared" si="6"/>
        <v>1408.4099999999999</v>
      </c>
      <c r="AR98" s="26">
        <f t="shared" si="6"/>
        <v>6862.3799999999992</v>
      </c>
      <c r="AS98" s="26">
        <f t="shared" si="6"/>
        <v>8330.66</v>
      </c>
      <c r="AT98" s="26">
        <f t="shared" si="6"/>
        <v>3586.04</v>
      </c>
      <c r="AU98" s="26">
        <f t="shared" si="6"/>
        <v>5928.6</v>
      </c>
      <c r="AV98" s="26">
        <f t="shared" si="6"/>
        <v>4390.29</v>
      </c>
      <c r="AW98" s="26">
        <f t="shared" si="6"/>
        <v>5580.41</v>
      </c>
      <c r="AX98" s="26">
        <f t="shared" si="6"/>
        <v>5745.4400000000005</v>
      </c>
      <c r="AY98" s="26">
        <f t="shared" si="6"/>
        <v>5481.4700000000012</v>
      </c>
      <c r="AZ98" s="26">
        <f t="shared" si="6"/>
        <v>9424.24</v>
      </c>
      <c r="BA98" s="20"/>
      <c r="BB98" s="23"/>
      <c r="BC98" s="23"/>
    </row>
    <row r="99" spans="1:55" x14ac:dyDescent="0.2">
      <c r="A99" s="17"/>
      <c r="B99" s="19" t="s">
        <v>232</v>
      </c>
      <c r="C99" s="19" t="s">
        <v>232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7"/>
      <c r="BB99" s="12"/>
      <c r="BC99" s="12"/>
    </row>
    <row r="100" spans="1:55" x14ac:dyDescent="0.2">
      <c r="A100" s="18" t="s">
        <v>99</v>
      </c>
      <c r="B100" s="19" t="s">
        <v>296</v>
      </c>
      <c r="C100" s="19" t="s">
        <v>205</v>
      </c>
      <c r="D100" s="15">
        <v>0</v>
      </c>
      <c r="E100" s="15">
        <v>0</v>
      </c>
      <c r="F100" s="15">
        <v>787.4</v>
      </c>
      <c r="G100" s="15">
        <v>600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191.78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0</v>
      </c>
      <c r="AX100" s="15">
        <v>0</v>
      </c>
      <c r="AY100" s="15">
        <v>0</v>
      </c>
      <c r="AZ100" s="15">
        <v>0</v>
      </c>
      <c r="BA100" s="17"/>
      <c r="BB100" s="12"/>
      <c r="BC100" s="12"/>
    </row>
    <row r="101" spans="1:55" x14ac:dyDescent="0.2">
      <c r="A101" s="18" t="s">
        <v>100</v>
      </c>
      <c r="B101" s="19" t="s">
        <v>297</v>
      </c>
      <c r="C101" s="19" t="s">
        <v>209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255.71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50</v>
      </c>
      <c r="AK101" s="15">
        <v>0</v>
      </c>
      <c r="AL101" s="15"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>
        <v>0</v>
      </c>
      <c r="AX101" s="15">
        <v>0</v>
      </c>
      <c r="AY101" s="15">
        <v>0</v>
      </c>
      <c r="AZ101" s="15">
        <v>0</v>
      </c>
      <c r="BA101" s="17"/>
      <c r="BB101" s="12"/>
      <c r="BC101" s="12"/>
    </row>
    <row r="102" spans="1:55" x14ac:dyDescent="0.2">
      <c r="A102" s="18" t="s">
        <v>101</v>
      </c>
      <c r="B102" s="19" t="s">
        <v>298</v>
      </c>
      <c r="C102" s="19" t="s">
        <v>220</v>
      </c>
      <c r="D102" s="15">
        <v>381688.62</v>
      </c>
      <c r="E102" s="15">
        <v>321671.07999999996</v>
      </c>
      <c r="F102" s="15">
        <v>321735.67</v>
      </c>
      <c r="G102" s="15">
        <v>261147.8</v>
      </c>
      <c r="H102" s="15">
        <v>321566.32</v>
      </c>
      <c r="I102" s="15">
        <v>321532.28000000003</v>
      </c>
      <c r="J102" s="15">
        <v>323693.14</v>
      </c>
      <c r="K102" s="15">
        <v>335332.03999999998</v>
      </c>
      <c r="L102" s="15">
        <v>324975.49</v>
      </c>
      <c r="M102" s="15">
        <v>326740.38</v>
      </c>
      <c r="N102" s="15">
        <v>326709.19</v>
      </c>
      <c r="O102" s="15">
        <v>326709.38</v>
      </c>
      <c r="P102" s="15">
        <v>335953.57999999996</v>
      </c>
      <c r="Q102" s="15">
        <v>303699.13</v>
      </c>
      <c r="R102" s="15">
        <v>323162.21999999997</v>
      </c>
      <c r="S102" s="15">
        <v>320699.89</v>
      </c>
      <c r="T102" s="15">
        <v>325596.58</v>
      </c>
      <c r="U102" s="15">
        <v>329907.49</v>
      </c>
      <c r="V102" s="15">
        <v>1262.5299999999988</v>
      </c>
      <c r="W102" s="15">
        <v>636451.78</v>
      </c>
      <c r="X102" s="15">
        <v>329095.81</v>
      </c>
      <c r="Y102" s="15">
        <v>330384.62</v>
      </c>
      <c r="Z102" s="15">
        <v>330384.59999999998</v>
      </c>
      <c r="AA102" s="15">
        <v>330384.69</v>
      </c>
      <c r="AB102" s="15">
        <v>335811.44</v>
      </c>
      <c r="AC102" s="15">
        <v>331308.14</v>
      </c>
      <c r="AD102" s="15">
        <v>330298.58999999997</v>
      </c>
      <c r="AE102" s="15">
        <v>340281.17</v>
      </c>
      <c r="AF102" s="15">
        <v>342920.77999999997</v>
      </c>
      <c r="AG102" s="15">
        <v>343037.23</v>
      </c>
      <c r="AH102" s="15">
        <v>327852.90000000002</v>
      </c>
      <c r="AI102" s="15">
        <v>328458.39</v>
      </c>
      <c r="AJ102" s="15">
        <v>491031.62000000005</v>
      </c>
      <c r="AK102" s="15">
        <v>186957.37</v>
      </c>
      <c r="AL102" s="15">
        <v>325648.94</v>
      </c>
      <c r="AM102" s="15">
        <v>333248.95</v>
      </c>
      <c r="AN102" s="15">
        <v>326662.57999999996</v>
      </c>
      <c r="AO102" s="15">
        <v>326612.57999999996</v>
      </c>
      <c r="AP102" s="15">
        <v>326897.01</v>
      </c>
      <c r="AQ102" s="15">
        <v>326996.65999999997</v>
      </c>
      <c r="AR102" s="15">
        <v>328112.77</v>
      </c>
      <c r="AS102" s="15">
        <v>328516.92000000004</v>
      </c>
      <c r="AT102" s="15">
        <v>331305.38</v>
      </c>
      <c r="AU102" s="15">
        <v>341447.38</v>
      </c>
      <c r="AV102" s="15">
        <v>328763.31</v>
      </c>
      <c r="AW102" s="15">
        <v>312878.67</v>
      </c>
      <c r="AX102" s="15">
        <v>312621.02999999997</v>
      </c>
      <c r="AY102" s="15">
        <v>407831.11</v>
      </c>
      <c r="AZ102" s="15">
        <v>339872.99</v>
      </c>
      <c r="BA102" s="17"/>
      <c r="BB102" s="12"/>
      <c r="BC102" s="12"/>
    </row>
    <row r="103" spans="1:55" x14ac:dyDescent="0.2">
      <c r="A103" s="18" t="s">
        <v>102</v>
      </c>
      <c r="B103" s="19" t="s">
        <v>299</v>
      </c>
      <c r="C103" s="19" t="s">
        <v>300</v>
      </c>
      <c r="D103" s="15">
        <v>5598.7000000000007</v>
      </c>
      <c r="E103" s="15">
        <v>361.67</v>
      </c>
      <c r="F103" s="15">
        <v>30.78</v>
      </c>
      <c r="G103" s="15">
        <v>556.16</v>
      </c>
      <c r="H103" s="15">
        <v>6115.26</v>
      </c>
      <c r="I103" s="15">
        <v>2746.48</v>
      </c>
      <c r="J103" s="15">
        <v>1689.0800000000002</v>
      </c>
      <c r="K103" s="15">
        <v>7481.38</v>
      </c>
      <c r="L103" s="15">
        <v>86.56</v>
      </c>
      <c r="M103" s="15">
        <v>4192.7700000000004</v>
      </c>
      <c r="N103" s="15">
        <v>760.34</v>
      </c>
      <c r="O103" s="15">
        <v>21.64</v>
      </c>
      <c r="P103" s="15">
        <v>771.17000000000007</v>
      </c>
      <c r="Q103" s="15">
        <v>71.86</v>
      </c>
      <c r="R103" s="15">
        <v>0</v>
      </c>
      <c r="S103" s="15">
        <v>231.83</v>
      </c>
      <c r="T103" s="15">
        <v>350.19</v>
      </c>
      <c r="U103" s="15">
        <v>164.86</v>
      </c>
      <c r="V103" s="15">
        <v>97.070000000000007</v>
      </c>
      <c r="W103" s="15">
        <v>849.75</v>
      </c>
      <c r="X103" s="15">
        <v>340.35</v>
      </c>
      <c r="Y103" s="15">
        <v>26.62</v>
      </c>
      <c r="Z103" s="15">
        <v>3296.3</v>
      </c>
      <c r="AA103" s="15">
        <v>939.89</v>
      </c>
      <c r="AB103" s="15">
        <v>428.13</v>
      </c>
      <c r="AC103" s="15">
        <v>26.76</v>
      </c>
      <c r="AD103" s="15">
        <v>0</v>
      </c>
      <c r="AE103" s="15">
        <v>642.48</v>
      </c>
      <c r="AF103" s="15">
        <v>1572.78</v>
      </c>
      <c r="AG103" s="15">
        <v>436.39</v>
      </c>
      <c r="AH103" s="15">
        <v>250.16</v>
      </c>
      <c r="AI103" s="15">
        <v>5.41</v>
      </c>
      <c r="AJ103" s="15">
        <v>0</v>
      </c>
      <c r="AK103" s="15">
        <v>1245.18</v>
      </c>
      <c r="AL103" s="15">
        <v>1110.8899999999999</v>
      </c>
      <c r="AM103" s="15">
        <v>0</v>
      </c>
      <c r="AN103" s="15">
        <v>2432.5700000000002</v>
      </c>
      <c r="AO103" s="15">
        <v>1872.65</v>
      </c>
      <c r="AP103" s="15">
        <v>991.86</v>
      </c>
      <c r="AQ103" s="15">
        <v>2008.94</v>
      </c>
      <c r="AR103" s="15">
        <v>56.08</v>
      </c>
      <c r="AS103" s="15">
        <v>758.4</v>
      </c>
      <c r="AT103" s="15">
        <v>0</v>
      </c>
      <c r="AU103" s="15">
        <v>0</v>
      </c>
      <c r="AV103" s="15">
        <v>219.54</v>
      </c>
      <c r="AW103" s="15">
        <v>587.33000000000004</v>
      </c>
      <c r="AX103" s="15">
        <v>219.54</v>
      </c>
      <c r="AY103" s="15">
        <v>871.57</v>
      </c>
      <c r="AZ103" s="15">
        <v>0</v>
      </c>
      <c r="BA103" s="17"/>
      <c r="BB103" s="12"/>
      <c r="BC103" s="12"/>
    </row>
    <row r="104" spans="1:55" x14ac:dyDescent="0.2">
      <c r="A104" s="18" t="s">
        <v>103</v>
      </c>
      <c r="B104" s="19" t="s">
        <v>301</v>
      </c>
      <c r="C104" s="19" t="s">
        <v>205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230.99</v>
      </c>
      <c r="K104" s="15">
        <v>43.02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16.23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  <c r="AZ104" s="15">
        <v>0</v>
      </c>
      <c r="BA104" s="17"/>
      <c r="BB104" s="12"/>
      <c r="BC104" s="12"/>
    </row>
    <row r="105" spans="1:55" x14ac:dyDescent="0.2">
      <c r="A105" s="18" t="s">
        <v>104</v>
      </c>
      <c r="B105" s="19" t="s">
        <v>302</v>
      </c>
      <c r="C105" s="19" t="s">
        <v>209</v>
      </c>
      <c r="D105" s="15">
        <v>45.52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  <c r="AL105" s="15"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  <c r="AZ105" s="15">
        <v>0</v>
      </c>
      <c r="BA105" s="17"/>
      <c r="BB105" s="12"/>
      <c r="BC105" s="12"/>
    </row>
    <row r="106" spans="1:55" x14ac:dyDescent="0.2">
      <c r="A106" s="18" t="s">
        <v>105</v>
      </c>
      <c r="B106" s="19" t="s">
        <v>303</v>
      </c>
      <c r="C106" s="19" t="s">
        <v>220</v>
      </c>
      <c r="D106" s="15">
        <v>1587.69</v>
      </c>
      <c r="E106" s="15">
        <v>951.66</v>
      </c>
      <c r="F106" s="15">
        <v>1283.8499999999999</v>
      </c>
      <c r="G106" s="15">
        <v>1423.94</v>
      </c>
      <c r="H106" s="15">
        <v>643.88</v>
      </c>
      <c r="I106" s="15">
        <v>258.27</v>
      </c>
      <c r="J106" s="15">
        <v>1684</v>
      </c>
      <c r="K106" s="15">
        <v>361.66999999999996</v>
      </c>
      <c r="L106" s="15">
        <v>650.91999999999996</v>
      </c>
      <c r="M106" s="15">
        <v>656.17</v>
      </c>
      <c r="N106" s="15">
        <v>492.64</v>
      </c>
      <c r="O106" s="15">
        <v>4548.9399999999996</v>
      </c>
      <c r="P106" s="15">
        <v>2035.1200000000001</v>
      </c>
      <c r="Q106" s="15">
        <v>4174.42</v>
      </c>
      <c r="R106" s="15">
        <v>0</v>
      </c>
      <c r="S106" s="15">
        <v>0</v>
      </c>
      <c r="T106" s="15">
        <v>1230.1600000000001</v>
      </c>
      <c r="U106" s="15">
        <v>9.49</v>
      </c>
      <c r="V106" s="15">
        <v>523.66</v>
      </c>
      <c r="W106" s="15">
        <v>177</v>
      </c>
      <c r="X106" s="15">
        <v>1077.0899999999999</v>
      </c>
      <c r="Y106" s="15">
        <v>0</v>
      </c>
      <c r="Z106" s="15">
        <v>30.57</v>
      </c>
      <c r="AA106" s="15">
        <v>1556.6200000000001</v>
      </c>
      <c r="AB106" s="15">
        <v>3176.67</v>
      </c>
      <c r="AC106" s="15">
        <v>1289.81</v>
      </c>
      <c r="AD106" s="15">
        <v>28.71</v>
      </c>
      <c r="AE106" s="15">
        <v>0</v>
      </c>
      <c r="AF106" s="15">
        <v>1350.55</v>
      </c>
      <c r="AG106" s="15">
        <v>0</v>
      </c>
      <c r="AH106" s="15">
        <v>1258.0999999999999</v>
      </c>
      <c r="AI106" s="15">
        <v>266.09999999999997</v>
      </c>
      <c r="AJ106" s="15">
        <v>4528.07</v>
      </c>
      <c r="AK106" s="15">
        <v>1497.68</v>
      </c>
      <c r="AL106" s="15">
        <v>3493.74</v>
      </c>
      <c r="AM106" s="15">
        <v>0</v>
      </c>
      <c r="AN106" s="15">
        <v>0</v>
      </c>
      <c r="AO106" s="15">
        <v>1392.97</v>
      </c>
      <c r="AP106" s="15">
        <v>0</v>
      </c>
      <c r="AQ106" s="15">
        <v>1892.38</v>
      </c>
      <c r="AR106" s="15">
        <v>807.92</v>
      </c>
      <c r="AS106" s="15">
        <v>4648.93</v>
      </c>
      <c r="AT106" s="15">
        <v>93.33</v>
      </c>
      <c r="AU106" s="15">
        <v>695.12</v>
      </c>
      <c r="AV106" s="15">
        <v>0</v>
      </c>
      <c r="AW106" s="15">
        <v>1842.2</v>
      </c>
      <c r="AX106" s="15">
        <v>539.02</v>
      </c>
      <c r="AY106" s="15">
        <v>3072.04</v>
      </c>
      <c r="AZ106" s="15">
        <v>770.32</v>
      </c>
      <c r="BA106" s="17"/>
      <c r="BB106" s="12"/>
      <c r="BC106" s="12"/>
    </row>
    <row r="107" spans="1:55" x14ac:dyDescent="0.2">
      <c r="A107" s="18" t="s">
        <v>106</v>
      </c>
      <c r="B107" s="19" t="s">
        <v>304</v>
      </c>
      <c r="C107" s="19" t="s">
        <v>305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5.0599999999999996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  <c r="AZ107" s="15">
        <v>0</v>
      </c>
      <c r="BA107" s="17"/>
      <c r="BB107" s="12"/>
      <c r="BC107" s="12"/>
    </row>
    <row r="108" spans="1:55" x14ac:dyDescent="0.2">
      <c r="A108" s="18" t="s">
        <v>107</v>
      </c>
      <c r="B108" s="19" t="s">
        <v>306</v>
      </c>
      <c r="C108" s="19" t="s">
        <v>300</v>
      </c>
      <c r="D108" s="15">
        <v>1542.32</v>
      </c>
      <c r="E108" s="15">
        <v>630.25</v>
      </c>
      <c r="F108" s="15">
        <v>0</v>
      </c>
      <c r="G108" s="15">
        <v>75.97</v>
      </c>
      <c r="H108" s="15">
        <v>98.82</v>
      </c>
      <c r="I108" s="15">
        <v>253.52</v>
      </c>
      <c r="J108" s="15">
        <v>1629.9</v>
      </c>
      <c r="K108" s="15">
        <v>918.57999999999993</v>
      </c>
      <c r="L108" s="15">
        <v>57.89</v>
      </c>
      <c r="M108" s="15">
        <v>42.75</v>
      </c>
      <c r="N108" s="15">
        <v>475.55</v>
      </c>
      <c r="O108" s="15">
        <v>0</v>
      </c>
      <c r="P108" s="15">
        <v>257.60000000000002</v>
      </c>
      <c r="Q108" s="15">
        <v>0</v>
      </c>
      <c r="R108" s="15">
        <v>0</v>
      </c>
      <c r="S108" s="15">
        <v>0</v>
      </c>
      <c r="T108" s="15">
        <v>1515.49</v>
      </c>
      <c r="U108" s="15">
        <v>72.19</v>
      </c>
      <c r="V108" s="15">
        <v>133.12</v>
      </c>
      <c r="W108" s="15">
        <v>0</v>
      </c>
      <c r="X108" s="15">
        <v>0</v>
      </c>
      <c r="Y108" s="15">
        <v>823.80000000000007</v>
      </c>
      <c r="Z108" s="15">
        <v>0</v>
      </c>
      <c r="AA108" s="15">
        <v>0</v>
      </c>
      <c r="AB108" s="15">
        <v>0</v>
      </c>
      <c r="AC108" s="15">
        <v>217.57</v>
      </c>
      <c r="AD108" s="15">
        <v>0</v>
      </c>
      <c r="AE108" s="15">
        <v>0</v>
      </c>
      <c r="AF108" s="15">
        <v>2165.65</v>
      </c>
      <c r="AG108" s="15">
        <v>547.22</v>
      </c>
      <c r="AH108" s="15">
        <v>72.98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176.44</v>
      </c>
      <c r="AT108" s="15">
        <v>0</v>
      </c>
      <c r="AU108" s="15">
        <v>0</v>
      </c>
      <c r="AV108" s="15">
        <v>748.71</v>
      </c>
      <c r="AW108" s="15">
        <v>0</v>
      </c>
      <c r="AX108" s="15">
        <v>0</v>
      </c>
      <c r="AY108" s="15">
        <v>0</v>
      </c>
      <c r="AZ108" s="15">
        <v>0</v>
      </c>
      <c r="BA108" s="17"/>
      <c r="BB108" s="12"/>
      <c r="BC108" s="12"/>
    </row>
    <row r="109" spans="1:55" s="24" customFormat="1" x14ac:dyDescent="0.2">
      <c r="A109" s="20" t="s">
        <v>108</v>
      </c>
      <c r="B109" s="22"/>
      <c r="C109" s="22"/>
      <c r="D109" s="26">
        <f>SUM(D100:D108)</f>
        <v>390462.85000000003</v>
      </c>
      <c r="E109" s="26">
        <f t="shared" ref="E109:AZ109" si="7">SUM(E100:E108)</f>
        <v>323614.65999999992</v>
      </c>
      <c r="F109" s="26">
        <f t="shared" si="7"/>
        <v>323837.7</v>
      </c>
      <c r="G109" s="26">
        <f t="shared" si="7"/>
        <v>263803.86999999994</v>
      </c>
      <c r="H109" s="26">
        <f t="shared" si="7"/>
        <v>328424.28000000003</v>
      </c>
      <c r="I109" s="26">
        <f t="shared" si="7"/>
        <v>324790.55000000005</v>
      </c>
      <c r="J109" s="26">
        <f t="shared" si="7"/>
        <v>328927.11000000004</v>
      </c>
      <c r="K109" s="26">
        <f t="shared" si="7"/>
        <v>344136.69</v>
      </c>
      <c r="L109" s="26">
        <f t="shared" si="7"/>
        <v>325770.86</v>
      </c>
      <c r="M109" s="26">
        <f t="shared" si="7"/>
        <v>331632.07</v>
      </c>
      <c r="N109" s="26">
        <f t="shared" si="7"/>
        <v>328442.78000000003</v>
      </c>
      <c r="O109" s="26">
        <f t="shared" si="7"/>
        <v>331279.96000000002</v>
      </c>
      <c r="P109" s="26">
        <f t="shared" si="7"/>
        <v>339464.9599999999</v>
      </c>
      <c r="Q109" s="26">
        <f t="shared" si="7"/>
        <v>307961.63999999996</v>
      </c>
      <c r="R109" s="26">
        <f t="shared" si="7"/>
        <v>323162.21999999997</v>
      </c>
      <c r="S109" s="26">
        <f t="shared" si="7"/>
        <v>320931.72000000003</v>
      </c>
      <c r="T109" s="26">
        <f t="shared" si="7"/>
        <v>328692.42</v>
      </c>
      <c r="U109" s="26">
        <f t="shared" si="7"/>
        <v>330154.02999999997</v>
      </c>
      <c r="V109" s="26">
        <f t="shared" si="7"/>
        <v>2016.3799999999987</v>
      </c>
      <c r="W109" s="26">
        <f t="shared" si="7"/>
        <v>637478.53</v>
      </c>
      <c r="X109" s="26">
        <f t="shared" si="7"/>
        <v>330513.25</v>
      </c>
      <c r="Y109" s="26">
        <f t="shared" si="7"/>
        <v>331235.03999999998</v>
      </c>
      <c r="Z109" s="26">
        <f t="shared" si="7"/>
        <v>333711.46999999997</v>
      </c>
      <c r="AA109" s="26">
        <f t="shared" si="7"/>
        <v>332881.2</v>
      </c>
      <c r="AB109" s="26">
        <f t="shared" si="7"/>
        <v>339416.24</v>
      </c>
      <c r="AC109" s="26">
        <f t="shared" si="7"/>
        <v>332842.28000000003</v>
      </c>
      <c r="AD109" s="26">
        <f t="shared" si="7"/>
        <v>330327.3</v>
      </c>
      <c r="AE109" s="26">
        <f t="shared" si="7"/>
        <v>340923.64999999997</v>
      </c>
      <c r="AF109" s="26">
        <f t="shared" si="7"/>
        <v>348009.76</v>
      </c>
      <c r="AG109" s="26">
        <f t="shared" si="7"/>
        <v>344020.83999999997</v>
      </c>
      <c r="AH109" s="26">
        <f t="shared" si="7"/>
        <v>329434.13999999996</v>
      </c>
      <c r="AI109" s="26">
        <f t="shared" si="7"/>
        <v>328729.89999999997</v>
      </c>
      <c r="AJ109" s="26">
        <f t="shared" si="7"/>
        <v>495609.69000000006</v>
      </c>
      <c r="AK109" s="26">
        <f t="shared" si="7"/>
        <v>189700.22999999998</v>
      </c>
      <c r="AL109" s="26">
        <f t="shared" si="7"/>
        <v>330253.57</v>
      </c>
      <c r="AM109" s="26">
        <f t="shared" si="7"/>
        <v>333248.95</v>
      </c>
      <c r="AN109" s="26">
        <f t="shared" si="7"/>
        <v>329095.14999999997</v>
      </c>
      <c r="AO109" s="26">
        <f t="shared" si="7"/>
        <v>329878.19999999995</v>
      </c>
      <c r="AP109" s="26">
        <f t="shared" si="7"/>
        <v>327888.87</v>
      </c>
      <c r="AQ109" s="26">
        <f t="shared" si="7"/>
        <v>330897.98</v>
      </c>
      <c r="AR109" s="26">
        <f t="shared" si="7"/>
        <v>328976.77</v>
      </c>
      <c r="AS109" s="26">
        <f t="shared" si="7"/>
        <v>334100.69000000006</v>
      </c>
      <c r="AT109" s="26">
        <f t="shared" si="7"/>
        <v>331398.71000000002</v>
      </c>
      <c r="AU109" s="26">
        <f t="shared" si="7"/>
        <v>342142.5</v>
      </c>
      <c r="AV109" s="26">
        <f t="shared" si="7"/>
        <v>329731.56</v>
      </c>
      <c r="AW109" s="26">
        <f t="shared" si="7"/>
        <v>315308.2</v>
      </c>
      <c r="AX109" s="26">
        <f t="shared" si="7"/>
        <v>313379.58999999997</v>
      </c>
      <c r="AY109" s="26">
        <f t="shared" si="7"/>
        <v>411774.71999999997</v>
      </c>
      <c r="AZ109" s="26">
        <f t="shared" si="7"/>
        <v>340643.31</v>
      </c>
      <c r="BA109" s="20"/>
      <c r="BB109" s="23"/>
      <c r="BC109" s="23"/>
    </row>
    <row r="110" spans="1:55" x14ac:dyDescent="0.2">
      <c r="A110" s="17"/>
      <c r="B110" s="19" t="s">
        <v>232</v>
      </c>
      <c r="C110" s="19" t="s">
        <v>232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7"/>
      <c r="BB110" s="12"/>
      <c r="BC110" s="12"/>
    </row>
    <row r="111" spans="1:55" x14ac:dyDescent="0.2">
      <c r="A111" s="18" t="s">
        <v>109</v>
      </c>
      <c r="B111" s="19" t="s">
        <v>307</v>
      </c>
      <c r="C111" s="19" t="s">
        <v>220</v>
      </c>
      <c r="D111" s="15">
        <v>26076.62</v>
      </c>
      <c r="E111" s="15">
        <v>25813.61</v>
      </c>
      <c r="F111" s="15">
        <v>31131.86</v>
      </c>
      <c r="G111" s="15">
        <v>22838.18</v>
      </c>
      <c r="H111" s="15">
        <v>32056.44</v>
      </c>
      <c r="I111" s="15">
        <v>44751.22</v>
      </c>
      <c r="J111" s="15">
        <v>34927.46</v>
      </c>
      <c r="K111" s="15">
        <v>45978.66</v>
      </c>
      <c r="L111" s="15">
        <v>40234.369999999995</v>
      </c>
      <c r="M111" s="15">
        <v>39697.22</v>
      </c>
      <c r="N111" s="15">
        <v>45354.630000000005</v>
      </c>
      <c r="O111" s="15">
        <v>46998.96</v>
      </c>
      <c r="P111" s="15">
        <v>46223.11</v>
      </c>
      <c r="Q111" s="15">
        <v>44901.66</v>
      </c>
      <c r="R111" s="15">
        <v>43078.6</v>
      </c>
      <c r="S111" s="15">
        <v>32787.01</v>
      </c>
      <c r="T111" s="15">
        <v>11871.3</v>
      </c>
      <c r="U111" s="15">
        <v>54163.95</v>
      </c>
      <c r="V111" s="15">
        <v>12809.08</v>
      </c>
      <c r="W111" s="15">
        <v>27118.519999999997</v>
      </c>
      <c r="X111" s="15">
        <v>22366.02</v>
      </c>
      <c r="Y111" s="15">
        <v>24122.510000000002</v>
      </c>
      <c r="Z111" s="15">
        <v>11004.03</v>
      </c>
      <c r="AA111" s="15">
        <v>20791.39</v>
      </c>
      <c r="AB111" s="15">
        <v>27329.510000000002</v>
      </c>
      <c r="AC111" s="15">
        <v>19612.169999999998</v>
      </c>
      <c r="AD111" s="15">
        <v>35707.42</v>
      </c>
      <c r="AE111" s="15">
        <v>24790.94</v>
      </c>
      <c r="AF111" s="15">
        <v>31888.67</v>
      </c>
      <c r="AG111" s="15">
        <v>22454.38</v>
      </c>
      <c r="AH111" s="15">
        <v>31056.400000000001</v>
      </c>
      <c r="AI111" s="15">
        <v>41291.18</v>
      </c>
      <c r="AJ111" s="15">
        <v>25798.93</v>
      </c>
      <c r="AK111" s="15">
        <v>28082.339999999997</v>
      </c>
      <c r="AL111" s="15">
        <v>21979.13</v>
      </c>
      <c r="AM111" s="15">
        <v>25843.160000000003</v>
      </c>
      <c r="AN111" s="15">
        <v>34990.81</v>
      </c>
      <c r="AO111" s="15">
        <v>26118.07</v>
      </c>
      <c r="AP111" s="15">
        <v>25837.51</v>
      </c>
      <c r="AQ111" s="15">
        <v>36792.480000000003</v>
      </c>
      <c r="AR111" s="15">
        <v>26680.809999999998</v>
      </c>
      <c r="AS111" s="15">
        <v>26691.1</v>
      </c>
      <c r="AT111" s="15">
        <v>29092.62</v>
      </c>
      <c r="AU111" s="15">
        <v>22978.83</v>
      </c>
      <c r="AV111" s="15">
        <v>26118.86</v>
      </c>
      <c r="AW111" s="15">
        <v>28487.73</v>
      </c>
      <c r="AX111" s="15">
        <v>29621.07</v>
      </c>
      <c r="AY111" s="15">
        <v>22742.14</v>
      </c>
      <c r="AZ111" s="15">
        <v>27817.140000000003</v>
      </c>
      <c r="BA111" s="17"/>
      <c r="BB111" s="12"/>
      <c r="BC111" s="12"/>
    </row>
    <row r="112" spans="1:55" x14ac:dyDescent="0.2">
      <c r="A112" s="18" t="s">
        <v>110</v>
      </c>
      <c r="B112" s="19" t="s">
        <v>308</v>
      </c>
      <c r="C112" s="19" t="s">
        <v>220</v>
      </c>
      <c r="D112" s="15">
        <v>1818.45</v>
      </c>
      <c r="E112" s="15">
        <v>1930.1699999999998</v>
      </c>
      <c r="F112" s="15">
        <v>2032.44</v>
      </c>
      <c r="G112" s="15">
        <v>1732.8700000000001</v>
      </c>
      <c r="H112" s="15">
        <v>1971</v>
      </c>
      <c r="I112" s="15">
        <v>2109.7399999999998</v>
      </c>
      <c r="J112" s="15">
        <v>1960.79</v>
      </c>
      <c r="K112" s="15">
        <v>1882.62</v>
      </c>
      <c r="L112" s="15">
        <v>1901.4199999999998</v>
      </c>
      <c r="M112" s="15">
        <v>1935.14</v>
      </c>
      <c r="N112" s="15">
        <v>1886.12</v>
      </c>
      <c r="O112" s="15">
        <v>2038.09</v>
      </c>
      <c r="P112" s="15">
        <v>2030.9199999999998</v>
      </c>
      <c r="Q112" s="15">
        <v>2206.3200000000002</v>
      </c>
      <c r="R112" s="15">
        <v>2163.17</v>
      </c>
      <c r="S112" s="15">
        <v>2138.19</v>
      </c>
      <c r="T112" s="15">
        <v>2152.77</v>
      </c>
      <c r="U112" s="15">
        <v>2291.8000000000002</v>
      </c>
      <c r="V112" s="15">
        <v>2140.63</v>
      </c>
      <c r="W112" s="15">
        <v>2171.9499999999998</v>
      </c>
      <c r="X112" s="15">
        <v>2143.86</v>
      </c>
      <c r="Y112" s="15">
        <v>2126.7399999999998</v>
      </c>
      <c r="Z112" s="15">
        <v>1965.26</v>
      </c>
      <c r="AA112" s="15">
        <v>2153.8199999999997</v>
      </c>
      <c r="AB112" s="15">
        <v>2021.04</v>
      </c>
      <c r="AC112" s="15">
        <v>2022.12</v>
      </c>
      <c r="AD112" s="15">
        <v>2051.0300000000002</v>
      </c>
      <c r="AE112" s="15">
        <v>2052.67</v>
      </c>
      <c r="AF112" s="15">
        <v>2414.83</v>
      </c>
      <c r="AG112" s="15">
        <v>2209.2200000000003</v>
      </c>
      <c r="AH112" s="15">
        <v>2210</v>
      </c>
      <c r="AI112" s="15">
        <v>1905.25</v>
      </c>
      <c r="AJ112" s="15">
        <v>1892.94</v>
      </c>
      <c r="AK112" s="15">
        <v>1741.46</v>
      </c>
      <c r="AL112" s="15">
        <v>1830.3300000000002</v>
      </c>
      <c r="AM112" s="15">
        <v>1743.83</v>
      </c>
      <c r="AN112" s="15">
        <v>1802.28</v>
      </c>
      <c r="AO112" s="15">
        <v>1861.87</v>
      </c>
      <c r="AP112" s="15">
        <v>3635.71</v>
      </c>
      <c r="AQ112" s="15">
        <v>3541.91</v>
      </c>
      <c r="AR112" s="15">
        <v>3715.65</v>
      </c>
      <c r="AS112" s="15">
        <v>3908.61</v>
      </c>
      <c r="AT112" s="15">
        <v>3675.61</v>
      </c>
      <c r="AU112" s="15">
        <v>3657.5699999999997</v>
      </c>
      <c r="AV112" s="15">
        <v>3554.88</v>
      </c>
      <c r="AW112" s="15">
        <v>3461.93</v>
      </c>
      <c r="AX112" s="15">
        <v>3612.53</v>
      </c>
      <c r="AY112" s="15">
        <v>3433.95</v>
      </c>
      <c r="AZ112" s="15">
        <v>3423.79</v>
      </c>
      <c r="BA112" s="17"/>
      <c r="BB112" s="12"/>
      <c r="BC112" s="12"/>
    </row>
    <row r="113" spans="1:55" x14ac:dyDescent="0.2">
      <c r="A113" s="18" t="s">
        <v>111</v>
      </c>
      <c r="B113" s="19" t="s">
        <v>309</v>
      </c>
      <c r="C113" s="19" t="s">
        <v>205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4.95</v>
      </c>
      <c r="L113" s="15">
        <v>0</v>
      </c>
      <c r="M113" s="15">
        <v>0.81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5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14.95</v>
      </c>
      <c r="AJ113" s="15">
        <v>0</v>
      </c>
      <c r="AK113" s="15">
        <v>0</v>
      </c>
      <c r="AL113" s="15">
        <v>52.66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4.95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15">
        <v>0</v>
      </c>
      <c r="AZ113" s="15">
        <v>0</v>
      </c>
      <c r="BA113" s="17"/>
      <c r="BB113" s="12"/>
      <c r="BC113" s="12"/>
    </row>
    <row r="114" spans="1:55" x14ac:dyDescent="0.2">
      <c r="A114" s="18" t="s">
        <v>112</v>
      </c>
      <c r="B114" s="19" t="s">
        <v>310</v>
      </c>
      <c r="C114" s="19" t="s">
        <v>209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15.75</v>
      </c>
      <c r="L114" s="15">
        <v>0</v>
      </c>
      <c r="M114" s="15">
        <v>4.95</v>
      </c>
      <c r="N114" s="15">
        <v>0</v>
      </c>
      <c r="O114" s="15">
        <v>7.95</v>
      </c>
      <c r="P114" s="15">
        <v>0</v>
      </c>
      <c r="Q114" s="15">
        <v>8.6300000000000008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19.899999999999999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15">
        <v>0</v>
      </c>
      <c r="AZ114" s="15">
        <v>0</v>
      </c>
      <c r="BA114" s="17"/>
      <c r="BB114" s="12"/>
      <c r="BC114" s="12"/>
    </row>
    <row r="115" spans="1:55" x14ac:dyDescent="0.2">
      <c r="A115" s="18" t="s">
        <v>113</v>
      </c>
      <c r="B115" s="19" t="s">
        <v>311</v>
      </c>
      <c r="C115" s="19" t="s">
        <v>220</v>
      </c>
      <c r="D115" s="15">
        <v>7215.75</v>
      </c>
      <c r="E115" s="15">
        <v>7099.7300000000005</v>
      </c>
      <c r="F115" s="15">
        <v>7958.83</v>
      </c>
      <c r="G115" s="15">
        <v>6606.3499999999995</v>
      </c>
      <c r="H115" s="15">
        <v>7808.23</v>
      </c>
      <c r="I115" s="15">
        <v>8363.6200000000008</v>
      </c>
      <c r="J115" s="15">
        <v>8494.01</v>
      </c>
      <c r="K115" s="15">
        <v>6373.2</v>
      </c>
      <c r="L115" s="15">
        <v>7515.64</v>
      </c>
      <c r="M115" s="15">
        <v>8700.9600000000009</v>
      </c>
      <c r="N115" s="15">
        <v>9221.94</v>
      </c>
      <c r="O115" s="15">
        <v>7174.76</v>
      </c>
      <c r="P115" s="15">
        <v>5837.52</v>
      </c>
      <c r="Q115" s="15">
        <v>7489.81</v>
      </c>
      <c r="R115" s="15">
        <v>6113.29</v>
      </c>
      <c r="S115" s="15">
        <v>7626.5</v>
      </c>
      <c r="T115" s="15">
        <v>8551.64</v>
      </c>
      <c r="U115" s="15">
        <v>9698.9500000000007</v>
      </c>
      <c r="V115" s="15">
        <v>8365.130000000001</v>
      </c>
      <c r="W115" s="15">
        <v>6891.5999999999995</v>
      </c>
      <c r="X115" s="15">
        <v>7659.45</v>
      </c>
      <c r="Y115" s="15">
        <v>7571.23</v>
      </c>
      <c r="Z115" s="15">
        <v>6939.0999999999995</v>
      </c>
      <c r="AA115" s="15">
        <v>8025.1399999999994</v>
      </c>
      <c r="AB115" s="15">
        <v>7820.1299999999992</v>
      </c>
      <c r="AC115" s="15">
        <v>7548.9399999999987</v>
      </c>
      <c r="AD115" s="15">
        <v>8051.3499999999995</v>
      </c>
      <c r="AE115" s="15">
        <v>9057.2099999999991</v>
      </c>
      <c r="AF115" s="15">
        <v>10460.539999999999</v>
      </c>
      <c r="AG115" s="15">
        <v>10550.52</v>
      </c>
      <c r="AH115" s="15">
        <v>11439.310000000001</v>
      </c>
      <c r="AI115" s="15">
        <v>8223.4600000000009</v>
      </c>
      <c r="AJ115" s="15">
        <v>9517.1</v>
      </c>
      <c r="AK115" s="15">
        <v>9939.4599999999991</v>
      </c>
      <c r="AL115" s="15">
        <v>9119.5799999999981</v>
      </c>
      <c r="AM115" s="15">
        <v>10137.14</v>
      </c>
      <c r="AN115" s="15">
        <v>10036.929999999998</v>
      </c>
      <c r="AO115" s="15">
        <v>9607.9</v>
      </c>
      <c r="AP115" s="15">
        <v>7103.5099999999993</v>
      </c>
      <c r="AQ115" s="15">
        <v>7547.24</v>
      </c>
      <c r="AR115" s="15">
        <v>9786.66</v>
      </c>
      <c r="AS115" s="15">
        <v>10731.38</v>
      </c>
      <c r="AT115" s="15">
        <v>8653.64</v>
      </c>
      <c r="AU115" s="15">
        <v>8092.5</v>
      </c>
      <c r="AV115" s="15">
        <v>7258.07</v>
      </c>
      <c r="AW115" s="15">
        <v>7060.12</v>
      </c>
      <c r="AX115" s="15">
        <v>7207.82</v>
      </c>
      <c r="AY115" s="15">
        <v>7595.7999999999993</v>
      </c>
      <c r="AZ115" s="15">
        <v>5826.4699999999993</v>
      </c>
      <c r="BA115" s="17"/>
      <c r="BB115" s="12"/>
      <c r="BC115" s="12"/>
    </row>
    <row r="116" spans="1:55" x14ac:dyDescent="0.2">
      <c r="A116" s="18" t="s">
        <v>114</v>
      </c>
      <c r="B116" s="19" t="s">
        <v>312</v>
      </c>
      <c r="C116" s="19" t="s">
        <v>220</v>
      </c>
      <c r="D116" s="15">
        <v>25894.400000000001</v>
      </c>
      <c r="E116" s="15">
        <v>30120.67</v>
      </c>
      <c r="F116" s="15">
        <v>24686.14</v>
      </c>
      <c r="G116" s="15">
        <v>27557.27</v>
      </c>
      <c r="H116" s="15">
        <v>28180.989999999998</v>
      </c>
      <c r="I116" s="15">
        <v>27603.17</v>
      </c>
      <c r="J116" s="15">
        <v>27770.48</v>
      </c>
      <c r="K116" s="15">
        <v>27957.989999999998</v>
      </c>
      <c r="L116" s="15">
        <v>53683.13</v>
      </c>
      <c r="M116" s="15">
        <v>41707.519999999997</v>
      </c>
      <c r="N116" s="15">
        <v>40585.71</v>
      </c>
      <c r="O116" s="15">
        <v>40585.75</v>
      </c>
      <c r="P116" s="15">
        <v>-10349.44</v>
      </c>
      <c r="Q116" s="15">
        <v>37024.92</v>
      </c>
      <c r="R116" s="15">
        <v>66164.77</v>
      </c>
      <c r="S116" s="15">
        <v>5080.0200000000004</v>
      </c>
      <c r="T116" s="15">
        <v>36930.370000000003</v>
      </c>
      <c r="U116" s="15">
        <v>36667.32</v>
      </c>
      <c r="V116" s="15">
        <v>36667.31</v>
      </c>
      <c r="W116" s="15">
        <v>36519.07</v>
      </c>
      <c r="X116" s="15">
        <v>22687</v>
      </c>
      <c r="Y116" s="15">
        <v>34781.14</v>
      </c>
      <c r="Z116" s="15">
        <v>34755.74</v>
      </c>
      <c r="AA116" s="15">
        <v>35394.629999999997</v>
      </c>
      <c r="AB116" s="15">
        <v>34589.83</v>
      </c>
      <c r="AC116" s="15">
        <v>33990.44</v>
      </c>
      <c r="AD116" s="15">
        <v>36519.460000000006</v>
      </c>
      <c r="AE116" s="15">
        <v>28834.04</v>
      </c>
      <c r="AF116" s="15">
        <v>34236.14</v>
      </c>
      <c r="AG116" s="15">
        <v>7090.33</v>
      </c>
      <c r="AH116" s="15">
        <v>33821.01</v>
      </c>
      <c r="AI116" s="15">
        <v>33824.379999999997</v>
      </c>
      <c r="AJ116" s="15">
        <v>33902.39</v>
      </c>
      <c r="AK116" s="15">
        <v>33902.39</v>
      </c>
      <c r="AL116" s="15">
        <v>33902.39</v>
      </c>
      <c r="AM116" s="15">
        <v>33902.31</v>
      </c>
      <c r="AN116" s="15">
        <v>34146.9</v>
      </c>
      <c r="AO116" s="15">
        <v>36178.6</v>
      </c>
      <c r="AP116" s="15">
        <v>36261.68</v>
      </c>
      <c r="AQ116" s="15">
        <v>32713.759999999998</v>
      </c>
      <c r="AR116" s="15">
        <v>34367.08</v>
      </c>
      <c r="AS116" s="15">
        <v>34367.08</v>
      </c>
      <c r="AT116" s="15">
        <v>41662.85</v>
      </c>
      <c r="AU116" s="15">
        <v>43106.93</v>
      </c>
      <c r="AV116" s="15">
        <v>43106.93</v>
      </c>
      <c r="AW116" s="15">
        <v>43106.93</v>
      </c>
      <c r="AX116" s="15">
        <v>43106.93</v>
      </c>
      <c r="AY116" s="15">
        <v>43106.89</v>
      </c>
      <c r="AZ116" s="15">
        <v>24090.53</v>
      </c>
      <c r="BA116" s="17"/>
      <c r="BB116" s="12"/>
      <c r="BC116" s="12"/>
    </row>
    <row r="117" spans="1:55" x14ac:dyDescent="0.2">
      <c r="A117" s="18" t="s">
        <v>115</v>
      </c>
      <c r="B117" s="19" t="s">
        <v>313</v>
      </c>
      <c r="C117" s="19" t="s">
        <v>205</v>
      </c>
      <c r="D117" s="15">
        <v>0</v>
      </c>
      <c r="E117" s="15">
        <v>0</v>
      </c>
      <c r="F117" s="15">
        <v>0</v>
      </c>
      <c r="G117" s="15">
        <v>0</v>
      </c>
      <c r="H117" s="15">
        <v>122.89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15">
        <v>0</v>
      </c>
      <c r="AZ117" s="15">
        <v>0</v>
      </c>
      <c r="BA117" s="17"/>
      <c r="BB117" s="12"/>
      <c r="BC117" s="12"/>
    </row>
    <row r="118" spans="1:55" x14ac:dyDescent="0.2">
      <c r="A118" s="18" t="s">
        <v>116</v>
      </c>
      <c r="B118" s="19" t="s">
        <v>314</v>
      </c>
      <c r="C118" s="19" t="s">
        <v>220</v>
      </c>
      <c r="D118" s="15">
        <v>29814.37</v>
      </c>
      <c r="E118" s="15">
        <v>45831.8</v>
      </c>
      <c r="F118" s="15">
        <v>45151.28</v>
      </c>
      <c r="G118" s="15">
        <v>44516.93</v>
      </c>
      <c r="H118" s="15">
        <v>45267.98</v>
      </c>
      <c r="I118" s="15">
        <v>45332.36</v>
      </c>
      <c r="J118" s="15">
        <v>72114.570000000007</v>
      </c>
      <c r="K118" s="15">
        <v>124289.91</v>
      </c>
      <c r="L118" s="15">
        <v>33709.9</v>
      </c>
      <c r="M118" s="15">
        <v>85357.359999999986</v>
      </c>
      <c r="N118" s="15">
        <v>50551.49</v>
      </c>
      <c r="O118" s="15">
        <v>60243.9</v>
      </c>
      <c r="P118" s="15">
        <v>46163.63</v>
      </c>
      <c r="Q118" s="15">
        <v>20280.859999999997</v>
      </c>
      <c r="R118" s="15">
        <v>74393.84</v>
      </c>
      <c r="S118" s="15">
        <v>47014.240000000005</v>
      </c>
      <c r="T118" s="15">
        <v>46891.16</v>
      </c>
      <c r="U118" s="15">
        <v>30742.560000000001</v>
      </c>
      <c r="V118" s="15">
        <v>46816.959999999999</v>
      </c>
      <c r="W118" s="15">
        <v>47007.42</v>
      </c>
      <c r="X118" s="15">
        <v>47037.93</v>
      </c>
      <c r="Y118" s="15">
        <v>47084.52</v>
      </c>
      <c r="Z118" s="15">
        <v>47084.52</v>
      </c>
      <c r="AA118" s="15">
        <v>47203.5</v>
      </c>
      <c r="AB118" s="15">
        <v>47029.78</v>
      </c>
      <c r="AC118" s="15">
        <v>47041.490000000005</v>
      </c>
      <c r="AD118" s="15">
        <v>47032.32</v>
      </c>
      <c r="AE118" s="15">
        <v>46911.69</v>
      </c>
      <c r="AF118" s="15">
        <v>46535.11</v>
      </c>
      <c r="AG118" s="15">
        <v>46893.09</v>
      </c>
      <c r="AH118" s="15">
        <v>47130.7</v>
      </c>
      <c r="AI118" s="15">
        <v>47117.68</v>
      </c>
      <c r="AJ118" s="15">
        <v>47160.280000000006</v>
      </c>
      <c r="AK118" s="15">
        <v>44654.31</v>
      </c>
      <c r="AL118" s="15">
        <v>22703.18</v>
      </c>
      <c r="AM118" s="15">
        <v>22529.969999999998</v>
      </c>
      <c r="AN118" s="15">
        <v>22857.85</v>
      </c>
      <c r="AO118" s="15">
        <v>39593.56</v>
      </c>
      <c r="AP118" s="15">
        <v>39647.769999999997</v>
      </c>
      <c r="AQ118" s="15">
        <v>39631.21</v>
      </c>
      <c r="AR118" s="15">
        <v>41032.090000000004</v>
      </c>
      <c r="AS118" s="15">
        <v>39473.279999999999</v>
      </c>
      <c r="AT118" s="15">
        <v>38828.5</v>
      </c>
      <c r="AU118" s="15">
        <v>39610.17</v>
      </c>
      <c r="AV118" s="15">
        <v>39609.440000000002</v>
      </c>
      <c r="AW118" s="15">
        <v>39467.129999999997</v>
      </c>
      <c r="AX118" s="15">
        <v>40328.31</v>
      </c>
      <c r="AY118" s="15">
        <v>39339.120000000003</v>
      </c>
      <c r="AZ118" s="15">
        <v>40126</v>
      </c>
      <c r="BA118" s="17"/>
      <c r="BB118" s="12"/>
      <c r="BC118" s="12"/>
    </row>
    <row r="119" spans="1:55" x14ac:dyDescent="0.2">
      <c r="A119" s="18" t="s">
        <v>117</v>
      </c>
      <c r="B119" s="19" t="s">
        <v>315</v>
      </c>
      <c r="C119" s="19" t="s">
        <v>205</v>
      </c>
      <c r="D119" s="15">
        <v>0</v>
      </c>
      <c r="E119" s="15">
        <v>0</v>
      </c>
      <c r="F119" s="15">
        <v>541.25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15">
        <v>0</v>
      </c>
      <c r="AZ119" s="15">
        <v>0</v>
      </c>
      <c r="BA119" s="17"/>
      <c r="BB119" s="12"/>
      <c r="BC119" s="12"/>
    </row>
    <row r="120" spans="1:55" x14ac:dyDescent="0.2">
      <c r="A120" s="18" t="s">
        <v>118</v>
      </c>
      <c r="B120" s="19" t="s">
        <v>316</v>
      </c>
      <c r="C120" s="19" t="s">
        <v>209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38.85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15">
        <v>0</v>
      </c>
      <c r="AZ120" s="15">
        <v>0</v>
      </c>
      <c r="BA120" s="17"/>
      <c r="BB120" s="12"/>
      <c r="BC120" s="12"/>
    </row>
    <row r="121" spans="1:55" x14ac:dyDescent="0.2">
      <c r="A121" s="18" t="s">
        <v>119</v>
      </c>
      <c r="B121" s="19" t="s">
        <v>317</v>
      </c>
      <c r="C121" s="19" t="s">
        <v>220</v>
      </c>
      <c r="D121" s="15">
        <v>10554.89</v>
      </c>
      <c r="E121" s="15">
        <v>10393.599999999999</v>
      </c>
      <c r="F121" s="15">
        <v>10014.91</v>
      </c>
      <c r="G121" s="15">
        <v>10035.449999999999</v>
      </c>
      <c r="H121" s="15">
        <v>10983.59</v>
      </c>
      <c r="I121" s="15">
        <v>10294.950000000001</v>
      </c>
      <c r="J121" s="15">
        <v>246.54999999999998</v>
      </c>
      <c r="K121" s="15">
        <v>22140.7</v>
      </c>
      <c r="L121" s="15">
        <v>11388.82</v>
      </c>
      <c r="M121" s="15">
        <v>11821.47</v>
      </c>
      <c r="N121" s="15">
        <v>13085.61</v>
      </c>
      <c r="O121" s="15">
        <v>11234.81</v>
      </c>
      <c r="P121" s="15">
        <v>9101.67</v>
      </c>
      <c r="Q121" s="15">
        <v>9029.4500000000007</v>
      </c>
      <c r="R121" s="15">
        <v>8383.4700000000012</v>
      </c>
      <c r="S121" s="15">
        <v>7827.2200000000012</v>
      </c>
      <c r="T121" s="15">
        <v>8461.15</v>
      </c>
      <c r="U121" s="15">
        <v>7641.24</v>
      </c>
      <c r="V121" s="15">
        <v>8424.2899999999991</v>
      </c>
      <c r="W121" s="15">
        <v>8351.4</v>
      </c>
      <c r="X121" s="15">
        <v>6538.4799999999987</v>
      </c>
      <c r="Y121" s="15">
        <v>7916.6500000000005</v>
      </c>
      <c r="Z121" s="15">
        <v>8224.130000000001</v>
      </c>
      <c r="AA121" s="15">
        <v>8623.130000000001</v>
      </c>
      <c r="AB121" s="15">
        <v>8874.11</v>
      </c>
      <c r="AC121" s="15">
        <v>8845.44</v>
      </c>
      <c r="AD121" s="15">
        <v>9189.1500000000015</v>
      </c>
      <c r="AE121" s="15">
        <v>8724</v>
      </c>
      <c r="AF121" s="15">
        <v>8176.6</v>
      </c>
      <c r="AG121" s="15">
        <v>8837.4499999999989</v>
      </c>
      <c r="AH121" s="15">
        <v>7946.76</v>
      </c>
      <c r="AI121" s="15">
        <v>8104.42</v>
      </c>
      <c r="AJ121" s="15">
        <v>7335.5299999999988</v>
      </c>
      <c r="AK121" s="15">
        <v>8419.5400000000009</v>
      </c>
      <c r="AL121" s="15">
        <v>8187.4299999999994</v>
      </c>
      <c r="AM121" s="15">
        <v>7940.66</v>
      </c>
      <c r="AN121" s="15">
        <v>7872.1900000000005</v>
      </c>
      <c r="AO121" s="15">
        <v>8543.35</v>
      </c>
      <c r="AP121" s="15">
        <v>8238.83</v>
      </c>
      <c r="AQ121" s="15">
        <v>7775.87</v>
      </c>
      <c r="AR121" s="15">
        <v>8133.3399999999992</v>
      </c>
      <c r="AS121" s="15">
        <v>8154.96</v>
      </c>
      <c r="AT121" s="15">
        <v>7903.6200000000008</v>
      </c>
      <c r="AU121" s="15">
        <v>8017.63</v>
      </c>
      <c r="AV121" s="15">
        <v>6959.57</v>
      </c>
      <c r="AW121" s="15">
        <v>7853.99</v>
      </c>
      <c r="AX121" s="15">
        <v>8078.3399999999992</v>
      </c>
      <c r="AY121" s="15">
        <v>8457.09</v>
      </c>
      <c r="AZ121" s="15">
        <v>8365.76</v>
      </c>
      <c r="BA121" s="17"/>
      <c r="BB121" s="12"/>
      <c r="BC121" s="12"/>
    </row>
    <row r="122" spans="1:55" x14ac:dyDescent="0.2">
      <c r="A122" s="18" t="s">
        <v>120</v>
      </c>
      <c r="B122" s="19" t="s">
        <v>318</v>
      </c>
      <c r="C122" s="19" t="s">
        <v>220</v>
      </c>
      <c r="D122" s="15">
        <v>290.06</v>
      </c>
      <c r="E122" s="15">
        <v>290.46000000000004</v>
      </c>
      <c r="F122" s="15">
        <v>195.81</v>
      </c>
      <c r="G122" s="15">
        <v>257.39999999999998</v>
      </c>
      <c r="H122" s="15">
        <v>187.63</v>
      </c>
      <c r="I122" s="15">
        <v>206.81</v>
      </c>
      <c r="J122" s="15">
        <v>0</v>
      </c>
      <c r="K122" s="15">
        <v>483.53999999999996</v>
      </c>
      <c r="L122" s="15">
        <v>281.58</v>
      </c>
      <c r="M122" s="15">
        <v>296.57</v>
      </c>
      <c r="N122" s="15">
        <v>281.68</v>
      </c>
      <c r="O122" s="15">
        <v>309.83000000000004</v>
      </c>
      <c r="P122" s="15">
        <v>281.07</v>
      </c>
      <c r="Q122" s="15">
        <v>281.13</v>
      </c>
      <c r="R122" s="15">
        <v>233.7</v>
      </c>
      <c r="S122" s="15">
        <v>245.91</v>
      </c>
      <c r="T122" s="15">
        <v>247.95999999999998</v>
      </c>
      <c r="U122" s="15">
        <v>119.53999999999999</v>
      </c>
      <c r="V122" s="15">
        <v>78.14</v>
      </c>
      <c r="W122" s="15">
        <v>77.02</v>
      </c>
      <c r="X122" s="15">
        <v>58.24</v>
      </c>
      <c r="Y122" s="15">
        <v>77</v>
      </c>
      <c r="Z122" s="15">
        <v>77</v>
      </c>
      <c r="AA122" s="15">
        <v>77</v>
      </c>
      <c r="AB122" s="15">
        <v>77.66</v>
      </c>
      <c r="AC122" s="15">
        <v>77</v>
      </c>
      <c r="AD122" s="15">
        <v>77</v>
      </c>
      <c r="AE122" s="15">
        <v>77</v>
      </c>
      <c r="AF122" s="15">
        <v>77</v>
      </c>
      <c r="AG122" s="15">
        <v>77.64</v>
      </c>
      <c r="AH122" s="15">
        <v>78.66</v>
      </c>
      <c r="AI122" s="15">
        <v>89.8</v>
      </c>
      <c r="AJ122" s="15">
        <v>57.74</v>
      </c>
      <c r="AK122" s="15">
        <v>77.64</v>
      </c>
      <c r="AL122" s="15">
        <v>77.680000000000007</v>
      </c>
      <c r="AM122" s="15">
        <v>88.82</v>
      </c>
      <c r="AN122" s="15">
        <v>88.06</v>
      </c>
      <c r="AO122" s="15">
        <v>88.42</v>
      </c>
      <c r="AP122" s="15">
        <v>87.42</v>
      </c>
      <c r="AQ122" s="15">
        <v>86.08</v>
      </c>
      <c r="AR122" s="15">
        <v>87.38</v>
      </c>
      <c r="AS122" s="15">
        <v>88.18</v>
      </c>
      <c r="AT122" s="15">
        <v>86.64</v>
      </c>
      <c r="AU122" s="15">
        <v>87.64</v>
      </c>
      <c r="AV122" s="15">
        <v>62.24</v>
      </c>
      <c r="AW122" s="15">
        <v>84.7</v>
      </c>
      <c r="AX122" s="15">
        <v>86.62</v>
      </c>
      <c r="AY122" s="15">
        <v>84.82</v>
      </c>
      <c r="AZ122" s="15">
        <v>90.2</v>
      </c>
      <c r="BA122" s="17"/>
      <c r="BB122" s="12"/>
      <c r="BC122" s="12"/>
    </row>
    <row r="123" spans="1:55" x14ac:dyDescent="0.2">
      <c r="A123" s="18" t="s">
        <v>121</v>
      </c>
      <c r="B123" s="19" t="s">
        <v>319</v>
      </c>
      <c r="C123" s="19" t="s">
        <v>220</v>
      </c>
      <c r="D123" s="15">
        <v>1307.56</v>
      </c>
      <c r="E123" s="15">
        <v>2939.7600000000007</v>
      </c>
      <c r="F123" s="15">
        <v>1432.5600000000002</v>
      </c>
      <c r="G123" s="15">
        <v>2513.46</v>
      </c>
      <c r="H123" s="15">
        <v>3342.05</v>
      </c>
      <c r="I123" s="15">
        <v>899.5100000000001</v>
      </c>
      <c r="J123" s="15">
        <v>425.1</v>
      </c>
      <c r="K123" s="15">
        <v>5181.09</v>
      </c>
      <c r="L123" s="15">
        <v>1755.79</v>
      </c>
      <c r="M123" s="15">
        <v>2239.5</v>
      </c>
      <c r="N123" s="15">
        <v>3158.2</v>
      </c>
      <c r="O123" s="15">
        <v>2063.65</v>
      </c>
      <c r="P123" s="15">
        <v>1082.19</v>
      </c>
      <c r="Q123" s="15">
        <v>1732.65</v>
      </c>
      <c r="R123" s="15">
        <v>536.34</v>
      </c>
      <c r="S123" s="15">
        <v>513.51</v>
      </c>
      <c r="T123" s="15">
        <v>1036.7</v>
      </c>
      <c r="U123" s="15">
        <v>140.18</v>
      </c>
      <c r="V123" s="15">
        <v>1268.5999999999999</v>
      </c>
      <c r="W123" s="15">
        <v>450.76</v>
      </c>
      <c r="X123" s="15">
        <v>1028.04</v>
      </c>
      <c r="Y123" s="15">
        <v>260.64999999999998</v>
      </c>
      <c r="Z123" s="15">
        <v>377.03</v>
      </c>
      <c r="AA123" s="15">
        <v>975.79</v>
      </c>
      <c r="AB123" s="15">
        <v>1938.9199999999998</v>
      </c>
      <c r="AC123" s="15">
        <v>3885.56</v>
      </c>
      <c r="AD123" s="15">
        <v>1366.1699999999998</v>
      </c>
      <c r="AE123" s="15">
        <v>2057.6999999999998</v>
      </c>
      <c r="AF123" s="15">
        <v>1576.1699999999998</v>
      </c>
      <c r="AG123" s="15">
        <v>558.52</v>
      </c>
      <c r="AH123" s="15">
        <v>328.99</v>
      </c>
      <c r="AI123" s="15">
        <v>948.46</v>
      </c>
      <c r="AJ123" s="15">
        <v>882.15</v>
      </c>
      <c r="AK123" s="15">
        <v>674.31000000000006</v>
      </c>
      <c r="AL123" s="15">
        <v>872.18000000000006</v>
      </c>
      <c r="AM123" s="15">
        <v>1539.79</v>
      </c>
      <c r="AN123" s="15">
        <v>723.58</v>
      </c>
      <c r="AO123" s="15">
        <v>1754.5100000000002</v>
      </c>
      <c r="AP123" s="15">
        <v>53.050000000000004</v>
      </c>
      <c r="AQ123" s="15">
        <v>1656.4</v>
      </c>
      <c r="AR123" s="15">
        <v>2550.9</v>
      </c>
      <c r="AS123" s="15">
        <v>973.02</v>
      </c>
      <c r="AT123" s="15">
        <v>375.83000000000004</v>
      </c>
      <c r="AU123" s="15">
        <v>1188.81</v>
      </c>
      <c r="AV123" s="15">
        <v>2682.9399999999996</v>
      </c>
      <c r="AW123" s="15">
        <v>766.76</v>
      </c>
      <c r="AX123" s="15">
        <v>589.46</v>
      </c>
      <c r="AY123" s="15">
        <v>1593.33</v>
      </c>
      <c r="AZ123" s="15">
        <v>263.27000000000004</v>
      </c>
      <c r="BA123" s="17"/>
      <c r="BB123" s="12"/>
      <c r="BC123" s="12"/>
    </row>
    <row r="124" spans="1:55" x14ac:dyDescent="0.2">
      <c r="A124" s="18" t="s">
        <v>122</v>
      </c>
      <c r="B124" s="19" t="s">
        <v>320</v>
      </c>
      <c r="C124" s="19" t="s">
        <v>205</v>
      </c>
      <c r="D124" s="15">
        <v>48.71</v>
      </c>
      <c r="E124" s="15">
        <v>0</v>
      </c>
      <c r="F124" s="15">
        <v>37.880000000000003</v>
      </c>
      <c r="G124" s="15">
        <v>0</v>
      </c>
      <c r="H124" s="15">
        <v>226.21</v>
      </c>
      <c r="I124" s="15">
        <v>0</v>
      </c>
      <c r="J124" s="15">
        <v>0</v>
      </c>
      <c r="K124" s="15">
        <v>224.65</v>
      </c>
      <c r="L124" s="15">
        <v>400.53</v>
      </c>
      <c r="M124" s="15">
        <v>380.71000000000004</v>
      </c>
      <c r="N124" s="15">
        <v>34.99</v>
      </c>
      <c r="O124" s="15">
        <v>265.14999999999998</v>
      </c>
      <c r="P124" s="15">
        <v>34.630000000000003</v>
      </c>
      <c r="Q124" s="15">
        <v>0</v>
      </c>
      <c r="R124" s="15">
        <v>0</v>
      </c>
      <c r="S124" s="15">
        <v>0</v>
      </c>
      <c r="T124" s="15">
        <v>178.39</v>
      </c>
      <c r="U124" s="15">
        <v>0</v>
      </c>
      <c r="V124" s="15">
        <v>311.57000000000005</v>
      </c>
      <c r="W124" s="15">
        <v>0</v>
      </c>
      <c r="X124" s="15">
        <v>0</v>
      </c>
      <c r="Y124" s="15">
        <v>0</v>
      </c>
      <c r="Z124" s="15">
        <v>128.05000000000001</v>
      </c>
      <c r="AA124" s="15">
        <v>0</v>
      </c>
      <c r="AB124" s="15">
        <v>0</v>
      </c>
      <c r="AC124" s="15">
        <v>0</v>
      </c>
      <c r="AD124" s="15">
        <v>30</v>
      </c>
      <c r="AE124" s="15">
        <v>172.95000000000002</v>
      </c>
      <c r="AF124" s="15">
        <v>20.56</v>
      </c>
      <c r="AG124" s="15">
        <v>0</v>
      </c>
      <c r="AH124" s="15">
        <v>124.46</v>
      </c>
      <c r="AI124" s="15">
        <v>0</v>
      </c>
      <c r="AJ124" s="15">
        <v>40.590000000000003</v>
      </c>
      <c r="AK124" s="15">
        <v>48.69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99.59</v>
      </c>
      <c r="BA124" s="17"/>
      <c r="BB124" s="12"/>
      <c r="BC124" s="12"/>
    </row>
    <row r="125" spans="1:55" x14ac:dyDescent="0.2">
      <c r="A125" s="18" t="s">
        <v>123</v>
      </c>
      <c r="B125" s="19" t="s">
        <v>321</v>
      </c>
      <c r="C125" s="19" t="s">
        <v>209</v>
      </c>
      <c r="D125" s="15">
        <v>0</v>
      </c>
      <c r="E125" s="15">
        <v>0</v>
      </c>
      <c r="F125" s="15">
        <v>0</v>
      </c>
      <c r="G125" s="15">
        <v>0</v>
      </c>
      <c r="H125" s="15">
        <v>64.94</v>
      </c>
      <c r="I125" s="15">
        <v>0</v>
      </c>
      <c r="J125" s="15">
        <v>117.99</v>
      </c>
      <c r="K125" s="15">
        <v>0</v>
      </c>
      <c r="L125" s="15">
        <v>0</v>
      </c>
      <c r="M125" s="15">
        <v>351.01</v>
      </c>
      <c r="N125" s="15">
        <v>27.06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30.61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32.46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500</v>
      </c>
      <c r="AO125" s="15">
        <v>86.58</v>
      </c>
      <c r="AP125" s="15">
        <v>0</v>
      </c>
      <c r="AQ125" s="15">
        <v>0</v>
      </c>
      <c r="AR125" s="15">
        <v>43.29</v>
      </c>
      <c r="AS125" s="15">
        <v>0</v>
      </c>
      <c r="AT125" s="15">
        <v>0</v>
      </c>
      <c r="AU125" s="15">
        <v>0</v>
      </c>
      <c r="AV125" s="15">
        <v>0</v>
      </c>
      <c r="AW125" s="15">
        <v>0</v>
      </c>
      <c r="AX125" s="15">
        <v>0</v>
      </c>
      <c r="AY125" s="15">
        <v>0</v>
      </c>
      <c r="AZ125" s="15">
        <v>0</v>
      </c>
      <c r="BA125" s="17"/>
      <c r="BB125" s="12"/>
      <c r="BC125" s="12"/>
    </row>
    <row r="126" spans="1:55" s="24" customFormat="1" x14ac:dyDescent="0.2">
      <c r="A126" s="20" t="s">
        <v>124</v>
      </c>
      <c r="B126" s="22"/>
      <c r="C126" s="22"/>
      <c r="D126" s="26">
        <f>SUM(D111:D125)</f>
        <v>103020.81</v>
      </c>
      <c r="E126" s="26">
        <f t="shared" ref="E126:AZ126" si="8">SUM(E111:E125)</f>
        <v>124419.80000000002</v>
      </c>
      <c r="F126" s="26">
        <f t="shared" si="8"/>
        <v>123182.96</v>
      </c>
      <c r="G126" s="26">
        <f t="shared" si="8"/>
        <v>116057.91</v>
      </c>
      <c r="H126" s="26">
        <f t="shared" si="8"/>
        <v>130211.95000000001</v>
      </c>
      <c r="I126" s="26">
        <f t="shared" si="8"/>
        <v>139561.38</v>
      </c>
      <c r="J126" s="26">
        <f t="shared" si="8"/>
        <v>146056.94999999998</v>
      </c>
      <c r="K126" s="26">
        <f t="shared" si="8"/>
        <v>234571.91000000003</v>
      </c>
      <c r="L126" s="26">
        <f t="shared" si="8"/>
        <v>150871.18</v>
      </c>
      <c r="M126" s="26">
        <f t="shared" si="8"/>
        <v>192493.21999999997</v>
      </c>
      <c r="N126" s="26">
        <f t="shared" si="8"/>
        <v>164187.43</v>
      </c>
      <c r="O126" s="26">
        <f t="shared" si="8"/>
        <v>170922.84999999998</v>
      </c>
      <c r="P126" s="26">
        <f t="shared" si="8"/>
        <v>100405.3</v>
      </c>
      <c r="Q126" s="26">
        <f t="shared" si="8"/>
        <v>122955.43</v>
      </c>
      <c r="R126" s="26">
        <f t="shared" si="8"/>
        <v>201067.18</v>
      </c>
      <c r="S126" s="26">
        <f t="shared" si="8"/>
        <v>103232.6</v>
      </c>
      <c r="T126" s="26">
        <f t="shared" si="8"/>
        <v>116352.05</v>
      </c>
      <c r="U126" s="26">
        <f t="shared" si="8"/>
        <v>141465.53999999998</v>
      </c>
      <c r="V126" s="26">
        <f t="shared" si="8"/>
        <v>116881.70999999999</v>
      </c>
      <c r="W126" s="26">
        <f t="shared" si="8"/>
        <v>128592.73999999999</v>
      </c>
      <c r="X126" s="26">
        <f t="shared" si="8"/>
        <v>109519.02</v>
      </c>
      <c r="Y126" s="26">
        <f t="shared" si="8"/>
        <v>123940.43999999997</v>
      </c>
      <c r="Z126" s="26">
        <f t="shared" si="8"/>
        <v>110554.86</v>
      </c>
      <c r="AA126" s="26">
        <f t="shared" si="8"/>
        <v>123244.4</v>
      </c>
      <c r="AB126" s="26">
        <f t="shared" si="8"/>
        <v>129680.98000000001</v>
      </c>
      <c r="AC126" s="26">
        <f t="shared" si="8"/>
        <v>123023.16</v>
      </c>
      <c r="AD126" s="26">
        <f t="shared" si="8"/>
        <v>140023.90000000002</v>
      </c>
      <c r="AE126" s="26">
        <f t="shared" si="8"/>
        <v>122710.66</v>
      </c>
      <c r="AF126" s="26">
        <f t="shared" si="8"/>
        <v>135385.62</v>
      </c>
      <c r="AG126" s="26">
        <f t="shared" si="8"/>
        <v>98671.150000000009</v>
      </c>
      <c r="AH126" s="26">
        <f t="shared" si="8"/>
        <v>134156.18999999997</v>
      </c>
      <c r="AI126" s="26">
        <f t="shared" si="8"/>
        <v>141519.57999999999</v>
      </c>
      <c r="AJ126" s="26">
        <f t="shared" si="8"/>
        <v>126587.65000000001</v>
      </c>
      <c r="AK126" s="26">
        <f t="shared" si="8"/>
        <v>127540.14</v>
      </c>
      <c r="AL126" s="26">
        <f t="shared" si="8"/>
        <v>98724.559999999969</v>
      </c>
      <c r="AM126" s="26">
        <f t="shared" si="8"/>
        <v>103725.68000000001</v>
      </c>
      <c r="AN126" s="26">
        <f t="shared" si="8"/>
        <v>113018.59999999999</v>
      </c>
      <c r="AO126" s="26">
        <f t="shared" si="8"/>
        <v>123832.86</v>
      </c>
      <c r="AP126" s="26">
        <f t="shared" si="8"/>
        <v>120865.48</v>
      </c>
      <c r="AQ126" s="26">
        <f t="shared" si="8"/>
        <v>129744.95</v>
      </c>
      <c r="AR126" s="26">
        <f t="shared" si="8"/>
        <v>126402.14999999998</v>
      </c>
      <c r="AS126" s="26">
        <f t="shared" si="8"/>
        <v>124387.61</v>
      </c>
      <c r="AT126" s="26">
        <f t="shared" si="8"/>
        <v>130279.31</v>
      </c>
      <c r="AU126" s="26">
        <f t="shared" si="8"/>
        <v>126740.08</v>
      </c>
      <c r="AV126" s="26">
        <f t="shared" si="8"/>
        <v>129352.93000000001</v>
      </c>
      <c r="AW126" s="26">
        <f t="shared" si="8"/>
        <v>130289.29</v>
      </c>
      <c r="AX126" s="26">
        <f t="shared" si="8"/>
        <v>132631.07999999999</v>
      </c>
      <c r="AY126" s="26">
        <f t="shared" si="8"/>
        <v>126353.14</v>
      </c>
      <c r="AZ126" s="26">
        <f t="shared" si="8"/>
        <v>110102.74999999999</v>
      </c>
      <c r="BA126" s="20"/>
      <c r="BB126" s="23"/>
      <c r="BC126" s="23"/>
    </row>
    <row r="127" spans="1:55" x14ac:dyDescent="0.2">
      <c r="A127" s="17"/>
      <c r="B127" s="19" t="s">
        <v>232</v>
      </c>
      <c r="C127" s="19" t="s">
        <v>232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7"/>
      <c r="BB127" s="12"/>
      <c r="BC127" s="12"/>
    </row>
    <row r="128" spans="1:55" x14ac:dyDescent="0.2">
      <c r="A128" s="18" t="s">
        <v>125</v>
      </c>
      <c r="B128" s="19" t="s">
        <v>322</v>
      </c>
      <c r="C128" s="19" t="s">
        <v>220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84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7"/>
      <c r="BB128" s="12"/>
      <c r="BC128" s="12"/>
    </row>
    <row r="129" spans="1:55" x14ac:dyDescent="0.2">
      <c r="A129" s="18" t="s">
        <v>126</v>
      </c>
      <c r="B129" s="19" t="s">
        <v>323</v>
      </c>
      <c r="C129" s="19" t="s">
        <v>209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0</v>
      </c>
      <c r="AY129" s="15">
        <v>305.29000000000002</v>
      </c>
      <c r="AZ129" s="15">
        <v>0</v>
      </c>
      <c r="BA129" s="17"/>
      <c r="BB129" s="12"/>
      <c r="BC129" s="12"/>
    </row>
    <row r="130" spans="1:55" x14ac:dyDescent="0.2">
      <c r="A130" s="18" t="s">
        <v>127</v>
      </c>
      <c r="B130" s="19" t="s">
        <v>324</v>
      </c>
      <c r="C130" s="19" t="s">
        <v>220</v>
      </c>
      <c r="D130" s="15">
        <v>350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62.79</v>
      </c>
      <c r="L130" s="15">
        <v>0</v>
      </c>
      <c r="M130" s="15">
        <v>0</v>
      </c>
      <c r="N130" s="15">
        <v>0</v>
      </c>
      <c r="O130" s="15">
        <v>1775</v>
      </c>
      <c r="P130" s="15">
        <v>225</v>
      </c>
      <c r="Q130" s="15">
        <v>0</v>
      </c>
      <c r="R130" s="15">
        <v>0</v>
      </c>
      <c r="S130" s="15">
        <v>0</v>
      </c>
      <c r="T130" s="15">
        <v>0</v>
      </c>
      <c r="U130" s="15">
        <v>300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606.78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81.11</v>
      </c>
      <c r="AU130" s="15">
        <v>1025.1199999999999</v>
      </c>
      <c r="AV130" s="15">
        <v>0</v>
      </c>
      <c r="AW130" s="15">
        <v>145.28</v>
      </c>
      <c r="AX130" s="15">
        <v>2562.8000000000002</v>
      </c>
      <c r="AY130" s="15">
        <v>2706.25</v>
      </c>
      <c r="AZ130" s="15">
        <v>0</v>
      </c>
      <c r="BA130" s="17"/>
      <c r="BB130" s="12"/>
      <c r="BC130" s="12"/>
    </row>
    <row r="131" spans="1:55" x14ac:dyDescent="0.2">
      <c r="A131" s="18" t="s">
        <v>128</v>
      </c>
      <c r="B131" s="19" t="s">
        <v>325</v>
      </c>
      <c r="C131" s="19" t="s">
        <v>205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196.95</v>
      </c>
      <c r="K131" s="15">
        <v>33.65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256.57</v>
      </c>
      <c r="X131" s="15">
        <v>0</v>
      </c>
      <c r="Y131" s="15">
        <v>0</v>
      </c>
      <c r="Z131" s="15">
        <v>0</v>
      </c>
      <c r="AA131" s="15">
        <v>0</v>
      </c>
      <c r="AB131" s="15">
        <v>15.84</v>
      </c>
      <c r="AC131" s="15">
        <v>0</v>
      </c>
      <c r="AD131" s="15">
        <v>0</v>
      </c>
      <c r="AE131" s="15">
        <v>0</v>
      </c>
      <c r="AF131" s="15">
        <v>13.9</v>
      </c>
      <c r="AG131" s="15">
        <v>0</v>
      </c>
      <c r="AH131" s="15">
        <v>0</v>
      </c>
      <c r="AI131" s="15">
        <v>191.66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405.81</v>
      </c>
      <c r="AU131" s="15">
        <v>240.1</v>
      </c>
      <c r="AV131" s="15">
        <v>0</v>
      </c>
      <c r="AW131" s="15">
        <v>0</v>
      </c>
      <c r="AX131" s="15">
        <v>0</v>
      </c>
      <c r="AY131" s="15">
        <v>0</v>
      </c>
      <c r="AZ131" s="15">
        <v>0</v>
      </c>
      <c r="BA131" s="17"/>
      <c r="BB131" s="12"/>
      <c r="BC131" s="12"/>
    </row>
    <row r="132" spans="1:55" x14ac:dyDescent="0.2">
      <c r="A132" s="18" t="s">
        <v>129</v>
      </c>
      <c r="B132" s="19" t="s">
        <v>326</v>
      </c>
      <c r="C132" s="19" t="s">
        <v>220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4350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>
        <v>0</v>
      </c>
      <c r="AX132" s="15">
        <v>0</v>
      </c>
      <c r="AY132" s="15">
        <v>0</v>
      </c>
      <c r="AZ132" s="15">
        <v>0</v>
      </c>
      <c r="BA132" s="17"/>
      <c r="BB132" s="12"/>
      <c r="BC132" s="12"/>
    </row>
    <row r="133" spans="1:55" s="24" customFormat="1" x14ac:dyDescent="0.2">
      <c r="A133" s="20" t="s">
        <v>130</v>
      </c>
      <c r="B133" s="22"/>
      <c r="C133" s="22"/>
      <c r="D133" s="26">
        <f>SUM(D128:D132)</f>
        <v>350</v>
      </c>
      <c r="E133" s="26">
        <f t="shared" ref="E133:AZ133" si="9">SUM(E128:E132)</f>
        <v>0</v>
      </c>
      <c r="F133" s="26">
        <f t="shared" si="9"/>
        <v>0</v>
      </c>
      <c r="G133" s="26">
        <f t="shared" si="9"/>
        <v>0</v>
      </c>
      <c r="H133" s="26">
        <f t="shared" si="9"/>
        <v>0</v>
      </c>
      <c r="I133" s="26">
        <f t="shared" si="9"/>
        <v>0</v>
      </c>
      <c r="J133" s="26">
        <f t="shared" si="9"/>
        <v>196.95</v>
      </c>
      <c r="K133" s="26">
        <f t="shared" si="9"/>
        <v>96.44</v>
      </c>
      <c r="L133" s="26">
        <f t="shared" si="9"/>
        <v>0</v>
      </c>
      <c r="M133" s="26">
        <f t="shared" si="9"/>
        <v>0</v>
      </c>
      <c r="N133" s="26">
        <f t="shared" si="9"/>
        <v>0</v>
      </c>
      <c r="O133" s="26">
        <f t="shared" si="9"/>
        <v>1775</v>
      </c>
      <c r="P133" s="26">
        <f t="shared" si="9"/>
        <v>225</v>
      </c>
      <c r="Q133" s="26">
        <f t="shared" si="9"/>
        <v>0</v>
      </c>
      <c r="R133" s="26">
        <f t="shared" si="9"/>
        <v>0</v>
      </c>
      <c r="S133" s="26">
        <f t="shared" si="9"/>
        <v>0</v>
      </c>
      <c r="T133" s="26">
        <f t="shared" si="9"/>
        <v>0</v>
      </c>
      <c r="U133" s="26">
        <f t="shared" si="9"/>
        <v>300</v>
      </c>
      <c r="V133" s="26">
        <f t="shared" si="9"/>
        <v>0</v>
      </c>
      <c r="W133" s="26">
        <f t="shared" si="9"/>
        <v>256.57</v>
      </c>
      <c r="X133" s="26">
        <f t="shared" si="9"/>
        <v>0</v>
      </c>
      <c r="Y133" s="26">
        <f t="shared" si="9"/>
        <v>0</v>
      </c>
      <c r="Z133" s="26">
        <f t="shared" si="9"/>
        <v>0</v>
      </c>
      <c r="AA133" s="26">
        <f t="shared" si="9"/>
        <v>84</v>
      </c>
      <c r="AB133" s="26">
        <f t="shared" si="9"/>
        <v>15.84</v>
      </c>
      <c r="AC133" s="26">
        <f t="shared" si="9"/>
        <v>0</v>
      </c>
      <c r="AD133" s="26">
        <f t="shared" si="9"/>
        <v>0</v>
      </c>
      <c r="AE133" s="26">
        <f t="shared" si="9"/>
        <v>0</v>
      </c>
      <c r="AF133" s="26">
        <f t="shared" si="9"/>
        <v>13.9</v>
      </c>
      <c r="AG133" s="26">
        <f t="shared" si="9"/>
        <v>0</v>
      </c>
      <c r="AH133" s="26">
        <f t="shared" si="9"/>
        <v>0</v>
      </c>
      <c r="AI133" s="26">
        <f t="shared" si="9"/>
        <v>798.43999999999994</v>
      </c>
      <c r="AJ133" s="26">
        <f t="shared" si="9"/>
        <v>0</v>
      </c>
      <c r="AK133" s="26">
        <f t="shared" si="9"/>
        <v>0</v>
      </c>
      <c r="AL133" s="26">
        <f t="shared" si="9"/>
        <v>0</v>
      </c>
      <c r="AM133" s="26">
        <f t="shared" si="9"/>
        <v>4350</v>
      </c>
      <c r="AN133" s="26">
        <f t="shared" si="9"/>
        <v>0</v>
      </c>
      <c r="AO133" s="26">
        <f t="shared" si="9"/>
        <v>0</v>
      </c>
      <c r="AP133" s="26">
        <f t="shared" si="9"/>
        <v>0</v>
      </c>
      <c r="AQ133" s="26">
        <f t="shared" si="9"/>
        <v>0</v>
      </c>
      <c r="AR133" s="26">
        <f t="shared" si="9"/>
        <v>0</v>
      </c>
      <c r="AS133" s="26">
        <f t="shared" si="9"/>
        <v>0</v>
      </c>
      <c r="AT133" s="26">
        <f t="shared" si="9"/>
        <v>486.92</v>
      </c>
      <c r="AU133" s="26">
        <f t="shared" si="9"/>
        <v>1265.2199999999998</v>
      </c>
      <c r="AV133" s="26">
        <f t="shared" si="9"/>
        <v>0</v>
      </c>
      <c r="AW133" s="26">
        <f t="shared" si="9"/>
        <v>145.28</v>
      </c>
      <c r="AX133" s="26">
        <f t="shared" si="9"/>
        <v>2562.8000000000002</v>
      </c>
      <c r="AY133" s="26">
        <f t="shared" si="9"/>
        <v>3011.54</v>
      </c>
      <c r="AZ133" s="26">
        <f t="shared" si="9"/>
        <v>0</v>
      </c>
      <c r="BA133" s="20"/>
      <c r="BB133" s="23"/>
      <c r="BC133" s="23"/>
    </row>
    <row r="134" spans="1:55" x14ac:dyDescent="0.2">
      <c r="A134" s="17"/>
      <c r="B134" s="19" t="s">
        <v>232</v>
      </c>
      <c r="C134" s="19" t="s">
        <v>232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7"/>
      <c r="BB134" s="12"/>
      <c r="BC134" s="12"/>
    </row>
    <row r="135" spans="1:55" x14ac:dyDescent="0.2">
      <c r="A135" s="18" t="s">
        <v>131</v>
      </c>
      <c r="B135" s="19" t="s">
        <v>327</v>
      </c>
      <c r="C135" s="19" t="s">
        <v>209</v>
      </c>
      <c r="D135" s="15">
        <v>53036.800000000003</v>
      </c>
      <c r="E135" s="15">
        <v>6999.96</v>
      </c>
      <c r="F135" s="15">
        <v>5150.3900000000003</v>
      </c>
      <c r="G135" s="15">
        <v>38106.699999999997</v>
      </c>
      <c r="H135" s="15">
        <v>5045.8</v>
      </c>
      <c r="I135" s="15">
        <v>6089.25</v>
      </c>
      <c r="J135" s="15">
        <v>51370.07</v>
      </c>
      <c r="K135" s="15">
        <v>5489.45</v>
      </c>
      <c r="L135" s="15">
        <v>6694.73</v>
      </c>
      <c r="M135" s="15">
        <v>52021.15</v>
      </c>
      <c r="N135" s="15">
        <v>6667.3</v>
      </c>
      <c r="O135" s="15">
        <v>6743.87</v>
      </c>
      <c r="P135" s="15">
        <v>46499.56</v>
      </c>
      <c r="Q135" s="15">
        <v>7279.06</v>
      </c>
      <c r="R135" s="15">
        <v>4911.1000000000004</v>
      </c>
      <c r="S135" s="15">
        <v>43821.08</v>
      </c>
      <c r="T135" s="15">
        <v>3995.79</v>
      </c>
      <c r="U135" s="15">
        <v>6269.21</v>
      </c>
      <c r="V135" s="15">
        <v>55358.17</v>
      </c>
      <c r="W135" s="15">
        <v>5557.59</v>
      </c>
      <c r="X135" s="15">
        <v>6069.99</v>
      </c>
      <c r="Y135" s="15">
        <v>49297.57</v>
      </c>
      <c r="Z135" s="15">
        <v>5818.86</v>
      </c>
      <c r="AA135" s="15">
        <v>7181.71</v>
      </c>
      <c r="AB135" s="15">
        <v>54274.879999999997</v>
      </c>
      <c r="AC135" s="15">
        <v>4482.59</v>
      </c>
      <c r="AD135" s="15">
        <v>3949.91</v>
      </c>
      <c r="AE135" s="15">
        <v>46956.41</v>
      </c>
      <c r="AF135" s="15">
        <v>0</v>
      </c>
      <c r="AG135" s="15">
        <v>14016.3</v>
      </c>
      <c r="AH135" s="15">
        <v>46377.35</v>
      </c>
      <c r="AI135" s="15">
        <v>5558.44</v>
      </c>
      <c r="AJ135" s="15">
        <v>6879.25</v>
      </c>
      <c r="AK135" s="15">
        <v>11347.74</v>
      </c>
      <c r="AL135" s="15">
        <v>6689.35</v>
      </c>
      <c r="AM135" s="15">
        <v>7172.55</v>
      </c>
      <c r="AN135" s="15">
        <v>27177.78</v>
      </c>
      <c r="AO135" s="15">
        <v>7506.03</v>
      </c>
      <c r="AP135" s="15">
        <v>5538.34</v>
      </c>
      <c r="AQ135" s="15">
        <v>3433.26</v>
      </c>
      <c r="AR135" s="15">
        <v>4043.39</v>
      </c>
      <c r="AS135" s="15">
        <v>3272.64</v>
      </c>
      <c r="AT135" s="15">
        <v>31818.03</v>
      </c>
      <c r="AU135" s="15">
        <v>4798.5</v>
      </c>
      <c r="AV135" s="15">
        <v>4823.8999999999996</v>
      </c>
      <c r="AW135" s="15">
        <v>32852.78</v>
      </c>
      <c r="AX135" s="15">
        <v>5915.4</v>
      </c>
      <c r="AY135" s="15">
        <v>6289.5</v>
      </c>
      <c r="AZ135" s="15">
        <v>28636.02</v>
      </c>
      <c r="BA135" s="17"/>
      <c r="BB135" s="12"/>
      <c r="BC135" s="12"/>
    </row>
    <row r="136" spans="1:55" x14ac:dyDescent="0.2">
      <c r="A136" s="18" t="s">
        <v>132</v>
      </c>
      <c r="B136" s="19" t="s">
        <v>328</v>
      </c>
      <c r="C136" s="19" t="s">
        <v>220</v>
      </c>
      <c r="D136" s="15">
        <v>1099.82</v>
      </c>
      <c r="E136" s="15">
        <v>549.91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49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15">
        <v>0</v>
      </c>
      <c r="AZ136" s="15">
        <v>0</v>
      </c>
      <c r="BA136" s="17"/>
      <c r="BB136" s="12"/>
      <c r="BC136" s="12"/>
    </row>
    <row r="137" spans="1:55" s="24" customFormat="1" x14ac:dyDescent="0.2">
      <c r="A137" s="20" t="s">
        <v>133</v>
      </c>
      <c r="B137" s="22"/>
      <c r="C137" s="22"/>
      <c r="D137" s="26">
        <f>SUM(D135:D136)</f>
        <v>54136.62</v>
      </c>
      <c r="E137" s="26">
        <f t="shared" ref="E137:AZ137" si="10">SUM(E135:E136)</f>
        <v>7549.87</v>
      </c>
      <c r="F137" s="26">
        <f t="shared" si="10"/>
        <v>5150.3900000000003</v>
      </c>
      <c r="G137" s="26">
        <f t="shared" si="10"/>
        <v>38106.699999999997</v>
      </c>
      <c r="H137" s="26">
        <f t="shared" si="10"/>
        <v>5045.8</v>
      </c>
      <c r="I137" s="26">
        <f t="shared" si="10"/>
        <v>6089.25</v>
      </c>
      <c r="J137" s="26">
        <f t="shared" si="10"/>
        <v>51370.07</v>
      </c>
      <c r="K137" s="26">
        <f t="shared" si="10"/>
        <v>5489.45</v>
      </c>
      <c r="L137" s="26">
        <f t="shared" si="10"/>
        <v>6694.73</v>
      </c>
      <c r="M137" s="26">
        <f t="shared" si="10"/>
        <v>52021.15</v>
      </c>
      <c r="N137" s="26">
        <f t="shared" si="10"/>
        <v>6667.3</v>
      </c>
      <c r="O137" s="26">
        <f t="shared" si="10"/>
        <v>6743.87</v>
      </c>
      <c r="P137" s="26">
        <f t="shared" si="10"/>
        <v>46499.56</v>
      </c>
      <c r="Q137" s="26">
        <f t="shared" si="10"/>
        <v>7279.06</v>
      </c>
      <c r="R137" s="26">
        <f t="shared" si="10"/>
        <v>4911.1000000000004</v>
      </c>
      <c r="S137" s="26">
        <f t="shared" si="10"/>
        <v>43821.08</v>
      </c>
      <c r="T137" s="26">
        <f t="shared" si="10"/>
        <v>3995.79</v>
      </c>
      <c r="U137" s="26">
        <f t="shared" si="10"/>
        <v>6269.21</v>
      </c>
      <c r="V137" s="26">
        <f t="shared" si="10"/>
        <v>55358.17</v>
      </c>
      <c r="W137" s="26">
        <f t="shared" si="10"/>
        <v>5606.59</v>
      </c>
      <c r="X137" s="26">
        <f t="shared" si="10"/>
        <v>6069.99</v>
      </c>
      <c r="Y137" s="26">
        <f t="shared" si="10"/>
        <v>49297.57</v>
      </c>
      <c r="Z137" s="26">
        <f t="shared" si="10"/>
        <v>5818.86</v>
      </c>
      <c r="AA137" s="26">
        <f t="shared" si="10"/>
        <v>7181.71</v>
      </c>
      <c r="AB137" s="26">
        <f t="shared" si="10"/>
        <v>54274.879999999997</v>
      </c>
      <c r="AC137" s="26">
        <f t="shared" si="10"/>
        <v>4482.59</v>
      </c>
      <c r="AD137" s="26">
        <f t="shared" si="10"/>
        <v>3949.91</v>
      </c>
      <c r="AE137" s="26">
        <f t="shared" si="10"/>
        <v>46956.41</v>
      </c>
      <c r="AF137" s="26">
        <f t="shared" si="10"/>
        <v>0</v>
      </c>
      <c r="AG137" s="26">
        <f t="shared" si="10"/>
        <v>14016.3</v>
      </c>
      <c r="AH137" s="26">
        <f t="shared" si="10"/>
        <v>46377.35</v>
      </c>
      <c r="AI137" s="26">
        <f t="shared" si="10"/>
        <v>5558.44</v>
      </c>
      <c r="AJ137" s="26">
        <f t="shared" si="10"/>
        <v>6879.25</v>
      </c>
      <c r="AK137" s="26">
        <f t="shared" si="10"/>
        <v>11347.74</v>
      </c>
      <c r="AL137" s="26">
        <f t="shared" si="10"/>
        <v>6689.35</v>
      </c>
      <c r="AM137" s="26">
        <f t="shared" si="10"/>
        <v>7172.55</v>
      </c>
      <c r="AN137" s="26">
        <f t="shared" si="10"/>
        <v>27177.78</v>
      </c>
      <c r="AO137" s="26">
        <f t="shared" si="10"/>
        <v>7506.03</v>
      </c>
      <c r="AP137" s="26">
        <f t="shared" si="10"/>
        <v>5538.34</v>
      </c>
      <c r="AQ137" s="26">
        <f t="shared" si="10"/>
        <v>3433.26</v>
      </c>
      <c r="AR137" s="26">
        <f t="shared" si="10"/>
        <v>4043.39</v>
      </c>
      <c r="AS137" s="26">
        <f t="shared" si="10"/>
        <v>3272.64</v>
      </c>
      <c r="AT137" s="26">
        <f t="shared" si="10"/>
        <v>31818.03</v>
      </c>
      <c r="AU137" s="26">
        <f t="shared" si="10"/>
        <v>4798.5</v>
      </c>
      <c r="AV137" s="26">
        <f t="shared" si="10"/>
        <v>4823.8999999999996</v>
      </c>
      <c r="AW137" s="26">
        <f t="shared" si="10"/>
        <v>32852.78</v>
      </c>
      <c r="AX137" s="26">
        <f t="shared" si="10"/>
        <v>5915.4</v>
      </c>
      <c r="AY137" s="26">
        <f t="shared" si="10"/>
        <v>6289.5</v>
      </c>
      <c r="AZ137" s="26">
        <f t="shared" si="10"/>
        <v>28636.02</v>
      </c>
      <c r="BA137" s="20"/>
      <c r="BB137" s="23"/>
      <c r="BC137" s="23"/>
    </row>
    <row r="138" spans="1:55" x14ac:dyDescent="0.2">
      <c r="A138" s="17"/>
      <c r="B138" s="19" t="s">
        <v>232</v>
      </c>
      <c r="C138" s="19" t="s">
        <v>232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7"/>
      <c r="BB138" s="12"/>
      <c r="BC138" s="12"/>
    </row>
    <row r="139" spans="1:55" x14ac:dyDescent="0.2">
      <c r="A139" s="18" t="s">
        <v>134</v>
      </c>
      <c r="B139" s="19" t="s">
        <v>329</v>
      </c>
      <c r="C139" s="19" t="s">
        <v>205</v>
      </c>
      <c r="D139" s="15">
        <v>0</v>
      </c>
      <c r="E139" s="15">
        <v>0</v>
      </c>
      <c r="F139" s="15">
        <v>250</v>
      </c>
      <c r="G139" s="15">
        <v>0</v>
      </c>
      <c r="H139" s="15">
        <v>0</v>
      </c>
      <c r="I139" s="15">
        <v>0</v>
      </c>
      <c r="J139" s="15">
        <v>0</v>
      </c>
      <c r="K139" s="15">
        <v>657</v>
      </c>
      <c r="L139" s="15">
        <v>0</v>
      </c>
      <c r="M139" s="15">
        <v>245</v>
      </c>
      <c r="N139" s="15">
        <v>240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260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>
        <v>0</v>
      </c>
      <c r="AX139" s="15">
        <v>0</v>
      </c>
      <c r="AY139" s="15">
        <v>0</v>
      </c>
      <c r="AZ139" s="15">
        <v>0</v>
      </c>
      <c r="BA139" s="17"/>
      <c r="BB139" s="12"/>
      <c r="BC139" s="12"/>
    </row>
    <row r="140" spans="1:55" x14ac:dyDescent="0.2">
      <c r="A140" s="18" t="s">
        <v>135</v>
      </c>
      <c r="B140" s="19" t="s">
        <v>330</v>
      </c>
      <c r="C140" s="19" t="s">
        <v>209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312</v>
      </c>
      <c r="M140" s="15">
        <v>0</v>
      </c>
      <c r="N140" s="15">
        <v>0</v>
      </c>
      <c r="O140" s="15">
        <v>22.9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179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209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0</v>
      </c>
      <c r="AY140" s="15">
        <v>0</v>
      </c>
      <c r="AZ140" s="15">
        <v>0</v>
      </c>
      <c r="BA140" s="17"/>
      <c r="BB140" s="12"/>
      <c r="BC140" s="12"/>
    </row>
    <row r="141" spans="1:55" x14ac:dyDescent="0.2">
      <c r="A141" s="18" t="s">
        <v>136</v>
      </c>
      <c r="B141" s="19" t="s">
        <v>331</v>
      </c>
      <c r="C141" s="19" t="s">
        <v>220</v>
      </c>
      <c r="D141" s="15">
        <v>0</v>
      </c>
      <c r="E141" s="15">
        <v>235</v>
      </c>
      <c r="F141" s="15">
        <v>95</v>
      </c>
      <c r="G141" s="15">
        <v>71</v>
      </c>
      <c r="H141" s="15">
        <v>0</v>
      </c>
      <c r="I141" s="15">
        <v>0</v>
      </c>
      <c r="J141" s="15">
        <v>35</v>
      </c>
      <c r="K141" s="15">
        <v>0</v>
      </c>
      <c r="L141" s="15">
        <v>0</v>
      </c>
      <c r="M141" s="15">
        <v>886</v>
      </c>
      <c r="N141" s="15">
        <v>0</v>
      </c>
      <c r="O141" s="15">
        <v>5750</v>
      </c>
      <c r="P141" s="15">
        <v>235</v>
      </c>
      <c r="Q141" s="15">
        <v>0</v>
      </c>
      <c r="R141" s="15">
        <v>0</v>
      </c>
      <c r="S141" s="15">
        <v>0</v>
      </c>
      <c r="T141" s="15">
        <v>95</v>
      </c>
      <c r="U141" s="15">
        <v>0</v>
      </c>
      <c r="V141" s="15">
        <v>0</v>
      </c>
      <c r="W141" s="15">
        <v>798</v>
      </c>
      <c r="X141" s="15">
        <v>-5750</v>
      </c>
      <c r="Y141" s="15">
        <v>0</v>
      </c>
      <c r="Z141" s="15">
        <v>0</v>
      </c>
      <c r="AA141" s="15">
        <v>204</v>
      </c>
      <c r="AB141" s="15">
        <v>190</v>
      </c>
      <c r="AC141" s="15">
        <v>0</v>
      </c>
      <c r="AD141" s="15">
        <v>345</v>
      </c>
      <c r="AE141" s="15">
        <v>0</v>
      </c>
      <c r="AF141" s="15">
        <v>319</v>
      </c>
      <c r="AG141" s="15">
        <v>0</v>
      </c>
      <c r="AH141" s="15">
        <v>0</v>
      </c>
      <c r="AI141" s="15">
        <v>50</v>
      </c>
      <c r="AJ141" s="15">
        <v>199</v>
      </c>
      <c r="AK141" s="15">
        <v>79.98</v>
      </c>
      <c r="AL141" s="15">
        <v>11.25</v>
      </c>
      <c r="AM141" s="15">
        <v>0</v>
      </c>
      <c r="AN141" s="15">
        <v>0</v>
      </c>
      <c r="AO141" s="15">
        <v>7111.85</v>
      </c>
      <c r="AP141" s="15">
        <v>0</v>
      </c>
      <c r="AQ141" s="15">
        <v>107.17</v>
      </c>
      <c r="AR141" s="15">
        <v>166.94</v>
      </c>
      <c r="AS141" s="15">
        <v>209</v>
      </c>
      <c r="AT141" s="15">
        <v>0</v>
      </c>
      <c r="AU141" s="15">
        <v>209</v>
      </c>
      <c r="AV141" s="15">
        <v>0</v>
      </c>
      <c r="AW141" s="15">
        <v>79.98</v>
      </c>
      <c r="AX141" s="15">
        <v>6.6</v>
      </c>
      <c r="AY141" s="15">
        <v>6201.99</v>
      </c>
      <c r="AZ141" s="15">
        <v>0</v>
      </c>
      <c r="BA141" s="17"/>
      <c r="BB141" s="12"/>
      <c r="BC141" s="12"/>
    </row>
    <row r="142" spans="1:55" x14ac:dyDescent="0.2">
      <c r="A142" s="18" t="s">
        <v>137</v>
      </c>
      <c r="B142" s="19" t="s">
        <v>332</v>
      </c>
      <c r="C142" s="19" t="s">
        <v>205</v>
      </c>
      <c r="D142" s="15">
        <v>0</v>
      </c>
      <c r="E142" s="15">
        <v>0</v>
      </c>
      <c r="F142" s="15">
        <v>0</v>
      </c>
      <c r="G142" s="15">
        <v>0</v>
      </c>
      <c r="H142" s="15">
        <v>45</v>
      </c>
      <c r="I142" s="15">
        <v>0</v>
      </c>
      <c r="J142" s="15">
        <v>45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15">
        <v>40</v>
      </c>
      <c r="AZ142" s="15">
        <v>0</v>
      </c>
      <c r="BA142" s="17"/>
      <c r="BB142" s="12"/>
      <c r="BC142" s="12"/>
    </row>
    <row r="143" spans="1:55" x14ac:dyDescent="0.2">
      <c r="A143" s="18" t="s">
        <v>138</v>
      </c>
      <c r="B143" s="19" t="s">
        <v>333</v>
      </c>
      <c r="C143" s="19" t="s">
        <v>209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90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107.17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45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5">
        <v>0</v>
      </c>
      <c r="AT143" s="15">
        <v>0</v>
      </c>
      <c r="AU143" s="15">
        <v>0</v>
      </c>
      <c r="AV143" s="15">
        <v>0</v>
      </c>
      <c r="AW143" s="15">
        <v>0</v>
      </c>
      <c r="AX143" s="15">
        <v>0</v>
      </c>
      <c r="AY143" s="15">
        <v>0</v>
      </c>
      <c r="AZ143" s="15">
        <v>0</v>
      </c>
      <c r="BA143" s="17"/>
      <c r="BB143" s="12"/>
      <c r="BC143" s="12"/>
    </row>
    <row r="144" spans="1:55" x14ac:dyDescent="0.2">
      <c r="A144" s="18" t="s">
        <v>139</v>
      </c>
      <c r="B144" s="19" t="s">
        <v>334</v>
      </c>
      <c r="C144" s="19" t="s">
        <v>220</v>
      </c>
      <c r="D144" s="15">
        <v>0</v>
      </c>
      <c r="E144" s="15">
        <v>0</v>
      </c>
      <c r="F144" s="15">
        <v>0</v>
      </c>
      <c r="G144" s="15">
        <v>0</v>
      </c>
      <c r="H144" s="15">
        <v>90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26.67</v>
      </c>
      <c r="AX144" s="15">
        <v>0</v>
      </c>
      <c r="AY144" s="15">
        <v>0</v>
      </c>
      <c r="AZ144" s="15">
        <v>0</v>
      </c>
      <c r="BA144" s="17"/>
      <c r="BB144" s="12"/>
      <c r="BC144" s="12"/>
    </row>
    <row r="145" spans="1:55" x14ac:dyDescent="0.2">
      <c r="A145" s="18" t="s">
        <v>140</v>
      </c>
      <c r="B145" s="19" t="s">
        <v>335</v>
      </c>
      <c r="C145" s="19" t="s">
        <v>220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35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5">
        <v>0</v>
      </c>
      <c r="AT145" s="15">
        <v>0</v>
      </c>
      <c r="AU145" s="15">
        <v>0</v>
      </c>
      <c r="AV145" s="15">
        <v>0</v>
      </c>
      <c r="AW145" s="15">
        <v>0</v>
      </c>
      <c r="AX145" s="15">
        <v>0</v>
      </c>
      <c r="AY145" s="15">
        <v>0</v>
      </c>
      <c r="AZ145" s="15">
        <v>0</v>
      </c>
      <c r="BA145" s="17"/>
      <c r="BB145" s="12"/>
      <c r="BC145" s="12"/>
    </row>
    <row r="146" spans="1:55" s="24" customFormat="1" x14ac:dyDescent="0.2">
      <c r="A146" s="20" t="s">
        <v>141</v>
      </c>
      <c r="B146" s="22"/>
      <c r="C146" s="22"/>
      <c r="D146" s="26">
        <f>SUM(D139:D145)</f>
        <v>0</v>
      </c>
      <c r="E146" s="26">
        <f t="shared" ref="E146:AZ146" si="11">SUM(E139:E145)</f>
        <v>235</v>
      </c>
      <c r="F146" s="26">
        <f t="shared" si="11"/>
        <v>345</v>
      </c>
      <c r="G146" s="26">
        <f t="shared" si="11"/>
        <v>71</v>
      </c>
      <c r="H146" s="26">
        <f t="shared" si="11"/>
        <v>135</v>
      </c>
      <c r="I146" s="26">
        <f t="shared" si="11"/>
        <v>0</v>
      </c>
      <c r="J146" s="26">
        <f t="shared" si="11"/>
        <v>80</v>
      </c>
      <c r="K146" s="26">
        <f t="shared" si="11"/>
        <v>657</v>
      </c>
      <c r="L146" s="26">
        <f t="shared" si="11"/>
        <v>312</v>
      </c>
      <c r="M146" s="26">
        <f t="shared" si="11"/>
        <v>1131</v>
      </c>
      <c r="N146" s="26">
        <f t="shared" si="11"/>
        <v>240</v>
      </c>
      <c r="O146" s="26">
        <f t="shared" si="11"/>
        <v>5772.9</v>
      </c>
      <c r="P146" s="26">
        <f t="shared" si="11"/>
        <v>235</v>
      </c>
      <c r="Q146" s="26">
        <f t="shared" si="11"/>
        <v>0</v>
      </c>
      <c r="R146" s="26">
        <f t="shared" si="11"/>
        <v>0</v>
      </c>
      <c r="S146" s="26">
        <f t="shared" si="11"/>
        <v>0</v>
      </c>
      <c r="T146" s="26">
        <f t="shared" si="11"/>
        <v>185</v>
      </c>
      <c r="U146" s="26">
        <f t="shared" si="11"/>
        <v>0</v>
      </c>
      <c r="V146" s="26">
        <f t="shared" si="11"/>
        <v>0</v>
      </c>
      <c r="W146" s="26">
        <f t="shared" si="11"/>
        <v>833</v>
      </c>
      <c r="X146" s="26">
        <f t="shared" si="11"/>
        <v>-5750</v>
      </c>
      <c r="Y146" s="26">
        <f t="shared" si="11"/>
        <v>0</v>
      </c>
      <c r="Z146" s="26">
        <f t="shared" si="11"/>
        <v>0</v>
      </c>
      <c r="AA146" s="26">
        <f t="shared" si="11"/>
        <v>204</v>
      </c>
      <c r="AB146" s="26">
        <f t="shared" si="11"/>
        <v>190</v>
      </c>
      <c r="AC146" s="26">
        <f t="shared" si="11"/>
        <v>0</v>
      </c>
      <c r="AD146" s="26">
        <f t="shared" si="11"/>
        <v>345</v>
      </c>
      <c r="AE146" s="26">
        <f t="shared" si="11"/>
        <v>107.17</v>
      </c>
      <c r="AF146" s="26">
        <f t="shared" si="11"/>
        <v>319</v>
      </c>
      <c r="AG146" s="26">
        <f t="shared" si="11"/>
        <v>0</v>
      </c>
      <c r="AH146" s="26">
        <f t="shared" si="11"/>
        <v>0</v>
      </c>
      <c r="AI146" s="26">
        <f t="shared" si="11"/>
        <v>229</v>
      </c>
      <c r="AJ146" s="26">
        <f t="shared" si="11"/>
        <v>199</v>
      </c>
      <c r="AK146" s="26">
        <f t="shared" si="11"/>
        <v>79.98</v>
      </c>
      <c r="AL146" s="26">
        <f t="shared" si="11"/>
        <v>56.25</v>
      </c>
      <c r="AM146" s="26">
        <f t="shared" si="11"/>
        <v>0</v>
      </c>
      <c r="AN146" s="26">
        <f t="shared" si="11"/>
        <v>0</v>
      </c>
      <c r="AO146" s="26">
        <f t="shared" si="11"/>
        <v>7371.85</v>
      </c>
      <c r="AP146" s="26">
        <f t="shared" si="11"/>
        <v>0</v>
      </c>
      <c r="AQ146" s="26">
        <f t="shared" si="11"/>
        <v>107.17</v>
      </c>
      <c r="AR146" s="26">
        <f t="shared" si="11"/>
        <v>375.94</v>
      </c>
      <c r="AS146" s="26">
        <f t="shared" si="11"/>
        <v>209</v>
      </c>
      <c r="AT146" s="26">
        <f t="shared" si="11"/>
        <v>0</v>
      </c>
      <c r="AU146" s="26">
        <f t="shared" si="11"/>
        <v>209</v>
      </c>
      <c r="AV146" s="26">
        <f t="shared" si="11"/>
        <v>0</v>
      </c>
      <c r="AW146" s="26">
        <f t="shared" si="11"/>
        <v>106.65</v>
      </c>
      <c r="AX146" s="26">
        <f t="shared" si="11"/>
        <v>6.6</v>
      </c>
      <c r="AY146" s="26">
        <f t="shared" si="11"/>
        <v>6241.99</v>
      </c>
      <c r="AZ146" s="26">
        <f t="shared" si="11"/>
        <v>0</v>
      </c>
      <c r="BA146" s="20"/>
      <c r="BB146" s="23"/>
      <c r="BC146" s="23"/>
    </row>
    <row r="147" spans="1:55" x14ac:dyDescent="0.2">
      <c r="A147" s="17"/>
      <c r="B147" s="19" t="s">
        <v>232</v>
      </c>
      <c r="C147" s="19" t="s">
        <v>232</v>
      </c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7"/>
      <c r="BB147" s="12"/>
      <c r="BC147" s="12"/>
    </row>
    <row r="148" spans="1:55" x14ac:dyDescent="0.2">
      <c r="A148" s="18" t="s">
        <v>142</v>
      </c>
      <c r="B148" s="19" t="s">
        <v>336</v>
      </c>
      <c r="C148" s="19" t="s">
        <v>205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39.200000000000003</v>
      </c>
      <c r="M148" s="15">
        <v>0</v>
      </c>
      <c r="N148" s="15">
        <v>0</v>
      </c>
      <c r="O148" s="15">
        <v>169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30.09</v>
      </c>
      <c r="AR148" s="15">
        <v>0</v>
      </c>
      <c r="AS148" s="15">
        <v>0</v>
      </c>
      <c r="AT148" s="15">
        <v>0</v>
      </c>
      <c r="AU148" s="15">
        <v>0</v>
      </c>
      <c r="AV148" s="15">
        <v>0</v>
      </c>
      <c r="AW148" s="15">
        <v>20</v>
      </c>
      <c r="AX148" s="15">
        <v>0</v>
      </c>
      <c r="AY148" s="15">
        <v>0</v>
      </c>
      <c r="AZ148" s="15">
        <v>6.7</v>
      </c>
      <c r="BA148" s="17"/>
      <c r="BB148" s="12"/>
      <c r="BC148" s="12"/>
    </row>
    <row r="149" spans="1:55" x14ac:dyDescent="0.2">
      <c r="A149" s="18" t="s">
        <v>143</v>
      </c>
      <c r="B149" s="19" t="s">
        <v>337</v>
      </c>
      <c r="C149" s="19" t="s">
        <v>209</v>
      </c>
      <c r="D149" s="15">
        <v>63.33</v>
      </c>
      <c r="E149" s="15">
        <v>11.9</v>
      </c>
      <c r="F149" s="15">
        <v>86.21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46.86</v>
      </c>
      <c r="M149" s="15">
        <v>-21.48</v>
      </c>
      <c r="N149" s="15">
        <v>0</v>
      </c>
      <c r="O149" s="15">
        <v>0</v>
      </c>
      <c r="P149" s="15">
        <v>0</v>
      </c>
      <c r="Q149" s="15">
        <v>13.33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12.45</v>
      </c>
      <c r="AA149" s="15">
        <v>100.47</v>
      </c>
      <c r="AB149" s="15">
        <v>0</v>
      </c>
      <c r="AC149" s="15">
        <v>0</v>
      </c>
      <c r="AD149" s="15">
        <v>25.8</v>
      </c>
      <c r="AE149" s="15">
        <v>-29.99</v>
      </c>
      <c r="AF149" s="15">
        <v>15.16</v>
      </c>
      <c r="AG149" s="15">
        <v>0</v>
      </c>
      <c r="AH149" s="15">
        <v>6.59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10.99</v>
      </c>
      <c r="AQ149" s="15">
        <v>0</v>
      </c>
      <c r="AR149" s="15">
        <v>0</v>
      </c>
      <c r="AS149" s="15">
        <v>0</v>
      </c>
      <c r="AT149" s="15">
        <v>0</v>
      </c>
      <c r="AU149" s="15">
        <v>0</v>
      </c>
      <c r="AV149" s="15">
        <v>0</v>
      </c>
      <c r="AW149" s="15">
        <v>0</v>
      </c>
      <c r="AX149" s="15">
        <v>0</v>
      </c>
      <c r="AY149" s="15">
        <v>0</v>
      </c>
      <c r="AZ149" s="15">
        <v>0</v>
      </c>
      <c r="BA149" s="17"/>
      <c r="BB149" s="12"/>
      <c r="BC149" s="12"/>
    </row>
    <row r="150" spans="1:55" x14ac:dyDescent="0.2">
      <c r="A150" s="18" t="s">
        <v>144</v>
      </c>
      <c r="B150" s="19" t="s">
        <v>338</v>
      </c>
      <c r="C150" s="19" t="s">
        <v>220</v>
      </c>
      <c r="D150" s="15">
        <v>952.29</v>
      </c>
      <c r="E150" s="15">
        <v>1253.5999999999999</v>
      </c>
      <c r="F150" s="15">
        <v>1835.02</v>
      </c>
      <c r="G150" s="15">
        <v>1691.81</v>
      </c>
      <c r="H150" s="15">
        <v>1966.98</v>
      </c>
      <c r="I150" s="15">
        <v>1176.69</v>
      </c>
      <c r="J150" s="15">
        <v>2408.62</v>
      </c>
      <c r="K150" s="15">
        <v>2151.8700000000003</v>
      </c>
      <c r="L150" s="15">
        <v>960.87</v>
      </c>
      <c r="M150" s="15">
        <v>1893.0800000000002</v>
      </c>
      <c r="N150" s="15">
        <v>1091</v>
      </c>
      <c r="O150" s="15">
        <v>3188.59</v>
      </c>
      <c r="P150" s="15">
        <v>2039.62</v>
      </c>
      <c r="Q150" s="15">
        <v>1721.92</v>
      </c>
      <c r="R150" s="15">
        <v>1919.43</v>
      </c>
      <c r="S150" s="15">
        <v>2316.0700000000002</v>
      </c>
      <c r="T150" s="15">
        <v>2001.82</v>
      </c>
      <c r="U150" s="15">
        <v>1766.17</v>
      </c>
      <c r="V150" s="15">
        <v>1727.86</v>
      </c>
      <c r="W150" s="15">
        <v>1778.59</v>
      </c>
      <c r="X150" s="15">
        <v>1436.9699999999998</v>
      </c>
      <c r="Y150" s="15">
        <v>1243.3599999999999</v>
      </c>
      <c r="Z150" s="15">
        <v>2123.59</v>
      </c>
      <c r="AA150" s="15">
        <v>3909.7</v>
      </c>
      <c r="AB150" s="15">
        <v>2269.2399999999998</v>
      </c>
      <c r="AC150" s="15">
        <v>2286.54</v>
      </c>
      <c r="AD150" s="15">
        <v>1757.38</v>
      </c>
      <c r="AE150" s="15">
        <v>1527.73</v>
      </c>
      <c r="AF150" s="15">
        <v>2107.71</v>
      </c>
      <c r="AG150" s="15">
        <v>2322.7400000000002</v>
      </c>
      <c r="AH150" s="15">
        <v>1816.7</v>
      </c>
      <c r="AI150" s="15">
        <v>1413.45</v>
      </c>
      <c r="AJ150" s="15">
        <v>1692.25</v>
      </c>
      <c r="AK150" s="15">
        <v>1707.5</v>
      </c>
      <c r="AL150" s="15">
        <v>2049.86</v>
      </c>
      <c r="AM150" s="15">
        <v>2520.8799999999997</v>
      </c>
      <c r="AN150" s="15">
        <v>1340.99</v>
      </c>
      <c r="AO150" s="15">
        <v>695.33999999999992</v>
      </c>
      <c r="AP150" s="15">
        <v>1029.78</v>
      </c>
      <c r="AQ150" s="15">
        <v>1176.8</v>
      </c>
      <c r="AR150" s="15">
        <v>1546.89</v>
      </c>
      <c r="AS150" s="15">
        <v>875.29</v>
      </c>
      <c r="AT150" s="15">
        <v>2283.5300000000002</v>
      </c>
      <c r="AU150" s="15">
        <v>1405.1200000000001</v>
      </c>
      <c r="AV150" s="15">
        <v>1603.85</v>
      </c>
      <c r="AW150" s="15">
        <v>1701.32</v>
      </c>
      <c r="AX150" s="15">
        <v>1540.31</v>
      </c>
      <c r="AY150" s="15">
        <v>2497.1000000000004</v>
      </c>
      <c r="AZ150" s="15">
        <v>2394.41</v>
      </c>
      <c r="BA150" s="17"/>
      <c r="BB150" s="12"/>
      <c r="BC150" s="12"/>
    </row>
    <row r="151" spans="1:55" s="24" customFormat="1" x14ac:dyDescent="0.2">
      <c r="A151" s="20" t="s">
        <v>145</v>
      </c>
      <c r="B151" s="22"/>
      <c r="C151" s="22"/>
      <c r="D151" s="26">
        <f t="shared" ref="D151:AY151" si="12">SUM(D148:D150)</f>
        <v>1015.62</v>
      </c>
      <c r="E151" s="26">
        <f t="shared" si="12"/>
        <v>1265.5</v>
      </c>
      <c r="F151" s="26">
        <f t="shared" si="12"/>
        <v>1921.23</v>
      </c>
      <c r="G151" s="26">
        <f t="shared" si="12"/>
        <v>1691.81</v>
      </c>
      <c r="H151" s="26">
        <f t="shared" si="12"/>
        <v>1966.98</v>
      </c>
      <c r="I151" s="26">
        <f t="shared" si="12"/>
        <v>1176.69</v>
      </c>
      <c r="J151" s="26">
        <f t="shared" si="12"/>
        <v>2408.62</v>
      </c>
      <c r="K151" s="26">
        <f t="shared" si="12"/>
        <v>2151.8700000000003</v>
      </c>
      <c r="L151" s="26">
        <f t="shared" si="12"/>
        <v>1046.93</v>
      </c>
      <c r="M151" s="26">
        <f t="shared" si="12"/>
        <v>1871.6000000000001</v>
      </c>
      <c r="N151" s="26">
        <f t="shared" si="12"/>
        <v>1091</v>
      </c>
      <c r="O151" s="26">
        <f t="shared" si="12"/>
        <v>3357.59</v>
      </c>
      <c r="P151" s="26">
        <f t="shared" si="12"/>
        <v>2039.62</v>
      </c>
      <c r="Q151" s="26">
        <f t="shared" si="12"/>
        <v>1735.25</v>
      </c>
      <c r="R151" s="26">
        <f t="shared" si="12"/>
        <v>1919.43</v>
      </c>
      <c r="S151" s="26">
        <f t="shared" si="12"/>
        <v>2316.0700000000002</v>
      </c>
      <c r="T151" s="26">
        <f t="shared" si="12"/>
        <v>2001.82</v>
      </c>
      <c r="U151" s="26">
        <f t="shared" si="12"/>
        <v>1766.17</v>
      </c>
      <c r="V151" s="26">
        <f t="shared" si="12"/>
        <v>1727.86</v>
      </c>
      <c r="W151" s="26">
        <f t="shared" si="12"/>
        <v>1778.59</v>
      </c>
      <c r="X151" s="26">
        <f t="shared" si="12"/>
        <v>1436.9699999999998</v>
      </c>
      <c r="Y151" s="26">
        <f t="shared" si="12"/>
        <v>1243.3599999999999</v>
      </c>
      <c r="Z151" s="26">
        <f t="shared" si="12"/>
        <v>2136.04</v>
      </c>
      <c r="AA151" s="26">
        <f t="shared" si="12"/>
        <v>4010.1699999999996</v>
      </c>
      <c r="AB151" s="26">
        <f t="shared" si="12"/>
        <v>2269.2399999999998</v>
      </c>
      <c r="AC151" s="26">
        <f t="shared" si="12"/>
        <v>2286.54</v>
      </c>
      <c r="AD151" s="26">
        <f t="shared" si="12"/>
        <v>1783.18</v>
      </c>
      <c r="AE151" s="26">
        <f t="shared" si="12"/>
        <v>1497.74</v>
      </c>
      <c r="AF151" s="26">
        <f t="shared" si="12"/>
        <v>2122.87</v>
      </c>
      <c r="AG151" s="26">
        <f t="shared" si="12"/>
        <v>2322.7400000000002</v>
      </c>
      <c r="AH151" s="26">
        <f t="shared" si="12"/>
        <v>1823.29</v>
      </c>
      <c r="AI151" s="26">
        <f t="shared" si="12"/>
        <v>1413.45</v>
      </c>
      <c r="AJ151" s="26">
        <f t="shared" si="12"/>
        <v>1692.25</v>
      </c>
      <c r="AK151" s="26">
        <f t="shared" si="12"/>
        <v>1707.5</v>
      </c>
      <c r="AL151" s="26">
        <f t="shared" si="12"/>
        <v>2049.86</v>
      </c>
      <c r="AM151" s="26">
        <f t="shared" si="12"/>
        <v>2520.8799999999997</v>
      </c>
      <c r="AN151" s="26">
        <f t="shared" si="12"/>
        <v>1340.99</v>
      </c>
      <c r="AO151" s="26">
        <f t="shared" si="12"/>
        <v>695.33999999999992</v>
      </c>
      <c r="AP151" s="26">
        <f t="shared" si="12"/>
        <v>1040.77</v>
      </c>
      <c r="AQ151" s="26">
        <f t="shared" si="12"/>
        <v>1206.8899999999999</v>
      </c>
      <c r="AR151" s="26">
        <f t="shared" si="12"/>
        <v>1546.89</v>
      </c>
      <c r="AS151" s="26">
        <f t="shared" si="12"/>
        <v>875.29</v>
      </c>
      <c r="AT151" s="26">
        <f t="shared" si="12"/>
        <v>2283.5300000000002</v>
      </c>
      <c r="AU151" s="26">
        <f t="shared" si="12"/>
        <v>1405.1200000000001</v>
      </c>
      <c r="AV151" s="26">
        <f t="shared" si="12"/>
        <v>1603.85</v>
      </c>
      <c r="AW151" s="26">
        <f t="shared" si="12"/>
        <v>1721.32</v>
      </c>
      <c r="AX151" s="26">
        <f t="shared" si="12"/>
        <v>1540.31</v>
      </c>
      <c r="AY151" s="26">
        <f t="shared" si="12"/>
        <v>2497.1000000000004</v>
      </c>
      <c r="AZ151" s="26">
        <f>SUM(AZ148:AZ150)</f>
        <v>2401.1099999999997</v>
      </c>
      <c r="BA151" s="20"/>
      <c r="BB151" s="23"/>
      <c r="BC151" s="23"/>
    </row>
    <row r="152" spans="1:55" x14ac:dyDescent="0.2">
      <c r="A152" s="17"/>
      <c r="B152" s="19" t="s">
        <v>232</v>
      </c>
      <c r="C152" s="19" t="s">
        <v>232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7"/>
      <c r="BB152" s="12"/>
      <c r="BC152" s="12"/>
    </row>
    <row r="153" spans="1:55" x14ac:dyDescent="0.2">
      <c r="A153" s="18" t="s">
        <v>146</v>
      </c>
      <c r="B153" s="19" t="s">
        <v>339</v>
      </c>
      <c r="C153" s="19" t="s">
        <v>205</v>
      </c>
      <c r="D153" s="15">
        <v>8244.43</v>
      </c>
      <c r="E153" s="15">
        <v>10872.929999999998</v>
      </c>
      <c r="F153" s="15">
        <v>19950.809999999998</v>
      </c>
      <c r="G153" s="15">
        <v>6148.5300000000007</v>
      </c>
      <c r="H153" s="15">
        <v>6735.82</v>
      </c>
      <c r="I153" s="15">
        <v>6292.35</v>
      </c>
      <c r="J153" s="15">
        <v>9435.07</v>
      </c>
      <c r="K153" s="15">
        <v>12567.279999999999</v>
      </c>
      <c r="L153" s="15">
        <v>11230.38</v>
      </c>
      <c r="M153" s="15">
        <v>10187.99</v>
      </c>
      <c r="N153" s="15">
        <v>15871.630000000001</v>
      </c>
      <c r="O153" s="15">
        <v>16522.07</v>
      </c>
      <c r="P153" s="15">
        <v>10213.11</v>
      </c>
      <c r="Q153" s="15">
        <v>6669.28</v>
      </c>
      <c r="R153" s="15">
        <v>19124.950000000004</v>
      </c>
      <c r="S153" s="15">
        <v>3975.61</v>
      </c>
      <c r="T153" s="15">
        <v>9748.1699999999983</v>
      </c>
      <c r="U153" s="15">
        <v>7854.67</v>
      </c>
      <c r="V153" s="15">
        <v>6376.77</v>
      </c>
      <c r="W153" s="15">
        <v>9684.7800000000007</v>
      </c>
      <c r="X153" s="15">
        <v>4425.0200000000004</v>
      </c>
      <c r="Y153" s="15">
        <v>7921.7399999999989</v>
      </c>
      <c r="Z153" s="15">
        <v>21590.959999999999</v>
      </c>
      <c r="AA153" s="15">
        <v>15689.78</v>
      </c>
      <c r="AB153" s="15">
        <v>6393.7000000000007</v>
      </c>
      <c r="AC153" s="15">
        <v>10018.459999999999</v>
      </c>
      <c r="AD153" s="15">
        <v>9949.68</v>
      </c>
      <c r="AE153" s="15">
        <v>3056.7700000000004</v>
      </c>
      <c r="AF153" s="15">
        <v>4610.3100000000004</v>
      </c>
      <c r="AG153" s="15">
        <v>5724.09</v>
      </c>
      <c r="AH153" s="15">
        <v>2641.43</v>
      </c>
      <c r="AI153" s="15">
        <v>5410.8799999999992</v>
      </c>
      <c r="AJ153" s="15">
        <v>10402.799999999999</v>
      </c>
      <c r="AK153" s="15">
        <v>4320.6100000000006</v>
      </c>
      <c r="AL153" s="15">
        <v>5248.13</v>
      </c>
      <c r="AM153" s="15">
        <v>9525.83</v>
      </c>
      <c r="AN153" s="15">
        <v>2799</v>
      </c>
      <c r="AO153" s="15">
        <v>9019.58</v>
      </c>
      <c r="AP153" s="15">
        <v>7666.9</v>
      </c>
      <c r="AQ153" s="15">
        <v>3910.26</v>
      </c>
      <c r="AR153" s="15">
        <v>4026.6500000000005</v>
      </c>
      <c r="AS153" s="15">
        <v>10826.869999999999</v>
      </c>
      <c r="AT153" s="15">
        <v>4956.5999999999995</v>
      </c>
      <c r="AU153" s="15">
        <v>6388.33</v>
      </c>
      <c r="AV153" s="15">
        <v>9253</v>
      </c>
      <c r="AW153" s="15">
        <v>9610.8100000000013</v>
      </c>
      <c r="AX153" s="15">
        <v>13301.9</v>
      </c>
      <c r="AY153" s="15">
        <v>24696.11</v>
      </c>
      <c r="AZ153" s="15">
        <v>10562.06</v>
      </c>
      <c r="BA153" s="17"/>
      <c r="BB153" s="12"/>
      <c r="BC153" s="12"/>
    </row>
    <row r="154" spans="1:55" x14ac:dyDescent="0.2">
      <c r="A154" s="18" t="s">
        <v>147</v>
      </c>
      <c r="B154" s="19" t="s">
        <v>340</v>
      </c>
      <c r="C154" s="19" t="s">
        <v>207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60.51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75.5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>
        <v>213.1</v>
      </c>
      <c r="AX154" s="15">
        <v>0</v>
      </c>
      <c r="AY154" s="15">
        <v>0</v>
      </c>
      <c r="AZ154" s="15">
        <v>0</v>
      </c>
      <c r="BA154" s="17"/>
      <c r="BB154" s="12"/>
      <c r="BC154" s="12"/>
    </row>
    <row r="155" spans="1:55" x14ac:dyDescent="0.2">
      <c r="A155" s="18" t="s">
        <v>148</v>
      </c>
      <c r="B155" s="19" t="s">
        <v>341</v>
      </c>
      <c r="C155" s="19" t="s">
        <v>209</v>
      </c>
      <c r="D155" s="15">
        <v>6445.2899999999991</v>
      </c>
      <c r="E155" s="15">
        <v>8508.5</v>
      </c>
      <c r="F155" s="15">
        <v>2267.9899999999998</v>
      </c>
      <c r="G155" s="15">
        <v>7634.17</v>
      </c>
      <c r="H155" s="15">
        <v>4183.01</v>
      </c>
      <c r="I155" s="15">
        <v>2834.4300000000003</v>
      </c>
      <c r="J155" s="15">
        <v>2561.6799999999998</v>
      </c>
      <c r="K155" s="15">
        <v>6473.51</v>
      </c>
      <c r="L155" s="15">
        <v>2423.0699999999997</v>
      </c>
      <c r="M155" s="15">
        <v>4003.4700000000003</v>
      </c>
      <c r="N155" s="15">
        <v>11344.650000000001</v>
      </c>
      <c r="O155" s="15">
        <v>5116.37</v>
      </c>
      <c r="P155" s="15">
        <v>6471.03</v>
      </c>
      <c r="Q155" s="15">
        <v>6354.51</v>
      </c>
      <c r="R155" s="15">
        <v>6190.8099999999995</v>
      </c>
      <c r="S155" s="15">
        <v>1651.26</v>
      </c>
      <c r="T155" s="15">
        <v>1736.63</v>
      </c>
      <c r="U155" s="15">
        <v>1816.38</v>
      </c>
      <c r="V155" s="15">
        <v>1792.8899999999999</v>
      </c>
      <c r="W155" s="15">
        <v>1718.7</v>
      </c>
      <c r="X155" s="15">
        <v>2597.77</v>
      </c>
      <c r="Y155" s="15">
        <v>2647.2000000000003</v>
      </c>
      <c r="Z155" s="15">
        <v>6033.31</v>
      </c>
      <c r="AA155" s="15">
        <v>6687.42</v>
      </c>
      <c r="AB155" s="15">
        <v>7169.28</v>
      </c>
      <c r="AC155" s="15">
        <v>2609.9699999999998</v>
      </c>
      <c r="AD155" s="15">
        <v>6468.88</v>
      </c>
      <c r="AE155" s="15">
        <v>4249.12</v>
      </c>
      <c r="AF155" s="15">
        <v>1035.3000000000002</v>
      </c>
      <c r="AG155" s="15">
        <v>1693.77</v>
      </c>
      <c r="AH155" s="15">
        <v>3145.91</v>
      </c>
      <c r="AI155" s="15">
        <v>3776.96</v>
      </c>
      <c r="AJ155" s="15">
        <v>2283.31</v>
      </c>
      <c r="AK155" s="15">
        <v>6938.59</v>
      </c>
      <c r="AL155" s="15">
        <v>5802.8300000000008</v>
      </c>
      <c r="AM155" s="15">
        <v>4157.08</v>
      </c>
      <c r="AN155" s="15">
        <v>1385.94</v>
      </c>
      <c r="AO155" s="15">
        <v>2993.15</v>
      </c>
      <c r="AP155" s="15">
        <v>2680.8100000000004</v>
      </c>
      <c r="AQ155" s="15">
        <v>382.1</v>
      </c>
      <c r="AR155" s="15">
        <v>3063.6099999999997</v>
      </c>
      <c r="AS155" s="15">
        <v>6143.26</v>
      </c>
      <c r="AT155" s="15">
        <v>2969.74</v>
      </c>
      <c r="AU155" s="15">
        <v>7743.62</v>
      </c>
      <c r="AV155" s="15">
        <v>11204.880000000001</v>
      </c>
      <c r="AW155" s="15">
        <v>8766.02</v>
      </c>
      <c r="AX155" s="15">
        <v>5367.34</v>
      </c>
      <c r="AY155" s="15">
        <v>12043.910000000002</v>
      </c>
      <c r="AZ155" s="15">
        <v>11262.019999999999</v>
      </c>
      <c r="BA155" s="17"/>
      <c r="BB155" s="12"/>
      <c r="BC155" s="12"/>
    </row>
    <row r="156" spans="1:55" x14ac:dyDescent="0.2">
      <c r="A156" s="18" t="s">
        <v>149</v>
      </c>
      <c r="B156" s="19" t="s">
        <v>342</v>
      </c>
      <c r="C156" s="19" t="s">
        <v>220</v>
      </c>
      <c r="D156" s="15">
        <v>6418.7</v>
      </c>
      <c r="E156" s="15">
        <v>12673.92</v>
      </c>
      <c r="F156" s="15">
        <v>9434.39</v>
      </c>
      <c r="G156" s="15">
        <v>4334.09</v>
      </c>
      <c r="H156" s="15">
        <v>7167.3600000000006</v>
      </c>
      <c r="I156" s="15">
        <v>3711.0800000000004</v>
      </c>
      <c r="J156" s="15">
        <v>6884.32</v>
      </c>
      <c r="K156" s="15">
        <v>8418.19</v>
      </c>
      <c r="L156" s="15">
        <v>11698.670000000002</v>
      </c>
      <c r="M156" s="15">
        <v>11332.16</v>
      </c>
      <c r="N156" s="15">
        <v>5590</v>
      </c>
      <c r="O156" s="15">
        <v>13192.74</v>
      </c>
      <c r="P156" s="15">
        <v>3136.74</v>
      </c>
      <c r="Q156" s="15">
        <v>13773.100000000002</v>
      </c>
      <c r="R156" s="15">
        <v>8454.92</v>
      </c>
      <c r="S156" s="15">
        <v>2302.56</v>
      </c>
      <c r="T156" s="15">
        <v>4555.18</v>
      </c>
      <c r="U156" s="15">
        <v>8379.44</v>
      </c>
      <c r="V156" s="15">
        <v>4653.3500000000004</v>
      </c>
      <c r="W156" s="15">
        <v>8216.369999999999</v>
      </c>
      <c r="X156" s="15">
        <v>12451.7</v>
      </c>
      <c r="Y156" s="15">
        <v>14193.7</v>
      </c>
      <c r="Z156" s="15">
        <v>4430.3999999999987</v>
      </c>
      <c r="AA156" s="15">
        <v>8073.39</v>
      </c>
      <c r="AB156" s="15">
        <v>12275.449999999999</v>
      </c>
      <c r="AC156" s="15">
        <v>4597.3899999999994</v>
      </c>
      <c r="AD156" s="15">
        <v>3256.79</v>
      </c>
      <c r="AE156" s="15">
        <v>1334.16</v>
      </c>
      <c r="AF156" s="15">
        <v>3954.57</v>
      </c>
      <c r="AG156" s="15">
        <v>4989.8599999999988</v>
      </c>
      <c r="AH156" s="15">
        <v>8381.69</v>
      </c>
      <c r="AI156" s="15">
        <v>2495.85</v>
      </c>
      <c r="AJ156" s="15">
        <v>3154.61</v>
      </c>
      <c r="AK156" s="15">
        <v>9827.09</v>
      </c>
      <c r="AL156" s="15">
        <v>3160.8799999999997</v>
      </c>
      <c r="AM156" s="15">
        <v>2520.5099999999998</v>
      </c>
      <c r="AN156" s="15">
        <v>1798.69</v>
      </c>
      <c r="AO156" s="15">
        <v>6995.079999999999</v>
      </c>
      <c r="AP156" s="15">
        <v>2839.2099999999996</v>
      </c>
      <c r="AQ156" s="15">
        <v>2993.55</v>
      </c>
      <c r="AR156" s="15">
        <v>1360.24</v>
      </c>
      <c r="AS156" s="15">
        <v>813.95</v>
      </c>
      <c r="AT156" s="15">
        <v>5033.88</v>
      </c>
      <c r="AU156" s="15">
        <v>12872.799999999997</v>
      </c>
      <c r="AV156" s="15">
        <v>5244.13</v>
      </c>
      <c r="AW156" s="15">
        <v>14102.689999999999</v>
      </c>
      <c r="AX156" s="15">
        <v>10612.05</v>
      </c>
      <c r="AY156" s="15">
        <v>6087.53</v>
      </c>
      <c r="AZ156" s="15">
        <v>8421.32</v>
      </c>
      <c r="BA156" s="17"/>
      <c r="BB156" s="12"/>
      <c r="BC156" s="12"/>
    </row>
    <row r="157" spans="1:55" x14ac:dyDescent="0.2">
      <c r="A157" s="18" t="s">
        <v>150</v>
      </c>
      <c r="B157" s="19" t="s">
        <v>343</v>
      </c>
      <c r="C157" s="19" t="s">
        <v>261</v>
      </c>
      <c r="D157" s="15">
        <v>40</v>
      </c>
      <c r="E157" s="15">
        <v>34</v>
      </c>
      <c r="F157" s="15">
        <v>9.68</v>
      </c>
      <c r="G157" s="15">
        <v>34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5">
        <v>0</v>
      </c>
      <c r="AT157" s="15">
        <v>0</v>
      </c>
      <c r="AU157" s="15">
        <v>0</v>
      </c>
      <c r="AV157" s="15">
        <v>0</v>
      </c>
      <c r="AW157" s="15">
        <v>0</v>
      </c>
      <c r="AX157" s="15">
        <v>0</v>
      </c>
      <c r="AY157" s="15">
        <v>0</v>
      </c>
      <c r="AZ157" s="15">
        <v>0</v>
      </c>
      <c r="BA157" s="17"/>
      <c r="BB157" s="12"/>
      <c r="BC157" s="12"/>
    </row>
    <row r="158" spans="1:55" x14ac:dyDescent="0.2">
      <c r="A158" s="18" t="s">
        <v>151</v>
      </c>
      <c r="B158" s="19" t="s">
        <v>344</v>
      </c>
      <c r="C158" s="19" t="s">
        <v>213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221.42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309.25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1136.92</v>
      </c>
      <c r="AV158" s="15">
        <v>3315.76</v>
      </c>
      <c r="AW158" s="15">
        <v>899.07</v>
      </c>
      <c r="AX158" s="15">
        <v>1626.55</v>
      </c>
      <c r="AY158" s="15">
        <v>0</v>
      </c>
      <c r="AZ158" s="15">
        <v>0</v>
      </c>
      <c r="BA158" s="17"/>
      <c r="BB158" s="12"/>
      <c r="BC158" s="12"/>
    </row>
    <row r="159" spans="1:55" x14ac:dyDescent="0.2">
      <c r="A159" s="18" t="s">
        <v>152</v>
      </c>
      <c r="B159" s="19" t="s">
        <v>345</v>
      </c>
      <c r="C159" s="19" t="s">
        <v>205</v>
      </c>
      <c r="D159" s="15">
        <v>0</v>
      </c>
      <c r="E159" s="15">
        <v>0</v>
      </c>
      <c r="F159" s="15">
        <v>1637.55</v>
      </c>
      <c r="G159" s="15">
        <v>0</v>
      </c>
      <c r="H159" s="15">
        <v>0</v>
      </c>
      <c r="I159" s="15">
        <v>135</v>
      </c>
      <c r="J159" s="15">
        <v>22.07</v>
      </c>
      <c r="K159" s="15">
        <v>4.5999999999999996</v>
      </c>
      <c r="L159" s="15">
        <v>0</v>
      </c>
      <c r="M159" s="15">
        <v>89.4</v>
      </c>
      <c r="N159" s="15">
        <v>274.82</v>
      </c>
      <c r="O159" s="15">
        <v>2372.4899999999998</v>
      </c>
      <c r="P159" s="15">
        <v>-1592.04</v>
      </c>
      <c r="Q159" s="15">
        <v>0</v>
      </c>
      <c r="R159" s="15">
        <v>4422.1900000000005</v>
      </c>
      <c r="S159" s="15">
        <v>9.73</v>
      </c>
      <c r="T159" s="15">
        <v>0</v>
      </c>
      <c r="U159" s="15">
        <v>20.95</v>
      </c>
      <c r="V159" s="15">
        <v>0</v>
      </c>
      <c r="W159" s="15">
        <v>0</v>
      </c>
      <c r="X159" s="15">
        <v>0</v>
      </c>
      <c r="Y159" s="15">
        <v>0</v>
      </c>
      <c r="Z159" s="15">
        <v>392.77</v>
      </c>
      <c r="AA159" s="15">
        <v>744</v>
      </c>
      <c r="AB159" s="15">
        <v>0</v>
      </c>
      <c r="AC159" s="15">
        <v>0</v>
      </c>
      <c r="AD159" s="15">
        <v>2640.25</v>
      </c>
      <c r="AE159" s="15">
        <v>8.74</v>
      </c>
      <c r="AF159" s="15">
        <v>0</v>
      </c>
      <c r="AG159" s="15">
        <v>0</v>
      </c>
      <c r="AH159" s="15">
        <v>0</v>
      </c>
      <c r="AI159" s="15">
        <v>0</v>
      </c>
      <c r="AJ159" s="15">
        <v>424.09</v>
      </c>
      <c r="AK159" s="15">
        <v>457.95</v>
      </c>
      <c r="AL159" s="15">
        <v>2893.81</v>
      </c>
      <c r="AM159" s="15">
        <v>1049.69</v>
      </c>
      <c r="AN159" s="15">
        <v>-369.87</v>
      </c>
      <c r="AO159" s="15">
        <v>0</v>
      </c>
      <c r="AP159" s="15">
        <v>4226.03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2284.9299999999998</v>
      </c>
      <c r="AW159" s="15">
        <v>0</v>
      </c>
      <c r="AX159" s="15">
        <v>0</v>
      </c>
      <c r="AY159" s="15">
        <v>0</v>
      </c>
      <c r="AZ159" s="15">
        <v>1161.1500000000001</v>
      </c>
      <c r="BA159" s="17"/>
      <c r="BB159" s="12"/>
      <c r="BC159" s="12"/>
    </row>
    <row r="160" spans="1:55" x14ac:dyDescent="0.2">
      <c r="A160" s="18" t="s">
        <v>153</v>
      </c>
      <c r="B160" s="19" t="s">
        <v>346</v>
      </c>
      <c r="C160" s="19" t="s">
        <v>209</v>
      </c>
      <c r="D160" s="15">
        <v>0</v>
      </c>
      <c r="E160" s="15">
        <v>25.9</v>
      </c>
      <c r="F160" s="15">
        <v>0</v>
      </c>
      <c r="G160" s="15">
        <v>3837.77</v>
      </c>
      <c r="H160" s="15">
        <v>0</v>
      </c>
      <c r="I160" s="15">
        <v>0</v>
      </c>
      <c r="J160" s="15">
        <v>61.25</v>
      </c>
      <c r="K160" s="15">
        <v>132.02000000000001</v>
      </c>
      <c r="L160" s="15">
        <v>344</v>
      </c>
      <c r="M160" s="15">
        <v>12.72</v>
      </c>
      <c r="N160" s="15">
        <v>0</v>
      </c>
      <c r="O160" s="15">
        <v>0</v>
      </c>
      <c r="P160" s="15">
        <v>0</v>
      </c>
      <c r="Q160" s="15">
        <v>0</v>
      </c>
      <c r="R160" s="15">
        <v>294.52</v>
      </c>
      <c r="S160" s="15">
        <v>29.66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65.760000000000005</v>
      </c>
      <c r="Z160" s="15">
        <v>0</v>
      </c>
      <c r="AA160" s="15">
        <v>252.83</v>
      </c>
      <c r="AB160" s="15">
        <v>1551</v>
      </c>
      <c r="AC160" s="15">
        <v>0</v>
      </c>
      <c r="AD160" s="15">
        <v>0</v>
      </c>
      <c r="AE160" s="15">
        <v>1449.35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1.02</v>
      </c>
      <c r="AL160" s="15">
        <v>0</v>
      </c>
      <c r="AM160" s="15">
        <v>0</v>
      </c>
      <c r="AN160" s="15">
        <v>454.56</v>
      </c>
      <c r="AO160" s="15">
        <v>0</v>
      </c>
      <c r="AP160" s="15">
        <v>0</v>
      </c>
      <c r="AQ160" s="15">
        <v>679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2834.29</v>
      </c>
      <c r="AX160" s="15">
        <v>0</v>
      </c>
      <c r="AY160" s="15">
        <v>0</v>
      </c>
      <c r="AZ160" s="15">
        <v>47.9</v>
      </c>
      <c r="BA160" s="17"/>
      <c r="BB160" s="12"/>
      <c r="BC160" s="12"/>
    </row>
    <row r="161" spans="1:55" x14ac:dyDescent="0.2">
      <c r="A161" s="18" t="s">
        <v>154</v>
      </c>
      <c r="B161" s="19" t="s">
        <v>347</v>
      </c>
      <c r="C161" s="19" t="s">
        <v>220</v>
      </c>
      <c r="D161" s="15">
        <v>0</v>
      </c>
      <c r="E161" s="15">
        <v>0</v>
      </c>
      <c r="F161" s="15">
        <v>7000.8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5052.8100000000004</v>
      </c>
      <c r="N161" s="15">
        <v>400.23</v>
      </c>
      <c r="O161" s="15">
        <v>46.02</v>
      </c>
      <c r="P161" s="15">
        <v>0</v>
      </c>
      <c r="Q161" s="15">
        <v>1460.48</v>
      </c>
      <c r="R161" s="15">
        <v>5220.6499999999996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5331.32</v>
      </c>
      <c r="Z161" s="15">
        <v>769.58</v>
      </c>
      <c r="AA161" s="15">
        <v>0</v>
      </c>
      <c r="AB161" s="15">
        <v>3.21</v>
      </c>
      <c r="AC161" s="15">
        <v>911.51</v>
      </c>
      <c r="AD161" s="15">
        <v>405.09000000000003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4169.68</v>
      </c>
      <c r="AL161" s="15">
        <v>0</v>
      </c>
      <c r="AM161" s="15">
        <v>0</v>
      </c>
      <c r="AN161" s="15">
        <v>0</v>
      </c>
      <c r="AO161" s="15">
        <v>0</v>
      </c>
      <c r="AP161" s="15">
        <v>6269.89</v>
      </c>
      <c r="AQ161" s="15">
        <v>-388</v>
      </c>
      <c r="AR161" s="15">
        <v>0</v>
      </c>
      <c r="AS161" s="15">
        <v>0</v>
      </c>
      <c r="AT161" s="15">
        <v>0</v>
      </c>
      <c r="AU161" s="15">
        <v>0</v>
      </c>
      <c r="AV161" s="15">
        <v>623.28</v>
      </c>
      <c r="AW161" s="15">
        <v>4670.41</v>
      </c>
      <c r="AX161" s="15">
        <v>0</v>
      </c>
      <c r="AY161" s="15">
        <v>0</v>
      </c>
      <c r="AZ161" s="15">
        <v>349.41</v>
      </c>
      <c r="BA161" s="17"/>
      <c r="BB161" s="12"/>
      <c r="BC161" s="12"/>
    </row>
    <row r="162" spans="1:55" x14ac:dyDescent="0.2">
      <c r="A162" s="18" t="s">
        <v>155</v>
      </c>
      <c r="B162" s="19" t="s">
        <v>348</v>
      </c>
      <c r="C162" s="19" t="s">
        <v>220</v>
      </c>
      <c r="D162" s="15">
        <v>7123.74</v>
      </c>
      <c r="E162" s="15">
        <v>7254</v>
      </c>
      <c r="F162" s="15">
        <v>5194.93</v>
      </c>
      <c r="G162" s="15">
        <v>4786.97</v>
      </c>
      <c r="H162" s="15">
        <v>6713.16</v>
      </c>
      <c r="I162" s="15">
        <v>9482.82</v>
      </c>
      <c r="J162" s="15">
        <v>10174.799999999999</v>
      </c>
      <c r="K162" s="15">
        <v>11508.93</v>
      </c>
      <c r="L162" s="15">
        <v>14096.34</v>
      </c>
      <c r="M162" s="15">
        <v>13018.850000000002</v>
      </c>
      <c r="N162" s="15">
        <v>11200.369999999999</v>
      </c>
      <c r="O162" s="15">
        <v>16081.529999999999</v>
      </c>
      <c r="P162" s="15">
        <v>6330.76</v>
      </c>
      <c r="Q162" s="15">
        <v>13352.81</v>
      </c>
      <c r="R162" s="15">
        <v>6765.5999999999995</v>
      </c>
      <c r="S162" s="15">
        <v>8989.33</v>
      </c>
      <c r="T162" s="15">
        <v>6800.78</v>
      </c>
      <c r="U162" s="15">
        <v>7378.3000000000011</v>
      </c>
      <c r="V162" s="15">
        <v>5036.4500000000007</v>
      </c>
      <c r="W162" s="15">
        <v>7989.33</v>
      </c>
      <c r="X162" s="15">
        <v>5307.55</v>
      </c>
      <c r="Y162" s="15">
        <v>7184.6900000000005</v>
      </c>
      <c r="Z162" s="15">
        <v>12512.37</v>
      </c>
      <c r="AA162" s="15">
        <v>11951.630000000001</v>
      </c>
      <c r="AB162" s="15">
        <v>8452.4000000000015</v>
      </c>
      <c r="AC162" s="15">
        <v>6990.36</v>
      </c>
      <c r="AD162" s="15">
        <v>5322.4</v>
      </c>
      <c r="AE162" s="15">
        <v>5690.75</v>
      </c>
      <c r="AF162" s="15">
        <v>7860.85</v>
      </c>
      <c r="AG162" s="15">
        <v>5756.22</v>
      </c>
      <c r="AH162" s="15">
        <v>10207.66</v>
      </c>
      <c r="AI162" s="15">
        <v>13256.82</v>
      </c>
      <c r="AJ162" s="15">
        <v>3602.34</v>
      </c>
      <c r="AK162" s="15">
        <v>5708.29</v>
      </c>
      <c r="AL162" s="15">
        <v>7270.8899999999994</v>
      </c>
      <c r="AM162" s="15">
        <v>10502.83</v>
      </c>
      <c r="AN162" s="15">
        <v>3395.2999999999997</v>
      </c>
      <c r="AO162" s="15">
        <v>2993.43</v>
      </c>
      <c r="AP162" s="15">
        <v>5335.5300000000007</v>
      </c>
      <c r="AQ162" s="15">
        <v>5203.7</v>
      </c>
      <c r="AR162" s="15">
        <v>2575.6499999999996</v>
      </c>
      <c r="AS162" s="15">
        <v>6348.43</v>
      </c>
      <c r="AT162" s="15">
        <v>8244.94</v>
      </c>
      <c r="AU162" s="15">
        <v>9940.65</v>
      </c>
      <c r="AV162" s="15">
        <v>5411.35</v>
      </c>
      <c r="AW162" s="15">
        <v>3048.5599999999995</v>
      </c>
      <c r="AX162" s="15">
        <v>5358.24</v>
      </c>
      <c r="AY162" s="15">
        <v>11102.47</v>
      </c>
      <c r="AZ162" s="15">
        <v>5685.32</v>
      </c>
      <c r="BA162" s="17"/>
      <c r="BB162" s="12"/>
      <c r="BC162" s="12"/>
    </row>
    <row r="163" spans="1:55" x14ac:dyDescent="0.2">
      <c r="A163" s="18" t="s">
        <v>156</v>
      </c>
      <c r="B163" s="19" t="s">
        <v>349</v>
      </c>
      <c r="C163" s="19" t="s">
        <v>305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396.2</v>
      </c>
      <c r="M163" s="15">
        <v>331.53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8612.56</v>
      </c>
      <c r="AA163" s="15">
        <v>4308.59</v>
      </c>
      <c r="AB163" s="15">
        <v>0</v>
      </c>
      <c r="AC163" s="15">
        <v>0</v>
      </c>
      <c r="AD163" s="15">
        <v>0</v>
      </c>
      <c r="AE163" s="15">
        <v>843.16</v>
      </c>
      <c r="AF163" s="15">
        <v>0</v>
      </c>
      <c r="AG163" s="15">
        <v>3500.96</v>
      </c>
      <c r="AH163" s="15">
        <v>1906.67</v>
      </c>
      <c r="AI163" s="15">
        <v>2298.19</v>
      </c>
      <c r="AJ163" s="15">
        <v>0</v>
      </c>
      <c r="AK163" s="15">
        <v>0</v>
      </c>
      <c r="AL163" s="15"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>
        <v>0</v>
      </c>
      <c r="AX163" s="15">
        <v>0</v>
      </c>
      <c r="AY163" s="15">
        <v>0</v>
      </c>
      <c r="AZ163" s="15">
        <v>0</v>
      </c>
      <c r="BA163" s="17"/>
      <c r="BB163" s="12"/>
      <c r="BC163" s="12"/>
    </row>
    <row r="164" spans="1:55" x14ac:dyDescent="0.2">
      <c r="A164" s="18" t="s">
        <v>157</v>
      </c>
      <c r="B164" s="19" t="s">
        <v>350</v>
      </c>
      <c r="C164" s="19" t="s">
        <v>351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66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>
        <v>0</v>
      </c>
      <c r="AX164" s="15">
        <v>0</v>
      </c>
      <c r="AY164" s="15">
        <v>0</v>
      </c>
      <c r="AZ164" s="15">
        <v>0</v>
      </c>
      <c r="BA164" s="17"/>
      <c r="BB164" s="12"/>
      <c r="BC164" s="12"/>
    </row>
    <row r="165" spans="1:55" x14ac:dyDescent="0.2">
      <c r="A165" s="18" t="s">
        <v>158</v>
      </c>
      <c r="B165" s="19" t="s">
        <v>352</v>
      </c>
      <c r="C165" s="19" t="s">
        <v>213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110.8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0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0</v>
      </c>
      <c r="AY165" s="15">
        <v>0</v>
      </c>
      <c r="AZ165" s="15">
        <v>0</v>
      </c>
      <c r="BA165" s="17"/>
      <c r="BB165" s="12"/>
      <c r="BC165" s="12"/>
    </row>
    <row r="166" spans="1:55" x14ac:dyDescent="0.2">
      <c r="A166" s="18" t="s">
        <v>159</v>
      </c>
      <c r="B166" s="19" t="s">
        <v>353</v>
      </c>
      <c r="C166" s="19" t="s">
        <v>205</v>
      </c>
      <c r="D166" s="15">
        <v>7158.43</v>
      </c>
      <c r="E166" s="15">
        <v>7216.49</v>
      </c>
      <c r="F166" s="15">
        <v>7313.67</v>
      </c>
      <c r="G166" s="15">
        <v>8741.64</v>
      </c>
      <c r="H166" s="15">
        <v>10029.52</v>
      </c>
      <c r="I166" s="15">
        <v>9694.61</v>
      </c>
      <c r="J166" s="15">
        <v>20691.59</v>
      </c>
      <c r="K166" s="15">
        <v>17258.12</v>
      </c>
      <c r="L166" s="15">
        <v>27097.829999999998</v>
      </c>
      <c r="M166" s="15">
        <v>12967</v>
      </c>
      <c r="N166" s="15">
        <v>18147.61</v>
      </c>
      <c r="O166" s="15">
        <v>20363.179999999997</v>
      </c>
      <c r="P166" s="15">
        <v>14740.080000000002</v>
      </c>
      <c r="Q166" s="15">
        <v>9467.0099999999984</v>
      </c>
      <c r="R166" s="15">
        <v>5560.8200000000006</v>
      </c>
      <c r="S166" s="15">
        <v>7936.47</v>
      </c>
      <c r="T166" s="15">
        <v>13007.56</v>
      </c>
      <c r="U166" s="15">
        <v>6424.9599999999991</v>
      </c>
      <c r="V166" s="15">
        <v>7539.42</v>
      </c>
      <c r="W166" s="15">
        <v>10635.37</v>
      </c>
      <c r="X166" s="15">
        <v>7873.98</v>
      </c>
      <c r="Y166" s="15">
        <v>17763.52</v>
      </c>
      <c r="Z166" s="15">
        <v>-2798.84</v>
      </c>
      <c r="AA166" s="15">
        <v>11154.470000000001</v>
      </c>
      <c r="AB166" s="15">
        <v>7591.4599999999991</v>
      </c>
      <c r="AC166" s="15">
        <v>6431.25</v>
      </c>
      <c r="AD166" s="15">
        <v>5651.0000000000009</v>
      </c>
      <c r="AE166" s="15">
        <v>7208.67</v>
      </c>
      <c r="AF166" s="15">
        <v>6035.21</v>
      </c>
      <c r="AG166" s="15">
        <v>10302</v>
      </c>
      <c r="AH166" s="15">
        <v>6615.8200000000006</v>
      </c>
      <c r="AI166" s="15">
        <v>5686.82</v>
      </c>
      <c r="AJ166" s="15">
        <v>10767.26</v>
      </c>
      <c r="AK166" s="15">
        <v>4420.79</v>
      </c>
      <c r="AL166" s="15">
        <v>12584.16</v>
      </c>
      <c r="AM166" s="15">
        <v>12968.119999999999</v>
      </c>
      <c r="AN166" s="15">
        <v>2628.1</v>
      </c>
      <c r="AO166" s="15">
        <v>4193.42</v>
      </c>
      <c r="AP166" s="15">
        <v>4635.12</v>
      </c>
      <c r="AQ166" s="15">
        <v>1261.4799999999998</v>
      </c>
      <c r="AR166" s="15">
        <v>4324.2199999999993</v>
      </c>
      <c r="AS166" s="15">
        <v>6713.08</v>
      </c>
      <c r="AT166" s="15">
        <v>8671.7999999999993</v>
      </c>
      <c r="AU166" s="15">
        <v>8435.48</v>
      </c>
      <c r="AV166" s="15">
        <v>10589.02</v>
      </c>
      <c r="AW166" s="15">
        <v>11672.73</v>
      </c>
      <c r="AX166" s="15">
        <v>6179.2999999999993</v>
      </c>
      <c r="AY166" s="15">
        <v>14014.26</v>
      </c>
      <c r="AZ166" s="15">
        <v>1496.1299999999999</v>
      </c>
      <c r="BA166" s="17"/>
      <c r="BB166" s="12"/>
      <c r="BC166" s="12"/>
    </row>
    <row r="167" spans="1:55" x14ac:dyDescent="0.2">
      <c r="A167" s="18" t="s">
        <v>160</v>
      </c>
      <c r="B167" s="19" t="s">
        <v>354</v>
      </c>
      <c r="C167" s="19" t="s">
        <v>207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405.95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>
        <v>0</v>
      </c>
      <c r="AL167" s="15">
        <v>0</v>
      </c>
      <c r="AM167" s="15">
        <v>0</v>
      </c>
      <c r="AN167" s="15">
        <v>0</v>
      </c>
      <c r="AO167" s="15">
        <v>0</v>
      </c>
      <c r="AP167" s="15">
        <v>0</v>
      </c>
      <c r="AQ167" s="15">
        <v>0</v>
      </c>
      <c r="AR167" s="15">
        <v>0</v>
      </c>
      <c r="AS167" s="15">
        <v>0</v>
      </c>
      <c r="AT167" s="15">
        <v>0</v>
      </c>
      <c r="AU167" s="15">
        <v>0</v>
      </c>
      <c r="AV167" s="15">
        <v>0</v>
      </c>
      <c r="AW167" s="15">
        <v>0</v>
      </c>
      <c r="AX167" s="15">
        <v>0</v>
      </c>
      <c r="AY167" s="15">
        <v>0</v>
      </c>
      <c r="AZ167" s="15">
        <v>0</v>
      </c>
      <c r="BA167" s="17"/>
      <c r="BB167" s="12"/>
      <c r="BC167" s="12"/>
    </row>
    <row r="168" spans="1:55" x14ac:dyDescent="0.2">
      <c r="A168" s="18" t="s">
        <v>161</v>
      </c>
      <c r="B168" s="19" t="s">
        <v>355</v>
      </c>
      <c r="C168" s="19" t="s">
        <v>209</v>
      </c>
      <c r="D168" s="15">
        <v>3748.6500000000005</v>
      </c>
      <c r="E168" s="15">
        <v>4181.59</v>
      </c>
      <c r="F168" s="15">
        <v>1987.07</v>
      </c>
      <c r="G168" s="15">
        <v>1771.8700000000001</v>
      </c>
      <c r="H168" s="15">
        <v>2679.24</v>
      </c>
      <c r="I168" s="15">
        <v>2510.85</v>
      </c>
      <c r="J168" s="15">
        <v>3324.12</v>
      </c>
      <c r="K168" s="15">
        <v>4546.9599999999991</v>
      </c>
      <c r="L168" s="15">
        <v>6229.55</v>
      </c>
      <c r="M168" s="15">
        <v>4100.79</v>
      </c>
      <c r="N168" s="15">
        <v>5523.99</v>
      </c>
      <c r="O168" s="15">
        <v>4639.96</v>
      </c>
      <c r="P168" s="15">
        <v>2218.5500000000002</v>
      </c>
      <c r="Q168" s="15">
        <v>2775.31</v>
      </c>
      <c r="R168" s="15">
        <v>2037.8600000000001</v>
      </c>
      <c r="S168" s="15">
        <v>6482.74</v>
      </c>
      <c r="T168" s="15">
        <v>6000.05</v>
      </c>
      <c r="U168" s="15">
        <v>1645.93</v>
      </c>
      <c r="V168" s="15">
        <v>3621.2200000000003</v>
      </c>
      <c r="W168" s="15">
        <v>2857.9300000000003</v>
      </c>
      <c r="X168" s="15">
        <v>3962.92</v>
      </c>
      <c r="Y168" s="15">
        <v>348.12</v>
      </c>
      <c r="Z168" s="15">
        <v>6393.67</v>
      </c>
      <c r="AA168" s="15">
        <v>3645.8100000000004</v>
      </c>
      <c r="AB168" s="15">
        <v>7544.79</v>
      </c>
      <c r="AC168" s="15">
        <v>832.29</v>
      </c>
      <c r="AD168" s="15">
        <v>1671.1799999999998</v>
      </c>
      <c r="AE168" s="15">
        <v>1402.25</v>
      </c>
      <c r="AF168" s="15">
        <v>7797.96</v>
      </c>
      <c r="AG168" s="15">
        <v>1404.85</v>
      </c>
      <c r="AH168" s="15">
        <v>1890.79</v>
      </c>
      <c r="AI168" s="15">
        <v>1442.13</v>
      </c>
      <c r="AJ168" s="15">
        <v>3817.4300000000003</v>
      </c>
      <c r="AK168" s="15">
        <v>872.68999999999994</v>
      </c>
      <c r="AL168" s="15">
        <v>5454.61</v>
      </c>
      <c r="AM168" s="15">
        <v>4558.9800000000005</v>
      </c>
      <c r="AN168" s="15">
        <v>1351.75</v>
      </c>
      <c r="AO168" s="15">
        <v>1579.33</v>
      </c>
      <c r="AP168" s="15">
        <v>5118.5300000000007</v>
      </c>
      <c r="AQ168" s="15">
        <v>2187.4300000000003</v>
      </c>
      <c r="AR168" s="15">
        <v>2879.48</v>
      </c>
      <c r="AS168" s="15">
        <v>3105.01</v>
      </c>
      <c r="AT168" s="15">
        <v>2916.07</v>
      </c>
      <c r="AU168" s="15">
        <v>2647.4500000000003</v>
      </c>
      <c r="AV168" s="15">
        <v>5838.2199999999993</v>
      </c>
      <c r="AW168" s="15">
        <v>5055.3899999999994</v>
      </c>
      <c r="AX168" s="15">
        <v>3820.83</v>
      </c>
      <c r="AY168" s="15">
        <v>8030.47</v>
      </c>
      <c r="AZ168" s="15">
        <v>4877.6899999999996</v>
      </c>
      <c r="BA168" s="17"/>
      <c r="BB168" s="12"/>
      <c r="BC168" s="12"/>
    </row>
    <row r="169" spans="1:55" x14ac:dyDescent="0.2">
      <c r="A169" s="18" t="s">
        <v>162</v>
      </c>
      <c r="B169" s="19" t="s">
        <v>356</v>
      </c>
      <c r="C169" s="19" t="s">
        <v>220</v>
      </c>
      <c r="D169" s="15">
        <v>5982.86</v>
      </c>
      <c r="E169" s="15">
        <v>6084.4400000000005</v>
      </c>
      <c r="F169" s="15">
        <v>6191.8899999999994</v>
      </c>
      <c r="G169" s="15">
        <v>2794.25</v>
      </c>
      <c r="H169" s="15">
        <v>3103.5200000000004</v>
      </c>
      <c r="I169" s="15">
        <v>3899.89</v>
      </c>
      <c r="J169" s="15">
        <v>7319.16</v>
      </c>
      <c r="K169" s="15">
        <v>8334.56</v>
      </c>
      <c r="L169" s="15">
        <v>11156.279999999999</v>
      </c>
      <c r="M169" s="15">
        <v>9201.4500000000007</v>
      </c>
      <c r="N169" s="15">
        <v>7851.14</v>
      </c>
      <c r="O169" s="15">
        <v>10377.77</v>
      </c>
      <c r="P169" s="15">
        <v>4552.4000000000005</v>
      </c>
      <c r="Q169" s="15">
        <v>9481.0499999999993</v>
      </c>
      <c r="R169" s="15">
        <v>3732.3600000000006</v>
      </c>
      <c r="S169" s="15">
        <v>3471.98</v>
      </c>
      <c r="T169" s="15">
        <v>5700.12</v>
      </c>
      <c r="U169" s="15">
        <v>3623.05</v>
      </c>
      <c r="V169" s="15">
        <v>2465.9300000000003</v>
      </c>
      <c r="W169" s="15">
        <v>8241.33</v>
      </c>
      <c r="X169" s="15">
        <v>5384.54</v>
      </c>
      <c r="Y169" s="15">
        <v>6375.51</v>
      </c>
      <c r="Z169" s="15">
        <v>8159.4299999999994</v>
      </c>
      <c r="AA169" s="15">
        <v>10317.439999999999</v>
      </c>
      <c r="AB169" s="15">
        <v>6955.37</v>
      </c>
      <c r="AC169" s="15">
        <v>4097.42</v>
      </c>
      <c r="AD169" s="15">
        <v>5045.88</v>
      </c>
      <c r="AE169" s="15">
        <v>4574.01</v>
      </c>
      <c r="AF169" s="15">
        <v>7659.99</v>
      </c>
      <c r="AG169" s="15">
        <v>5971.18</v>
      </c>
      <c r="AH169" s="15">
        <v>2398.87</v>
      </c>
      <c r="AI169" s="15">
        <v>2380.06</v>
      </c>
      <c r="AJ169" s="15">
        <v>3763.31</v>
      </c>
      <c r="AK169" s="15">
        <v>4789.08</v>
      </c>
      <c r="AL169" s="15">
        <v>4162.17</v>
      </c>
      <c r="AM169" s="15">
        <v>8214.32</v>
      </c>
      <c r="AN169" s="15">
        <v>6538.02</v>
      </c>
      <c r="AO169" s="15">
        <v>895.13999999999987</v>
      </c>
      <c r="AP169" s="15">
        <v>2528.4300000000003</v>
      </c>
      <c r="AQ169" s="15">
        <v>1776.47</v>
      </c>
      <c r="AR169" s="15">
        <v>907.73</v>
      </c>
      <c r="AS169" s="15">
        <v>2113.1699999999996</v>
      </c>
      <c r="AT169" s="15">
        <v>3196.16</v>
      </c>
      <c r="AU169" s="15">
        <v>7191.43</v>
      </c>
      <c r="AV169" s="15">
        <v>2602.29</v>
      </c>
      <c r="AW169" s="15">
        <v>1913.0099999999998</v>
      </c>
      <c r="AX169" s="15">
        <v>5998.2800000000007</v>
      </c>
      <c r="AY169" s="15">
        <v>2406.19</v>
      </c>
      <c r="AZ169" s="15">
        <v>4459.16</v>
      </c>
      <c r="BA169" s="17"/>
      <c r="BB169" s="12"/>
      <c r="BC169" s="12"/>
    </row>
    <row r="170" spans="1:55" x14ac:dyDescent="0.2">
      <c r="A170" s="18" t="s">
        <v>163</v>
      </c>
      <c r="B170" s="19" t="s">
        <v>357</v>
      </c>
      <c r="C170" s="19" t="s">
        <v>305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146.38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0</v>
      </c>
      <c r="AZ170" s="15">
        <v>0</v>
      </c>
      <c r="BA170" s="17"/>
      <c r="BB170" s="12"/>
      <c r="BC170" s="12"/>
    </row>
    <row r="171" spans="1:55" x14ac:dyDescent="0.2">
      <c r="A171" s="18" t="s">
        <v>164</v>
      </c>
      <c r="B171" s="19" t="s">
        <v>358</v>
      </c>
      <c r="C171" s="19" t="s">
        <v>205</v>
      </c>
      <c r="D171" s="15">
        <v>6321.78</v>
      </c>
      <c r="E171" s="15">
        <v>2919.81</v>
      </c>
      <c r="F171" s="15">
        <v>7678.8</v>
      </c>
      <c r="G171" s="15">
        <v>2385.25</v>
      </c>
      <c r="H171" s="15">
        <v>4324.07</v>
      </c>
      <c r="I171" s="15">
        <v>10852.07</v>
      </c>
      <c r="J171" s="15">
        <v>7714.5</v>
      </c>
      <c r="K171" s="15">
        <v>17989.489999999998</v>
      </c>
      <c r="L171" s="15">
        <v>10187.879999999999</v>
      </c>
      <c r="M171" s="15">
        <v>10519.1</v>
      </c>
      <c r="N171" s="15">
        <v>10953.25</v>
      </c>
      <c r="O171" s="15">
        <v>10147.09</v>
      </c>
      <c r="P171" s="15">
        <v>4709.619999999999</v>
      </c>
      <c r="Q171" s="15">
        <v>10200.36</v>
      </c>
      <c r="R171" s="15">
        <v>2079.0100000000002</v>
      </c>
      <c r="S171" s="15">
        <v>2436.5500000000002</v>
      </c>
      <c r="T171" s="15">
        <v>4596.4799999999996</v>
      </c>
      <c r="U171" s="15">
        <v>4730.05</v>
      </c>
      <c r="V171" s="15">
        <v>8408.86</v>
      </c>
      <c r="W171" s="15">
        <v>13544.029999999999</v>
      </c>
      <c r="X171" s="15">
        <v>4572.13</v>
      </c>
      <c r="Y171" s="15">
        <v>1607.93</v>
      </c>
      <c r="Z171" s="15">
        <v>6157.93</v>
      </c>
      <c r="AA171" s="15">
        <v>7174.6100000000006</v>
      </c>
      <c r="AB171" s="15">
        <v>3079.54</v>
      </c>
      <c r="AC171" s="15">
        <v>4484.26</v>
      </c>
      <c r="AD171" s="15">
        <v>3660.8</v>
      </c>
      <c r="AE171" s="15">
        <v>1822.67</v>
      </c>
      <c r="AF171" s="15">
        <v>8094.7099999999991</v>
      </c>
      <c r="AG171" s="15">
        <v>8706.31</v>
      </c>
      <c r="AH171" s="15">
        <v>3884.8199999999997</v>
      </c>
      <c r="AI171" s="15">
        <v>6095.77</v>
      </c>
      <c r="AJ171" s="15">
        <v>10298.89</v>
      </c>
      <c r="AK171" s="15">
        <v>470.15000000000003</v>
      </c>
      <c r="AL171" s="15">
        <v>15390.940000000002</v>
      </c>
      <c r="AM171" s="15">
        <v>8071.43</v>
      </c>
      <c r="AN171" s="15">
        <v>5004.5700000000006</v>
      </c>
      <c r="AO171" s="15">
        <v>3374.4699999999993</v>
      </c>
      <c r="AP171" s="15">
        <v>1817.9900000000002</v>
      </c>
      <c r="AQ171" s="15">
        <v>2223.54</v>
      </c>
      <c r="AR171" s="15">
        <v>1508.6000000000001</v>
      </c>
      <c r="AS171" s="15">
        <v>4637.51</v>
      </c>
      <c r="AT171" s="15">
        <v>4498.17</v>
      </c>
      <c r="AU171" s="15">
        <v>14805.32</v>
      </c>
      <c r="AV171" s="15">
        <v>5710.15</v>
      </c>
      <c r="AW171" s="15">
        <v>4727.71</v>
      </c>
      <c r="AX171" s="15">
        <v>11826.56</v>
      </c>
      <c r="AY171" s="15">
        <v>23362.86</v>
      </c>
      <c r="AZ171" s="15">
        <v>4710.46</v>
      </c>
      <c r="BA171" s="17"/>
      <c r="BB171" s="12"/>
      <c r="BC171" s="12"/>
    </row>
    <row r="172" spans="1:55" x14ac:dyDescent="0.2">
      <c r="A172" s="18" t="s">
        <v>165</v>
      </c>
      <c r="B172" s="19" t="s">
        <v>359</v>
      </c>
      <c r="C172" s="19" t="s">
        <v>207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181.07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0</v>
      </c>
      <c r="BA172" s="17"/>
      <c r="BB172" s="12"/>
      <c r="BC172" s="12"/>
    </row>
    <row r="173" spans="1:55" x14ac:dyDescent="0.2">
      <c r="A173" s="18" t="s">
        <v>166</v>
      </c>
      <c r="B173" s="19" t="s">
        <v>360</v>
      </c>
      <c r="C173" s="19" t="s">
        <v>209</v>
      </c>
      <c r="D173" s="15">
        <v>2317.2599999999998</v>
      </c>
      <c r="E173" s="15">
        <v>6125.99</v>
      </c>
      <c r="F173" s="15">
        <v>921.95</v>
      </c>
      <c r="G173" s="15">
        <v>1427.17</v>
      </c>
      <c r="H173" s="15">
        <v>6072.01</v>
      </c>
      <c r="I173" s="15">
        <v>890.03</v>
      </c>
      <c r="J173" s="15">
        <v>1763.3400000000001</v>
      </c>
      <c r="K173" s="15">
        <v>8943.4500000000007</v>
      </c>
      <c r="L173" s="15">
        <v>2732.1899999999996</v>
      </c>
      <c r="M173" s="15">
        <v>3496.8800000000006</v>
      </c>
      <c r="N173" s="15">
        <v>4475.82</v>
      </c>
      <c r="O173" s="15">
        <v>2739.98</v>
      </c>
      <c r="P173" s="15">
        <v>3547.3399999999997</v>
      </c>
      <c r="Q173" s="15">
        <v>12712.55</v>
      </c>
      <c r="R173" s="15">
        <v>510.93</v>
      </c>
      <c r="S173" s="15">
        <v>1441.73</v>
      </c>
      <c r="T173" s="15">
        <v>2903.45</v>
      </c>
      <c r="U173" s="15">
        <v>223.74</v>
      </c>
      <c r="V173" s="15">
        <v>970.87000000000012</v>
      </c>
      <c r="W173" s="15">
        <v>1317.62</v>
      </c>
      <c r="X173" s="15">
        <v>6531.11</v>
      </c>
      <c r="Y173" s="15">
        <v>0</v>
      </c>
      <c r="Z173" s="15">
        <v>1269.75</v>
      </c>
      <c r="AA173" s="15">
        <v>18404.11</v>
      </c>
      <c r="AB173" s="15">
        <v>12386.380000000001</v>
      </c>
      <c r="AC173" s="15">
        <v>7493.03</v>
      </c>
      <c r="AD173" s="15">
        <v>1144.26</v>
      </c>
      <c r="AE173" s="15">
        <v>920.24</v>
      </c>
      <c r="AF173" s="15">
        <v>1899.04</v>
      </c>
      <c r="AG173" s="15">
        <v>6577.87</v>
      </c>
      <c r="AH173" s="15">
        <v>2245.8900000000003</v>
      </c>
      <c r="AI173" s="15">
        <v>6018.46</v>
      </c>
      <c r="AJ173" s="15">
        <v>3597.09</v>
      </c>
      <c r="AK173" s="15">
        <v>388</v>
      </c>
      <c r="AL173" s="15">
        <v>10876.019999999999</v>
      </c>
      <c r="AM173" s="15">
        <v>4200.74</v>
      </c>
      <c r="AN173" s="15">
        <v>5522.7999999999993</v>
      </c>
      <c r="AO173" s="15">
        <v>1115.5899999999999</v>
      </c>
      <c r="AP173" s="15">
        <v>1246.97</v>
      </c>
      <c r="AQ173" s="15">
        <v>649.75</v>
      </c>
      <c r="AR173" s="15">
        <v>1459.65</v>
      </c>
      <c r="AS173" s="15">
        <v>7270.7599999999993</v>
      </c>
      <c r="AT173" s="15">
        <v>1343.56</v>
      </c>
      <c r="AU173" s="15">
        <v>5473.5300000000007</v>
      </c>
      <c r="AV173" s="15">
        <v>5694.66</v>
      </c>
      <c r="AW173" s="15">
        <v>3977.7900000000004</v>
      </c>
      <c r="AX173" s="15">
        <v>5473.69</v>
      </c>
      <c r="AY173" s="15">
        <v>2645.5299999999997</v>
      </c>
      <c r="AZ173" s="15">
        <v>3345.4800000000005</v>
      </c>
      <c r="BA173" s="17"/>
      <c r="BB173" s="12"/>
      <c r="BC173" s="12"/>
    </row>
    <row r="174" spans="1:55" x14ac:dyDescent="0.2">
      <c r="A174" s="18" t="s">
        <v>167</v>
      </c>
      <c r="B174" s="19" t="s">
        <v>361</v>
      </c>
      <c r="C174" s="19" t="s">
        <v>220</v>
      </c>
      <c r="D174" s="15">
        <v>1350</v>
      </c>
      <c r="E174" s="15">
        <v>79.010000000000005</v>
      </c>
      <c r="F174" s="15">
        <v>-27.05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34.630000000000003</v>
      </c>
      <c r="N174" s="15">
        <v>0</v>
      </c>
      <c r="O174" s="15">
        <v>1890.99</v>
      </c>
      <c r="P174" s="15">
        <v>0</v>
      </c>
      <c r="Q174" s="15">
        <v>1605.24</v>
      </c>
      <c r="R174" s="15">
        <v>26.42</v>
      </c>
      <c r="S174" s="15">
        <v>792.17000000000007</v>
      </c>
      <c r="T174" s="15">
        <v>132.43</v>
      </c>
      <c r="U174" s="15">
        <v>59.01</v>
      </c>
      <c r="V174" s="15">
        <v>-1603.8</v>
      </c>
      <c r="W174" s="15">
        <v>0</v>
      </c>
      <c r="X174" s="15">
        <v>55</v>
      </c>
      <c r="Y174" s="15">
        <v>0</v>
      </c>
      <c r="Z174" s="15">
        <v>465.26</v>
      </c>
      <c r="AA174" s="15">
        <v>1746.77</v>
      </c>
      <c r="AB174" s="15">
        <v>292.5</v>
      </c>
      <c r="AC174" s="15">
        <v>0</v>
      </c>
      <c r="AD174" s="15">
        <v>0</v>
      </c>
      <c r="AE174" s="15">
        <v>0</v>
      </c>
      <c r="AF174" s="15">
        <v>0</v>
      </c>
      <c r="AG174" s="15">
        <v>65.95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176.57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15">
        <v>3</v>
      </c>
      <c r="AV174" s="15">
        <v>0</v>
      </c>
      <c r="AW174" s="15">
        <v>0</v>
      </c>
      <c r="AX174" s="15">
        <v>2192.85</v>
      </c>
      <c r="AY174" s="15">
        <v>411.48</v>
      </c>
      <c r="AZ174" s="15">
        <v>25.97</v>
      </c>
      <c r="BA174" s="17"/>
      <c r="BB174" s="12"/>
      <c r="BC174" s="12"/>
    </row>
    <row r="175" spans="1:55" x14ac:dyDescent="0.2">
      <c r="A175" s="18" t="s">
        <v>168</v>
      </c>
      <c r="B175" s="19" t="s">
        <v>362</v>
      </c>
      <c r="C175" s="19" t="s">
        <v>213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0</v>
      </c>
      <c r="AL175" s="15">
        <v>0</v>
      </c>
      <c r="AM175" s="15">
        <v>0</v>
      </c>
      <c r="AN175" s="15">
        <v>0</v>
      </c>
      <c r="AO175" s="15">
        <v>0</v>
      </c>
      <c r="AP175" s="15">
        <v>0</v>
      </c>
      <c r="AQ175" s="15">
        <v>0</v>
      </c>
      <c r="AR175" s="15">
        <v>395</v>
      </c>
      <c r="AS175" s="15">
        <v>0</v>
      </c>
      <c r="AT175" s="15">
        <v>0</v>
      </c>
      <c r="AU175" s="15">
        <v>0</v>
      </c>
      <c r="AV175" s="15">
        <v>0</v>
      </c>
      <c r="AW175" s="15">
        <v>0</v>
      </c>
      <c r="AX175" s="15">
        <v>0</v>
      </c>
      <c r="AY175" s="15">
        <v>0</v>
      </c>
      <c r="AZ175" s="15">
        <v>0</v>
      </c>
      <c r="BA175" s="17"/>
      <c r="BB175" s="12"/>
      <c r="BC175" s="12"/>
    </row>
    <row r="176" spans="1:55" x14ac:dyDescent="0.2">
      <c r="A176" s="18" t="s">
        <v>169</v>
      </c>
      <c r="B176" s="19" t="s">
        <v>363</v>
      </c>
      <c r="C176" s="19" t="s">
        <v>205</v>
      </c>
      <c r="D176" s="15">
        <v>0</v>
      </c>
      <c r="E176" s="15">
        <v>86.58</v>
      </c>
      <c r="F176" s="15">
        <v>0</v>
      </c>
      <c r="G176" s="15">
        <v>0</v>
      </c>
      <c r="H176" s="15">
        <v>0</v>
      </c>
      <c r="I176" s="15">
        <v>0</v>
      </c>
      <c r="J176" s="15">
        <v>110.54</v>
      </c>
      <c r="K176" s="15">
        <v>2775</v>
      </c>
      <c r="L176" s="15">
        <v>0</v>
      </c>
      <c r="M176" s="15">
        <v>69.819999999999993</v>
      </c>
      <c r="N176" s="15">
        <v>0</v>
      </c>
      <c r="O176" s="15">
        <v>44.89</v>
      </c>
      <c r="P176" s="15">
        <v>144</v>
      </c>
      <c r="Q176" s="15">
        <v>69.819999999999993</v>
      </c>
      <c r="R176" s="15">
        <v>0</v>
      </c>
      <c r="S176" s="15">
        <v>0</v>
      </c>
      <c r="T176" s="15">
        <v>0</v>
      </c>
      <c r="U176" s="15">
        <v>7.98</v>
      </c>
      <c r="V176" s="15">
        <v>0</v>
      </c>
      <c r="W176" s="15">
        <v>125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64.95</v>
      </c>
      <c r="AQ176" s="15">
        <v>0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>
        <v>0</v>
      </c>
      <c r="AX176" s="15">
        <v>0</v>
      </c>
      <c r="AY176" s="15">
        <v>1606.1</v>
      </c>
      <c r="AZ176" s="15">
        <v>0</v>
      </c>
      <c r="BA176" s="17"/>
      <c r="BB176" s="12"/>
      <c r="BC176" s="12"/>
    </row>
    <row r="177" spans="1:55" x14ac:dyDescent="0.2">
      <c r="A177" s="18" t="s">
        <v>170</v>
      </c>
      <c r="B177" s="19" t="s">
        <v>364</v>
      </c>
      <c r="C177" s="19" t="s">
        <v>209</v>
      </c>
      <c r="D177" s="15">
        <v>0</v>
      </c>
      <c r="E177" s="15">
        <v>79.62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89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50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10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46.54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0</v>
      </c>
      <c r="AY177" s="15">
        <v>271.92</v>
      </c>
      <c r="AZ177" s="15">
        <v>0</v>
      </c>
      <c r="BA177" s="17"/>
      <c r="BB177" s="12"/>
      <c r="BC177" s="12"/>
    </row>
    <row r="178" spans="1:55" s="24" customFormat="1" x14ac:dyDescent="0.2">
      <c r="A178" s="20" t="s">
        <v>171</v>
      </c>
      <c r="B178" s="22"/>
      <c r="C178" s="22"/>
      <c r="D178" s="26">
        <f>SUM(D153:D177)</f>
        <v>55151.14</v>
      </c>
      <c r="E178" s="26">
        <f t="shared" ref="E178:AZ178" si="13">SUM(E153:E177)</f>
        <v>66142.78</v>
      </c>
      <c r="F178" s="26">
        <f t="shared" si="13"/>
        <v>69562.48</v>
      </c>
      <c r="G178" s="26">
        <f t="shared" si="13"/>
        <v>43895.71</v>
      </c>
      <c r="H178" s="26">
        <f t="shared" si="13"/>
        <v>51007.710000000006</v>
      </c>
      <c r="I178" s="26">
        <f t="shared" si="13"/>
        <v>50303.13</v>
      </c>
      <c r="J178" s="26">
        <f t="shared" si="13"/>
        <v>70062.439999999988</v>
      </c>
      <c r="K178" s="26">
        <f t="shared" si="13"/>
        <v>99151.909999999989</v>
      </c>
      <c r="L178" s="26">
        <f t="shared" si="13"/>
        <v>97738.770000000019</v>
      </c>
      <c r="M178" s="26">
        <f t="shared" si="13"/>
        <v>85066.130000000034</v>
      </c>
      <c r="N178" s="26">
        <f t="shared" si="13"/>
        <v>91633.510000000009</v>
      </c>
      <c r="O178" s="26">
        <f t="shared" si="13"/>
        <v>103535.08</v>
      </c>
      <c r="P178" s="26">
        <f t="shared" si="13"/>
        <v>54471.59</v>
      </c>
      <c r="Q178" s="26">
        <f t="shared" si="13"/>
        <v>87921.520000000019</v>
      </c>
      <c r="R178" s="26">
        <f t="shared" si="13"/>
        <v>64421.04</v>
      </c>
      <c r="S178" s="26">
        <f t="shared" si="13"/>
        <v>39519.790000000008</v>
      </c>
      <c r="T178" s="26">
        <f t="shared" si="13"/>
        <v>55230.85</v>
      </c>
      <c r="U178" s="26">
        <f t="shared" si="13"/>
        <v>42164.460000000006</v>
      </c>
      <c r="V178" s="26">
        <f t="shared" si="13"/>
        <v>39261.96</v>
      </c>
      <c r="W178" s="26">
        <f t="shared" si="13"/>
        <v>64330.460000000006</v>
      </c>
      <c r="X178" s="26">
        <f t="shared" si="13"/>
        <v>53161.72</v>
      </c>
      <c r="Y178" s="26">
        <f t="shared" si="13"/>
        <v>63439.49</v>
      </c>
      <c r="Z178" s="26">
        <f t="shared" si="13"/>
        <v>74064.64999999998</v>
      </c>
      <c r="AA178" s="26">
        <f t="shared" si="13"/>
        <v>100438.27</v>
      </c>
      <c r="AB178" s="26">
        <f t="shared" si="13"/>
        <v>73705.08</v>
      </c>
      <c r="AC178" s="26">
        <f t="shared" si="13"/>
        <v>48465.94</v>
      </c>
      <c r="AD178" s="26">
        <f t="shared" si="13"/>
        <v>45216.210000000006</v>
      </c>
      <c r="AE178" s="26">
        <f t="shared" si="13"/>
        <v>32559.890000000003</v>
      </c>
      <c r="AF178" s="26">
        <f t="shared" si="13"/>
        <v>48947.939999999995</v>
      </c>
      <c r="AG178" s="26">
        <f t="shared" si="13"/>
        <v>54693.06</v>
      </c>
      <c r="AH178" s="26">
        <f t="shared" si="13"/>
        <v>43319.55</v>
      </c>
      <c r="AI178" s="26">
        <f t="shared" si="13"/>
        <v>48861.939999999995</v>
      </c>
      <c r="AJ178" s="26">
        <f t="shared" si="13"/>
        <v>52111.130000000005</v>
      </c>
      <c r="AK178" s="26">
        <f t="shared" si="13"/>
        <v>42363.94000000001</v>
      </c>
      <c r="AL178" s="26">
        <f t="shared" si="13"/>
        <v>72844.44</v>
      </c>
      <c r="AM178" s="26">
        <f t="shared" si="13"/>
        <v>66255.350000000006</v>
      </c>
      <c r="AN178" s="26">
        <f t="shared" si="13"/>
        <v>30508.86</v>
      </c>
      <c r="AO178" s="26">
        <f t="shared" si="13"/>
        <v>33159.189999999995</v>
      </c>
      <c r="AP178" s="26">
        <f t="shared" si="13"/>
        <v>44430.359999999993</v>
      </c>
      <c r="AQ178" s="26">
        <f t="shared" si="13"/>
        <v>20879.280000000002</v>
      </c>
      <c r="AR178" s="26">
        <f t="shared" si="13"/>
        <v>22547.37</v>
      </c>
      <c r="AS178" s="26">
        <f t="shared" si="13"/>
        <v>47972.04</v>
      </c>
      <c r="AT178" s="26">
        <f t="shared" si="13"/>
        <v>41830.92</v>
      </c>
      <c r="AU178" s="26">
        <f t="shared" si="13"/>
        <v>76638.53</v>
      </c>
      <c r="AV178" s="26">
        <f t="shared" si="13"/>
        <v>67771.670000000013</v>
      </c>
      <c r="AW178" s="26">
        <f t="shared" si="13"/>
        <v>71491.579999999987</v>
      </c>
      <c r="AX178" s="26">
        <f t="shared" si="13"/>
        <v>71757.59</v>
      </c>
      <c r="AY178" s="26">
        <f t="shared" si="13"/>
        <v>106678.83</v>
      </c>
      <c r="AZ178" s="26">
        <f t="shared" si="13"/>
        <v>56404.070000000007</v>
      </c>
      <c r="BA178" s="20"/>
      <c r="BB178" s="23"/>
      <c r="BC178" s="23"/>
    </row>
    <row r="179" spans="1:55" x14ac:dyDescent="0.2">
      <c r="A179" s="17"/>
      <c r="B179" s="19" t="s">
        <v>232</v>
      </c>
      <c r="C179" s="19" t="s">
        <v>232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7"/>
      <c r="BB179" s="12"/>
      <c r="BC179" s="12"/>
    </row>
    <row r="180" spans="1:55" x14ac:dyDescent="0.2">
      <c r="A180" s="18" t="s">
        <v>172</v>
      </c>
      <c r="B180" s="19" t="s">
        <v>365</v>
      </c>
      <c r="C180" s="19" t="s">
        <v>205</v>
      </c>
      <c r="D180" s="15">
        <v>1037</v>
      </c>
      <c r="E180" s="15">
        <v>0</v>
      </c>
      <c r="F180" s="15">
        <v>0</v>
      </c>
      <c r="G180" s="15">
        <v>8725</v>
      </c>
      <c r="H180" s="15">
        <v>2285</v>
      </c>
      <c r="I180" s="15">
        <v>0</v>
      </c>
      <c r="J180" s="15">
        <v>0</v>
      </c>
      <c r="K180" s="15">
        <v>0</v>
      </c>
      <c r="L180" s="15">
        <v>909</v>
      </c>
      <c r="M180" s="15">
        <v>1385</v>
      </c>
      <c r="N180" s="15">
        <v>730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7735</v>
      </c>
      <c r="U180" s="15">
        <v>3045</v>
      </c>
      <c r="V180" s="15">
        <v>250</v>
      </c>
      <c r="W180" s="15">
        <v>2590</v>
      </c>
      <c r="X180" s="15">
        <v>1570</v>
      </c>
      <c r="Y180" s="15">
        <v>1310</v>
      </c>
      <c r="Z180" s="15">
        <v>5908</v>
      </c>
      <c r="AA180" s="15">
        <v>795</v>
      </c>
      <c r="AB180" s="15">
        <v>0</v>
      </c>
      <c r="AC180" s="15">
        <v>0</v>
      </c>
      <c r="AD180" s="15">
        <v>0</v>
      </c>
      <c r="AE180" s="15">
        <v>4045</v>
      </c>
      <c r="AF180" s="15">
        <v>8315</v>
      </c>
      <c r="AG180" s="15">
        <v>0</v>
      </c>
      <c r="AH180" s="15">
        <v>-2790</v>
      </c>
      <c r="AI180" s="15">
        <v>655</v>
      </c>
      <c r="AJ180" s="15">
        <v>2961.67</v>
      </c>
      <c r="AK180" s="15">
        <v>255</v>
      </c>
      <c r="AL180" s="15">
        <v>6293</v>
      </c>
      <c r="AM180" s="15">
        <v>1885.16</v>
      </c>
      <c r="AN180" s="15">
        <v>70.56</v>
      </c>
      <c r="AO180" s="15">
        <v>0</v>
      </c>
      <c r="AP180" s="15">
        <v>0</v>
      </c>
      <c r="AQ180" s="15">
        <v>0</v>
      </c>
      <c r="AR180" s="15">
        <v>295</v>
      </c>
      <c r="AS180" s="15">
        <v>219</v>
      </c>
      <c r="AT180" s="15">
        <v>655</v>
      </c>
      <c r="AU180" s="15">
        <v>655</v>
      </c>
      <c r="AV180" s="15">
        <v>2198.5300000000002</v>
      </c>
      <c r="AW180" s="15">
        <v>4459</v>
      </c>
      <c r="AX180" s="15">
        <v>8284.1</v>
      </c>
      <c r="AY180" s="15">
        <v>1899</v>
      </c>
      <c r="AZ180" s="15">
        <v>0</v>
      </c>
      <c r="BA180" s="17"/>
      <c r="BB180" s="12"/>
      <c r="BC180" s="12"/>
    </row>
    <row r="181" spans="1:55" x14ac:dyDescent="0.2">
      <c r="A181" s="18" t="s">
        <v>173</v>
      </c>
      <c r="B181" s="19" t="s">
        <v>366</v>
      </c>
      <c r="C181" s="19" t="s">
        <v>209</v>
      </c>
      <c r="D181" s="15">
        <v>0</v>
      </c>
      <c r="E181" s="15">
        <v>0</v>
      </c>
      <c r="F181" s="15">
        <v>0</v>
      </c>
      <c r="G181" s="15">
        <v>795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398</v>
      </c>
      <c r="N181" s="15">
        <v>655</v>
      </c>
      <c r="O181" s="15">
        <v>0</v>
      </c>
      <c r="P181" s="15">
        <v>199</v>
      </c>
      <c r="Q181" s="15">
        <v>0</v>
      </c>
      <c r="R181" s="15">
        <v>0</v>
      </c>
      <c r="S181" s="15">
        <v>1197</v>
      </c>
      <c r="T181" s="15">
        <v>0</v>
      </c>
      <c r="U181" s="15">
        <v>0</v>
      </c>
      <c r="V181" s="15">
        <v>0</v>
      </c>
      <c r="W181" s="15">
        <v>1595</v>
      </c>
      <c r="X181" s="15">
        <v>2775</v>
      </c>
      <c r="Y181" s="15">
        <v>0</v>
      </c>
      <c r="Z181" s="15">
        <v>655</v>
      </c>
      <c r="AA181" s="15">
        <v>5476.17</v>
      </c>
      <c r="AB181" s="15">
        <v>0</v>
      </c>
      <c r="AC181" s="15">
        <v>0</v>
      </c>
      <c r="AD181" s="15">
        <v>0</v>
      </c>
      <c r="AE181" s="15">
        <v>6175</v>
      </c>
      <c r="AF181" s="15">
        <v>0</v>
      </c>
      <c r="AG181" s="15">
        <v>879.52</v>
      </c>
      <c r="AH181" s="15">
        <v>1200</v>
      </c>
      <c r="AI181" s="15">
        <v>995</v>
      </c>
      <c r="AJ181" s="15">
        <v>0</v>
      </c>
      <c r="AK181" s="15">
        <v>3825</v>
      </c>
      <c r="AL181" s="15">
        <v>655</v>
      </c>
      <c r="AM181" s="15">
        <v>12800.17</v>
      </c>
      <c r="AN181" s="15">
        <v>0</v>
      </c>
      <c r="AO181" s="15">
        <v>0</v>
      </c>
      <c r="AP181" s="15">
        <v>3990</v>
      </c>
      <c r="AQ181" s="15">
        <v>4780</v>
      </c>
      <c r="AR181" s="15">
        <v>2390</v>
      </c>
      <c r="AS181" s="15">
        <v>4470</v>
      </c>
      <c r="AT181" s="15">
        <v>0</v>
      </c>
      <c r="AU181" s="15">
        <v>0</v>
      </c>
      <c r="AV181" s="15">
        <v>744</v>
      </c>
      <c r="AW181" s="15">
        <v>1144</v>
      </c>
      <c r="AX181" s="15">
        <v>1795</v>
      </c>
      <c r="AY181" s="15">
        <v>480.96</v>
      </c>
      <c r="AZ181" s="15">
        <v>125</v>
      </c>
      <c r="BA181" s="17"/>
      <c r="BB181" s="12"/>
      <c r="BC181" s="12"/>
    </row>
    <row r="182" spans="1:55" x14ac:dyDescent="0.2">
      <c r="A182" s="18" t="s">
        <v>174</v>
      </c>
      <c r="B182" s="19" t="s">
        <v>367</v>
      </c>
      <c r="C182" s="19" t="s">
        <v>220</v>
      </c>
      <c r="D182" s="15">
        <v>6080</v>
      </c>
      <c r="E182" s="15">
        <v>0</v>
      </c>
      <c r="F182" s="15">
        <v>3044</v>
      </c>
      <c r="G182" s="15">
        <v>0</v>
      </c>
      <c r="H182" s="15">
        <v>10771</v>
      </c>
      <c r="I182" s="15">
        <v>3559.81</v>
      </c>
      <c r="J182" s="15">
        <v>0</v>
      </c>
      <c r="K182" s="15">
        <v>1041.75</v>
      </c>
      <c r="L182" s="15">
        <v>0</v>
      </c>
      <c r="M182" s="15">
        <v>17176.68</v>
      </c>
      <c r="N182" s="15">
        <v>5290</v>
      </c>
      <c r="O182" s="15">
        <v>7180.1399999999994</v>
      </c>
      <c r="P182" s="15">
        <v>1459.81</v>
      </c>
      <c r="Q182" s="15">
        <v>1350</v>
      </c>
      <c r="R182" s="15">
        <v>295</v>
      </c>
      <c r="S182" s="15">
        <v>17910</v>
      </c>
      <c r="T182" s="15">
        <v>-784.81</v>
      </c>
      <c r="U182" s="15">
        <v>0</v>
      </c>
      <c r="V182" s="15">
        <v>895</v>
      </c>
      <c r="W182" s="15">
        <v>950</v>
      </c>
      <c r="X182" s="15">
        <v>94.13</v>
      </c>
      <c r="Y182" s="15">
        <v>44.04</v>
      </c>
      <c r="Z182" s="15">
        <v>3775</v>
      </c>
      <c r="AA182" s="15">
        <v>17973</v>
      </c>
      <c r="AB182" s="15">
        <v>15.94</v>
      </c>
      <c r="AC182" s="15">
        <v>0</v>
      </c>
      <c r="AD182" s="15">
        <v>4185</v>
      </c>
      <c r="AE182" s="15">
        <v>0</v>
      </c>
      <c r="AF182" s="15">
        <v>0</v>
      </c>
      <c r="AG182" s="15">
        <v>11194.2</v>
      </c>
      <c r="AH182" s="15">
        <v>0</v>
      </c>
      <c r="AI182" s="15">
        <v>0</v>
      </c>
      <c r="AJ182" s="15">
        <v>817.53</v>
      </c>
      <c r="AK182" s="15">
        <v>28931.5</v>
      </c>
      <c r="AL182" s="15">
        <v>743.21</v>
      </c>
      <c r="AM182" s="15">
        <v>1736.14</v>
      </c>
      <c r="AN182" s="15">
        <v>0</v>
      </c>
      <c r="AO182" s="15">
        <v>0</v>
      </c>
      <c r="AP182" s="15">
        <v>0</v>
      </c>
      <c r="AQ182" s="15">
        <v>50</v>
      </c>
      <c r="AR182" s="15">
        <v>4079.19</v>
      </c>
      <c r="AS182" s="15">
        <v>1400</v>
      </c>
      <c r="AT182" s="15">
        <v>7848.39</v>
      </c>
      <c r="AU182" s="15">
        <v>675</v>
      </c>
      <c r="AV182" s="15">
        <v>688</v>
      </c>
      <c r="AW182" s="15">
        <v>3150</v>
      </c>
      <c r="AX182" s="15">
        <v>62.68</v>
      </c>
      <c r="AY182" s="15">
        <v>34319.159999999996</v>
      </c>
      <c r="AZ182" s="15">
        <v>42824.85</v>
      </c>
      <c r="BA182" s="17"/>
      <c r="BB182" s="12"/>
      <c r="BC182" s="12"/>
    </row>
    <row r="183" spans="1:55" x14ac:dyDescent="0.2">
      <c r="A183" s="18" t="s">
        <v>175</v>
      </c>
      <c r="B183" s="19" t="s">
        <v>368</v>
      </c>
      <c r="C183" s="19" t="s">
        <v>205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730</v>
      </c>
      <c r="N183" s="15">
        <v>655</v>
      </c>
      <c r="O183" s="15">
        <v>0</v>
      </c>
      <c r="P183" s="15">
        <v>13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199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0</v>
      </c>
      <c r="AM183" s="15">
        <v>0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15">
        <v>0</v>
      </c>
      <c r="AT183" s="15">
        <v>1488.43</v>
      </c>
      <c r="AU183" s="15">
        <v>0</v>
      </c>
      <c r="AV183" s="15">
        <v>0</v>
      </c>
      <c r="AW183" s="15">
        <v>0</v>
      </c>
      <c r="AX183" s="15">
        <v>0</v>
      </c>
      <c r="AY183" s="15">
        <v>0</v>
      </c>
      <c r="AZ183" s="15">
        <v>0</v>
      </c>
      <c r="BA183" s="17"/>
      <c r="BB183" s="12"/>
      <c r="BC183" s="12"/>
    </row>
    <row r="184" spans="1:55" x14ac:dyDescent="0.2">
      <c r="A184" s="18" t="s">
        <v>176</v>
      </c>
      <c r="B184" s="19" t="s">
        <v>369</v>
      </c>
      <c r="C184" s="19" t="s">
        <v>209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494.92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295</v>
      </c>
      <c r="X184" s="15">
        <v>295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0</v>
      </c>
      <c r="AY184" s="15">
        <v>0</v>
      </c>
      <c r="AZ184" s="15">
        <v>0</v>
      </c>
      <c r="BA184" s="17"/>
      <c r="BB184" s="12"/>
      <c r="BC184" s="12"/>
    </row>
    <row r="185" spans="1:55" x14ac:dyDescent="0.2">
      <c r="A185" s="18" t="s">
        <v>177</v>
      </c>
      <c r="B185" s="19" t="s">
        <v>370</v>
      </c>
      <c r="C185" s="19" t="s">
        <v>220</v>
      </c>
      <c r="D185" s="15">
        <v>3277.75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2695</v>
      </c>
      <c r="K185" s="15">
        <v>0</v>
      </c>
      <c r="L185" s="15">
        <v>2395</v>
      </c>
      <c r="M185" s="15">
        <v>1460</v>
      </c>
      <c r="N185" s="15">
        <v>1350</v>
      </c>
      <c r="O185" s="15">
        <v>1703.39</v>
      </c>
      <c r="P185" s="15">
        <v>5845</v>
      </c>
      <c r="Q185" s="15">
        <v>0</v>
      </c>
      <c r="R185" s="15">
        <v>1084.8599999999999</v>
      </c>
      <c r="S185" s="15">
        <v>0</v>
      </c>
      <c r="T185" s="15">
        <v>0</v>
      </c>
      <c r="U185" s="15">
        <v>1390</v>
      </c>
      <c r="V185" s="15">
        <v>100</v>
      </c>
      <c r="W185" s="15">
        <v>10759.560000000001</v>
      </c>
      <c r="X185" s="15">
        <v>4370</v>
      </c>
      <c r="Y185" s="15">
        <v>2495</v>
      </c>
      <c r="Z185" s="15">
        <v>0</v>
      </c>
      <c r="AA185" s="15">
        <v>9250</v>
      </c>
      <c r="AB185" s="15">
        <v>6944.76</v>
      </c>
      <c r="AC185" s="15">
        <v>4690</v>
      </c>
      <c r="AD185" s="15">
        <v>3350</v>
      </c>
      <c r="AE185" s="15">
        <v>0</v>
      </c>
      <c r="AF185" s="15">
        <v>0</v>
      </c>
      <c r="AG185" s="15">
        <v>0</v>
      </c>
      <c r="AH185" s="15">
        <v>0</v>
      </c>
      <c r="AI185" s="15">
        <v>1650</v>
      </c>
      <c r="AJ185" s="15">
        <v>0</v>
      </c>
      <c r="AK185" s="15">
        <v>127.5</v>
      </c>
      <c r="AL185" s="15">
        <v>2795</v>
      </c>
      <c r="AM185" s="15">
        <v>2000</v>
      </c>
      <c r="AN185" s="15">
        <v>0</v>
      </c>
      <c r="AO185" s="15">
        <v>0</v>
      </c>
      <c r="AP185" s="15">
        <v>0</v>
      </c>
      <c r="AQ185" s="15">
        <v>0</v>
      </c>
      <c r="AR185" s="15">
        <v>0</v>
      </c>
      <c r="AS185" s="15">
        <v>0</v>
      </c>
      <c r="AT185" s="15">
        <v>2399</v>
      </c>
      <c r="AU185" s="15">
        <v>0</v>
      </c>
      <c r="AV185" s="15">
        <v>0</v>
      </c>
      <c r="AW185" s="15">
        <v>4239</v>
      </c>
      <c r="AX185" s="15">
        <v>0</v>
      </c>
      <c r="AY185" s="15">
        <v>4585</v>
      </c>
      <c r="AZ185" s="15">
        <v>565.74</v>
      </c>
      <c r="BA185" s="17"/>
      <c r="BB185" s="12"/>
      <c r="BC185" s="12"/>
    </row>
    <row r="186" spans="1:55" x14ac:dyDescent="0.2">
      <c r="A186" s="18" t="s">
        <v>178</v>
      </c>
      <c r="B186" s="19" t="s">
        <v>371</v>
      </c>
      <c r="C186" s="19" t="s">
        <v>205</v>
      </c>
      <c r="D186" s="15">
        <v>0</v>
      </c>
      <c r="E186" s="15">
        <v>0</v>
      </c>
      <c r="F186" s="15">
        <v>0</v>
      </c>
      <c r="G186" s="15">
        <v>0</v>
      </c>
      <c r="H186" s="15">
        <v>34.14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71.75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15">
        <v>0</v>
      </c>
      <c r="AZ186" s="15">
        <v>0</v>
      </c>
      <c r="BA186" s="17"/>
      <c r="BB186" s="12"/>
      <c r="BC186" s="12"/>
    </row>
    <row r="187" spans="1:55" x14ac:dyDescent="0.2">
      <c r="A187" s="18" t="s">
        <v>179</v>
      </c>
      <c r="B187" s="19" t="s">
        <v>372</v>
      </c>
      <c r="C187" s="19" t="s">
        <v>209</v>
      </c>
      <c r="D187" s="15">
        <v>0</v>
      </c>
      <c r="E187" s="15">
        <v>214.6</v>
      </c>
      <c r="F187" s="15">
        <v>0</v>
      </c>
      <c r="G187" s="15">
        <v>0</v>
      </c>
      <c r="H187" s="15">
        <v>0</v>
      </c>
      <c r="I187" s="15">
        <v>0</v>
      </c>
      <c r="J187" s="15">
        <v>86.52</v>
      </c>
      <c r="K187" s="15">
        <v>0</v>
      </c>
      <c r="L187" s="15">
        <v>0</v>
      </c>
      <c r="M187" s="15">
        <v>0</v>
      </c>
      <c r="N187" s="15">
        <v>0</v>
      </c>
      <c r="O187" s="15">
        <v>391.96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0</v>
      </c>
      <c r="AG187" s="15">
        <v>133.15</v>
      </c>
      <c r="AH187" s="15">
        <v>0</v>
      </c>
      <c r="AI187" s="15">
        <v>0</v>
      </c>
      <c r="AJ187" s="15">
        <v>0</v>
      </c>
      <c r="AK187" s="15">
        <v>0</v>
      </c>
      <c r="AL187" s="15">
        <v>0</v>
      </c>
      <c r="AM187" s="15">
        <v>0</v>
      </c>
      <c r="AN187" s="15">
        <v>0</v>
      </c>
      <c r="AO187" s="15">
        <v>0</v>
      </c>
      <c r="AP187" s="15">
        <v>0</v>
      </c>
      <c r="AQ187" s="15">
        <v>0</v>
      </c>
      <c r="AR187" s="15">
        <v>0</v>
      </c>
      <c r="AS187" s="15">
        <v>0</v>
      </c>
      <c r="AT187" s="15">
        <v>35.78</v>
      </c>
      <c r="AU187" s="15">
        <v>0</v>
      </c>
      <c r="AV187" s="15">
        <v>0</v>
      </c>
      <c r="AW187" s="15">
        <v>0</v>
      </c>
      <c r="AX187" s="15">
        <v>0</v>
      </c>
      <c r="AY187" s="15">
        <v>0</v>
      </c>
      <c r="AZ187" s="15">
        <v>0</v>
      </c>
      <c r="BA187" s="17"/>
      <c r="BB187" s="12"/>
      <c r="BC187" s="12"/>
    </row>
    <row r="188" spans="1:55" x14ac:dyDescent="0.2">
      <c r="A188" s="18" t="s">
        <v>180</v>
      </c>
      <c r="B188" s="19" t="s">
        <v>373</v>
      </c>
      <c r="C188" s="19" t="s">
        <v>220</v>
      </c>
      <c r="D188" s="15">
        <v>0</v>
      </c>
      <c r="E188" s="15">
        <v>0</v>
      </c>
      <c r="F188" s="15">
        <v>0</v>
      </c>
      <c r="G188" s="15">
        <v>261</v>
      </c>
      <c r="H188" s="15">
        <v>133.51</v>
      </c>
      <c r="I188" s="15">
        <v>132.69</v>
      </c>
      <c r="J188" s="15">
        <v>414.99</v>
      </c>
      <c r="K188" s="15">
        <v>0</v>
      </c>
      <c r="L188" s="15">
        <v>331.78</v>
      </c>
      <c r="M188" s="15">
        <v>195.94</v>
      </c>
      <c r="N188" s="15">
        <v>0</v>
      </c>
      <c r="O188" s="15">
        <v>0</v>
      </c>
      <c r="P188" s="15">
        <v>38.700000000000003</v>
      </c>
      <c r="Q188" s="15">
        <v>0</v>
      </c>
      <c r="R188" s="15">
        <v>438.12</v>
      </c>
      <c r="S188" s="15">
        <v>195.02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1446.35</v>
      </c>
      <c r="Z188" s="15">
        <v>1342.25</v>
      </c>
      <c r="AA188" s="15">
        <v>83.89</v>
      </c>
      <c r="AB188" s="15">
        <v>0</v>
      </c>
      <c r="AC188" s="15">
        <v>3788.4700000000003</v>
      </c>
      <c r="AD188" s="15">
        <v>0</v>
      </c>
      <c r="AE188" s="15">
        <v>212.85</v>
      </c>
      <c r="AF188" s="15">
        <v>1714.3500000000001</v>
      </c>
      <c r="AG188" s="15">
        <v>77.77</v>
      </c>
      <c r="AH188" s="15">
        <v>58.15</v>
      </c>
      <c r="AI188" s="15">
        <v>0</v>
      </c>
      <c r="AJ188" s="15">
        <v>609.41999999999996</v>
      </c>
      <c r="AK188" s="15">
        <v>0</v>
      </c>
      <c r="AL188" s="15">
        <v>0</v>
      </c>
      <c r="AM188" s="15">
        <v>0</v>
      </c>
      <c r="AN188" s="15">
        <v>273.58999999999997</v>
      </c>
      <c r="AO188" s="15">
        <v>63.1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15">
        <v>0</v>
      </c>
      <c r="AV188" s="15">
        <v>0</v>
      </c>
      <c r="AW188" s="15">
        <v>0</v>
      </c>
      <c r="AX188" s="15">
        <v>0</v>
      </c>
      <c r="AY188" s="15">
        <v>71.349999999999994</v>
      </c>
      <c r="AZ188" s="15">
        <v>0</v>
      </c>
      <c r="BA188" s="17"/>
      <c r="BB188" s="12"/>
      <c r="BC188" s="12"/>
    </row>
    <row r="189" spans="1:55" x14ac:dyDescent="0.2">
      <c r="A189" s="18" t="s">
        <v>181</v>
      </c>
      <c r="B189" s="19" t="s">
        <v>374</v>
      </c>
      <c r="C189" s="19" t="s">
        <v>220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2557.6799999999998</v>
      </c>
      <c r="AW189" s="15">
        <v>0</v>
      </c>
      <c r="AX189" s="15">
        <v>0</v>
      </c>
      <c r="AY189" s="15">
        <v>0</v>
      </c>
      <c r="AZ189" s="15">
        <v>0</v>
      </c>
      <c r="BA189" s="17"/>
      <c r="BB189" s="12"/>
      <c r="BC189" s="12"/>
    </row>
    <row r="190" spans="1:55" x14ac:dyDescent="0.2">
      <c r="A190" s="18" t="s">
        <v>182</v>
      </c>
      <c r="B190" s="19" t="s">
        <v>375</v>
      </c>
      <c r="C190" s="19" t="s">
        <v>220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1000</v>
      </c>
      <c r="K190" s="15">
        <v>0</v>
      </c>
      <c r="L190" s="15">
        <v>1050</v>
      </c>
      <c r="M190" s="15">
        <v>0</v>
      </c>
      <c r="N190" s="15">
        <v>0</v>
      </c>
      <c r="O190" s="15">
        <v>3395</v>
      </c>
      <c r="P190" s="15">
        <v>0</v>
      </c>
      <c r="Q190" s="15">
        <v>0</v>
      </c>
      <c r="R190" s="15">
        <v>2415.38</v>
      </c>
      <c r="S190" s="15">
        <v>159.41999999999999</v>
      </c>
      <c r="T190" s="15">
        <v>0</v>
      </c>
      <c r="U190" s="15">
        <v>0</v>
      </c>
      <c r="V190" s="15">
        <v>0</v>
      </c>
      <c r="W190" s="15">
        <v>2290</v>
      </c>
      <c r="X190" s="15">
        <v>0</v>
      </c>
      <c r="Y190" s="15">
        <v>0</v>
      </c>
      <c r="Z190" s="15">
        <v>0</v>
      </c>
      <c r="AA190" s="15">
        <v>1624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600</v>
      </c>
      <c r="AI190" s="15">
        <v>0</v>
      </c>
      <c r="AJ190" s="15">
        <v>2000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15">
        <v>0</v>
      </c>
      <c r="AV190" s="15">
        <v>0</v>
      </c>
      <c r="AW190" s="15">
        <v>0</v>
      </c>
      <c r="AX190" s="15">
        <v>0</v>
      </c>
      <c r="AY190" s="15">
        <v>0</v>
      </c>
      <c r="AZ190" s="15">
        <v>0</v>
      </c>
      <c r="BA190" s="17"/>
      <c r="BB190" s="12"/>
      <c r="BC190" s="12"/>
    </row>
    <row r="191" spans="1:55" x14ac:dyDescent="0.2">
      <c r="A191" s="18" t="s">
        <v>183</v>
      </c>
      <c r="B191" s="19" t="s">
        <v>376</v>
      </c>
      <c r="C191" s="19" t="s">
        <v>305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15623.44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15">
        <v>0</v>
      </c>
      <c r="AN191" s="15">
        <v>0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0</v>
      </c>
      <c r="AX191" s="15">
        <v>0</v>
      </c>
      <c r="AY191" s="15">
        <v>0</v>
      </c>
      <c r="AZ191" s="15">
        <v>0</v>
      </c>
      <c r="BA191" s="17"/>
      <c r="BB191" s="12"/>
      <c r="BC191" s="12"/>
    </row>
    <row r="192" spans="1:55" s="24" customFormat="1" x14ac:dyDescent="0.2">
      <c r="A192" s="20" t="s">
        <v>184</v>
      </c>
      <c r="B192" s="22"/>
      <c r="C192" s="22"/>
      <c r="D192" s="26">
        <f>SUM(D180:D191)</f>
        <v>10394.75</v>
      </c>
      <c r="E192" s="26">
        <f t="shared" ref="E192:AZ192" si="14">SUM(E180:E191)</f>
        <v>214.6</v>
      </c>
      <c r="F192" s="26">
        <f t="shared" si="14"/>
        <v>3044</v>
      </c>
      <c r="G192" s="26">
        <f t="shared" si="14"/>
        <v>9781</v>
      </c>
      <c r="H192" s="26">
        <f t="shared" si="14"/>
        <v>13223.65</v>
      </c>
      <c r="I192" s="26">
        <f t="shared" si="14"/>
        <v>19315.940000000002</v>
      </c>
      <c r="J192" s="26">
        <f t="shared" si="14"/>
        <v>4196.51</v>
      </c>
      <c r="K192" s="26">
        <f t="shared" si="14"/>
        <v>1041.75</v>
      </c>
      <c r="L192" s="26">
        <f t="shared" si="14"/>
        <v>4685.78</v>
      </c>
      <c r="M192" s="26">
        <f t="shared" si="14"/>
        <v>21345.62</v>
      </c>
      <c r="N192" s="26">
        <f t="shared" si="14"/>
        <v>8680</v>
      </c>
      <c r="O192" s="26">
        <f t="shared" si="14"/>
        <v>13165.409999999998</v>
      </c>
      <c r="P192" s="26">
        <f t="shared" si="14"/>
        <v>7555.5099999999993</v>
      </c>
      <c r="Q192" s="26">
        <f t="shared" si="14"/>
        <v>1350</v>
      </c>
      <c r="R192" s="26">
        <f t="shared" si="14"/>
        <v>4305.1100000000006</v>
      </c>
      <c r="S192" s="26">
        <f t="shared" si="14"/>
        <v>19461.439999999999</v>
      </c>
      <c r="T192" s="26">
        <f t="shared" si="14"/>
        <v>6950.1900000000005</v>
      </c>
      <c r="U192" s="26">
        <f t="shared" si="14"/>
        <v>4435</v>
      </c>
      <c r="V192" s="26">
        <f t="shared" si="14"/>
        <v>1245</v>
      </c>
      <c r="W192" s="26">
        <f t="shared" si="14"/>
        <v>18479.560000000001</v>
      </c>
      <c r="X192" s="26">
        <f t="shared" si="14"/>
        <v>9104.130000000001</v>
      </c>
      <c r="Y192" s="26">
        <f t="shared" si="14"/>
        <v>5295.3899999999994</v>
      </c>
      <c r="Z192" s="26">
        <f t="shared" si="14"/>
        <v>11680.25</v>
      </c>
      <c r="AA192" s="26">
        <f t="shared" si="14"/>
        <v>35202.06</v>
      </c>
      <c r="AB192" s="26">
        <f t="shared" si="14"/>
        <v>6960.7</v>
      </c>
      <c r="AC192" s="26">
        <f t="shared" si="14"/>
        <v>8478.4700000000012</v>
      </c>
      <c r="AD192" s="26">
        <f t="shared" si="14"/>
        <v>7535</v>
      </c>
      <c r="AE192" s="26">
        <f t="shared" si="14"/>
        <v>10631.85</v>
      </c>
      <c r="AF192" s="26">
        <f t="shared" si="14"/>
        <v>10029.35</v>
      </c>
      <c r="AG192" s="26">
        <f t="shared" si="14"/>
        <v>12284.640000000001</v>
      </c>
      <c r="AH192" s="26">
        <f t="shared" si="14"/>
        <v>-931.84999999999991</v>
      </c>
      <c r="AI192" s="26">
        <f t="shared" si="14"/>
        <v>3300</v>
      </c>
      <c r="AJ192" s="26">
        <f t="shared" si="14"/>
        <v>6388.62</v>
      </c>
      <c r="AK192" s="26">
        <f t="shared" si="14"/>
        <v>33139</v>
      </c>
      <c r="AL192" s="26">
        <f t="shared" si="14"/>
        <v>10486.21</v>
      </c>
      <c r="AM192" s="26">
        <f t="shared" si="14"/>
        <v>18421.47</v>
      </c>
      <c r="AN192" s="26">
        <f t="shared" si="14"/>
        <v>344.15</v>
      </c>
      <c r="AO192" s="26">
        <f t="shared" si="14"/>
        <v>63.1</v>
      </c>
      <c r="AP192" s="26">
        <f t="shared" si="14"/>
        <v>3990</v>
      </c>
      <c r="AQ192" s="26">
        <f t="shared" si="14"/>
        <v>4830</v>
      </c>
      <c r="AR192" s="26">
        <f t="shared" si="14"/>
        <v>6764.1900000000005</v>
      </c>
      <c r="AS192" s="26">
        <f t="shared" si="14"/>
        <v>6089</v>
      </c>
      <c r="AT192" s="26">
        <f t="shared" si="14"/>
        <v>12426.6</v>
      </c>
      <c r="AU192" s="26">
        <f t="shared" si="14"/>
        <v>1330</v>
      </c>
      <c r="AV192" s="26">
        <f t="shared" si="14"/>
        <v>6188.21</v>
      </c>
      <c r="AW192" s="26">
        <f t="shared" si="14"/>
        <v>12992</v>
      </c>
      <c r="AX192" s="26">
        <f t="shared" si="14"/>
        <v>10141.780000000001</v>
      </c>
      <c r="AY192" s="26">
        <f t="shared" si="14"/>
        <v>41355.469999999994</v>
      </c>
      <c r="AZ192" s="26">
        <f t="shared" si="14"/>
        <v>43515.59</v>
      </c>
      <c r="BA192" s="20"/>
      <c r="BB192" s="23"/>
      <c r="BC192" s="23"/>
    </row>
    <row r="193" spans="1:55" x14ac:dyDescent="0.2">
      <c r="A193" s="17"/>
      <c r="B193" s="19" t="s">
        <v>232</v>
      </c>
      <c r="C193" s="19" t="s">
        <v>232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7"/>
      <c r="BB193" s="12"/>
      <c r="BC193" s="12"/>
    </row>
    <row r="194" spans="1:55" x14ac:dyDescent="0.2">
      <c r="A194" s="18" t="s">
        <v>185</v>
      </c>
      <c r="B194" s="19" t="s">
        <v>377</v>
      </c>
      <c r="C194" s="19" t="s">
        <v>268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263.10000000000002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278.89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0</v>
      </c>
      <c r="AY194" s="15">
        <v>0</v>
      </c>
      <c r="AZ194" s="15">
        <v>0</v>
      </c>
      <c r="BA194" s="17"/>
      <c r="BB194" s="12"/>
      <c r="BC194" s="12"/>
    </row>
    <row r="195" spans="1:55" x14ac:dyDescent="0.2">
      <c r="A195" s="18" t="s">
        <v>186</v>
      </c>
      <c r="B195" s="19" t="s">
        <v>378</v>
      </c>
      <c r="C195" s="19" t="s">
        <v>220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0</v>
      </c>
      <c r="AM195" s="15">
        <v>0</v>
      </c>
      <c r="AN195" s="15">
        <v>0</v>
      </c>
      <c r="AO195" s="15">
        <v>32.4</v>
      </c>
      <c r="AP195" s="15">
        <v>0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0</v>
      </c>
      <c r="AY195" s="15">
        <v>0</v>
      </c>
      <c r="AZ195" s="15">
        <v>0</v>
      </c>
      <c r="BA195" s="17"/>
      <c r="BB195" s="12"/>
      <c r="BC195" s="12"/>
    </row>
    <row r="196" spans="1:55" x14ac:dyDescent="0.2">
      <c r="A196" s="18" t="s">
        <v>187</v>
      </c>
      <c r="B196" s="19" t="s">
        <v>379</v>
      </c>
      <c r="C196" s="19" t="s">
        <v>205</v>
      </c>
      <c r="D196" s="15">
        <v>0</v>
      </c>
      <c r="E196" s="15">
        <v>200.01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895.08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453.08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139.63999999999999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71.5</v>
      </c>
      <c r="AQ196" s="15">
        <v>20.21</v>
      </c>
      <c r="AR196" s="15">
        <v>19.68</v>
      </c>
      <c r="AS196" s="15">
        <v>0</v>
      </c>
      <c r="AT196" s="15">
        <v>0</v>
      </c>
      <c r="AU196" s="15">
        <v>31.41</v>
      </c>
      <c r="AV196" s="15">
        <v>0</v>
      </c>
      <c r="AW196" s="15">
        <v>0</v>
      </c>
      <c r="AX196" s="15">
        <v>0</v>
      </c>
      <c r="AY196" s="15">
        <v>0</v>
      </c>
      <c r="AZ196" s="15">
        <v>0</v>
      </c>
      <c r="BA196" s="17"/>
      <c r="BB196" s="12"/>
      <c r="BC196" s="12"/>
    </row>
    <row r="197" spans="1:55" x14ac:dyDescent="0.2">
      <c r="A197" s="18" t="s">
        <v>188</v>
      </c>
      <c r="B197" s="19" t="s">
        <v>380</v>
      </c>
      <c r="C197" s="19" t="s">
        <v>209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236.52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15">
        <v>0</v>
      </c>
      <c r="AZ197" s="15">
        <v>0</v>
      </c>
      <c r="BA197" s="17"/>
      <c r="BB197" s="12"/>
      <c r="BC197" s="12"/>
    </row>
    <row r="198" spans="1:55" x14ac:dyDescent="0.2">
      <c r="A198" s="18" t="s">
        <v>189</v>
      </c>
      <c r="B198" s="19" t="s">
        <v>381</v>
      </c>
      <c r="C198" s="19" t="s">
        <v>382</v>
      </c>
      <c r="D198" s="15">
        <v>0</v>
      </c>
      <c r="E198" s="15">
        <v>29811.68</v>
      </c>
      <c r="F198" s="15">
        <v>39843.75</v>
      </c>
      <c r="G198" s="15">
        <v>4889.63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>
        <v>0</v>
      </c>
      <c r="AX198" s="15">
        <v>0</v>
      </c>
      <c r="AY198" s="15">
        <v>0</v>
      </c>
      <c r="AZ198" s="15">
        <v>0</v>
      </c>
      <c r="BA198" s="17"/>
      <c r="BB198" s="12"/>
      <c r="BC198" s="12"/>
    </row>
    <row r="199" spans="1:55" x14ac:dyDescent="0.2">
      <c r="A199" s="18" t="s">
        <v>190</v>
      </c>
      <c r="B199" s="19" t="s">
        <v>383</v>
      </c>
      <c r="C199" s="19" t="s">
        <v>220</v>
      </c>
      <c r="D199" s="15">
        <v>482231.35</v>
      </c>
      <c r="E199" s="15">
        <v>378753.22</v>
      </c>
      <c r="F199" s="15">
        <v>352483.23000000004</v>
      </c>
      <c r="G199" s="15">
        <v>345320.85</v>
      </c>
      <c r="H199" s="15">
        <v>291759.84999999998</v>
      </c>
      <c r="I199" s="15">
        <v>249287.54</v>
      </c>
      <c r="J199" s="15">
        <v>242768.94</v>
      </c>
      <c r="K199" s="15">
        <v>223519.07</v>
      </c>
      <c r="L199" s="15">
        <v>290246.16000000003</v>
      </c>
      <c r="M199" s="15">
        <v>282271.56</v>
      </c>
      <c r="N199" s="15">
        <v>273269.58999999997</v>
      </c>
      <c r="O199" s="15">
        <v>527051.82000000007</v>
      </c>
      <c r="P199" s="15">
        <v>99855</v>
      </c>
      <c r="Q199" s="15">
        <v>188498.31999999998</v>
      </c>
      <c r="R199" s="15">
        <v>167569.53</v>
      </c>
      <c r="S199" s="15">
        <v>195686.27</v>
      </c>
      <c r="T199" s="15">
        <v>276513.41000000003</v>
      </c>
      <c r="U199" s="15">
        <v>279158.08999999997</v>
      </c>
      <c r="V199" s="15">
        <v>247997.46000000002</v>
      </c>
      <c r="W199" s="15">
        <v>251250.54</v>
      </c>
      <c r="X199" s="15">
        <v>323958.64</v>
      </c>
      <c r="Y199" s="15">
        <v>250400.19</v>
      </c>
      <c r="Z199" s="15">
        <v>258123.99</v>
      </c>
      <c r="AA199" s="15">
        <v>288391.62</v>
      </c>
      <c r="AB199" s="15">
        <v>133964.93</v>
      </c>
      <c r="AC199" s="15">
        <v>103971.04000000001</v>
      </c>
      <c r="AD199" s="15">
        <v>153131.12</v>
      </c>
      <c r="AE199" s="15">
        <v>130109.82</v>
      </c>
      <c r="AF199" s="15">
        <v>77938.490000000005</v>
      </c>
      <c r="AG199" s="15">
        <v>101430.81</v>
      </c>
      <c r="AH199" s="15">
        <v>119321.55</v>
      </c>
      <c r="AI199" s="15">
        <v>183235.51</v>
      </c>
      <c r="AJ199" s="15">
        <v>247449.55</v>
      </c>
      <c r="AK199" s="15">
        <v>106218.41</v>
      </c>
      <c r="AL199" s="15">
        <v>103935.75</v>
      </c>
      <c r="AM199" s="15">
        <v>227068.94</v>
      </c>
      <c r="AN199" s="15">
        <v>73725.23000000001</v>
      </c>
      <c r="AO199" s="15">
        <v>64830.879999999997</v>
      </c>
      <c r="AP199" s="15">
        <v>52957.740000000005</v>
      </c>
      <c r="AQ199" s="15">
        <v>55332.63</v>
      </c>
      <c r="AR199" s="15">
        <v>56784.71</v>
      </c>
      <c r="AS199" s="15">
        <v>120979.46</v>
      </c>
      <c r="AT199" s="15">
        <v>158191.51999999999</v>
      </c>
      <c r="AU199" s="15">
        <v>67733.75</v>
      </c>
      <c r="AV199" s="15">
        <v>82937.429999999993</v>
      </c>
      <c r="AW199" s="15">
        <v>143722.12</v>
      </c>
      <c r="AX199" s="15">
        <v>118549.59</v>
      </c>
      <c r="AY199" s="15">
        <v>114427.64000000001</v>
      </c>
      <c r="AZ199" s="15">
        <v>143706.06</v>
      </c>
      <c r="BA199" s="17"/>
      <c r="BB199" s="12"/>
      <c r="BC199" s="12"/>
    </row>
    <row r="200" spans="1:55" x14ac:dyDescent="0.2">
      <c r="A200" s="18" t="s">
        <v>191</v>
      </c>
      <c r="B200" s="19" t="s">
        <v>384</v>
      </c>
      <c r="C200" s="19" t="s">
        <v>305</v>
      </c>
      <c r="D200" s="15">
        <v>26510.899999999998</v>
      </c>
      <c r="E200" s="15">
        <v>41072.39</v>
      </c>
      <c r="F200" s="15">
        <v>136986.22999999998</v>
      </c>
      <c r="G200" s="15">
        <v>57001.68</v>
      </c>
      <c r="H200" s="15">
        <v>40351.06</v>
      </c>
      <c r="I200" s="15">
        <v>30274.43</v>
      </c>
      <c r="J200" s="15">
        <v>39094.75</v>
      </c>
      <c r="K200" s="15">
        <v>61427.96</v>
      </c>
      <c r="L200" s="15">
        <v>48664.36</v>
      </c>
      <c r="M200" s="15">
        <v>76.5</v>
      </c>
      <c r="N200" s="15">
        <v>68220.06</v>
      </c>
      <c r="O200" s="15">
        <v>97698.78</v>
      </c>
      <c r="P200" s="15">
        <v>16921</v>
      </c>
      <c r="Q200" s="15">
        <v>15053.22</v>
      </c>
      <c r="R200" s="15">
        <v>18282.16</v>
      </c>
      <c r="S200" s="15">
        <v>54913.05</v>
      </c>
      <c r="T200" s="15">
        <v>21278.67</v>
      </c>
      <c r="U200" s="15">
        <v>9878.0499999999993</v>
      </c>
      <c r="V200" s="15">
        <v>16050.1</v>
      </c>
      <c r="W200" s="15">
        <v>23031.759999999998</v>
      </c>
      <c r="X200" s="15">
        <v>75552.39</v>
      </c>
      <c r="Y200" s="15">
        <v>30195.489999999998</v>
      </c>
      <c r="Z200" s="15">
        <v>116050.41</v>
      </c>
      <c r="AA200" s="15">
        <v>166337.35</v>
      </c>
      <c r="AB200" s="15">
        <v>105583.79</v>
      </c>
      <c r="AC200" s="15">
        <v>84628.92</v>
      </c>
      <c r="AD200" s="15">
        <v>157049.34999999998</v>
      </c>
      <c r="AE200" s="15">
        <v>576.80999999999949</v>
      </c>
      <c r="AF200" s="15">
        <v>69053.959999999992</v>
      </c>
      <c r="AG200" s="15">
        <v>105542.55</v>
      </c>
      <c r="AH200" s="15">
        <v>108805.26</v>
      </c>
      <c r="AI200" s="15">
        <v>77654.710000000006</v>
      </c>
      <c r="AJ200" s="15">
        <v>53126</v>
      </c>
      <c r="AK200" s="15">
        <v>41752.449999999997</v>
      </c>
      <c r="AL200" s="15">
        <v>37062.54</v>
      </c>
      <c r="AM200" s="15">
        <v>210722.27</v>
      </c>
      <c r="AN200" s="15">
        <v>42810.79</v>
      </c>
      <c r="AO200" s="15">
        <v>51118.32</v>
      </c>
      <c r="AP200" s="15">
        <v>50667.54</v>
      </c>
      <c r="AQ200" s="15">
        <v>59703.47</v>
      </c>
      <c r="AR200" s="15">
        <v>57129.810000000005</v>
      </c>
      <c r="AS200" s="15">
        <v>52402.36</v>
      </c>
      <c r="AT200" s="15">
        <v>56610.590000000004</v>
      </c>
      <c r="AU200" s="15">
        <v>103506.25</v>
      </c>
      <c r="AV200" s="15">
        <v>59967.729999999996</v>
      </c>
      <c r="AW200" s="15">
        <v>55816.850000000006</v>
      </c>
      <c r="AX200" s="15">
        <v>63367.899999999994</v>
      </c>
      <c r="AY200" s="15">
        <v>336281.58</v>
      </c>
      <c r="AZ200" s="15">
        <v>40038.06</v>
      </c>
      <c r="BA200" s="17"/>
      <c r="BB200" s="12"/>
      <c r="BC200" s="12"/>
    </row>
    <row r="201" spans="1:55" x14ac:dyDescent="0.2">
      <c r="A201" s="18" t="s">
        <v>192</v>
      </c>
      <c r="B201" s="19" t="s">
        <v>385</v>
      </c>
      <c r="C201" s="19" t="s">
        <v>205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99.52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1.5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-99.52</v>
      </c>
      <c r="AK201" s="15">
        <v>0</v>
      </c>
      <c r="AL201" s="15"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0</v>
      </c>
      <c r="AX201" s="15">
        <v>0</v>
      </c>
      <c r="AY201" s="15">
        <v>0</v>
      </c>
      <c r="AZ201" s="15">
        <v>0</v>
      </c>
      <c r="BA201" s="17"/>
      <c r="BB201" s="12"/>
      <c r="BC201" s="12"/>
    </row>
    <row r="202" spans="1:55" x14ac:dyDescent="0.2">
      <c r="A202" s="18" t="s">
        <v>193</v>
      </c>
      <c r="B202" s="19" t="s">
        <v>386</v>
      </c>
      <c r="C202" s="19" t="s">
        <v>209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15">
        <v>0</v>
      </c>
      <c r="AV202" s="15">
        <v>0</v>
      </c>
      <c r="AW202" s="15">
        <v>0</v>
      </c>
      <c r="AX202" s="15">
        <v>0</v>
      </c>
      <c r="AY202" s="15">
        <v>0</v>
      </c>
      <c r="AZ202" s="15">
        <v>-150000</v>
      </c>
      <c r="BA202" s="17"/>
      <c r="BB202" s="12"/>
      <c r="BC202" s="12"/>
    </row>
    <row r="203" spans="1:55" x14ac:dyDescent="0.2">
      <c r="A203" s="18" t="s">
        <v>194</v>
      </c>
      <c r="B203" s="19" t="s">
        <v>387</v>
      </c>
      <c r="C203" s="19" t="s">
        <v>220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42592.01</v>
      </c>
      <c r="T203" s="15">
        <v>25513.84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51564.89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  <c r="AK203" s="15">
        <v>0</v>
      </c>
      <c r="AL203" s="15">
        <v>0</v>
      </c>
      <c r="AM203" s="15">
        <v>0</v>
      </c>
      <c r="AN203" s="15">
        <v>0</v>
      </c>
      <c r="AO203" s="15">
        <v>0</v>
      </c>
      <c r="AP203" s="15">
        <v>0</v>
      </c>
      <c r="AQ203" s="15">
        <v>0</v>
      </c>
      <c r="AR203" s="15">
        <v>0</v>
      </c>
      <c r="AS203" s="15">
        <v>55548.26</v>
      </c>
      <c r="AT203" s="15">
        <v>0</v>
      </c>
      <c r="AU203" s="15">
        <v>0</v>
      </c>
      <c r="AV203" s="15">
        <v>0</v>
      </c>
      <c r="AW203" s="15">
        <v>0</v>
      </c>
      <c r="AX203" s="15">
        <v>0</v>
      </c>
      <c r="AY203" s="15">
        <v>0</v>
      </c>
      <c r="AZ203" s="15">
        <v>0</v>
      </c>
      <c r="BA203" s="17"/>
      <c r="BB203" s="12"/>
      <c r="BC203" s="12"/>
    </row>
    <row r="204" spans="1:55" x14ac:dyDescent="0.2">
      <c r="A204" s="18" t="s">
        <v>195</v>
      </c>
      <c r="B204" s="19" t="s">
        <v>388</v>
      </c>
      <c r="C204" s="19" t="s">
        <v>305</v>
      </c>
      <c r="D204" s="15">
        <v>0</v>
      </c>
      <c r="E204" s="15">
        <v>0</v>
      </c>
      <c r="F204" s="15">
        <v>0</v>
      </c>
      <c r="G204" s="15">
        <v>680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25628.04</v>
      </c>
      <c r="AR204" s="15">
        <v>0</v>
      </c>
      <c r="AS204" s="15">
        <v>0</v>
      </c>
      <c r="AT204" s="15">
        <v>5023.1000000000004</v>
      </c>
      <c r="AU204" s="15">
        <v>0</v>
      </c>
      <c r="AV204" s="15">
        <v>0</v>
      </c>
      <c r="AW204" s="15">
        <v>0</v>
      </c>
      <c r="AX204" s="15">
        <v>0</v>
      </c>
      <c r="AY204" s="15">
        <v>0</v>
      </c>
      <c r="AZ204" s="15">
        <v>0</v>
      </c>
      <c r="BA204" s="17"/>
      <c r="BB204" s="12"/>
      <c r="BC204" s="12"/>
    </row>
    <row r="205" spans="1:55" s="24" customFormat="1" x14ac:dyDescent="0.2">
      <c r="A205" s="20" t="s">
        <v>196</v>
      </c>
      <c r="B205" s="22"/>
      <c r="C205" s="22"/>
      <c r="D205" s="26">
        <f>SUM(D194:D204)</f>
        <v>508742.25</v>
      </c>
      <c r="E205" s="26">
        <f t="shared" ref="E205:AZ205" si="15">SUM(E194:E204)</f>
        <v>449837.3</v>
      </c>
      <c r="F205" s="26">
        <f t="shared" si="15"/>
        <v>529313.21</v>
      </c>
      <c r="G205" s="26">
        <f t="shared" si="15"/>
        <v>407892.16</v>
      </c>
      <c r="H205" s="26">
        <f t="shared" si="15"/>
        <v>332110.90999999997</v>
      </c>
      <c r="I205" s="26">
        <f t="shared" si="15"/>
        <v>279561.97000000003</v>
      </c>
      <c r="J205" s="26">
        <f t="shared" si="15"/>
        <v>282126.79000000004</v>
      </c>
      <c r="K205" s="26">
        <f t="shared" si="15"/>
        <v>284947.03000000003</v>
      </c>
      <c r="L205" s="26">
        <f t="shared" si="15"/>
        <v>338910.52</v>
      </c>
      <c r="M205" s="26">
        <f t="shared" si="15"/>
        <v>282348.06</v>
      </c>
      <c r="N205" s="26">
        <f t="shared" si="15"/>
        <v>342384.73</v>
      </c>
      <c r="O205" s="26">
        <f t="shared" si="15"/>
        <v>624750.60000000009</v>
      </c>
      <c r="P205" s="26">
        <f t="shared" si="15"/>
        <v>116776</v>
      </c>
      <c r="Q205" s="26">
        <f t="shared" si="15"/>
        <v>203551.53999999998</v>
      </c>
      <c r="R205" s="26">
        <f t="shared" si="15"/>
        <v>186187.72999999998</v>
      </c>
      <c r="S205" s="26">
        <f t="shared" si="15"/>
        <v>293191.33</v>
      </c>
      <c r="T205" s="26">
        <f t="shared" si="15"/>
        <v>323305.92000000004</v>
      </c>
      <c r="U205" s="26">
        <f t="shared" si="15"/>
        <v>289036.13999999996</v>
      </c>
      <c r="V205" s="26">
        <f t="shared" si="15"/>
        <v>264047.56</v>
      </c>
      <c r="W205" s="26">
        <f t="shared" si="15"/>
        <v>274282.3</v>
      </c>
      <c r="X205" s="26">
        <f t="shared" si="15"/>
        <v>399511.03</v>
      </c>
      <c r="Y205" s="26">
        <f t="shared" si="15"/>
        <v>280595.68</v>
      </c>
      <c r="Z205" s="26">
        <f t="shared" si="15"/>
        <v>374174.4</v>
      </c>
      <c r="AA205" s="26">
        <f t="shared" si="15"/>
        <v>455182.05000000005</v>
      </c>
      <c r="AB205" s="26">
        <f t="shared" si="15"/>
        <v>239550.21999999997</v>
      </c>
      <c r="AC205" s="26">
        <f t="shared" si="15"/>
        <v>188599.96000000002</v>
      </c>
      <c r="AD205" s="26">
        <f t="shared" si="15"/>
        <v>310459.36</v>
      </c>
      <c r="AE205" s="26">
        <f t="shared" si="15"/>
        <v>182251.52000000002</v>
      </c>
      <c r="AF205" s="26">
        <f t="shared" si="15"/>
        <v>146992.45000000001</v>
      </c>
      <c r="AG205" s="26">
        <f t="shared" si="15"/>
        <v>206973.36</v>
      </c>
      <c r="AH205" s="26">
        <f t="shared" si="15"/>
        <v>228126.81</v>
      </c>
      <c r="AI205" s="26">
        <f t="shared" si="15"/>
        <v>261029.86000000004</v>
      </c>
      <c r="AJ205" s="26">
        <f t="shared" si="15"/>
        <v>300476.02999999997</v>
      </c>
      <c r="AK205" s="26">
        <f t="shared" si="15"/>
        <v>147970.85999999999</v>
      </c>
      <c r="AL205" s="26">
        <f t="shared" si="15"/>
        <v>140998.29</v>
      </c>
      <c r="AM205" s="26">
        <f t="shared" si="15"/>
        <v>437791.20999999996</v>
      </c>
      <c r="AN205" s="26">
        <f t="shared" si="15"/>
        <v>116536.02000000002</v>
      </c>
      <c r="AO205" s="26">
        <f t="shared" si="15"/>
        <v>115981.6</v>
      </c>
      <c r="AP205" s="26">
        <f t="shared" si="15"/>
        <v>103696.78</v>
      </c>
      <c r="AQ205" s="26">
        <f t="shared" si="15"/>
        <v>140684.35</v>
      </c>
      <c r="AR205" s="26">
        <f t="shared" si="15"/>
        <v>113934.20000000001</v>
      </c>
      <c r="AS205" s="26">
        <f t="shared" si="15"/>
        <v>228930.08000000002</v>
      </c>
      <c r="AT205" s="26">
        <f t="shared" si="15"/>
        <v>219825.21</v>
      </c>
      <c r="AU205" s="26">
        <f t="shared" si="15"/>
        <v>171271.41</v>
      </c>
      <c r="AV205" s="26">
        <f t="shared" si="15"/>
        <v>142905.15999999997</v>
      </c>
      <c r="AW205" s="26">
        <f t="shared" si="15"/>
        <v>199538.97</v>
      </c>
      <c r="AX205" s="26">
        <f t="shared" si="15"/>
        <v>181917.49</v>
      </c>
      <c r="AY205" s="26">
        <f t="shared" si="15"/>
        <v>450709.22000000003</v>
      </c>
      <c r="AZ205" s="26">
        <f t="shared" si="15"/>
        <v>33744.119999999995</v>
      </c>
      <c r="BA205" s="20"/>
      <c r="BB205" s="23"/>
      <c r="BC205" s="23"/>
    </row>
    <row r="206" spans="1:55" x14ac:dyDescent="0.2">
      <c r="A206" s="17"/>
      <c r="B206" s="19" t="s">
        <v>232</v>
      </c>
      <c r="C206" s="19" t="s">
        <v>232</v>
      </c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7"/>
      <c r="BB206" s="12"/>
      <c r="BC206" s="12"/>
    </row>
    <row r="207" spans="1:55" x14ac:dyDescent="0.2">
      <c r="A207" s="17"/>
      <c r="B207" s="19" t="s">
        <v>232</v>
      </c>
      <c r="C207" s="19" t="s">
        <v>232</v>
      </c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7"/>
      <c r="BB207" s="12"/>
      <c r="BC207" s="12"/>
    </row>
    <row r="208" spans="1:55" x14ac:dyDescent="0.2">
      <c r="A208" s="18" t="s">
        <v>197</v>
      </c>
      <c r="B208" s="19" t="s">
        <v>389</v>
      </c>
      <c r="C208" s="19" t="s">
        <v>205</v>
      </c>
      <c r="D208" s="15">
        <v>0</v>
      </c>
      <c r="E208" s="15">
        <v>0</v>
      </c>
      <c r="F208" s="15">
        <v>977.06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58.63</v>
      </c>
      <c r="M208" s="15">
        <v>0</v>
      </c>
      <c r="N208" s="15">
        <v>880.79</v>
      </c>
      <c r="O208" s="15">
        <v>215</v>
      </c>
      <c r="P208" s="15">
        <v>-69</v>
      </c>
      <c r="Q208" s="15">
        <v>0</v>
      </c>
      <c r="R208" s="15">
        <v>21.1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17.260000000000002</v>
      </c>
      <c r="AB208" s="15">
        <v>0</v>
      </c>
      <c r="AC208" s="15">
        <v>54.13</v>
      </c>
      <c r="AD208" s="15">
        <v>0</v>
      </c>
      <c r="AE208" s="15">
        <v>0</v>
      </c>
      <c r="AF208" s="15">
        <v>0</v>
      </c>
      <c r="AG208" s="15">
        <v>0</v>
      </c>
      <c r="AH208" s="15">
        <v>19.59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73.95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15">
        <v>0</v>
      </c>
      <c r="AZ208" s="15">
        <v>0</v>
      </c>
      <c r="BA208" s="17"/>
      <c r="BB208" s="12"/>
      <c r="BC208" s="12"/>
    </row>
    <row r="209" spans="1:55" x14ac:dyDescent="0.2">
      <c r="A209" s="18" t="s">
        <v>198</v>
      </c>
      <c r="B209" s="19" t="s">
        <v>390</v>
      </c>
      <c r="C209" s="19" t="s">
        <v>209</v>
      </c>
      <c r="D209" s="15">
        <v>0</v>
      </c>
      <c r="E209" s="15">
        <v>3.99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33.25</v>
      </c>
      <c r="O209" s="15">
        <v>850.2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64.900000000000006</v>
      </c>
      <c r="W209" s="15">
        <v>0</v>
      </c>
      <c r="X209" s="15">
        <v>0</v>
      </c>
      <c r="Y209" s="15">
        <v>0</v>
      </c>
      <c r="Z209" s="15">
        <v>0</v>
      </c>
      <c r="AA209" s="15">
        <v>5.41</v>
      </c>
      <c r="AB209" s="15">
        <v>126.01</v>
      </c>
      <c r="AC209" s="15">
        <v>264</v>
      </c>
      <c r="AD209" s="15">
        <v>16.43</v>
      </c>
      <c r="AE209" s="15">
        <v>177.79</v>
      </c>
      <c r="AF209" s="15">
        <v>0</v>
      </c>
      <c r="AG209" s="15">
        <v>86.26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8.66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15">
        <v>0</v>
      </c>
      <c r="AZ209" s="15">
        <v>0</v>
      </c>
      <c r="BA209" s="17"/>
      <c r="BB209" s="12"/>
      <c r="BC209" s="12"/>
    </row>
    <row r="210" spans="1:55" x14ac:dyDescent="0.2">
      <c r="A210" s="18" t="s">
        <v>199</v>
      </c>
      <c r="B210" s="19" t="s">
        <v>391</v>
      </c>
      <c r="C210" s="19" t="s">
        <v>220</v>
      </c>
      <c r="D210" s="15">
        <v>1100.0899999999999</v>
      </c>
      <c r="E210" s="15">
        <v>424.82</v>
      </c>
      <c r="F210" s="15">
        <v>563.97</v>
      </c>
      <c r="G210" s="15">
        <v>534.99</v>
      </c>
      <c r="H210" s="15">
        <v>452.8</v>
      </c>
      <c r="I210" s="15">
        <v>353.36</v>
      </c>
      <c r="J210" s="15">
        <v>318.76</v>
      </c>
      <c r="K210" s="15">
        <v>314.05</v>
      </c>
      <c r="L210" s="15">
        <v>2200.2199999999998</v>
      </c>
      <c r="M210" s="15">
        <v>3473.92</v>
      </c>
      <c r="N210" s="15">
        <v>800.18999999999994</v>
      </c>
      <c r="O210" s="15">
        <v>1436.21</v>
      </c>
      <c r="P210" s="15">
        <v>192</v>
      </c>
      <c r="Q210" s="15">
        <v>297.27</v>
      </c>
      <c r="R210" s="15">
        <v>508.22</v>
      </c>
      <c r="S210" s="15">
        <v>409.14000000000004</v>
      </c>
      <c r="T210" s="15">
        <v>877.76</v>
      </c>
      <c r="U210" s="15">
        <v>1080.43</v>
      </c>
      <c r="V210" s="15">
        <v>289.64</v>
      </c>
      <c r="W210" s="15">
        <v>457.66</v>
      </c>
      <c r="X210" s="15">
        <v>491.42</v>
      </c>
      <c r="Y210" s="15">
        <v>971.74</v>
      </c>
      <c r="Z210" s="15">
        <v>325.83000000000004</v>
      </c>
      <c r="AA210" s="15">
        <v>152.78</v>
      </c>
      <c r="AB210" s="15">
        <v>204.32999999999998</v>
      </c>
      <c r="AC210" s="15">
        <v>272.12</v>
      </c>
      <c r="AD210" s="15">
        <v>447.8</v>
      </c>
      <c r="AE210" s="15">
        <v>119.8</v>
      </c>
      <c r="AF210" s="15">
        <v>357.99</v>
      </c>
      <c r="AG210" s="15">
        <v>888.61</v>
      </c>
      <c r="AH210" s="15">
        <v>693</v>
      </c>
      <c r="AI210" s="15">
        <v>880</v>
      </c>
      <c r="AJ210" s="15">
        <v>103.19</v>
      </c>
      <c r="AK210" s="15">
        <v>4021.1000000000004</v>
      </c>
      <c r="AL210" s="15">
        <v>1477.14</v>
      </c>
      <c r="AM210" s="15">
        <v>173.05</v>
      </c>
      <c r="AN210" s="15">
        <v>365.28</v>
      </c>
      <c r="AO210" s="15">
        <v>248.95</v>
      </c>
      <c r="AP210" s="15">
        <v>497.52</v>
      </c>
      <c r="AQ210" s="15">
        <v>620.28</v>
      </c>
      <c r="AR210" s="15">
        <v>395.54999999999995</v>
      </c>
      <c r="AS210" s="15">
        <v>1076.1199999999999</v>
      </c>
      <c r="AT210" s="15">
        <v>591.21</v>
      </c>
      <c r="AU210" s="15">
        <v>784.57</v>
      </c>
      <c r="AV210" s="15">
        <v>345.49</v>
      </c>
      <c r="AW210" s="15">
        <v>6150.3600000000006</v>
      </c>
      <c r="AX210" s="15">
        <v>489.62</v>
      </c>
      <c r="AY210" s="15">
        <v>1330.73</v>
      </c>
      <c r="AZ210" s="15">
        <v>92.57</v>
      </c>
      <c r="BA210" s="17"/>
      <c r="BB210" s="12"/>
      <c r="BC210" s="12"/>
    </row>
    <row r="211" spans="1:55" x14ac:dyDescent="0.2">
      <c r="A211" s="18" t="s">
        <v>200</v>
      </c>
      <c r="B211" s="19" t="s">
        <v>392</v>
      </c>
      <c r="C211" s="19" t="s">
        <v>393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88361.85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>
        <v>0</v>
      </c>
      <c r="AX211" s="15">
        <v>0</v>
      </c>
      <c r="AY211" s="15">
        <v>0</v>
      </c>
      <c r="AZ211" s="15">
        <v>0</v>
      </c>
      <c r="BA211" s="17"/>
      <c r="BB211" s="12"/>
      <c r="BC211" s="12"/>
    </row>
    <row r="212" spans="1:55" x14ac:dyDescent="0.2">
      <c r="A212" s="18" t="s">
        <v>201</v>
      </c>
      <c r="B212" s="19" t="s">
        <v>394</v>
      </c>
      <c r="C212" s="19" t="s">
        <v>220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681.37</v>
      </c>
      <c r="AV212" s="15">
        <v>0</v>
      </c>
      <c r="AW212" s="15">
        <v>0</v>
      </c>
      <c r="AX212" s="15">
        <v>0</v>
      </c>
      <c r="AY212" s="15">
        <v>0</v>
      </c>
      <c r="AZ212" s="15">
        <v>0</v>
      </c>
      <c r="BA212" s="17"/>
      <c r="BB212" s="12"/>
      <c r="BC212" s="12"/>
    </row>
    <row r="213" spans="1:55" s="24" customFormat="1" x14ac:dyDescent="0.2">
      <c r="A213" s="20" t="s">
        <v>202</v>
      </c>
      <c r="B213" s="22"/>
      <c r="C213" s="22"/>
      <c r="D213" s="26">
        <f>SUM(D208:D212)</f>
        <v>1100.0899999999999</v>
      </c>
      <c r="E213" s="26">
        <f t="shared" ref="E213:AZ213" si="16">SUM(E208:E212)</f>
        <v>428.81</v>
      </c>
      <c r="F213" s="26">
        <f t="shared" si="16"/>
        <v>1541.03</v>
      </c>
      <c r="G213" s="26">
        <f t="shared" si="16"/>
        <v>534.99</v>
      </c>
      <c r="H213" s="26">
        <f t="shared" si="16"/>
        <v>452.8</v>
      </c>
      <c r="I213" s="26">
        <f t="shared" si="16"/>
        <v>353.36</v>
      </c>
      <c r="J213" s="26">
        <f t="shared" si="16"/>
        <v>318.76</v>
      </c>
      <c r="K213" s="26">
        <f t="shared" si="16"/>
        <v>314.05</v>
      </c>
      <c r="L213" s="26">
        <f t="shared" si="16"/>
        <v>2258.85</v>
      </c>
      <c r="M213" s="26">
        <f t="shared" si="16"/>
        <v>3473.92</v>
      </c>
      <c r="N213" s="26">
        <f t="shared" si="16"/>
        <v>1714.23</v>
      </c>
      <c r="O213" s="26">
        <f t="shared" si="16"/>
        <v>2501.41</v>
      </c>
      <c r="P213" s="26">
        <f t="shared" si="16"/>
        <v>123</v>
      </c>
      <c r="Q213" s="26">
        <f t="shared" si="16"/>
        <v>297.27</v>
      </c>
      <c r="R213" s="26">
        <f t="shared" si="16"/>
        <v>529.32000000000005</v>
      </c>
      <c r="S213" s="26">
        <f t="shared" si="16"/>
        <v>88770.99</v>
      </c>
      <c r="T213" s="26">
        <f t="shared" si="16"/>
        <v>877.76</v>
      </c>
      <c r="U213" s="26">
        <f t="shared" si="16"/>
        <v>1080.43</v>
      </c>
      <c r="V213" s="26">
        <f t="shared" si="16"/>
        <v>354.53999999999996</v>
      </c>
      <c r="W213" s="26">
        <f t="shared" si="16"/>
        <v>457.66</v>
      </c>
      <c r="X213" s="26">
        <f t="shared" si="16"/>
        <v>491.42</v>
      </c>
      <c r="Y213" s="26">
        <f t="shared" si="16"/>
        <v>971.74</v>
      </c>
      <c r="Z213" s="26">
        <f t="shared" si="16"/>
        <v>325.83000000000004</v>
      </c>
      <c r="AA213" s="26">
        <f t="shared" si="16"/>
        <v>175.45</v>
      </c>
      <c r="AB213" s="26">
        <f t="shared" si="16"/>
        <v>330.34</v>
      </c>
      <c r="AC213" s="26">
        <f t="shared" si="16"/>
        <v>590.25</v>
      </c>
      <c r="AD213" s="26">
        <f t="shared" si="16"/>
        <v>464.23</v>
      </c>
      <c r="AE213" s="26">
        <f t="shared" si="16"/>
        <v>297.58999999999997</v>
      </c>
      <c r="AF213" s="26">
        <f t="shared" si="16"/>
        <v>357.99</v>
      </c>
      <c r="AG213" s="26">
        <f t="shared" si="16"/>
        <v>974.87</v>
      </c>
      <c r="AH213" s="26">
        <f t="shared" si="16"/>
        <v>712.59</v>
      </c>
      <c r="AI213" s="26">
        <f t="shared" si="16"/>
        <v>880</v>
      </c>
      <c r="AJ213" s="26">
        <f t="shared" si="16"/>
        <v>103.19</v>
      </c>
      <c r="AK213" s="26">
        <f t="shared" si="16"/>
        <v>4021.1000000000004</v>
      </c>
      <c r="AL213" s="26">
        <f t="shared" si="16"/>
        <v>1477.14</v>
      </c>
      <c r="AM213" s="26">
        <f t="shared" si="16"/>
        <v>173.05</v>
      </c>
      <c r="AN213" s="26">
        <f t="shared" si="16"/>
        <v>365.28</v>
      </c>
      <c r="AO213" s="26">
        <f t="shared" si="16"/>
        <v>248.95</v>
      </c>
      <c r="AP213" s="26">
        <f t="shared" si="16"/>
        <v>497.52</v>
      </c>
      <c r="AQ213" s="26">
        <f t="shared" si="16"/>
        <v>620.28</v>
      </c>
      <c r="AR213" s="26">
        <f t="shared" si="16"/>
        <v>478.15999999999997</v>
      </c>
      <c r="AS213" s="26">
        <f t="shared" si="16"/>
        <v>1076.1199999999999</v>
      </c>
      <c r="AT213" s="26">
        <f t="shared" si="16"/>
        <v>591.21</v>
      </c>
      <c r="AU213" s="26">
        <f t="shared" si="16"/>
        <v>1465.94</v>
      </c>
      <c r="AV213" s="26">
        <f t="shared" si="16"/>
        <v>345.49</v>
      </c>
      <c r="AW213" s="26">
        <f t="shared" si="16"/>
        <v>6150.3600000000006</v>
      </c>
      <c r="AX213" s="26">
        <f t="shared" si="16"/>
        <v>489.62</v>
      </c>
      <c r="AY213" s="26">
        <f t="shared" si="16"/>
        <v>1330.73</v>
      </c>
      <c r="AZ213" s="26">
        <f t="shared" si="16"/>
        <v>92.57</v>
      </c>
      <c r="BA213" s="20"/>
      <c r="BB213" s="23"/>
      <c r="BC213" s="23"/>
    </row>
    <row r="214" spans="1:55" x14ac:dyDescent="0.2">
      <c r="A214" s="17"/>
      <c r="B214" s="3"/>
      <c r="C214" s="3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17"/>
      <c r="BB214" s="12"/>
      <c r="BC214" s="12"/>
    </row>
    <row r="215" spans="1:55" s="24" customFormat="1" x14ac:dyDescent="0.2">
      <c r="A215" s="20" t="s">
        <v>203</v>
      </c>
      <c r="B215" s="25"/>
      <c r="C215" s="25"/>
      <c r="D215" s="27">
        <f>D213+D205+D192+D178+D151+D146+D137+D133+D126+D109+D98+D86+D78+D65+D60+D41+D28</f>
        <v>5367521.83</v>
      </c>
      <c r="E215" s="27">
        <f t="shared" ref="E215:AZ215" si="17">E213+E205+E192+E178+E151+E146+E137+E133+E126+E109+E98+E86+E78+E65+E60+E41+E28</f>
        <v>4686205.74</v>
      </c>
      <c r="F215" s="27">
        <f t="shared" si="17"/>
        <v>5122202.1500000004</v>
      </c>
      <c r="G215" s="27">
        <f t="shared" si="17"/>
        <v>4991436.7899999991</v>
      </c>
      <c r="H215" s="27">
        <f t="shared" si="17"/>
        <v>4630640.2899999991</v>
      </c>
      <c r="I215" s="27">
        <f t="shared" si="17"/>
        <v>5012946.4399999995</v>
      </c>
      <c r="J215" s="27">
        <f t="shared" si="17"/>
        <v>5016265.3900000006</v>
      </c>
      <c r="K215" s="27">
        <f t="shared" si="17"/>
        <v>4967862.34</v>
      </c>
      <c r="L215" s="27">
        <f t="shared" si="17"/>
        <v>4893949.09</v>
      </c>
      <c r="M215" s="27">
        <f t="shared" si="17"/>
        <v>5310275.8100000005</v>
      </c>
      <c r="N215" s="27">
        <f t="shared" si="17"/>
        <v>4726287.32</v>
      </c>
      <c r="O215" s="27">
        <f t="shared" si="17"/>
        <v>5578984.080000001</v>
      </c>
      <c r="P215" s="27">
        <f t="shared" si="17"/>
        <v>4409855.2199999988</v>
      </c>
      <c r="Q215" s="27">
        <f t="shared" si="17"/>
        <v>4403959.01</v>
      </c>
      <c r="R215" s="27">
        <f t="shared" si="17"/>
        <v>4811826.5900000008</v>
      </c>
      <c r="S215" s="27">
        <f t="shared" si="17"/>
        <v>4636146.79</v>
      </c>
      <c r="T215" s="27">
        <f t="shared" si="17"/>
        <v>4452795.5200000005</v>
      </c>
      <c r="U215" s="27">
        <f t="shared" si="17"/>
        <v>4867826.93</v>
      </c>
      <c r="V215" s="27">
        <f t="shared" si="17"/>
        <v>4209194.4400000004</v>
      </c>
      <c r="W215" s="27">
        <f t="shared" si="17"/>
        <v>4846308.88</v>
      </c>
      <c r="X215" s="27">
        <f t="shared" si="17"/>
        <v>4501120.16</v>
      </c>
      <c r="Y215" s="27">
        <f t="shared" si="17"/>
        <v>4443422.79</v>
      </c>
      <c r="Z215" s="27">
        <f t="shared" si="17"/>
        <v>4701774.2300000004</v>
      </c>
      <c r="AA215" s="27">
        <f t="shared" si="17"/>
        <v>5072821.3499999996</v>
      </c>
      <c r="AB215" s="27">
        <f t="shared" si="17"/>
        <v>4585868.4800000004</v>
      </c>
      <c r="AC215" s="27">
        <f t="shared" si="17"/>
        <v>4574437.92</v>
      </c>
      <c r="AD215" s="27">
        <f t="shared" si="17"/>
        <v>3948611.2600000002</v>
      </c>
      <c r="AE215" s="27">
        <f t="shared" si="17"/>
        <v>4104410.06</v>
      </c>
      <c r="AF215" s="27">
        <f t="shared" si="17"/>
        <v>3692373.38</v>
      </c>
      <c r="AG215" s="27">
        <f t="shared" si="17"/>
        <v>4255879.67</v>
      </c>
      <c r="AH215" s="27">
        <f t="shared" si="17"/>
        <v>3612620.3999999994</v>
      </c>
      <c r="AI215" s="27">
        <f t="shared" si="17"/>
        <v>4095686.540000001</v>
      </c>
      <c r="AJ215" s="27">
        <f t="shared" si="17"/>
        <v>4117575.23</v>
      </c>
      <c r="AK215" s="27">
        <f t="shared" si="17"/>
        <v>3577514.8100000005</v>
      </c>
      <c r="AL215" s="27">
        <f t="shared" si="17"/>
        <v>3840097.12</v>
      </c>
      <c r="AM215" s="27">
        <f t="shared" si="17"/>
        <v>3965147.85</v>
      </c>
      <c r="AN215" s="27">
        <f t="shared" si="17"/>
        <v>3797622.8599999994</v>
      </c>
      <c r="AO215" s="27">
        <f t="shared" si="17"/>
        <v>3764583.44</v>
      </c>
      <c r="AP215" s="27">
        <f t="shared" si="17"/>
        <v>3756783.23</v>
      </c>
      <c r="AQ215" s="27">
        <f t="shared" si="17"/>
        <v>4107535.8200000003</v>
      </c>
      <c r="AR215" s="27">
        <f t="shared" si="17"/>
        <v>3616023.34</v>
      </c>
      <c r="AS215" s="27">
        <f t="shared" si="17"/>
        <v>3896278.8600000003</v>
      </c>
      <c r="AT215" s="27">
        <f t="shared" si="17"/>
        <v>3884435.46</v>
      </c>
      <c r="AU215" s="27">
        <f t="shared" si="17"/>
        <v>4070220.4299999997</v>
      </c>
      <c r="AV215" s="27">
        <f t="shared" si="17"/>
        <v>3717146.62</v>
      </c>
      <c r="AW215" s="27">
        <f t="shared" si="17"/>
        <v>3921979.88</v>
      </c>
      <c r="AX215" s="27">
        <f t="shared" si="17"/>
        <v>3819195.3500000006</v>
      </c>
      <c r="AY215" s="27">
        <f t="shared" si="17"/>
        <v>3931348.36</v>
      </c>
      <c r="AZ215" s="27">
        <f t="shared" si="17"/>
        <v>4066731.35</v>
      </c>
      <c r="BA215" s="20"/>
      <c r="BB215" s="23"/>
      <c r="BC215" s="23"/>
    </row>
    <row r="216" spans="1:55" x14ac:dyDescent="0.2">
      <c r="A216" s="12"/>
      <c r="B216" s="7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2"/>
      <c r="BB216" s="12"/>
      <c r="BC216" s="12"/>
    </row>
    <row r="217" spans="1:55" x14ac:dyDescent="0.2">
      <c r="A217" s="12"/>
      <c r="B217" s="7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2"/>
      <c r="BB217" s="12"/>
      <c r="BC217" s="12"/>
    </row>
    <row r="218" spans="1:55" x14ac:dyDescent="0.2">
      <c r="A218" s="12"/>
      <c r="B218" s="7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2"/>
      <c r="BB218" s="12"/>
      <c r="BC218" s="12"/>
    </row>
    <row r="219" spans="1:55" x14ac:dyDescent="0.2">
      <c r="A219" s="12"/>
      <c r="B219" s="7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2"/>
      <c r="BB219" s="12"/>
      <c r="BC219" s="12"/>
    </row>
    <row r="220" spans="1:55" x14ac:dyDescent="0.2">
      <c r="A220" s="12"/>
      <c r="B220" s="7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2"/>
      <c r="BB220" s="12"/>
      <c r="BC220" s="12"/>
    </row>
    <row r="221" spans="1:55" x14ac:dyDescent="0.2">
      <c r="A221" s="12"/>
      <c r="B221" s="7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2"/>
      <c r="BB221" s="12"/>
      <c r="BC221" s="12"/>
    </row>
    <row r="222" spans="1:55" x14ac:dyDescent="0.2">
      <c r="A222" s="12"/>
      <c r="B222" s="7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2"/>
      <c r="BB222" s="12"/>
      <c r="BC222" s="12"/>
    </row>
    <row r="223" spans="1:55" x14ac:dyDescent="0.2">
      <c r="A223" s="12"/>
      <c r="B223" s="7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2"/>
      <c r="BB223" s="12"/>
      <c r="BC223" s="12"/>
    </row>
    <row r="224" spans="1:55" x14ac:dyDescent="0.2">
      <c r="A224" s="12"/>
      <c r="B224" s="7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2"/>
      <c r="BB224" s="12"/>
      <c r="BC224" s="12"/>
    </row>
    <row r="225" spans="1:55" x14ac:dyDescent="0.2">
      <c r="A225" s="12"/>
      <c r="B225" s="7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2"/>
      <c r="BB225" s="12"/>
      <c r="BC225" s="12"/>
    </row>
    <row r="226" spans="1:55" x14ac:dyDescent="0.2">
      <c r="A226" s="12"/>
      <c r="B226" s="7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2"/>
      <c r="BB226" s="12"/>
      <c r="BC226" s="12"/>
    </row>
    <row r="227" spans="1:55" x14ac:dyDescent="0.2">
      <c r="A227" s="12"/>
      <c r="B227" s="7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2"/>
      <c r="BB227" s="12"/>
      <c r="BC227" s="12"/>
    </row>
    <row r="228" spans="1:55" x14ac:dyDescent="0.2">
      <c r="A228" s="12"/>
      <c r="B228" s="7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2"/>
      <c r="BB228" s="12"/>
      <c r="BC228" s="12"/>
    </row>
    <row r="229" spans="1:55" x14ac:dyDescent="0.2">
      <c r="A229" s="12"/>
      <c r="B229" s="7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2"/>
      <c r="BB229" s="12"/>
      <c r="BC229" s="12"/>
    </row>
    <row r="230" spans="1:55" x14ac:dyDescent="0.2">
      <c r="A230" s="12"/>
      <c r="B230" s="7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2"/>
      <c r="BB230" s="12"/>
      <c r="BC230" s="12"/>
    </row>
    <row r="231" spans="1:55" x14ac:dyDescent="0.2">
      <c r="A231" s="12"/>
      <c r="B231" s="7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2"/>
      <c r="BB231" s="12"/>
      <c r="BC231" s="12"/>
    </row>
    <row r="232" spans="1:55" x14ac:dyDescent="0.2">
      <c r="A232" s="12"/>
      <c r="B232" s="7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2"/>
      <c r="BB232" s="12"/>
      <c r="BC232" s="12"/>
    </row>
    <row r="233" spans="1:55" x14ac:dyDescent="0.2">
      <c r="A233" s="12"/>
      <c r="B233" s="7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2"/>
      <c r="BB233" s="12"/>
      <c r="BC233" s="12"/>
    </row>
    <row r="234" spans="1:55" x14ac:dyDescent="0.2">
      <c r="A234" s="12"/>
      <c r="B234" s="7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2"/>
      <c r="BB234" s="12"/>
      <c r="BC234" s="12"/>
    </row>
    <row r="235" spans="1:55" x14ac:dyDescent="0.2">
      <c r="A235" s="12"/>
      <c r="B235" s="7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2"/>
      <c r="BB235" s="12"/>
      <c r="BC235" s="12"/>
    </row>
    <row r="236" spans="1:55" x14ac:dyDescent="0.2">
      <c r="A236" s="12"/>
      <c r="B236" s="7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2"/>
      <c r="BB236" s="12"/>
      <c r="BC236" s="12"/>
    </row>
    <row r="237" spans="1:55" x14ac:dyDescent="0.2">
      <c r="A237" s="12"/>
      <c r="B237" s="7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2"/>
      <c r="BB237" s="12"/>
      <c r="BC237" s="12"/>
    </row>
    <row r="238" spans="1:55" x14ac:dyDescent="0.2">
      <c r="A238" s="12"/>
      <c r="B238" s="7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2"/>
      <c r="BB238" s="12"/>
      <c r="BC238" s="12"/>
    </row>
    <row r="239" spans="1:55" x14ac:dyDescent="0.2">
      <c r="A239" s="12"/>
      <c r="B239" s="7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2"/>
      <c r="BB239" s="12"/>
      <c r="BC239" s="12"/>
    </row>
    <row r="240" spans="1:55" x14ac:dyDescent="0.2">
      <c r="A240" s="12"/>
      <c r="B240" s="7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2"/>
      <c r="BB240" s="12"/>
      <c r="BC240" s="12"/>
    </row>
    <row r="241" spans="1:55" x14ac:dyDescent="0.2">
      <c r="A241" s="12"/>
      <c r="B241" s="7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2"/>
      <c r="BB241" s="12"/>
      <c r="BC241" s="12"/>
    </row>
    <row r="242" spans="1:55" x14ac:dyDescent="0.2">
      <c r="A242" s="12"/>
      <c r="B242" s="7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2"/>
      <c r="BB242" s="12"/>
      <c r="BC242" s="12"/>
    </row>
    <row r="243" spans="1:55" x14ac:dyDescent="0.2">
      <c r="A243" s="12"/>
      <c r="B243" s="7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2"/>
      <c r="BB243" s="12"/>
      <c r="BC243" s="12"/>
    </row>
    <row r="244" spans="1:55" x14ac:dyDescent="0.2">
      <c r="A244" s="12"/>
      <c r="B244" s="7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2"/>
      <c r="BB244" s="12"/>
      <c r="BC244" s="12"/>
    </row>
    <row r="245" spans="1:55" x14ac:dyDescent="0.2">
      <c r="A245" s="12"/>
      <c r="B245" s="7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2"/>
      <c r="BB245" s="12"/>
      <c r="BC245" s="12"/>
    </row>
    <row r="246" spans="1:55" x14ac:dyDescent="0.2">
      <c r="A246" s="12"/>
      <c r="B246" s="7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2"/>
      <c r="BB246" s="12"/>
      <c r="BC246" s="12"/>
    </row>
    <row r="247" spans="1:55" x14ac:dyDescent="0.2">
      <c r="A247" s="12"/>
      <c r="B247" s="7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2"/>
      <c r="BB247" s="12"/>
      <c r="BC247" s="12"/>
    </row>
    <row r="248" spans="1:55" x14ac:dyDescent="0.2">
      <c r="A248" s="12"/>
      <c r="B248" s="7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2"/>
      <c r="BB248" s="12"/>
      <c r="BC248" s="12"/>
    </row>
    <row r="249" spans="1:55" x14ac:dyDescent="0.2">
      <c r="A249" s="12"/>
      <c r="B249" s="7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2"/>
      <c r="BB249" s="12"/>
      <c r="BC249" s="12"/>
    </row>
    <row r="250" spans="1:55" x14ac:dyDescent="0.2">
      <c r="A250" s="12"/>
      <c r="B250" s="7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2"/>
      <c r="BB250" s="12"/>
      <c r="BC250" s="12"/>
    </row>
    <row r="251" spans="1:55" x14ac:dyDescent="0.2">
      <c r="A251" s="12"/>
      <c r="B251" s="7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2"/>
      <c r="BB251" s="12"/>
      <c r="BC251" s="12"/>
    </row>
    <row r="252" spans="1:55" x14ac:dyDescent="0.2">
      <c r="A252" s="12"/>
      <c r="B252" s="7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2"/>
      <c r="BB252" s="12"/>
      <c r="BC252" s="12"/>
    </row>
    <row r="253" spans="1:55" x14ac:dyDescent="0.2">
      <c r="A253" s="12"/>
      <c r="B253" s="7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2"/>
      <c r="BB253" s="12"/>
      <c r="BC253" s="12"/>
    </row>
    <row r="254" spans="1:55" x14ac:dyDescent="0.2">
      <c r="A254" s="12"/>
      <c r="B254" s="7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2"/>
      <c r="BB254" s="12"/>
      <c r="BC254" s="12"/>
    </row>
    <row r="255" spans="1:55" x14ac:dyDescent="0.2">
      <c r="A255" s="12"/>
      <c r="B255" s="7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2"/>
      <c r="BB255" s="12"/>
      <c r="BC255" s="12"/>
    </row>
    <row r="256" spans="1:55" x14ac:dyDescent="0.2">
      <c r="A256" s="12"/>
      <c r="B256" s="7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2"/>
      <c r="BB256" s="12"/>
      <c r="BC256" s="12"/>
    </row>
    <row r="257" spans="1:55" x14ac:dyDescent="0.2">
      <c r="A257" s="12"/>
      <c r="B257" s="7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2"/>
      <c r="BB257" s="12"/>
      <c r="BC257" s="12"/>
    </row>
    <row r="258" spans="1:55" x14ac:dyDescent="0.2">
      <c r="A258" s="12"/>
      <c r="B258" s="7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2"/>
      <c r="BB258" s="12"/>
      <c r="BC258" s="12"/>
    </row>
    <row r="259" spans="1:55" x14ac:dyDescent="0.2">
      <c r="A259" s="12"/>
      <c r="B259" s="7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2"/>
      <c r="BB259" s="12"/>
      <c r="BC259" s="12"/>
    </row>
    <row r="260" spans="1:55" x14ac:dyDescent="0.2">
      <c r="A260" s="12"/>
      <c r="B260" s="7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2"/>
      <c r="BB260" s="12"/>
      <c r="BC260" s="12"/>
    </row>
    <row r="261" spans="1:55" x14ac:dyDescent="0.2">
      <c r="A261" s="12"/>
      <c r="B261" s="7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2"/>
      <c r="BB261" s="12"/>
      <c r="BC261" s="12"/>
    </row>
    <row r="262" spans="1:55" x14ac:dyDescent="0.2">
      <c r="A262" s="12"/>
      <c r="B262" s="7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2"/>
      <c r="BB262" s="12"/>
      <c r="BC262" s="12"/>
    </row>
    <row r="263" spans="1:55" x14ac:dyDescent="0.2">
      <c r="A263" s="12"/>
      <c r="B263" s="7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2"/>
      <c r="BB263" s="12"/>
      <c r="BC263" s="12"/>
    </row>
    <row r="264" spans="1:55" x14ac:dyDescent="0.2">
      <c r="A264" s="12"/>
      <c r="B264" s="7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2"/>
      <c r="BB264" s="12"/>
      <c r="BC264" s="12"/>
    </row>
    <row r="265" spans="1:55" x14ac:dyDescent="0.2">
      <c r="A265" s="12"/>
      <c r="B265" s="7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2"/>
      <c r="BB265" s="12"/>
      <c r="BC265" s="12"/>
    </row>
    <row r="266" spans="1:55" x14ac:dyDescent="0.2">
      <c r="A266" s="12"/>
      <c r="B266" s="7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2"/>
      <c r="BB266" s="12"/>
      <c r="BC266" s="12"/>
    </row>
    <row r="267" spans="1:55" x14ac:dyDescent="0.2">
      <c r="A267" s="12"/>
      <c r="B267" s="7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2"/>
      <c r="BB267" s="12"/>
      <c r="BC267" s="12"/>
    </row>
    <row r="268" spans="1:55" x14ac:dyDescent="0.2">
      <c r="A268" s="12"/>
      <c r="B268" s="7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2"/>
      <c r="BB268" s="12"/>
      <c r="BC268" s="12"/>
    </row>
    <row r="269" spans="1:55" x14ac:dyDescent="0.2">
      <c r="A269" s="12"/>
      <c r="B269" s="7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2"/>
      <c r="BB269" s="12"/>
      <c r="BC269" s="12"/>
    </row>
    <row r="270" spans="1:55" x14ac:dyDescent="0.2">
      <c r="A270" s="12"/>
      <c r="B270" s="7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2"/>
      <c r="BB270" s="12"/>
      <c r="BC270" s="12"/>
    </row>
    <row r="271" spans="1:55" x14ac:dyDescent="0.2">
      <c r="A271" s="12"/>
      <c r="B271" s="7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2"/>
      <c r="BB271" s="12"/>
      <c r="BC271" s="12"/>
    </row>
    <row r="272" spans="1:55" x14ac:dyDescent="0.2">
      <c r="A272" s="12"/>
      <c r="B272" s="7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2"/>
      <c r="BB272" s="12"/>
      <c r="BC272" s="12"/>
    </row>
    <row r="273" spans="1:55" x14ac:dyDescent="0.2">
      <c r="A273" s="12"/>
      <c r="B273" s="7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2"/>
      <c r="BB273" s="12"/>
      <c r="BC273" s="12"/>
    </row>
    <row r="274" spans="1:55" x14ac:dyDescent="0.2">
      <c r="A274" s="12"/>
      <c r="B274" s="7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2"/>
      <c r="BB274" s="12"/>
      <c r="BC274" s="12"/>
    </row>
    <row r="275" spans="1:55" x14ac:dyDescent="0.2">
      <c r="A275" s="12"/>
      <c r="B275" s="7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2"/>
      <c r="BB275" s="12"/>
      <c r="BC275" s="12"/>
    </row>
    <row r="276" spans="1:55" x14ac:dyDescent="0.2">
      <c r="A276" s="12"/>
      <c r="B276" s="7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2"/>
      <c r="BB276" s="12"/>
      <c r="BC276" s="12"/>
    </row>
    <row r="277" spans="1:55" x14ac:dyDescent="0.2">
      <c r="A277" s="12"/>
      <c r="B277" s="7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2"/>
      <c r="BB277" s="12"/>
      <c r="BC277" s="12"/>
    </row>
    <row r="278" spans="1:55" x14ac:dyDescent="0.2">
      <c r="A278" s="12"/>
      <c r="B278" s="7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2"/>
      <c r="BB278" s="12"/>
      <c r="BC278" s="12"/>
    </row>
    <row r="279" spans="1:55" x14ac:dyDescent="0.2">
      <c r="A279" s="12"/>
      <c r="B279" s="7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2"/>
      <c r="BB279" s="12"/>
      <c r="BC279" s="12"/>
    </row>
    <row r="280" spans="1:55" x14ac:dyDescent="0.2">
      <c r="A280" s="12"/>
      <c r="B280" s="7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2"/>
      <c r="BB280" s="12"/>
      <c r="BC280" s="12"/>
    </row>
    <row r="281" spans="1:55" x14ac:dyDescent="0.2">
      <c r="A281" s="12"/>
      <c r="B281" s="7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2"/>
      <c r="BB281" s="12"/>
      <c r="BC281" s="12"/>
    </row>
    <row r="282" spans="1:55" x14ac:dyDescent="0.2">
      <c r="A282" s="12"/>
      <c r="B282" s="7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2"/>
      <c r="BB282" s="12"/>
      <c r="BC282" s="12"/>
    </row>
    <row r="283" spans="1:55" x14ac:dyDescent="0.2">
      <c r="A283" s="12"/>
      <c r="B283" s="7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2"/>
      <c r="BB283" s="12"/>
      <c r="BC283" s="12"/>
    </row>
    <row r="284" spans="1:55" x14ac:dyDescent="0.2">
      <c r="A284" s="12"/>
      <c r="B284" s="7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2"/>
      <c r="BB284" s="12"/>
      <c r="BC284" s="12"/>
    </row>
    <row r="285" spans="1:55" x14ac:dyDescent="0.2">
      <c r="A285" s="12"/>
      <c r="B285" s="7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2"/>
      <c r="BB285" s="12"/>
      <c r="BC285" s="12"/>
    </row>
    <row r="286" spans="1:55" x14ac:dyDescent="0.2">
      <c r="A286" s="12"/>
      <c r="B286" s="7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2"/>
      <c r="BB286" s="12"/>
      <c r="BC286" s="12"/>
    </row>
    <row r="287" spans="1:55" x14ac:dyDescent="0.2">
      <c r="A287" s="12"/>
      <c r="B287" s="7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2"/>
      <c r="BB287" s="12"/>
      <c r="BC287" s="12"/>
    </row>
    <row r="288" spans="1:55" x14ac:dyDescent="0.2">
      <c r="A288" s="12"/>
      <c r="B288" s="7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2"/>
      <c r="BB288" s="12"/>
      <c r="BC288" s="12"/>
    </row>
    <row r="289" spans="1:55" x14ac:dyDescent="0.2">
      <c r="A289" s="12"/>
      <c r="B289" s="7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2"/>
      <c r="BB289" s="12"/>
      <c r="BC289" s="12"/>
    </row>
    <row r="290" spans="1:55" x14ac:dyDescent="0.2">
      <c r="A290" s="12"/>
      <c r="B290" s="7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2"/>
      <c r="BB290" s="12"/>
      <c r="BC290" s="12"/>
    </row>
    <row r="291" spans="1:55" x14ac:dyDescent="0.2">
      <c r="A291" s="12"/>
      <c r="B291" s="7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2"/>
      <c r="BB291" s="12"/>
      <c r="BC291" s="12"/>
    </row>
    <row r="292" spans="1:55" x14ac:dyDescent="0.2">
      <c r="A292" s="12"/>
      <c r="B292" s="7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2"/>
      <c r="BB292" s="12"/>
      <c r="BC292" s="12"/>
    </row>
    <row r="293" spans="1:55" x14ac:dyDescent="0.2">
      <c r="A293" s="12"/>
      <c r="B293" s="7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2"/>
      <c r="BB293" s="12"/>
      <c r="BC293" s="12"/>
    </row>
    <row r="294" spans="1:55" x14ac:dyDescent="0.2">
      <c r="A294" s="12"/>
      <c r="B294" s="7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2"/>
      <c r="BB294" s="12"/>
      <c r="BC294" s="12"/>
    </row>
    <row r="295" spans="1:55" x14ac:dyDescent="0.2">
      <c r="A295" s="12"/>
      <c r="B295" s="7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2"/>
      <c r="BB295" s="12"/>
      <c r="BC295" s="12"/>
    </row>
    <row r="296" spans="1:55" x14ac:dyDescent="0.2">
      <c r="A296" s="12"/>
      <c r="B296" s="7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2"/>
      <c r="BB296" s="12"/>
      <c r="BC296" s="12"/>
    </row>
    <row r="297" spans="1:55" x14ac:dyDescent="0.2">
      <c r="A297" s="12"/>
      <c r="B297" s="7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2"/>
      <c r="BB297" s="12"/>
      <c r="BC297" s="12"/>
    </row>
    <row r="298" spans="1:55" x14ac:dyDescent="0.2">
      <c r="A298" s="12"/>
      <c r="B298" s="7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2"/>
      <c r="BB298" s="12"/>
      <c r="BC298" s="12"/>
    </row>
    <row r="299" spans="1:55" x14ac:dyDescent="0.2">
      <c r="A299" s="12"/>
      <c r="B299" s="7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2"/>
      <c r="BB299" s="12"/>
      <c r="BC299" s="12"/>
    </row>
    <row r="300" spans="1:55" x14ac:dyDescent="0.2">
      <c r="A300" s="12"/>
      <c r="B300" s="7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2"/>
      <c r="BB300" s="12"/>
      <c r="BC300" s="12"/>
    </row>
    <row r="301" spans="1:55" x14ac:dyDescent="0.2">
      <c r="A301" s="12"/>
      <c r="B301" s="7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2"/>
      <c r="BB301" s="12"/>
      <c r="BC301" s="12"/>
    </row>
    <row r="302" spans="1:55" x14ac:dyDescent="0.2">
      <c r="A302" s="12"/>
      <c r="B302" s="7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2"/>
      <c r="BB302" s="12"/>
      <c r="BC302" s="12"/>
    </row>
    <row r="303" spans="1:55" x14ac:dyDescent="0.2">
      <c r="A303" s="12"/>
      <c r="B303" s="7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2"/>
      <c r="BB303" s="12"/>
      <c r="BC303" s="12"/>
    </row>
    <row r="304" spans="1:55" x14ac:dyDescent="0.2">
      <c r="A304" s="12"/>
      <c r="B304" s="7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2"/>
      <c r="BB304" s="12"/>
      <c r="BC304" s="12"/>
    </row>
    <row r="305" spans="1:55" x14ac:dyDescent="0.2">
      <c r="A305" s="12"/>
      <c r="B305" s="7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2"/>
      <c r="BB305" s="12"/>
      <c r="BC305" s="12"/>
    </row>
    <row r="306" spans="1:55" x14ac:dyDescent="0.2">
      <c r="A306" s="12"/>
      <c r="B306" s="7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2"/>
      <c r="BB306" s="12"/>
      <c r="BC306" s="12"/>
    </row>
    <row r="307" spans="1:55" x14ac:dyDescent="0.2">
      <c r="A307" s="12"/>
      <c r="B307" s="7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2"/>
      <c r="BB307" s="12"/>
      <c r="BC307" s="12"/>
    </row>
    <row r="308" spans="1:55" x14ac:dyDescent="0.2">
      <c r="A308" s="12"/>
      <c r="B308" s="7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2"/>
      <c r="BB308" s="12"/>
      <c r="BC308" s="12"/>
    </row>
    <row r="309" spans="1:55" x14ac:dyDescent="0.2">
      <c r="A309" s="12"/>
      <c r="B309" s="7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2"/>
      <c r="BB309" s="12"/>
      <c r="BC309" s="12"/>
    </row>
    <row r="310" spans="1:55" x14ac:dyDescent="0.2">
      <c r="A310" s="12"/>
      <c r="B310" s="7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2"/>
      <c r="BB310" s="12"/>
      <c r="BC310" s="12"/>
    </row>
    <row r="311" spans="1:55" x14ac:dyDescent="0.2">
      <c r="A311" s="12"/>
      <c r="B311" s="7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2"/>
      <c r="BB311" s="12"/>
      <c r="BC311" s="12"/>
    </row>
    <row r="312" spans="1:55" x14ac:dyDescent="0.2">
      <c r="A312" s="12"/>
      <c r="B312" s="7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2"/>
      <c r="BB312" s="12"/>
      <c r="BC312" s="12"/>
    </row>
    <row r="313" spans="1:55" x14ac:dyDescent="0.2">
      <c r="A313" s="12"/>
      <c r="B313" s="7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2"/>
      <c r="BB313" s="12"/>
      <c r="BC313" s="12"/>
    </row>
    <row r="314" spans="1:55" x14ac:dyDescent="0.2">
      <c r="A314" s="12"/>
      <c r="B314" s="7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2"/>
      <c r="BB314" s="12"/>
      <c r="BC314" s="12"/>
    </row>
    <row r="315" spans="1:55" x14ac:dyDescent="0.2">
      <c r="A315" s="12"/>
      <c r="B315" s="7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2"/>
      <c r="BB315" s="12"/>
      <c r="BC315" s="12"/>
    </row>
    <row r="316" spans="1:55" x14ac:dyDescent="0.2">
      <c r="A316" s="12"/>
      <c r="B316" s="7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2"/>
      <c r="BB316" s="12"/>
      <c r="BC316" s="12"/>
    </row>
    <row r="317" spans="1:55" x14ac:dyDescent="0.2">
      <c r="A317" s="12"/>
      <c r="B317" s="7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2"/>
      <c r="BB317" s="12"/>
      <c r="BC317" s="12"/>
    </row>
    <row r="318" spans="1:55" x14ac:dyDescent="0.2">
      <c r="A318" s="12"/>
      <c r="B318" s="7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2"/>
      <c r="BB318" s="12"/>
      <c r="BC318" s="12"/>
    </row>
    <row r="319" spans="1:55" x14ac:dyDescent="0.2">
      <c r="A319" s="12"/>
      <c r="B319" s="7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2"/>
      <c r="BB319" s="12"/>
      <c r="BC319" s="12"/>
    </row>
    <row r="320" spans="1:55" x14ac:dyDescent="0.2">
      <c r="A320" s="12"/>
      <c r="B320" s="7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2"/>
      <c r="BB320" s="12"/>
      <c r="BC320" s="12"/>
    </row>
    <row r="321" spans="1:55" x14ac:dyDescent="0.2">
      <c r="A321" s="12"/>
      <c r="B321" s="7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2"/>
      <c r="BB321" s="12"/>
      <c r="BC321" s="12"/>
    </row>
    <row r="322" spans="1:55" x14ac:dyDescent="0.2">
      <c r="A322" s="12"/>
      <c r="B322" s="7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2"/>
      <c r="BB322" s="12"/>
      <c r="BC322" s="12"/>
    </row>
    <row r="323" spans="1:55" x14ac:dyDescent="0.2">
      <c r="A323" s="12"/>
      <c r="B323" s="7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2"/>
      <c r="BB323" s="12"/>
      <c r="BC323" s="12"/>
    </row>
    <row r="324" spans="1:55" x14ac:dyDescent="0.2">
      <c r="A324" s="12"/>
      <c r="B324" s="7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2"/>
      <c r="BB324" s="12"/>
      <c r="BC324" s="12"/>
    </row>
    <row r="325" spans="1:55" x14ac:dyDescent="0.2">
      <c r="A325" s="12"/>
      <c r="B325" s="7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2"/>
      <c r="BB325" s="12"/>
      <c r="BC325" s="12"/>
    </row>
    <row r="326" spans="1:55" x14ac:dyDescent="0.2">
      <c r="A326" s="12"/>
      <c r="B326" s="7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2"/>
      <c r="BB326" s="12"/>
      <c r="BC326" s="12"/>
    </row>
    <row r="327" spans="1:55" x14ac:dyDescent="0.2">
      <c r="A327" s="12"/>
      <c r="B327" s="7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2"/>
      <c r="BB327" s="12"/>
      <c r="BC327" s="12"/>
    </row>
    <row r="328" spans="1:55" x14ac:dyDescent="0.2">
      <c r="A328" s="12"/>
      <c r="B328" s="7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2"/>
      <c r="BB328" s="12"/>
      <c r="BC328" s="12"/>
    </row>
    <row r="329" spans="1:55" x14ac:dyDescent="0.2">
      <c r="A329" s="12"/>
      <c r="B329" s="7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2"/>
      <c r="BB329" s="12"/>
      <c r="BC329" s="12"/>
    </row>
    <row r="330" spans="1:55" x14ac:dyDescent="0.2">
      <c r="A330" s="12"/>
      <c r="B330" s="7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2"/>
      <c r="BB330" s="12"/>
      <c r="BC330" s="12"/>
    </row>
    <row r="331" spans="1:55" x14ac:dyDescent="0.2">
      <c r="A331" s="12"/>
      <c r="B331" s="7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2"/>
      <c r="BB331" s="12"/>
      <c r="BC331" s="12"/>
    </row>
    <row r="332" spans="1:55" x14ac:dyDescent="0.2">
      <c r="A332" s="12"/>
      <c r="B332" s="7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2"/>
      <c r="BB332" s="12"/>
      <c r="BC332" s="12"/>
    </row>
    <row r="333" spans="1:55" x14ac:dyDescent="0.2">
      <c r="A333" s="12"/>
      <c r="B333" s="7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2"/>
      <c r="BB333" s="12"/>
      <c r="BC333" s="12"/>
    </row>
    <row r="334" spans="1:55" x14ac:dyDescent="0.2">
      <c r="A334" s="12"/>
      <c r="B334" s="7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2"/>
      <c r="BB334" s="12"/>
      <c r="BC334" s="12"/>
    </row>
    <row r="335" spans="1:55" x14ac:dyDescent="0.2">
      <c r="A335" s="12"/>
      <c r="B335" s="7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2"/>
      <c r="BB335" s="12"/>
      <c r="BC335" s="12"/>
    </row>
    <row r="336" spans="1:55" x14ac:dyDescent="0.2">
      <c r="A336" s="12"/>
      <c r="B336" s="7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2"/>
      <c r="BB336" s="12"/>
      <c r="BC336" s="12"/>
    </row>
    <row r="337" spans="1:55" x14ac:dyDescent="0.2">
      <c r="A337" s="12"/>
      <c r="B337" s="7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2"/>
      <c r="BB337" s="12"/>
      <c r="BC337" s="12"/>
    </row>
    <row r="338" spans="1:55" x14ac:dyDescent="0.2">
      <c r="A338" s="12"/>
      <c r="B338" s="7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2"/>
      <c r="BB338" s="12"/>
      <c r="BC338" s="12"/>
    </row>
    <row r="339" spans="1:55" x14ac:dyDescent="0.2">
      <c r="A339" s="12"/>
      <c r="B339" s="7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2"/>
      <c r="BB339" s="12"/>
      <c r="BC339" s="12"/>
    </row>
    <row r="340" spans="1:55" x14ac:dyDescent="0.2">
      <c r="A340" s="12"/>
      <c r="B340" s="7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2"/>
      <c r="BB340" s="12"/>
      <c r="BC340" s="12"/>
    </row>
    <row r="341" spans="1:55" x14ac:dyDescent="0.2">
      <c r="A341" s="12"/>
      <c r="B341" s="7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2"/>
      <c r="BB341" s="12"/>
      <c r="BC341" s="12"/>
    </row>
    <row r="342" spans="1:55" x14ac:dyDescent="0.2">
      <c r="A342" s="12"/>
      <c r="B342" s="7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2"/>
      <c r="BB342" s="12"/>
      <c r="BC342" s="12"/>
    </row>
    <row r="343" spans="1:55" x14ac:dyDescent="0.2">
      <c r="A343" s="12"/>
      <c r="B343" s="7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2"/>
      <c r="BB343" s="12"/>
      <c r="BC343" s="12"/>
    </row>
    <row r="344" spans="1:55" x14ac:dyDescent="0.2">
      <c r="A344" s="12"/>
      <c r="B344" s="7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2"/>
      <c r="BB344" s="12"/>
      <c r="BC344" s="12"/>
    </row>
    <row r="345" spans="1:55" x14ac:dyDescent="0.2">
      <c r="A345" s="12"/>
      <c r="B345" s="7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2"/>
      <c r="BB345" s="12"/>
      <c r="BC345" s="12"/>
    </row>
    <row r="346" spans="1:55" x14ac:dyDescent="0.2">
      <c r="A346" s="12"/>
      <c r="B346" s="7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2"/>
      <c r="BB346" s="12"/>
      <c r="BC346" s="12"/>
    </row>
    <row r="347" spans="1:55" x14ac:dyDescent="0.2">
      <c r="A347" s="12"/>
      <c r="B347" s="7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2"/>
      <c r="BB347" s="12"/>
      <c r="BC347" s="12"/>
    </row>
    <row r="348" spans="1:55" x14ac:dyDescent="0.2">
      <c r="A348" s="12"/>
      <c r="B348" s="7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2"/>
      <c r="BB348" s="12"/>
      <c r="BC348" s="12"/>
    </row>
    <row r="349" spans="1:55" x14ac:dyDescent="0.2">
      <c r="A349" s="12"/>
      <c r="B349" s="7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2"/>
      <c r="BB349" s="12"/>
      <c r="BC349" s="12"/>
    </row>
    <row r="350" spans="1:55" x14ac:dyDescent="0.2">
      <c r="A350" s="12"/>
      <c r="B350" s="7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2"/>
      <c r="BB350" s="12"/>
      <c r="BC350" s="12"/>
    </row>
    <row r="351" spans="1:55" x14ac:dyDescent="0.2">
      <c r="A351" s="12"/>
      <c r="B351" s="7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2"/>
      <c r="BB351" s="12"/>
      <c r="BC351" s="12"/>
    </row>
    <row r="352" spans="1:55" x14ac:dyDescent="0.2">
      <c r="A352" s="12"/>
      <c r="B352" s="7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2"/>
      <c r="BB352" s="12"/>
      <c r="BC352" s="12"/>
    </row>
    <row r="353" spans="1:55" x14ac:dyDescent="0.2">
      <c r="A353" s="12"/>
      <c r="B353" s="7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2"/>
      <c r="BB353" s="12"/>
      <c r="BC353" s="12"/>
    </row>
    <row r="354" spans="1:55" x14ac:dyDescent="0.2">
      <c r="A354" s="12"/>
      <c r="B354" s="7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2"/>
      <c r="BB354" s="12"/>
      <c r="BC354" s="12"/>
    </row>
    <row r="355" spans="1:55" x14ac:dyDescent="0.2">
      <c r="A355" s="12"/>
      <c r="B355" s="7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2"/>
      <c r="BB355" s="12"/>
      <c r="BC355" s="12"/>
    </row>
    <row r="356" spans="1:55" x14ac:dyDescent="0.2">
      <c r="A356" s="12"/>
      <c r="B356" s="7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2"/>
      <c r="BB356" s="12"/>
      <c r="BC356" s="12"/>
    </row>
    <row r="357" spans="1:55" x14ac:dyDescent="0.2">
      <c r="A357" s="12"/>
      <c r="B357" s="7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2"/>
      <c r="BB357" s="12"/>
      <c r="BC357" s="12"/>
    </row>
    <row r="358" spans="1:55" x14ac:dyDescent="0.2">
      <c r="A358" s="12"/>
      <c r="B358" s="7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2"/>
      <c r="BB358" s="12"/>
      <c r="BC358" s="12"/>
    </row>
    <row r="359" spans="1:55" x14ac:dyDescent="0.2">
      <c r="A359" s="12"/>
      <c r="B359" s="7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2"/>
      <c r="BB359" s="12"/>
      <c r="BC359" s="12"/>
    </row>
    <row r="360" spans="1:55" x14ac:dyDescent="0.2">
      <c r="A360" s="12"/>
      <c r="B360" s="7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2"/>
      <c r="BB360" s="12"/>
      <c r="BC360" s="12"/>
    </row>
    <row r="361" spans="1:55" x14ac:dyDescent="0.2">
      <c r="A361" s="12"/>
      <c r="B361" s="7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2"/>
      <c r="BB361" s="12"/>
      <c r="BC361" s="12"/>
    </row>
    <row r="362" spans="1:55" x14ac:dyDescent="0.2">
      <c r="A362" s="12"/>
      <c r="B362" s="7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2"/>
      <c r="BB362" s="12"/>
      <c r="BC362" s="12"/>
    </row>
    <row r="363" spans="1:55" x14ac:dyDescent="0.2">
      <c r="A363" s="12"/>
      <c r="B363" s="7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2"/>
      <c r="BB363" s="12"/>
      <c r="BC363" s="12"/>
    </row>
    <row r="364" spans="1:55" x14ac:dyDescent="0.2">
      <c r="A364" s="12"/>
      <c r="B364" s="7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2"/>
      <c r="BB364" s="12"/>
      <c r="BC364" s="12"/>
    </row>
    <row r="365" spans="1:55" x14ac:dyDescent="0.2">
      <c r="A365" s="12"/>
      <c r="B365" s="7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2"/>
      <c r="BB365" s="12"/>
      <c r="BC365" s="12"/>
    </row>
    <row r="366" spans="1:55" x14ac:dyDescent="0.2">
      <c r="A366" s="12"/>
      <c r="B366" s="7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2"/>
      <c r="BB366" s="12"/>
      <c r="BC366" s="12"/>
    </row>
    <row r="367" spans="1:55" x14ac:dyDescent="0.2">
      <c r="A367" s="12"/>
      <c r="B367" s="7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2"/>
      <c r="BB367" s="12"/>
      <c r="BC367" s="12"/>
    </row>
    <row r="368" spans="1:55" x14ac:dyDescent="0.2">
      <c r="A368" s="12"/>
      <c r="B368" s="7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2"/>
      <c r="BB368" s="12"/>
      <c r="BC368" s="12"/>
    </row>
    <row r="369" spans="1:55" x14ac:dyDescent="0.2">
      <c r="A369" s="12"/>
      <c r="B369" s="7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2"/>
      <c r="BB369" s="12"/>
      <c r="BC369" s="12"/>
    </row>
    <row r="370" spans="1:55" x14ac:dyDescent="0.2">
      <c r="A370" s="12"/>
      <c r="B370" s="7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2"/>
      <c r="BB370" s="12"/>
      <c r="BC370" s="12"/>
    </row>
    <row r="371" spans="1:55" x14ac:dyDescent="0.2">
      <c r="A371" s="12"/>
      <c r="B371" s="7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2"/>
      <c r="BB371" s="12"/>
      <c r="BC371" s="12"/>
    </row>
    <row r="372" spans="1:55" x14ac:dyDescent="0.2">
      <c r="A372" s="12"/>
      <c r="B372" s="7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2"/>
      <c r="BB372" s="12"/>
      <c r="BC372" s="12"/>
    </row>
    <row r="373" spans="1:55" x14ac:dyDescent="0.2">
      <c r="A373" s="12"/>
      <c r="B373" s="7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2"/>
      <c r="BB373" s="12"/>
      <c r="BC373" s="12"/>
    </row>
    <row r="374" spans="1:55" x14ac:dyDescent="0.2">
      <c r="A374" s="12"/>
      <c r="B374" s="7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2"/>
      <c r="BB374" s="12"/>
      <c r="BC374" s="12"/>
    </row>
    <row r="375" spans="1:55" x14ac:dyDescent="0.2">
      <c r="A375" s="12"/>
      <c r="B375" s="7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2"/>
      <c r="BB375" s="12"/>
      <c r="BC375" s="12"/>
    </row>
    <row r="376" spans="1:55" x14ac:dyDescent="0.2">
      <c r="A376" s="12"/>
      <c r="B376" s="7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2"/>
      <c r="BB376" s="12"/>
      <c r="BC376" s="12"/>
    </row>
    <row r="377" spans="1:55" x14ac:dyDescent="0.2">
      <c r="A377" s="12"/>
      <c r="B377" s="7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2"/>
      <c r="BB377" s="12"/>
      <c r="BC377" s="12"/>
    </row>
    <row r="378" spans="1:55" x14ac:dyDescent="0.2">
      <c r="A378" s="12"/>
      <c r="B378" s="7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2"/>
      <c r="BB378" s="12"/>
      <c r="BC378" s="12"/>
    </row>
    <row r="379" spans="1:55" x14ac:dyDescent="0.2">
      <c r="A379" s="12"/>
      <c r="B379" s="7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2"/>
      <c r="BB379" s="12"/>
      <c r="BC379" s="12"/>
    </row>
    <row r="380" spans="1:55" x14ac:dyDescent="0.2">
      <c r="A380" s="12"/>
      <c r="B380" s="7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2"/>
      <c r="BB380" s="12"/>
      <c r="BC380" s="12"/>
    </row>
    <row r="381" spans="1:55" x14ac:dyDescent="0.2">
      <c r="A381" s="12"/>
      <c r="B381" s="7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2"/>
      <c r="BB381" s="12"/>
      <c r="BC381" s="12"/>
    </row>
    <row r="382" spans="1:55" x14ac:dyDescent="0.2">
      <c r="A382" s="12"/>
      <c r="B382" s="7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2"/>
      <c r="BB382" s="12"/>
      <c r="BC382" s="12"/>
    </row>
    <row r="383" spans="1:55" x14ac:dyDescent="0.2">
      <c r="A383" s="12"/>
      <c r="B383" s="7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2"/>
      <c r="BB383" s="12"/>
      <c r="BC383" s="12"/>
    </row>
    <row r="384" spans="1:55" x14ac:dyDescent="0.2">
      <c r="A384" s="12"/>
      <c r="B384" s="7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2"/>
      <c r="BB384" s="12"/>
      <c r="BC384" s="12"/>
    </row>
    <row r="385" spans="1:55" x14ac:dyDescent="0.2">
      <c r="A385" s="12"/>
      <c r="B385" s="7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2"/>
      <c r="BB385" s="12"/>
      <c r="BC385" s="12"/>
    </row>
    <row r="386" spans="1:55" x14ac:dyDescent="0.2">
      <c r="A386" s="12"/>
      <c r="B386" s="7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2"/>
      <c r="BB386" s="12"/>
      <c r="BC386" s="12"/>
    </row>
    <row r="387" spans="1:55" x14ac:dyDescent="0.2">
      <c r="A387" s="12"/>
      <c r="B387" s="7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2"/>
      <c r="BB387" s="12"/>
      <c r="BC387" s="12"/>
    </row>
    <row r="388" spans="1:55" x14ac:dyDescent="0.2">
      <c r="A388" s="12"/>
      <c r="B388" s="7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2"/>
      <c r="BB388" s="12"/>
      <c r="BC388" s="12"/>
    </row>
    <row r="389" spans="1:55" x14ac:dyDescent="0.2">
      <c r="A389" s="12"/>
      <c r="B389" s="7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2"/>
      <c r="BB389" s="12"/>
      <c r="BC389" s="12"/>
    </row>
    <row r="390" spans="1:55" x14ac:dyDescent="0.2">
      <c r="A390" s="12"/>
      <c r="B390" s="7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2"/>
      <c r="BB390" s="12"/>
      <c r="BC390" s="12"/>
    </row>
    <row r="391" spans="1:55" x14ac:dyDescent="0.2">
      <c r="A391" s="12"/>
      <c r="B391" s="7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2"/>
      <c r="BB391" s="12"/>
      <c r="BC391" s="12"/>
    </row>
    <row r="392" spans="1:55" x14ac:dyDescent="0.2">
      <c r="A392" s="12"/>
      <c r="B392" s="7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2"/>
      <c r="BB392" s="12"/>
      <c r="BC392" s="12"/>
    </row>
    <row r="393" spans="1:55" x14ac:dyDescent="0.2">
      <c r="A393" s="12"/>
      <c r="B393" s="7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2"/>
      <c r="BB393" s="12"/>
      <c r="BC393" s="12"/>
    </row>
    <row r="394" spans="1:55" x14ac:dyDescent="0.2">
      <c r="A394" s="12"/>
      <c r="B394" s="7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2"/>
      <c r="BB394" s="12"/>
      <c r="BC394" s="12"/>
    </row>
    <row r="395" spans="1:55" x14ac:dyDescent="0.2">
      <c r="A395" s="12"/>
      <c r="B395" s="7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2"/>
      <c r="BB395" s="12"/>
      <c r="BC395" s="12"/>
    </row>
    <row r="396" spans="1:55" x14ac:dyDescent="0.2">
      <c r="A396" s="12"/>
      <c r="B396" s="7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2"/>
      <c r="BB396" s="12"/>
      <c r="BC396" s="12"/>
    </row>
    <row r="397" spans="1:55" x14ac:dyDescent="0.2">
      <c r="A397" s="12"/>
      <c r="B397" s="7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2"/>
      <c r="BB397" s="12"/>
      <c r="BC397" s="12"/>
    </row>
    <row r="398" spans="1:55" x14ac:dyDescent="0.2">
      <c r="A398" s="12"/>
      <c r="B398" s="7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2"/>
      <c r="BB398" s="12"/>
      <c r="BC398" s="12"/>
    </row>
    <row r="399" spans="1:55" x14ac:dyDescent="0.2">
      <c r="A399" s="12"/>
      <c r="B399" s="7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2"/>
      <c r="BB399" s="12"/>
      <c r="BC399" s="12"/>
    </row>
    <row r="400" spans="1:55" x14ac:dyDescent="0.2">
      <c r="A400" s="12"/>
      <c r="B400" s="7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2"/>
      <c r="BB400" s="12"/>
      <c r="BC400" s="12"/>
    </row>
    <row r="401" spans="1:55" x14ac:dyDescent="0.2">
      <c r="A401" s="12"/>
      <c r="B401" s="7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2"/>
      <c r="BB401" s="12"/>
      <c r="BC401" s="12"/>
    </row>
    <row r="402" spans="1:55" x14ac:dyDescent="0.2">
      <c r="A402" s="12"/>
      <c r="B402" s="7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2"/>
      <c r="BB402" s="12"/>
      <c r="BC402" s="12"/>
    </row>
    <row r="403" spans="1:55" x14ac:dyDescent="0.2">
      <c r="A403" s="12"/>
      <c r="B403" s="7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2"/>
      <c r="BB403" s="12"/>
      <c r="BC403" s="12"/>
    </row>
    <row r="404" spans="1:55" x14ac:dyDescent="0.2">
      <c r="A404" s="12"/>
      <c r="B404" s="7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2"/>
      <c r="BB404" s="12"/>
      <c r="BC404" s="12"/>
    </row>
    <row r="405" spans="1:55" x14ac:dyDescent="0.2">
      <c r="A405" s="12"/>
      <c r="B405" s="7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2"/>
      <c r="BB405" s="12"/>
      <c r="BC405" s="12"/>
    </row>
    <row r="406" spans="1:55" x14ac:dyDescent="0.2">
      <c r="A406" s="12"/>
      <c r="B406" s="7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2"/>
      <c r="BB406" s="12"/>
      <c r="BC406" s="12"/>
    </row>
    <row r="407" spans="1:55" x14ac:dyDescent="0.2">
      <c r="A407" s="12"/>
      <c r="B407" s="7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2"/>
      <c r="BB407" s="12"/>
      <c r="BC407" s="12"/>
    </row>
    <row r="408" spans="1:55" x14ac:dyDescent="0.2">
      <c r="A408" s="12"/>
      <c r="B408" s="7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2"/>
      <c r="BB408" s="12"/>
      <c r="BC408" s="12"/>
    </row>
    <row r="409" spans="1:55" x14ac:dyDescent="0.2">
      <c r="A409" s="12"/>
      <c r="B409" s="7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2"/>
      <c r="BB409" s="12"/>
      <c r="BC409" s="12"/>
    </row>
    <row r="410" spans="1:55" x14ac:dyDescent="0.2">
      <c r="A410" s="12"/>
      <c r="B410" s="7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2"/>
      <c r="BB410" s="12"/>
      <c r="BC410" s="12"/>
    </row>
    <row r="411" spans="1:55" x14ac:dyDescent="0.2">
      <c r="A411" s="12"/>
      <c r="B411" s="7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2"/>
      <c r="BB411" s="12"/>
      <c r="BC411" s="12"/>
    </row>
    <row r="412" spans="1:55" x14ac:dyDescent="0.2">
      <c r="A412" s="12"/>
      <c r="B412" s="7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2"/>
      <c r="BB412" s="12"/>
      <c r="BC412" s="12"/>
    </row>
    <row r="413" spans="1:55" x14ac:dyDescent="0.2">
      <c r="A413" s="12"/>
      <c r="B413" s="7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2"/>
      <c r="BB413" s="12"/>
      <c r="BC413" s="12"/>
    </row>
    <row r="414" spans="1:55" x14ac:dyDescent="0.2">
      <c r="A414" s="12"/>
      <c r="B414" s="7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2"/>
      <c r="BB414" s="12"/>
      <c r="BC414" s="12"/>
    </row>
    <row r="415" spans="1:55" x14ac:dyDescent="0.2">
      <c r="A415" s="12"/>
      <c r="B415" s="7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2"/>
      <c r="BB415" s="12"/>
      <c r="BC415" s="12"/>
    </row>
    <row r="416" spans="1:55" x14ac:dyDescent="0.2">
      <c r="A416" s="12"/>
      <c r="B416" s="7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2"/>
      <c r="BB416" s="12"/>
      <c r="BC416" s="12"/>
    </row>
    <row r="417" spans="1:55" x14ac:dyDescent="0.2">
      <c r="A417" s="12"/>
      <c r="B417" s="7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2"/>
      <c r="BB417" s="12"/>
      <c r="BC417" s="12"/>
    </row>
    <row r="418" spans="1:55" x14ac:dyDescent="0.2">
      <c r="A418" s="12"/>
      <c r="B418" s="7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2"/>
      <c r="BB418" s="12"/>
      <c r="BC418" s="12"/>
    </row>
    <row r="419" spans="1:55" x14ac:dyDescent="0.2">
      <c r="A419" s="12"/>
      <c r="B419" s="7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2"/>
      <c r="BB419" s="12"/>
      <c r="BC419" s="12"/>
    </row>
    <row r="420" spans="1:55" x14ac:dyDescent="0.2">
      <c r="A420" s="12"/>
      <c r="B420" s="7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2"/>
      <c r="BB420" s="12"/>
      <c r="BC420" s="12"/>
    </row>
    <row r="421" spans="1:55" x14ac:dyDescent="0.2">
      <c r="A421" s="12"/>
      <c r="B421" s="7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2"/>
      <c r="BB421" s="12"/>
      <c r="BC421" s="12"/>
    </row>
    <row r="422" spans="1:55" x14ac:dyDescent="0.2">
      <c r="A422" s="12"/>
      <c r="B422" s="7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2"/>
      <c r="BB422" s="12"/>
      <c r="BC422" s="12"/>
    </row>
    <row r="423" spans="1:55" x14ac:dyDescent="0.2">
      <c r="A423" s="12"/>
      <c r="B423" s="7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2"/>
      <c r="BB423" s="12"/>
      <c r="BC423" s="12"/>
    </row>
    <row r="424" spans="1:55" x14ac:dyDescent="0.2">
      <c r="A424" s="12"/>
      <c r="B424" s="7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2"/>
      <c r="BB424" s="12"/>
      <c r="BC424" s="12"/>
    </row>
    <row r="425" spans="1:55" x14ac:dyDescent="0.2">
      <c r="A425" s="12"/>
      <c r="B425" s="7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2"/>
      <c r="BB425" s="12"/>
      <c r="BC425" s="12"/>
    </row>
    <row r="426" spans="1:55" x14ac:dyDescent="0.2">
      <c r="A426" s="12"/>
      <c r="B426" s="7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2"/>
      <c r="BB426" s="12"/>
      <c r="BC426" s="12"/>
    </row>
    <row r="427" spans="1:55" x14ac:dyDescent="0.2">
      <c r="A427" s="12"/>
      <c r="B427" s="7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2"/>
      <c r="BB427" s="12"/>
      <c r="BC427" s="12"/>
    </row>
    <row r="428" spans="1:55" x14ac:dyDescent="0.2">
      <c r="A428" s="12"/>
      <c r="B428" s="7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2"/>
      <c r="BB428" s="12"/>
      <c r="BC428" s="12"/>
    </row>
    <row r="429" spans="1:55" x14ac:dyDescent="0.2">
      <c r="A429" s="12"/>
      <c r="B429" s="7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2"/>
      <c r="BB429" s="12"/>
      <c r="BC429" s="12"/>
    </row>
    <row r="430" spans="1:55" x14ac:dyDescent="0.2">
      <c r="A430" s="12"/>
      <c r="B430" s="7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2"/>
      <c r="BB430" s="12"/>
      <c r="BC430" s="12"/>
    </row>
    <row r="431" spans="1:55" x14ac:dyDescent="0.2">
      <c r="A431" s="12"/>
      <c r="B431" s="7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2"/>
      <c r="BB431" s="12"/>
      <c r="BC431" s="12"/>
    </row>
    <row r="432" spans="1:55" x14ac:dyDescent="0.2">
      <c r="A432" s="12"/>
      <c r="B432" s="7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2"/>
      <c r="BB432" s="12"/>
      <c r="BC432" s="12"/>
    </row>
    <row r="433" spans="1:55" x14ac:dyDescent="0.2">
      <c r="A433" s="12"/>
      <c r="B433" s="7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2"/>
      <c r="BB433" s="12"/>
      <c r="BC433" s="12"/>
    </row>
    <row r="434" spans="1:55" x14ac:dyDescent="0.2">
      <c r="A434" s="12"/>
      <c r="B434" s="7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2"/>
      <c r="BB434" s="12"/>
      <c r="BC434" s="12"/>
    </row>
    <row r="435" spans="1:55" x14ac:dyDescent="0.2">
      <c r="A435" s="12"/>
      <c r="B435" s="7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2"/>
      <c r="BB435" s="12"/>
      <c r="BC435" s="12"/>
    </row>
    <row r="436" spans="1:55" x14ac:dyDescent="0.2">
      <c r="A436" s="12"/>
      <c r="B436" s="7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2"/>
      <c r="BB436" s="12"/>
      <c r="BC436" s="12"/>
    </row>
    <row r="437" spans="1:55" x14ac:dyDescent="0.2">
      <c r="A437" s="12"/>
      <c r="B437" s="7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2"/>
      <c r="BB437" s="12"/>
      <c r="BC437" s="12"/>
    </row>
    <row r="438" spans="1:55" x14ac:dyDescent="0.2">
      <c r="A438" s="12"/>
      <c r="B438" s="7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2"/>
      <c r="BB438" s="12"/>
      <c r="BC438" s="12"/>
    </row>
    <row r="439" spans="1:55" x14ac:dyDescent="0.2">
      <c r="A439" s="12"/>
      <c r="B439" s="7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2"/>
      <c r="BB439" s="12"/>
      <c r="BC439" s="12"/>
    </row>
    <row r="440" spans="1:55" x14ac:dyDescent="0.2">
      <c r="A440" s="12"/>
      <c r="B440" s="7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2"/>
      <c r="BB440" s="12"/>
      <c r="BC440" s="12"/>
    </row>
    <row r="441" spans="1:55" x14ac:dyDescent="0.2">
      <c r="A441" s="12"/>
      <c r="B441" s="7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2"/>
      <c r="BB441" s="12"/>
      <c r="BC441" s="12"/>
    </row>
    <row r="442" spans="1:55" x14ac:dyDescent="0.2">
      <c r="A442" s="12"/>
      <c r="B442" s="7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2"/>
      <c r="BB442" s="12"/>
      <c r="BC442" s="12"/>
    </row>
    <row r="443" spans="1:55" x14ac:dyDescent="0.2">
      <c r="A443" s="12"/>
      <c r="B443" s="7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2"/>
      <c r="BB443" s="12"/>
      <c r="BC443" s="12"/>
    </row>
    <row r="444" spans="1:55" x14ac:dyDescent="0.2">
      <c r="A444" s="12"/>
      <c r="B444" s="7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2"/>
      <c r="BB444" s="12"/>
      <c r="BC444" s="12"/>
    </row>
    <row r="445" spans="1:55" x14ac:dyDescent="0.2">
      <c r="A445" s="12"/>
      <c r="B445" s="7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2"/>
      <c r="BB445" s="12"/>
      <c r="BC445" s="12"/>
    </row>
    <row r="446" spans="1:55" x14ac:dyDescent="0.2">
      <c r="A446" s="12"/>
      <c r="B446" s="7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2"/>
      <c r="BB446" s="12"/>
      <c r="BC446" s="12"/>
    </row>
    <row r="447" spans="1:55" x14ac:dyDescent="0.2">
      <c r="A447" s="12"/>
      <c r="B447" s="7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2"/>
      <c r="BB447" s="12"/>
      <c r="BC447" s="12"/>
    </row>
    <row r="448" spans="1:55" x14ac:dyDescent="0.2">
      <c r="A448" s="12"/>
      <c r="B448" s="7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2"/>
      <c r="BB448" s="12"/>
      <c r="BC448" s="12"/>
    </row>
    <row r="449" spans="1:55" x14ac:dyDescent="0.2">
      <c r="A449" s="12"/>
      <c r="B449" s="7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2"/>
      <c r="BB449" s="12"/>
      <c r="BC449" s="12"/>
    </row>
    <row r="450" spans="1:55" x14ac:dyDescent="0.2">
      <c r="A450" s="12"/>
      <c r="B450" s="7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2"/>
      <c r="BB450" s="12"/>
      <c r="BC450" s="12"/>
    </row>
    <row r="451" spans="1:55" x14ac:dyDescent="0.2">
      <c r="A451" s="12"/>
      <c r="B451" s="7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2"/>
      <c r="BB451" s="12"/>
      <c r="BC451" s="12"/>
    </row>
    <row r="452" spans="1:55" x14ac:dyDescent="0.2">
      <c r="A452" s="12"/>
      <c r="B452" s="7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2"/>
      <c r="BB452" s="12"/>
      <c r="BC452" s="12"/>
    </row>
    <row r="453" spans="1:55" x14ac:dyDescent="0.2">
      <c r="A453" s="12"/>
      <c r="B453" s="7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2"/>
      <c r="BB453" s="12"/>
      <c r="BC453" s="12"/>
    </row>
    <row r="454" spans="1:55" x14ac:dyDescent="0.2">
      <c r="A454" s="12"/>
      <c r="B454" s="7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2"/>
      <c r="BB454" s="12"/>
      <c r="BC454" s="12"/>
    </row>
    <row r="455" spans="1:55" x14ac:dyDescent="0.2">
      <c r="A455" s="12"/>
      <c r="B455" s="7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2"/>
      <c r="BB455" s="12"/>
      <c r="BC455" s="12"/>
    </row>
    <row r="456" spans="1:55" x14ac:dyDescent="0.2">
      <c r="A456" s="12"/>
      <c r="B456" s="7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2"/>
      <c r="BB456" s="12"/>
      <c r="BC456" s="12"/>
    </row>
    <row r="457" spans="1:55" x14ac:dyDescent="0.2">
      <c r="A457" s="12"/>
      <c r="B457" s="7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2"/>
      <c r="BB457" s="12"/>
      <c r="BC457" s="12"/>
    </row>
    <row r="458" spans="1:55" x14ac:dyDescent="0.2">
      <c r="A458" s="12"/>
      <c r="B458" s="7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2"/>
      <c r="BB458" s="12"/>
      <c r="BC458" s="12"/>
    </row>
    <row r="459" spans="1:55" x14ac:dyDescent="0.2">
      <c r="A459" s="12"/>
      <c r="B459" s="7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2"/>
      <c r="BB459" s="12"/>
      <c r="BC459" s="12"/>
    </row>
    <row r="460" spans="1:55" x14ac:dyDescent="0.2">
      <c r="A460" s="12"/>
      <c r="B460" s="7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2"/>
      <c r="BB460" s="12"/>
      <c r="BC460" s="12"/>
    </row>
    <row r="461" spans="1:55" x14ac:dyDescent="0.2">
      <c r="A461" s="12"/>
      <c r="B461" s="7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2"/>
      <c r="BB461" s="12"/>
      <c r="BC461" s="12"/>
    </row>
    <row r="462" spans="1:55" x14ac:dyDescent="0.2">
      <c r="A462" s="12"/>
      <c r="B462" s="7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2"/>
      <c r="BB462" s="12"/>
      <c r="BC462" s="12"/>
    </row>
    <row r="463" spans="1:55" x14ac:dyDescent="0.2">
      <c r="A463" s="12"/>
      <c r="B463" s="7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2"/>
      <c r="BB463" s="12"/>
      <c r="BC463" s="12"/>
    </row>
    <row r="464" spans="1:55" x14ac:dyDescent="0.2">
      <c r="A464" s="12"/>
      <c r="B464" s="7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2"/>
      <c r="BB464" s="12"/>
      <c r="BC464" s="12"/>
    </row>
    <row r="465" spans="1:55" x14ac:dyDescent="0.2">
      <c r="A465" s="12"/>
      <c r="B465" s="7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2"/>
      <c r="BB465" s="12"/>
      <c r="BC465" s="12"/>
    </row>
    <row r="466" spans="1:55" x14ac:dyDescent="0.2">
      <c r="A466" s="12"/>
      <c r="B466" s="7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2"/>
      <c r="BB466" s="12"/>
      <c r="BC466" s="12"/>
    </row>
    <row r="467" spans="1:55" x14ac:dyDescent="0.2">
      <c r="A467" s="12"/>
      <c r="B467" s="7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2"/>
      <c r="BB467" s="12"/>
      <c r="BC467" s="12"/>
    </row>
    <row r="468" spans="1:55" x14ac:dyDescent="0.2">
      <c r="A468" s="12"/>
      <c r="B468" s="7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2"/>
      <c r="BB468" s="12"/>
      <c r="BC468" s="12"/>
    </row>
    <row r="469" spans="1:55" x14ac:dyDescent="0.2">
      <c r="A469" s="12"/>
      <c r="B469" s="7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2"/>
      <c r="BB469" s="12"/>
      <c r="BC469" s="12"/>
    </row>
    <row r="470" spans="1:55" x14ac:dyDescent="0.2">
      <c r="A470" s="12"/>
      <c r="B470" s="7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2"/>
      <c r="BB470" s="12"/>
      <c r="BC470" s="12"/>
    </row>
    <row r="471" spans="1:55" x14ac:dyDescent="0.2">
      <c r="A471" s="12"/>
      <c r="B471" s="7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2"/>
      <c r="BB471" s="12"/>
      <c r="BC471" s="12"/>
    </row>
    <row r="472" spans="1:55" x14ac:dyDescent="0.2">
      <c r="A472" s="12"/>
      <c r="B472" s="7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2"/>
      <c r="BB472" s="12"/>
      <c r="BC472" s="12"/>
    </row>
    <row r="473" spans="1:55" x14ac:dyDescent="0.2">
      <c r="A473" s="12"/>
      <c r="B473" s="7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2"/>
      <c r="BB473" s="12"/>
      <c r="BC473" s="12"/>
    </row>
    <row r="474" spans="1:55" x14ac:dyDescent="0.2">
      <c r="A474" s="12"/>
      <c r="B474" s="7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2"/>
      <c r="BB474" s="12"/>
      <c r="BC474" s="12"/>
    </row>
    <row r="475" spans="1:55" x14ac:dyDescent="0.2">
      <c r="A475" s="12"/>
      <c r="B475" s="7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2"/>
      <c r="BB475" s="12"/>
      <c r="BC475" s="12"/>
    </row>
    <row r="476" spans="1:55" x14ac:dyDescent="0.2">
      <c r="A476" s="12"/>
      <c r="B476" s="7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2"/>
      <c r="BB476" s="12"/>
      <c r="BC476" s="12"/>
    </row>
    <row r="477" spans="1:55" x14ac:dyDescent="0.2">
      <c r="A477" s="12"/>
      <c r="B477" s="7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2"/>
      <c r="BB477" s="12"/>
      <c r="BC477" s="12"/>
    </row>
    <row r="478" spans="1:55" x14ac:dyDescent="0.2">
      <c r="A478" s="12"/>
      <c r="B478" s="7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2"/>
      <c r="BB478" s="12"/>
      <c r="BC478" s="12"/>
    </row>
    <row r="479" spans="1:55" x14ac:dyDescent="0.2">
      <c r="A479" s="12"/>
      <c r="B479" s="7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2"/>
      <c r="BB479" s="12"/>
      <c r="BC479" s="12"/>
    </row>
    <row r="480" spans="1:55" x14ac:dyDescent="0.2">
      <c r="A480" s="12"/>
      <c r="B480" s="7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2"/>
      <c r="BB480" s="12"/>
      <c r="BC480" s="12"/>
    </row>
    <row r="481" spans="1:55" x14ac:dyDescent="0.2">
      <c r="A481" s="12"/>
      <c r="B481" s="7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2"/>
      <c r="BB481" s="12"/>
      <c r="BC481" s="12"/>
    </row>
    <row r="482" spans="1:55" x14ac:dyDescent="0.2">
      <c r="A482" s="12"/>
      <c r="B482" s="7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2"/>
      <c r="BB482" s="12"/>
      <c r="BC482" s="12"/>
    </row>
    <row r="483" spans="1:55" x14ac:dyDescent="0.2">
      <c r="A483" s="12"/>
      <c r="B483" s="7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2"/>
      <c r="BB483" s="12"/>
      <c r="BC483" s="12"/>
    </row>
    <row r="484" spans="1:55" x14ac:dyDescent="0.2">
      <c r="A484" s="12"/>
      <c r="B484" s="7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2"/>
      <c r="BB484" s="12"/>
      <c r="BC484" s="12"/>
    </row>
    <row r="485" spans="1:55" x14ac:dyDescent="0.2">
      <c r="A485" s="12"/>
      <c r="B485" s="7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2"/>
      <c r="BB485" s="12"/>
      <c r="BC485" s="12"/>
    </row>
    <row r="486" spans="1:55" x14ac:dyDescent="0.2">
      <c r="A486" s="12"/>
      <c r="B486" s="7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2"/>
      <c r="BB486" s="12"/>
      <c r="BC486" s="12"/>
    </row>
    <row r="487" spans="1:55" x14ac:dyDescent="0.2">
      <c r="A487" s="12"/>
      <c r="B487" s="7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2"/>
      <c r="BB487" s="12"/>
      <c r="BC487" s="12"/>
    </row>
    <row r="488" spans="1:55" x14ac:dyDescent="0.2">
      <c r="A488" s="12"/>
      <c r="B488" s="7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2"/>
      <c r="BB488" s="12"/>
      <c r="BC488" s="12"/>
    </row>
    <row r="489" spans="1:55" x14ac:dyDescent="0.2">
      <c r="A489" s="12"/>
      <c r="B489" s="7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2"/>
      <c r="BB489" s="12"/>
      <c r="BC489" s="12"/>
    </row>
    <row r="490" spans="1:55" x14ac:dyDescent="0.2">
      <c r="A490" s="12"/>
      <c r="B490" s="7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2"/>
      <c r="BB490" s="12"/>
      <c r="BC490" s="12"/>
    </row>
    <row r="491" spans="1:55" x14ac:dyDescent="0.2">
      <c r="A491" s="12"/>
      <c r="B491" s="7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2"/>
      <c r="BB491" s="12"/>
      <c r="BC491" s="12"/>
    </row>
    <row r="492" spans="1:55" x14ac:dyDescent="0.2">
      <c r="A492" s="12"/>
      <c r="B492" s="7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2"/>
      <c r="BB492" s="12"/>
      <c r="BC492" s="12"/>
    </row>
    <row r="493" spans="1:55" x14ac:dyDescent="0.2">
      <c r="A493" s="12"/>
      <c r="B493" s="7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2"/>
      <c r="BB493" s="12"/>
      <c r="BC493" s="12"/>
    </row>
    <row r="494" spans="1:55" x14ac:dyDescent="0.2">
      <c r="A494" s="12"/>
      <c r="B494" s="7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2"/>
      <c r="BB494" s="12"/>
      <c r="BC494" s="12"/>
    </row>
    <row r="495" spans="1:55" x14ac:dyDescent="0.2">
      <c r="A495" s="12"/>
      <c r="B495" s="7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2"/>
      <c r="BB495" s="12"/>
      <c r="BC495" s="12"/>
    </row>
    <row r="496" spans="1:55" x14ac:dyDescent="0.2">
      <c r="A496" s="12"/>
      <c r="B496" s="7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2"/>
      <c r="BB496" s="12"/>
      <c r="BC496" s="12"/>
    </row>
    <row r="497" spans="1:55" x14ac:dyDescent="0.2">
      <c r="A497" s="12"/>
      <c r="B497" s="7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2"/>
      <c r="BB497" s="12"/>
      <c r="BC497" s="12"/>
    </row>
    <row r="498" spans="1:55" x14ac:dyDescent="0.2">
      <c r="A498" s="12"/>
      <c r="B498" s="7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2"/>
      <c r="BB498" s="12"/>
      <c r="BC498" s="12"/>
    </row>
    <row r="499" spans="1:55" x14ac:dyDescent="0.2">
      <c r="A499" s="12"/>
      <c r="B499" s="7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2"/>
      <c r="BB499" s="12"/>
      <c r="BC499" s="12"/>
    </row>
    <row r="500" spans="1:55" x14ac:dyDescent="0.2">
      <c r="A500" s="12"/>
      <c r="B500" s="7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2"/>
      <c r="BB500" s="12"/>
      <c r="BC500" s="12"/>
    </row>
    <row r="501" spans="1:55" x14ac:dyDescent="0.2">
      <c r="A501" s="12"/>
      <c r="B501" s="7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2"/>
      <c r="BB501" s="12"/>
      <c r="BC501" s="12"/>
    </row>
    <row r="502" spans="1:55" x14ac:dyDescent="0.2">
      <c r="A502" s="12"/>
      <c r="B502" s="7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2"/>
      <c r="BB502" s="12"/>
      <c r="BC502" s="12"/>
    </row>
    <row r="503" spans="1:55" x14ac:dyDescent="0.2">
      <c r="A503" s="12"/>
      <c r="B503" s="7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2"/>
      <c r="BB503" s="12"/>
      <c r="BC503" s="12"/>
    </row>
    <row r="504" spans="1:55" x14ac:dyDescent="0.2">
      <c r="A504" s="12"/>
      <c r="B504" s="7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2"/>
      <c r="BB504" s="12"/>
      <c r="BC504" s="12"/>
    </row>
    <row r="505" spans="1:55" x14ac:dyDescent="0.2">
      <c r="A505" s="12"/>
      <c r="B505" s="7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2"/>
      <c r="BB505" s="12"/>
      <c r="BC505" s="12"/>
    </row>
    <row r="506" spans="1:55" x14ac:dyDescent="0.2">
      <c r="A506" s="12"/>
      <c r="B506" s="7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2"/>
      <c r="BB506" s="12"/>
      <c r="BC506" s="12"/>
    </row>
    <row r="507" spans="1:55" x14ac:dyDescent="0.2">
      <c r="A507" s="12"/>
      <c r="B507" s="7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2"/>
      <c r="BB507" s="12"/>
      <c r="BC507" s="12"/>
    </row>
    <row r="508" spans="1:55" x14ac:dyDescent="0.2">
      <c r="A508" s="12"/>
      <c r="B508" s="7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2"/>
      <c r="BB508" s="12"/>
      <c r="BC508" s="12"/>
    </row>
    <row r="509" spans="1:55" x14ac:dyDescent="0.2">
      <c r="A509" s="12"/>
      <c r="B509" s="7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2"/>
      <c r="BB509" s="12"/>
      <c r="BC509" s="12"/>
    </row>
    <row r="510" spans="1:55" x14ac:dyDescent="0.2">
      <c r="A510" s="12"/>
      <c r="B510" s="7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2"/>
      <c r="BB510" s="12"/>
      <c r="BC510" s="12"/>
    </row>
    <row r="511" spans="1:55" x14ac:dyDescent="0.2">
      <c r="A511" s="12"/>
      <c r="B511" s="7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2"/>
      <c r="BB511" s="12"/>
      <c r="BC511" s="12"/>
    </row>
    <row r="512" spans="1:55" x14ac:dyDescent="0.2">
      <c r="A512" s="12"/>
      <c r="B512" s="7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2"/>
      <c r="BB512" s="12"/>
      <c r="BC512" s="12"/>
    </row>
    <row r="513" spans="1:55" x14ac:dyDescent="0.2">
      <c r="A513" s="12"/>
      <c r="B513" s="7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2"/>
      <c r="BB513" s="12"/>
      <c r="BC513" s="12"/>
    </row>
    <row r="514" spans="1:55" x14ac:dyDescent="0.2">
      <c r="A514" s="12"/>
      <c r="B514" s="7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2"/>
      <c r="BB514" s="12"/>
      <c r="BC514" s="12"/>
    </row>
    <row r="515" spans="1:55" x14ac:dyDescent="0.2">
      <c r="A515" s="12"/>
      <c r="B515" s="7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2"/>
      <c r="BB515" s="12"/>
      <c r="BC515" s="12"/>
    </row>
    <row r="516" spans="1:55" x14ac:dyDescent="0.2">
      <c r="A516" s="12"/>
      <c r="B516" s="7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2"/>
      <c r="BB516" s="12"/>
      <c r="BC516" s="12"/>
    </row>
    <row r="517" spans="1:55" x14ac:dyDescent="0.2">
      <c r="A517" s="12"/>
      <c r="B517" s="7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2"/>
      <c r="BB517" s="12"/>
      <c r="BC517" s="12"/>
    </row>
    <row r="518" spans="1:55" x14ac:dyDescent="0.2">
      <c r="A518" s="12"/>
      <c r="B518" s="7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2"/>
      <c r="BB518" s="12"/>
      <c r="BC518" s="12"/>
    </row>
    <row r="519" spans="1:55" x14ac:dyDescent="0.2">
      <c r="A519" s="12"/>
      <c r="B519" s="7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2"/>
      <c r="BB519" s="12"/>
      <c r="BC519" s="12"/>
    </row>
    <row r="520" spans="1:55" x14ac:dyDescent="0.2">
      <c r="A520" s="12"/>
      <c r="B520" s="7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2"/>
      <c r="BB520" s="12"/>
      <c r="BC520" s="12"/>
    </row>
    <row r="521" spans="1:55" x14ac:dyDescent="0.2">
      <c r="A521" s="12"/>
      <c r="B521" s="7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2"/>
      <c r="BB521" s="12"/>
      <c r="BC521" s="12"/>
    </row>
    <row r="522" spans="1:55" x14ac:dyDescent="0.2">
      <c r="A522" s="12"/>
      <c r="B522" s="7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2"/>
      <c r="BB522" s="12"/>
      <c r="BC522" s="12"/>
    </row>
    <row r="523" spans="1:55" x14ac:dyDescent="0.2">
      <c r="A523" s="12"/>
      <c r="B523" s="7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2"/>
      <c r="BB523" s="12"/>
      <c r="BC523" s="12"/>
    </row>
    <row r="524" spans="1:55" x14ac:dyDescent="0.2">
      <c r="A524" s="12"/>
      <c r="B524" s="7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2"/>
      <c r="BB524" s="12"/>
      <c r="BC524" s="12"/>
    </row>
    <row r="525" spans="1:55" x14ac:dyDescent="0.2">
      <c r="A525" s="12"/>
      <c r="B525" s="7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2"/>
      <c r="BB525" s="12"/>
      <c r="BC525" s="12"/>
    </row>
    <row r="526" spans="1:55" x14ac:dyDescent="0.2">
      <c r="A526" s="12"/>
      <c r="B526" s="7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2"/>
      <c r="BB526" s="12"/>
      <c r="BC526" s="12"/>
    </row>
    <row r="527" spans="1:55" x14ac:dyDescent="0.2">
      <c r="A527" s="12"/>
      <c r="B527" s="7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2"/>
      <c r="BB527" s="12"/>
      <c r="BC527" s="12"/>
    </row>
    <row r="528" spans="1:55" x14ac:dyDescent="0.2">
      <c r="A528" s="12"/>
      <c r="B528" s="7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2"/>
      <c r="BB528" s="12"/>
      <c r="BC528" s="12"/>
    </row>
    <row r="529" spans="1:55" x14ac:dyDescent="0.2">
      <c r="A529" s="12"/>
      <c r="B529" s="7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2"/>
      <c r="BB529" s="12"/>
      <c r="BC529" s="12"/>
    </row>
    <row r="530" spans="1:55" x14ac:dyDescent="0.2">
      <c r="A530" s="12"/>
      <c r="B530" s="7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2"/>
      <c r="BB530" s="12"/>
      <c r="BC530" s="12"/>
    </row>
    <row r="531" spans="1:55" x14ac:dyDescent="0.2">
      <c r="A531" s="12"/>
      <c r="B531" s="7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2"/>
      <c r="BB531" s="12"/>
      <c r="BC531" s="12"/>
    </row>
    <row r="532" spans="1:55" x14ac:dyDescent="0.2">
      <c r="A532" s="12"/>
      <c r="B532" s="7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2"/>
      <c r="BB532" s="12"/>
      <c r="BC532" s="12"/>
    </row>
    <row r="533" spans="1:55" x14ac:dyDescent="0.2">
      <c r="A533" s="12"/>
      <c r="B533" s="7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2"/>
      <c r="BB533" s="12"/>
      <c r="BC533" s="12"/>
    </row>
    <row r="534" spans="1:55" x14ac:dyDescent="0.2">
      <c r="A534" s="12"/>
      <c r="B534" s="7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2"/>
      <c r="BB534" s="12"/>
      <c r="BC534" s="12"/>
    </row>
    <row r="535" spans="1:55" x14ac:dyDescent="0.2">
      <c r="A535" s="12"/>
      <c r="B535" s="7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2"/>
      <c r="BB535" s="12"/>
      <c r="BC535" s="12"/>
    </row>
    <row r="536" spans="1:55" x14ac:dyDescent="0.2">
      <c r="A536" s="12"/>
      <c r="B536" s="7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2"/>
      <c r="BB536" s="12"/>
      <c r="BC536" s="12"/>
    </row>
    <row r="537" spans="1:55" x14ac:dyDescent="0.2">
      <c r="A537" s="12"/>
      <c r="B537" s="7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2"/>
      <c r="BB537" s="12"/>
      <c r="BC537" s="12"/>
    </row>
    <row r="538" spans="1:55" x14ac:dyDescent="0.2">
      <c r="A538" s="12"/>
      <c r="B538" s="7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2"/>
      <c r="BB538" s="12"/>
      <c r="BC538" s="12"/>
    </row>
    <row r="539" spans="1:55" x14ac:dyDescent="0.2">
      <c r="A539" s="12"/>
      <c r="B539" s="7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2"/>
      <c r="BB539" s="12"/>
      <c r="BC539" s="12"/>
    </row>
    <row r="540" spans="1:55" x14ac:dyDescent="0.2">
      <c r="A540" s="12"/>
      <c r="B540" s="7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2"/>
      <c r="BB540" s="12"/>
      <c r="BC540" s="12"/>
    </row>
    <row r="541" spans="1:55" x14ac:dyDescent="0.2">
      <c r="A541" s="12"/>
      <c r="B541" s="7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2"/>
      <c r="BB541" s="12"/>
      <c r="BC541" s="12"/>
    </row>
    <row r="542" spans="1:55" x14ac:dyDescent="0.2">
      <c r="A542" s="12"/>
      <c r="B542" s="7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2"/>
      <c r="BB542" s="12"/>
      <c r="BC542" s="12"/>
    </row>
    <row r="543" spans="1:55" x14ac:dyDescent="0.2">
      <c r="A543" s="12"/>
      <c r="B543" s="7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2"/>
      <c r="BB543" s="12"/>
      <c r="BC543" s="12"/>
    </row>
    <row r="544" spans="1:55" x14ac:dyDescent="0.2">
      <c r="A544" s="12"/>
      <c r="B544" s="7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2"/>
      <c r="BB544" s="12"/>
      <c r="BC544" s="12"/>
    </row>
    <row r="545" spans="1:55" x14ac:dyDescent="0.2">
      <c r="A545" s="12"/>
      <c r="B545" s="7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2"/>
      <c r="BB545" s="12"/>
      <c r="BC545" s="12"/>
    </row>
    <row r="546" spans="1:55" x14ac:dyDescent="0.2">
      <c r="A546" s="12"/>
      <c r="B546" s="7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2"/>
      <c r="BB546" s="12"/>
      <c r="BC546" s="12"/>
    </row>
    <row r="547" spans="1:55" x14ac:dyDescent="0.2">
      <c r="A547" s="12"/>
      <c r="B547" s="7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2"/>
      <c r="BB547" s="12"/>
      <c r="BC547" s="12"/>
    </row>
    <row r="548" spans="1:55" x14ac:dyDescent="0.2">
      <c r="A548" s="12"/>
      <c r="B548" s="7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2"/>
      <c r="BB548" s="12"/>
      <c r="BC548" s="12"/>
    </row>
    <row r="549" spans="1:55" x14ac:dyDescent="0.2">
      <c r="A549" s="12"/>
      <c r="B549" s="7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2"/>
      <c r="BB549" s="12"/>
      <c r="BC549" s="12"/>
    </row>
    <row r="550" spans="1:55" x14ac:dyDescent="0.2">
      <c r="A550" s="12"/>
      <c r="B550" s="7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2"/>
      <c r="BB550" s="12"/>
      <c r="BC550" s="12"/>
    </row>
    <row r="551" spans="1:55" x14ac:dyDescent="0.2">
      <c r="A551" s="12"/>
      <c r="B551" s="7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2"/>
      <c r="BB551" s="12"/>
      <c r="BC551" s="12"/>
    </row>
    <row r="552" spans="1:55" x14ac:dyDescent="0.2">
      <c r="A552" s="12"/>
      <c r="B552" s="7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2"/>
      <c r="BB552" s="12"/>
      <c r="BC552" s="12"/>
    </row>
    <row r="553" spans="1:55" x14ac:dyDescent="0.2">
      <c r="A553" s="12"/>
      <c r="B553" s="7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2"/>
      <c r="BB553" s="12"/>
      <c r="BC553" s="12"/>
    </row>
    <row r="554" spans="1:55" x14ac:dyDescent="0.2">
      <c r="A554" s="12"/>
      <c r="B554" s="7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2"/>
      <c r="BB554" s="12"/>
      <c r="BC554" s="12"/>
    </row>
    <row r="555" spans="1:55" x14ac:dyDescent="0.2">
      <c r="A555" s="12"/>
      <c r="B555" s="7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2"/>
      <c r="BB555" s="12"/>
      <c r="BC555" s="12"/>
    </row>
    <row r="556" spans="1:55" x14ac:dyDescent="0.2">
      <c r="A556" s="12"/>
      <c r="B556" s="7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2"/>
      <c r="BB556" s="12"/>
      <c r="BC556" s="12"/>
    </row>
    <row r="557" spans="1:55" x14ac:dyDescent="0.2">
      <c r="A557" s="12"/>
      <c r="B557" s="7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2"/>
      <c r="BB557" s="12"/>
      <c r="BC557" s="12"/>
    </row>
    <row r="558" spans="1:55" x14ac:dyDescent="0.2">
      <c r="A558" s="12"/>
      <c r="B558" s="7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2"/>
      <c r="BB558" s="12"/>
      <c r="BC558" s="12"/>
    </row>
    <row r="559" spans="1:55" x14ac:dyDescent="0.2">
      <c r="A559" s="12"/>
      <c r="B559" s="7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2"/>
      <c r="BB559" s="12"/>
      <c r="BC559" s="12"/>
    </row>
    <row r="560" spans="1:55" x14ac:dyDescent="0.2">
      <c r="A560" s="12"/>
      <c r="B560" s="7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2"/>
      <c r="BB560" s="12"/>
      <c r="BC560" s="12"/>
    </row>
    <row r="561" spans="1:55" x14ac:dyDescent="0.2">
      <c r="A561" s="12"/>
      <c r="B561" s="7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2"/>
      <c r="BB561" s="12"/>
      <c r="BC561" s="12"/>
    </row>
    <row r="562" spans="1:55" x14ac:dyDescent="0.2">
      <c r="A562" s="12"/>
      <c r="B562" s="7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2"/>
      <c r="BB562" s="12"/>
      <c r="BC562" s="12"/>
    </row>
    <row r="563" spans="1:55" x14ac:dyDescent="0.2">
      <c r="A563" s="12"/>
      <c r="B563" s="7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2"/>
      <c r="BB563" s="12"/>
      <c r="BC563" s="12"/>
    </row>
    <row r="564" spans="1:55" x14ac:dyDescent="0.2">
      <c r="A564" s="12"/>
      <c r="B564" s="7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2"/>
      <c r="BB564" s="12"/>
      <c r="BC564" s="12"/>
    </row>
    <row r="565" spans="1:55" x14ac:dyDescent="0.2">
      <c r="A565" s="12"/>
      <c r="B565" s="7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2"/>
      <c r="BB565" s="12"/>
      <c r="BC565" s="12"/>
    </row>
    <row r="566" spans="1:55" x14ac:dyDescent="0.2">
      <c r="A566" s="12"/>
      <c r="B566" s="7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2"/>
      <c r="BB566" s="12"/>
      <c r="BC566" s="12"/>
    </row>
    <row r="567" spans="1:55" x14ac:dyDescent="0.2">
      <c r="A567" s="12"/>
      <c r="B567" s="7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2"/>
      <c r="BB567" s="12"/>
      <c r="BC567" s="12"/>
    </row>
    <row r="568" spans="1:55" x14ac:dyDescent="0.2">
      <c r="A568" s="12"/>
      <c r="B568" s="7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2"/>
      <c r="BB568" s="12"/>
      <c r="BC568" s="12"/>
    </row>
    <row r="569" spans="1:55" x14ac:dyDescent="0.2">
      <c r="A569" s="12"/>
      <c r="B569" s="7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2"/>
      <c r="BB569" s="12"/>
      <c r="BC569" s="12"/>
    </row>
    <row r="570" spans="1:55" x14ac:dyDescent="0.2">
      <c r="A570" s="12"/>
      <c r="B570" s="7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2"/>
      <c r="BB570" s="12"/>
      <c r="BC570" s="12"/>
    </row>
    <row r="571" spans="1:55" x14ac:dyDescent="0.2">
      <c r="A571" s="12"/>
      <c r="B571" s="7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2"/>
      <c r="BB571" s="12"/>
      <c r="BC571" s="12"/>
    </row>
    <row r="572" spans="1:55" x14ac:dyDescent="0.2">
      <c r="A572" s="12"/>
      <c r="B572" s="7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2"/>
      <c r="BB572" s="12"/>
      <c r="BC572" s="12"/>
    </row>
    <row r="573" spans="1:55" x14ac:dyDescent="0.2">
      <c r="A573" s="12"/>
      <c r="B573" s="7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2"/>
      <c r="BB573" s="12"/>
      <c r="BC573" s="12"/>
    </row>
    <row r="574" spans="1:55" x14ac:dyDescent="0.2">
      <c r="A574" s="12"/>
      <c r="B574" s="7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2"/>
      <c r="BB574" s="12"/>
      <c r="BC574" s="12"/>
    </row>
    <row r="575" spans="1:55" x14ac:dyDescent="0.2">
      <c r="A575" s="12"/>
      <c r="B575" s="7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2"/>
      <c r="BB575" s="12"/>
      <c r="BC575" s="12"/>
    </row>
    <row r="576" spans="1:55" x14ac:dyDescent="0.2">
      <c r="A576" s="12"/>
      <c r="B576" s="7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2"/>
      <c r="BB576" s="12"/>
      <c r="BC576" s="12"/>
    </row>
    <row r="577" spans="1:55" x14ac:dyDescent="0.2">
      <c r="A577" s="12"/>
      <c r="B577" s="7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2"/>
      <c r="BB577" s="12"/>
      <c r="BC577" s="12"/>
    </row>
    <row r="578" spans="1:55" x14ac:dyDescent="0.2">
      <c r="A578" s="12"/>
      <c r="B578" s="7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2"/>
      <c r="BB578" s="12"/>
      <c r="BC578" s="12"/>
    </row>
    <row r="579" spans="1:55" x14ac:dyDescent="0.2">
      <c r="A579" s="12"/>
      <c r="B579" s="7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2"/>
      <c r="BB579" s="12"/>
      <c r="BC579" s="12"/>
    </row>
    <row r="580" spans="1:55" x14ac:dyDescent="0.2">
      <c r="A580" s="12"/>
      <c r="B580" s="7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2"/>
      <c r="BB580" s="12"/>
      <c r="BC580" s="12"/>
    </row>
    <row r="581" spans="1:55" x14ac:dyDescent="0.2">
      <c r="A581" s="12"/>
      <c r="B581" s="7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2"/>
      <c r="BB581" s="12"/>
      <c r="BC581" s="12"/>
    </row>
    <row r="582" spans="1:55" x14ac:dyDescent="0.2">
      <c r="A582" s="12"/>
      <c r="B582" s="7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2"/>
      <c r="BB582" s="12"/>
      <c r="BC582" s="12"/>
    </row>
    <row r="583" spans="1:55" x14ac:dyDescent="0.2">
      <c r="A583" s="12"/>
      <c r="B583" s="7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2"/>
      <c r="BB583" s="12"/>
      <c r="BC583" s="12"/>
    </row>
    <row r="584" spans="1:55" x14ac:dyDescent="0.2">
      <c r="A584" s="12"/>
      <c r="B584" s="7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2"/>
      <c r="BB584" s="12"/>
      <c r="BC584" s="12"/>
    </row>
    <row r="585" spans="1:55" x14ac:dyDescent="0.2">
      <c r="A585" s="12"/>
      <c r="B585" s="7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2"/>
      <c r="BB585" s="12"/>
      <c r="BC585" s="12"/>
    </row>
    <row r="586" spans="1:55" x14ac:dyDescent="0.2">
      <c r="A586" s="12"/>
      <c r="B586" s="7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2"/>
      <c r="BB586" s="12"/>
      <c r="BC586" s="12"/>
    </row>
    <row r="587" spans="1:55" x14ac:dyDescent="0.2">
      <c r="A587" s="12"/>
      <c r="B587" s="7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2"/>
      <c r="BB587" s="12"/>
      <c r="BC587" s="12"/>
    </row>
    <row r="588" spans="1:55" x14ac:dyDescent="0.2">
      <c r="A588" s="12"/>
      <c r="B588" s="7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2"/>
      <c r="BB588" s="12"/>
      <c r="BC588" s="12"/>
    </row>
    <row r="589" spans="1:55" x14ac:dyDescent="0.2">
      <c r="A589" s="12"/>
      <c r="B589" s="7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2"/>
      <c r="BB589" s="12"/>
      <c r="BC589" s="12"/>
    </row>
    <row r="590" spans="1:55" x14ac:dyDescent="0.2">
      <c r="A590" s="12"/>
      <c r="B590" s="7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2"/>
      <c r="BB590" s="12"/>
      <c r="BC590" s="12"/>
    </row>
    <row r="591" spans="1:55" x14ac:dyDescent="0.2">
      <c r="A591" s="12"/>
      <c r="B591" s="7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2"/>
      <c r="BB591" s="12"/>
      <c r="BC591" s="12"/>
    </row>
    <row r="592" spans="1:55" x14ac:dyDescent="0.2">
      <c r="A592" s="12"/>
      <c r="B592" s="7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2"/>
      <c r="BB592" s="12"/>
      <c r="BC592" s="12"/>
    </row>
    <row r="593" spans="1:55" x14ac:dyDescent="0.2">
      <c r="A593" s="12"/>
      <c r="B593" s="7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2"/>
      <c r="BB593" s="12"/>
      <c r="BC593" s="12"/>
    </row>
    <row r="594" spans="1:55" x14ac:dyDescent="0.2">
      <c r="A594" s="12"/>
      <c r="B594" s="7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2"/>
      <c r="BB594" s="12"/>
      <c r="BC594" s="12"/>
    </row>
    <row r="595" spans="1:55" x14ac:dyDescent="0.2">
      <c r="A595" s="12"/>
      <c r="B595" s="7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2"/>
      <c r="BB595" s="12"/>
      <c r="BC595" s="12"/>
    </row>
    <row r="596" spans="1:55" x14ac:dyDescent="0.2">
      <c r="A596" s="12"/>
      <c r="B596" s="7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2"/>
      <c r="BB596" s="12"/>
      <c r="BC596" s="12"/>
    </row>
    <row r="597" spans="1:55" x14ac:dyDescent="0.2">
      <c r="A597" s="12"/>
      <c r="B597" s="7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2"/>
      <c r="BB597" s="12"/>
      <c r="BC597" s="12"/>
    </row>
    <row r="598" spans="1:55" x14ac:dyDescent="0.2">
      <c r="A598" s="12"/>
      <c r="B598" s="7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2"/>
      <c r="BB598" s="12"/>
      <c r="BC598" s="12"/>
    </row>
    <row r="599" spans="1:55" x14ac:dyDescent="0.2">
      <c r="A599" s="12"/>
      <c r="B599" s="7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2"/>
      <c r="BB599" s="12"/>
      <c r="BC599" s="12"/>
    </row>
    <row r="600" spans="1:55" x14ac:dyDescent="0.2">
      <c r="A600" s="12"/>
      <c r="B600" s="7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2"/>
      <c r="BB600" s="12"/>
      <c r="BC600" s="12"/>
    </row>
    <row r="601" spans="1:55" x14ac:dyDescent="0.2">
      <c r="A601" s="12"/>
      <c r="B601" s="7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2"/>
      <c r="BB601" s="12"/>
      <c r="BC601" s="12"/>
    </row>
    <row r="602" spans="1:55" x14ac:dyDescent="0.2">
      <c r="A602" s="12"/>
      <c r="B602" s="7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2"/>
      <c r="BB602" s="12"/>
      <c r="BC602" s="12"/>
    </row>
    <row r="603" spans="1:55" x14ac:dyDescent="0.2">
      <c r="A603" s="12"/>
      <c r="B603" s="7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2"/>
      <c r="BB603" s="12"/>
      <c r="BC603" s="12"/>
    </row>
    <row r="604" spans="1:55" x14ac:dyDescent="0.2">
      <c r="A604" s="12"/>
      <c r="B604" s="7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2"/>
      <c r="BB604" s="12"/>
      <c r="BC604" s="12"/>
    </row>
    <row r="605" spans="1:55" x14ac:dyDescent="0.2">
      <c r="A605" s="12"/>
      <c r="B605" s="7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2"/>
      <c r="BB605" s="12"/>
      <c r="BC605" s="12"/>
    </row>
    <row r="606" spans="1:55" x14ac:dyDescent="0.2">
      <c r="A606" s="12"/>
      <c r="B606" s="7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2"/>
      <c r="BB606" s="12"/>
      <c r="BC606" s="12"/>
    </row>
    <row r="607" spans="1:55" x14ac:dyDescent="0.2">
      <c r="A607" s="12"/>
      <c r="B607" s="7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2"/>
      <c r="BB607" s="12"/>
      <c r="BC607" s="12"/>
    </row>
    <row r="608" spans="1:55" x14ac:dyDescent="0.2">
      <c r="A608" s="12"/>
      <c r="B608" s="7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2"/>
      <c r="BB608" s="12"/>
      <c r="BC608" s="12"/>
    </row>
    <row r="609" spans="1:55" x14ac:dyDescent="0.2">
      <c r="A609" s="12"/>
      <c r="B609" s="7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2"/>
      <c r="BB609" s="12"/>
      <c r="BC609" s="12"/>
    </row>
    <row r="610" spans="1:55" x14ac:dyDescent="0.2">
      <c r="A610" s="12"/>
      <c r="B610" s="7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2"/>
      <c r="BB610" s="12"/>
      <c r="BC610" s="12"/>
    </row>
    <row r="611" spans="1:55" x14ac:dyDescent="0.2">
      <c r="A611" s="12"/>
      <c r="B611" s="7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2"/>
      <c r="BB611" s="12"/>
      <c r="BC611" s="12"/>
    </row>
    <row r="612" spans="1:55" x14ac:dyDescent="0.2">
      <c r="A612" s="12"/>
      <c r="B612" s="7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2"/>
      <c r="BB612" s="12"/>
      <c r="BC612" s="12"/>
    </row>
    <row r="613" spans="1:55" x14ac:dyDescent="0.2">
      <c r="A613" s="12"/>
      <c r="B613" s="7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2"/>
      <c r="BB613" s="12"/>
      <c r="BC613" s="12"/>
    </row>
    <row r="614" spans="1:55" x14ac:dyDescent="0.2">
      <c r="A614" s="12"/>
      <c r="B614" s="7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2"/>
      <c r="BB614" s="12"/>
      <c r="BC614" s="12"/>
    </row>
    <row r="615" spans="1:55" x14ac:dyDescent="0.2">
      <c r="A615" s="12"/>
      <c r="B615" s="7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2"/>
      <c r="BB615" s="12"/>
      <c r="BC615" s="12"/>
    </row>
    <row r="616" spans="1:55" x14ac:dyDescent="0.2">
      <c r="A616" s="12"/>
      <c r="B616" s="7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2"/>
      <c r="BB616" s="12"/>
      <c r="BC616" s="12"/>
    </row>
    <row r="617" spans="1:55" x14ac:dyDescent="0.2">
      <c r="A617" s="12"/>
      <c r="B617" s="7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2"/>
      <c r="BB617" s="12"/>
      <c r="BC617" s="12"/>
    </row>
    <row r="618" spans="1:55" x14ac:dyDescent="0.2">
      <c r="A618" s="12"/>
      <c r="B618" s="7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2"/>
      <c r="BB618" s="12"/>
      <c r="BC618" s="12"/>
    </row>
    <row r="619" spans="1:55" x14ac:dyDescent="0.2">
      <c r="A619" s="12"/>
      <c r="B619" s="7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2"/>
      <c r="BB619" s="12"/>
      <c r="BC619" s="12"/>
    </row>
    <row r="620" spans="1:55" x14ac:dyDescent="0.2">
      <c r="A620" s="12"/>
      <c r="B620" s="7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2"/>
      <c r="BB620" s="12"/>
      <c r="BC620" s="12"/>
    </row>
    <row r="621" spans="1:55" x14ac:dyDescent="0.2">
      <c r="A621" s="12"/>
      <c r="B621" s="7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2"/>
      <c r="BB621" s="12"/>
      <c r="BC621" s="12"/>
    </row>
    <row r="622" spans="1:55" x14ac:dyDescent="0.2">
      <c r="A622" s="12"/>
      <c r="B622" s="7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2"/>
      <c r="BB622" s="12"/>
      <c r="BC622" s="12"/>
    </row>
    <row r="623" spans="1:55" x14ac:dyDescent="0.2">
      <c r="A623" s="12"/>
      <c r="B623" s="7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2"/>
      <c r="BB623" s="12"/>
      <c r="BC623" s="12"/>
    </row>
    <row r="624" spans="1:55" x14ac:dyDescent="0.2">
      <c r="A624" s="12"/>
      <c r="B624" s="7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2"/>
      <c r="BB624" s="12"/>
      <c r="BC624" s="12"/>
    </row>
    <row r="625" spans="1:55" x14ac:dyDescent="0.2">
      <c r="A625" s="12"/>
      <c r="B625" s="7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2"/>
      <c r="BB625" s="12"/>
      <c r="BC625" s="12"/>
    </row>
    <row r="626" spans="1:55" x14ac:dyDescent="0.2">
      <c r="A626" s="12"/>
      <c r="B626" s="7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2"/>
      <c r="BB626" s="12"/>
      <c r="BC626" s="12"/>
    </row>
    <row r="627" spans="1:55" x14ac:dyDescent="0.2">
      <c r="A627" s="12"/>
      <c r="B627" s="7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2"/>
      <c r="BB627" s="12"/>
      <c r="BC627" s="12"/>
    </row>
    <row r="628" spans="1:55" x14ac:dyDescent="0.2">
      <c r="A628" s="12"/>
      <c r="B628" s="7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2"/>
      <c r="BB628" s="12"/>
      <c r="BC628" s="12"/>
    </row>
    <row r="629" spans="1:55" x14ac:dyDescent="0.2">
      <c r="A629" s="12"/>
      <c r="B629" s="7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2"/>
      <c r="BB629" s="12"/>
      <c r="BC629" s="12"/>
    </row>
    <row r="630" spans="1:55" x14ac:dyDescent="0.2">
      <c r="A630" s="12"/>
      <c r="B630" s="7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2"/>
      <c r="BB630" s="12"/>
      <c r="BC630" s="12"/>
    </row>
    <row r="631" spans="1:55" x14ac:dyDescent="0.2">
      <c r="A631" s="12"/>
      <c r="B631" s="7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2"/>
      <c r="BB631" s="12"/>
      <c r="BC631" s="12"/>
    </row>
    <row r="632" spans="1:55" x14ac:dyDescent="0.2">
      <c r="A632" s="12"/>
      <c r="B632" s="7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2"/>
      <c r="BB632" s="12"/>
      <c r="BC632" s="12"/>
    </row>
    <row r="633" spans="1:55" x14ac:dyDescent="0.2">
      <c r="A633" s="12"/>
      <c r="B633" s="7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2"/>
      <c r="BB633" s="12"/>
      <c r="BC633" s="12"/>
    </row>
    <row r="634" spans="1:55" x14ac:dyDescent="0.2">
      <c r="A634" s="12"/>
      <c r="B634" s="7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2"/>
      <c r="BB634" s="12"/>
      <c r="BC634" s="12"/>
    </row>
    <row r="635" spans="1:55" x14ac:dyDescent="0.2">
      <c r="A635" s="12"/>
      <c r="B635" s="7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2"/>
      <c r="BB635" s="12"/>
      <c r="BC635" s="12"/>
    </row>
    <row r="636" spans="1:55" x14ac:dyDescent="0.2">
      <c r="A636" s="12"/>
      <c r="B636" s="7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2"/>
      <c r="BB636" s="12"/>
      <c r="BC636" s="12"/>
    </row>
    <row r="637" spans="1:55" x14ac:dyDescent="0.2">
      <c r="A637" s="12"/>
      <c r="B637" s="7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2"/>
      <c r="BB637" s="12"/>
      <c r="BC637" s="12"/>
    </row>
    <row r="638" spans="1:55" x14ac:dyDescent="0.2">
      <c r="A638" s="12"/>
      <c r="B638" s="7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2"/>
      <c r="BB638" s="12"/>
      <c r="BC638" s="12"/>
    </row>
    <row r="639" spans="1:55" x14ac:dyDescent="0.2">
      <c r="A639" s="12"/>
      <c r="B639" s="7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2"/>
      <c r="BB639" s="12"/>
      <c r="BC639" s="12"/>
    </row>
    <row r="640" spans="1:55" x14ac:dyDescent="0.2">
      <c r="A640" s="12"/>
      <c r="B640" s="7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2"/>
      <c r="BB640" s="12"/>
      <c r="BC640" s="12"/>
    </row>
    <row r="641" spans="1:55" x14ac:dyDescent="0.2">
      <c r="A641" s="12"/>
      <c r="B641" s="7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2"/>
      <c r="BB641" s="12"/>
      <c r="BC641" s="12"/>
    </row>
    <row r="642" spans="1:55" x14ac:dyDescent="0.2">
      <c r="A642" s="12"/>
      <c r="B642" s="7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2"/>
      <c r="BB642" s="12"/>
      <c r="BC642" s="12"/>
    </row>
    <row r="643" spans="1:55" x14ac:dyDescent="0.2">
      <c r="A643" s="12"/>
      <c r="B643" s="7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2"/>
      <c r="BB643" s="12"/>
      <c r="BC643" s="12"/>
    </row>
    <row r="644" spans="1:55" x14ac:dyDescent="0.2">
      <c r="A644" s="12"/>
      <c r="B644" s="7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2"/>
      <c r="BB644" s="12"/>
      <c r="BC644" s="12"/>
    </row>
    <row r="645" spans="1:55" x14ac:dyDescent="0.2">
      <c r="A645" s="12"/>
      <c r="B645" s="7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2"/>
      <c r="BB645" s="12"/>
      <c r="BC645" s="12"/>
    </row>
    <row r="646" spans="1:55" x14ac:dyDescent="0.2">
      <c r="A646" s="12"/>
      <c r="B646" s="7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2"/>
      <c r="BB646" s="12"/>
      <c r="BC646" s="12"/>
    </row>
    <row r="647" spans="1:55" x14ac:dyDescent="0.2">
      <c r="A647" s="12"/>
      <c r="B647" s="7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2"/>
      <c r="BB647" s="12"/>
      <c r="BC647" s="12"/>
    </row>
    <row r="648" spans="1:55" x14ac:dyDescent="0.2">
      <c r="A648" s="12"/>
      <c r="B648" s="7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2"/>
      <c r="BB648" s="12"/>
      <c r="BC648" s="12"/>
    </row>
    <row r="649" spans="1:55" x14ac:dyDescent="0.2">
      <c r="A649" s="12"/>
      <c r="B649" s="7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2"/>
      <c r="BB649" s="12"/>
      <c r="BC649" s="12"/>
    </row>
  </sheetData>
  <dataValidations disablePrompts="1" count="1">
    <dataValidation type="list" allowBlank="1" showInputMessage="1" sqref="M1:P1 A2:A3">
      <formula1>"..."</formula1>
    </dataValidation>
  </dataValidations>
  <pageMargins left="0.75" right="0.75" top="0.6" bottom="0.5" header="0.25" footer="0.5"/>
  <pageSetup scale="50" fitToHeight="0" orientation="landscape" r:id="rId1"/>
  <headerFooter alignWithMargins="0">
    <oddHeader>&amp;RCASE NO. 2018-00281
ATTACHEMENT 1
TO AG DR NO. 1-34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O&amp;M</vt:lpstr>
      <vt:lpstr>'O&amp;M'!Print_Area</vt:lpstr>
      <vt:lpstr>'O&amp;M'!Print_Titles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Huisenga V Yurova</dc:creator>
  <cp:lastModifiedBy>Eric J Wilen</cp:lastModifiedBy>
  <cp:lastPrinted>2018-12-03T16:56:29Z</cp:lastPrinted>
  <dcterms:created xsi:type="dcterms:W3CDTF">2018-11-29T16:35:19Z</dcterms:created>
  <dcterms:modified xsi:type="dcterms:W3CDTF">2018-12-03T16:56:31Z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