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845" windowHeight="125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3" i="1" l="1"/>
  <c r="D8" i="1"/>
  <c r="C13" i="1" l="1"/>
  <c r="C8" i="1"/>
  <c r="B13" i="1" l="1"/>
  <c r="B8" i="1"/>
</calcChain>
</file>

<file path=xl/sharedStrings.xml><?xml version="1.0" encoding="utf-8"?>
<sst xmlns="http://schemas.openxmlformats.org/spreadsheetml/2006/main" count="13" uniqueCount="13">
  <si>
    <t>Rate Base</t>
  </si>
  <si>
    <t>Operating Income</t>
  </si>
  <si>
    <t>ROR</t>
  </si>
  <si>
    <t>Capital Structure</t>
  </si>
  <si>
    <t xml:space="preserve">       Equity</t>
  </si>
  <si>
    <t xml:space="preserve">       LTD</t>
  </si>
  <si>
    <t xml:space="preserve">       STD</t>
  </si>
  <si>
    <t xml:space="preserve">       Total</t>
  </si>
  <si>
    <t>(stated for use in PRP)</t>
  </si>
  <si>
    <t>Authorized ROE (per Order)</t>
  </si>
  <si>
    <t>Test years, as filed (except ROE)</t>
  </si>
  <si>
    <t>Atmos Energy Corporation</t>
  </si>
  <si>
    <t>AG 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</si>
</sst>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10" fontId="0" fillId="0" borderId="0" xfId="2" applyNumberFormat="1" applyFont="1"/>
    <xf numFmtId="10" fontId="0" fillId="0" borderId="0" xfId="0" applyNumberFormat="1" applyAlignment="1">
      <alignment horizontal="right"/>
    </xf>
    <xf numFmtId="9" fontId="0" fillId="0" borderId="0" xfId="0" applyNumberFormat="1"/>
    <xf numFmtId="0" fontId="5" fillId="0" borderId="0" xfId="0" applyFont="1"/>
    <xf numFmtId="164" fontId="0" fillId="0" borderId="0" xfId="1" applyNumberFormat="1" applyFont="1"/>
    <xf numFmtId="164" fontId="0" fillId="0" borderId="0" xfId="1" applyNumberFormat="1" applyFont="1" applyFill="1"/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5" x14ac:dyDescent="0.25"/>
  <cols>
    <col min="1" max="1" width="30.42578125" customWidth="1"/>
    <col min="2" max="3" width="17.42578125" customWidth="1"/>
    <col min="4" max="4" width="13.7109375" bestFit="1" customWidth="1"/>
  </cols>
  <sheetData>
    <row r="1" spans="1:4" ht="15.75" x14ac:dyDescent="0.25">
      <c r="A1" s="2" t="s">
        <v>11</v>
      </c>
    </row>
    <row r="2" spans="1:4" ht="15.75" x14ac:dyDescent="0.25">
      <c r="A2" s="2" t="s">
        <v>12</v>
      </c>
    </row>
    <row r="3" spans="1:4" ht="15.75" x14ac:dyDescent="0.25">
      <c r="A3" s="2"/>
    </row>
    <row r="4" spans="1:4" ht="15.75" x14ac:dyDescent="0.25">
      <c r="A4" s="2"/>
    </row>
    <row r="5" spans="1:4" x14ac:dyDescent="0.25">
      <c r="A5" s="6" t="s">
        <v>10</v>
      </c>
      <c r="B5" s="9">
        <v>2013</v>
      </c>
      <c r="C5" s="9">
        <v>2015</v>
      </c>
      <c r="D5" s="9">
        <v>2017</v>
      </c>
    </row>
    <row r="6" spans="1:4" x14ac:dyDescent="0.25">
      <c r="A6" t="s">
        <v>0</v>
      </c>
      <c r="B6" s="7">
        <v>252914292</v>
      </c>
      <c r="C6" s="7">
        <v>335832639</v>
      </c>
      <c r="D6" s="7">
        <v>427646252</v>
      </c>
    </row>
    <row r="7" spans="1:4" x14ac:dyDescent="0.25">
      <c r="A7" t="s">
        <v>1</v>
      </c>
      <c r="B7" s="7">
        <v>13460079</v>
      </c>
      <c r="C7" s="7">
        <v>25262560</v>
      </c>
      <c r="D7" s="8">
        <v>33082866</v>
      </c>
    </row>
    <row r="8" spans="1:4" x14ac:dyDescent="0.25">
      <c r="A8" t="s">
        <v>2</v>
      </c>
      <c r="B8" s="3">
        <f>B7/B6</f>
        <v>5.3219922423363882E-2</v>
      </c>
      <c r="C8" s="3">
        <f>C7/C6</f>
        <v>7.5223659246533209E-2</v>
      </c>
      <c r="D8" s="3">
        <f>D7/D6</f>
        <v>7.7360355306001841E-2</v>
      </c>
    </row>
    <row r="9" spans="1:4" x14ac:dyDescent="0.25">
      <c r="A9" t="s">
        <v>3</v>
      </c>
    </row>
    <row r="10" spans="1:4" x14ac:dyDescent="0.25">
      <c r="A10" t="s">
        <v>4</v>
      </c>
      <c r="B10" s="4">
        <v>0.49159999999999998</v>
      </c>
      <c r="C10" s="4">
        <v>0.55310000000000004</v>
      </c>
      <c r="D10" s="4">
        <v>0.52572485552375181</v>
      </c>
    </row>
    <row r="11" spans="1:4" x14ac:dyDescent="0.25">
      <c r="A11" t="s">
        <v>5</v>
      </c>
      <c r="B11" s="4">
        <v>0.45679999999999998</v>
      </c>
      <c r="C11" s="4">
        <v>0.3821</v>
      </c>
      <c r="D11" s="4">
        <v>0.4395197868483709</v>
      </c>
    </row>
    <row r="12" spans="1:4" x14ac:dyDescent="0.25">
      <c r="A12" t="s">
        <v>6</v>
      </c>
      <c r="B12" s="4">
        <v>5.16E-2</v>
      </c>
      <c r="C12" s="4">
        <v>6.4699999999999994E-2</v>
      </c>
      <c r="D12" s="4">
        <v>3.4755357627877341E-2</v>
      </c>
    </row>
    <row r="13" spans="1:4" x14ac:dyDescent="0.25">
      <c r="A13" t="s">
        <v>7</v>
      </c>
      <c r="B13" s="5">
        <f>SUM(B10:B12)</f>
        <v>0.99999999999999989</v>
      </c>
      <c r="C13" s="5">
        <f>SUM(C10:C12)</f>
        <v>0.99990000000000001</v>
      </c>
      <c r="D13" s="5">
        <f>SUM(D10:D12)</f>
        <v>1</v>
      </c>
    </row>
    <row r="14" spans="1:4" x14ac:dyDescent="0.25">
      <c r="A14" t="s">
        <v>9</v>
      </c>
      <c r="B14" s="4">
        <v>9.8000000000000004E-2</v>
      </c>
      <c r="C14" s="4">
        <v>9.8000000000000004E-2</v>
      </c>
      <c r="D14" s="4">
        <v>9.7000000000000003E-2</v>
      </c>
    </row>
    <row r="15" spans="1:4" x14ac:dyDescent="0.25">
      <c r="C15" s="1" t="s">
        <v>8</v>
      </c>
    </row>
  </sheetData>
  <printOptions horizontalCentered="1"/>
  <pageMargins left="0.7" right="0.7" top="1" bottom="0.75" header="0.3" footer="0.3"/>
  <pageSetup scale="85" orientation="portrait" r:id="rId1"/>
  <headerFooter>
    <oddHeader>&amp;R&amp;9CASE NO. 2018-00281
ATTACHMENT 1
TO AG DR NO. 1-27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 Waller</dc:creator>
  <cp:lastModifiedBy>Eric J Wilen</cp:lastModifiedBy>
  <cp:lastPrinted>2018-12-05T21:40:19Z</cp:lastPrinted>
  <dcterms:created xsi:type="dcterms:W3CDTF">2018-01-02T16:18:30Z</dcterms:created>
  <dcterms:modified xsi:type="dcterms:W3CDTF">2018-12-05T21:40:20Z</dcterms:modified>
</cp:coreProperties>
</file>