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2 Attachments\"/>
    </mc:Choice>
  </mc:AlternateContent>
  <bookViews>
    <workbookView xWindow="0" yWindow="0" windowWidth="28800" windowHeight="11385"/>
  </bookViews>
  <sheets>
    <sheet name="Summary" sheetId="1" r:id="rId1"/>
  </sheets>
  <definedNames>
    <definedName name="_xlnm.Print_Area" localSheetId="0">Summary!$A$1:$M$95</definedName>
    <definedName name="_xlnm.Print_Titles" localSheetId="0">Summary!$1:$6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I92" i="1"/>
  <c r="G92" i="1"/>
  <c r="H74" i="1"/>
  <c r="I74" i="1"/>
  <c r="G74" i="1"/>
  <c r="H52" i="1"/>
  <c r="I52" i="1"/>
  <c r="G52" i="1"/>
  <c r="H30" i="1"/>
  <c r="I30" i="1"/>
  <c r="G30" i="1" l="1"/>
</calcChain>
</file>

<file path=xl/sharedStrings.xml><?xml version="1.0" encoding="utf-8"?>
<sst xmlns="http://schemas.openxmlformats.org/spreadsheetml/2006/main" count="449" uniqueCount="92">
  <si>
    <t>Fiscal 2015 - Fiscal 2017</t>
  </si>
  <si>
    <t>Division</t>
  </si>
  <si>
    <t>Division Description</t>
  </si>
  <si>
    <t>Account</t>
  </si>
  <si>
    <t>Account Description</t>
  </si>
  <si>
    <t>Sub Account</t>
  </si>
  <si>
    <t>Sub Account Description</t>
  </si>
  <si>
    <t>Fiscal 2015</t>
  </si>
  <si>
    <t>Fiscal 2016</t>
  </si>
  <si>
    <t>Fiscal 2017</t>
  </si>
  <si>
    <t>002</t>
  </si>
  <si>
    <t>Shared Services General Office</t>
  </si>
  <si>
    <t>4081</t>
  </si>
  <si>
    <t>Taxes other than income taxes, utility operating income</t>
  </si>
  <si>
    <t>01210</t>
  </si>
  <si>
    <t>Fica Load</t>
  </si>
  <si>
    <t>01211</t>
  </si>
  <si>
    <t>Futa Load</t>
  </si>
  <si>
    <t>01212</t>
  </si>
  <si>
    <t>Suta Load</t>
  </si>
  <si>
    <t>01213</t>
  </si>
  <si>
    <t>Fica Load Accrual</t>
  </si>
  <si>
    <t>01214</t>
  </si>
  <si>
    <t>Futa Load Accrual</t>
  </si>
  <si>
    <t>01215</t>
  </si>
  <si>
    <t>Suta Load Accrual</t>
  </si>
  <si>
    <t>01220</t>
  </si>
  <si>
    <t>Denver City Tax Load</t>
  </si>
  <si>
    <t>01256</t>
  </si>
  <si>
    <t>Payroll Tax Projects</t>
  </si>
  <si>
    <t>30101</t>
  </si>
  <si>
    <t>Ad Valorem - Accrual</t>
  </si>
  <si>
    <t>30102</t>
  </si>
  <si>
    <t>Taxes Property And Other</t>
  </si>
  <si>
    <t>40001</t>
  </si>
  <si>
    <t>Billed to West Tex Div</t>
  </si>
  <si>
    <t>40002</t>
  </si>
  <si>
    <t>Billed to CO/KS Div</t>
  </si>
  <si>
    <t>40003</t>
  </si>
  <si>
    <t>Billed to LA Div</t>
  </si>
  <si>
    <t>40004</t>
  </si>
  <si>
    <t>Billed to Mid St Div</t>
  </si>
  <si>
    <t>40007</t>
  </si>
  <si>
    <t>Billed to Nonutilities</t>
  </si>
  <si>
    <t>40008</t>
  </si>
  <si>
    <t>Billed to Mid-Tex Div</t>
  </si>
  <si>
    <t>40009</t>
  </si>
  <si>
    <t>Billed to MS Div</t>
  </si>
  <si>
    <t>40010</t>
  </si>
  <si>
    <t>Billed to Atmos Pipeline Div</t>
  </si>
  <si>
    <t>40011</t>
  </si>
  <si>
    <t>Billed to AELIG</t>
  </si>
  <si>
    <t>40012</t>
  </si>
  <si>
    <t>Billed to WKGS</t>
  </si>
  <si>
    <t>40013</t>
  </si>
  <si>
    <t>Billed to AEH</t>
  </si>
  <si>
    <t>40014</t>
  </si>
  <si>
    <t>Billed to UCGS</t>
  </si>
  <si>
    <t>40015</t>
  </si>
  <si>
    <t>Billed to TLGP</t>
  </si>
  <si>
    <t>012</t>
  </si>
  <si>
    <t>Customer Support</t>
  </si>
  <si>
    <t>09345</t>
  </si>
  <si>
    <t>Taxes Other Than Inc Tax</t>
  </si>
  <si>
    <t>30103</t>
  </si>
  <si>
    <t>Occupational Licenses</t>
  </si>
  <si>
    <t>41124</t>
  </si>
  <si>
    <t>Billing from SS - Taxes Other and Depr</t>
  </si>
  <si>
    <t>41129</t>
  </si>
  <si>
    <t>Billing from CSC -  Depr &amp; Taxes Other</t>
  </si>
  <si>
    <t>41130</t>
  </si>
  <si>
    <t>Billing for SS Depr &amp; Taxes Other</t>
  </si>
  <si>
    <t>Taxes Other Than Income Taxes - Account 4081</t>
  </si>
  <si>
    <t>Atmos Energy Corporation</t>
  </si>
  <si>
    <t>30107</t>
  </si>
  <si>
    <t>City Franchise</t>
  </si>
  <si>
    <t>30108</t>
  </si>
  <si>
    <t>Dot Transmission User Tax</t>
  </si>
  <si>
    <t>30112</t>
  </si>
  <si>
    <t>Public Serv Comm Assessment</t>
  </si>
  <si>
    <t>009</t>
  </si>
  <si>
    <t>091</t>
  </si>
  <si>
    <t>Note:  Div 002 Taxes Other are allocated to the business units.  In FY14, a $6MM tax accrual related to a tax audit was recorded that was not allocated to the business units.  The accrual was reversed in FY15.</t>
  </si>
  <si>
    <t>Note:  Div 012 Taxes Other are allocated to the business units.</t>
  </si>
  <si>
    <t xml:space="preserve">Kentucky Division </t>
  </si>
  <si>
    <t xml:space="preserve">Brentwood Division </t>
  </si>
  <si>
    <t>Allocated from Shared Services Div 012</t>
  </si>
  <si>
    <t>Allocated from Shared Services Div 002</t>
  </si>
  <si>
    <t>Allocated from Division General Office Div 091</t>
  </si>
  <si>
    <t>Note:  Div 091 Taxes Other are allocated to KY, TN and VA.</t>
  </si>
  <si>
    <t>to the business units.  In June 2018, when the tax audit for Kansas was complete, the $1.1 million was reversed out of Shared Services and the final tax assessment amount was recorded directly to Kansas only.</t>
  </si>
  <si>
    <t>In September 2017 there was a $1.1 million accrual related to a Kansas sales tax audit.  This amount, along with other minor items which altogether total $1.3 million in FY17 as shown above, were not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</si>
</sst>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2" fillId="0" borderId="0" xfId="0" quotePrefix="1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0" xfId="0" applyFont="1"/>
    <xf numFmtId="164" fontId="0" fillId="0" borderId="2" xfId="0" applyNumberFormat="1" applyBorder="1"/>
    <xf numFmtId="0" fontId="2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164" fontId="0" fillId="0" borderId="2" xfId="1" applyNumberFormat="1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zoomScale="80" zoomScaleNormal="80" workbookViewId="0">
      <selection activeCell="D2" sqref="D2"/>
    </sheetView>
  </sheetViews>
  <sheetFormatPr defaultColWidth="9.140625" defaultRowHeight="12.75" x14ac:dyDescent="0.2"/>
  <cols>
    <col min="1" max="1" width="14.140625" style="4" customWidth="1"/>
    <col min="2" max="2" width="29.5703125" bestFit="1" customWidth="1"/>
    <col min="3" max="3" width="14.140625" style="2" customWidth="1"/>
    <col min="4" max="4" width="48.140625" style="3" bestFit="1" customWidth="1"/>
    <col min="5" max="5" width="14.140625" style="2" customWidth="1"/>
    <col min="6" max="6" width="34.140625" customWidth="1"/>
    <col min="7" max="9" width="12.85546875" bestFit="1" customWidth="1"/>
    <col min="10" max="10" width="10.5703125" bestFit="1" customWidth="1"/>
    <col min="11" max="11" width="9.28515625" bestFit="1" customWidth="1"/>
    <col min="12" max="12" width="10.28515625" bestFit="1" customWidth="1"/>
    <col min="13" max="13" width="9.28515625" bestFit="1" customWidth="1"/>
    <col min="14" max="14" width="11.140625" bestFit="1" customWidth="1"/>
    <col min="15" max="15" width="9.28515625" bestFit="1" customWidth="1"/>
    <col min="16" max="16" width="10.710937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42578125" bestFit="1" customWidth="1"/>
    <col min="21" max="21" width="9.28515625" bestFit="1" customWidth="1"/>
    <col min="22" max="22" width="10.42578125" bestFit="1" customWidth="1"/>
    <col min="23" max="23" width="9.28515625" bestFit="1" customWidth="1"/>
    <col min="24" max="24" width="10.85546875" bestFit="1" customWidth="1"/>
    <col min="25" max="25" width="9.28515625" bestFit="1" customWidth="1"/>
    <col min="26" max="26" width="10.42578125" bestFit="1" customWidth="1"/>
    <col min="27" max="27" width="9.28515625" bestFit="1" customWidth="1"/>
    <col min="28" max="28" width="10.85546875" bestFit="1" customWidth="1"/>
    <col min="29" max="29" width="9.28515625" bestFit="1" customWidth="1"/>
    <col min="30" max="30" width="10.85546875" bestFit="1" customWidth="1"/>
    <col min="31" max="31" width="9.28515625" bestFit="1" customWidth="1"/>
    <col min="32" max="32" width="10.5703125" bestFit="1" customWidth="1"/>
    <col min="33" max="33" width="9.28515625" bestFit="1" customWidth="1"/>
    <col min="34" max="34" width="10.5703125" bestFit="1" customWidth="1"/>
    <col min="35" max="35" width="9.28515625" bestFit="1" customWidth="1"/>
    <col min="36" max="36" width="10.28515625" bestFit="1" customWidth="1"/>
    <col min="37" max="37" width="9.28515625" bestFit="1" customWidth="1"/>
    <col min="38" max="38" width="11.140625" bestFit="1" customWidth="1"/>
    <col min="39" max="39" width="9.28515625" bestFit="1" customWidth="1"/>
    <col min="40" max="40" width="10.7109375" bestFit="1" customWidth="1"/>
    <col min="41" max="41" width="9.28515625" bestFit="1" customWidth="1"/>
    <col min="42" max="42" width="11.140625" bestFit="1" customWidth="1"/>
    <col min="43" max="43" width="9.28515625" bestFit="1" customWidth="1"/>
    <col min="44" max="44" width="10.42578125" bestFit="1" customWidth="1"/>
    <col min="45" max="45" width="9.28515625" bestFit="1" customWidth="1"/>
    <col min="46" max="46" width="10.42578125" bestFit="1" customWidth="1"/>
    <col min="47" max="47" width="9.28515625" bestFit="1" customWidth="1"/>
    <col min="48" max="48" width="10.85546875" bestFit="1" customWidth="1"/>
    <col min="49" max="49" width="9.28515625" bestFit="1" customWidth="1"/>
    <col min="50" max="50" width="10.42578125" bestFit="1" customWidth="1"/>
    <col min="51" max="51" width="9.28515625" bestFit="1" customWidth="1"/>
    <col min="52" max="52" width="10.85546875" bestFit="1" customWidth="1"/>
    <col min="53" max="53" width="9.28515625" bestFit="1" customWidth="1"/>
    <col min="54" max="54" width="10.85546875" bestFit="1" customWidth="1"/>
    <col min="55" max="55" width="9.28515625" bestFit="1" customWidth="1"/>
    <col min="56" max="56" width="10.5703125" bestFit="1" customWidth="1"/>
    <col min="57" max="57" width="9.28515625" bestFit="1" customWidth="1"/>
    <col min="58" max="58" width="10.5703125" bestFit="1" customWidth="1"/>
    <col min="59" max="59" width="9.28515625" bestFit="1" customWidth="1"/>
    <col min="60" max="60" width="10.28515625" bestFit="1" customWidth="1"/>
    <col min="61" max="61" width="9.28515625" bestFit="1" customWidth="1"/>
    <col min="62" max="62" width="11.140625" bestFit="1" customWidth="1"/>
    <col min="63" max="63" width="9.28515625" bestFit="1" customWidth="1"/>
    <col min="64" max="64" width="10.7109375" bestFit="1" customWidth="1"/>
    <col min="65" max="65" width="9.28515625" bestFit="1" customWidth="1"/>
    <col min="66" max="66" width="11.140625" bestFit="1" customWidth="1"/>
    <col min="67" max="67" width="9.28515625" bestFit="1" customWidth="1"/>
    <col min="68" max="68" width="10.42578125" bestFit="1" customWidth="1"/>
    <col min="69" max="69" width="9.28515625" bestFit="1" customWidth="1"/>
    <col min="70" max="70" width="10.42578125" bestFit="1" customWidth="1"/>
    <col min="71" max="71" width="9.28515625" bestFit="1" customWidth="1"/>
    <col min="72" max="72" width="10.85546875" bestFit="1" customWidth="1"/>
    <col min="73" max="73" width="9.28515625" bestFit="1" customWidth="1"/>
    <col min="74" max="74" width="10.42578125" bestFit="1" customWidth="1"/>
  </cols>
  <sheetData>
    <row r="1" spans="1:9" x14ac:dyDescent="0.2">
      <c r="A1" s="12" t="s">
        <v>73</v>
      </c>
    </row>
    <row r="2" spans="1:9" x14ac:dyDescent="0.2">
      <c r="A2" s="12" t="s">
        <v>72</v>
      </c>
    </row>
    <row r="3" spans="1:9" x14ac:dyDescent="0.2">
      <c r="A3" s="12" t="s">
        <v>0</v>
      </c>
    </row>
    <row r="4" spans="1:9" x14ac:dyDescent="0.2">
      <c r="A4" s="1"/>
    </row>
    <row r="5" spans="1:9" x14ac:dyDescent="0.2">
      <c r="C5" s="4"/>
      <c r="D5"/>
      <c r="E5" s="4"/>
      <c r="G5" s="5"/>
    </row>
    <row r="6" spans="1:9" x14ac:dyDescent="0.2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</row>
    <row r="7" spans="1:9" x14ac:dyDescent="0.2">
      <c r="A7" s="7" t="s">
        <v>10</v>
      </c>
      <c r="B7" t="s">
        <v>11</v>
      </c>
      <c r="C7" s="8" t="s">
        <v>12</v>
      </c>
      <c r="D7" t="s">
        <v>13</v>
      </c>
      <c r="E7" s="8" t="s">
        <v>14</v>
      </c>
      <c r="F7" t="s">
        <v>15</v>
      </c>
      <c r="G7" s="9">
        <v>2970219.2499999991</v>
      </c>
      <c r="H7" s="9">
        <v>3465588.4200000018</v>
      </c>
      <c r="I7" s="9">
        <v>3791590.1100000008</v>
      </c>
    </row>
    <row r="8" spans="1:9" x14ac:dyDescent="0.2">
      <c r="A8" s="4" t="s">
        <v>10</v>
      </c>
      <c r="B8" t="s">
        <v>11</v>
      </c>
      <c r="C8" s="8" t="s">
        <v>12</v>
      </c>
      <c r="D8" t="s">
        <v>13</v>
      </c>
      <c r="E8" s="8" t="s">
        <v>16</v>
      </c>
      <c r="F8" t="s">
        <v>17</v>
      </c>
      <c r="G8" s="9">
        <v>25752.529999999981</v>
      </c>
      <c r="H8" s="9">
        <v>28071.439999999995</v>
      </c>
      <c r="I8" s="9">
        <v>31621.94999999995</v>
      </c>
    </row>
    <row r="9" spans="1:9" x14ac:dyDescent="0.2">
      <c r="A9" s="4" t="s">
        <v>10</v>
      </c>
      <c r="B9" t="s">
        <v>11</v>
      </c>
      <c r="C9" s="8" t="s">
        <v>12</v>
      </c>
      <c r="D9" t="s">
        <v>13</v>
      </c>
      <c r="E9" s="8" t="s">
        <v>18</v>
      </c>
      <c r="F9" t="s">
        <v>19</v>
      </c>
      <c r="G9" s="9">
        <v>62940.939999999959</v>
      </c>
      <c r="H9" s="9">
        <v>60631.009999999944</v>
      </c>
      <c r="I9" s="9">
        <v>85038.749999999884</v>
      </c>
    </row>
    <row r="10" spans="1:9" x14ac:dyDescent="0.2">
      <c r="A10" s="4" t="s">
        <v>10</v>
      </c>
      <c r="B10" t="s">
        <v>11</v>
      </c>
      <c r="C10" s="8" t="s">
        <v>12</v>
      </c>
      <c r="D10" t="s">
        <v>13</v>
      </c>
      <c r="E10" s="8" t="s">
        <v>20</v>
      </c>
      <c r="F10" t="s">
        <v>21</v>
      </c>
      <c r="G10" s="9">
        <v>8620.5999999999858</v>
      </c>
      <c r="H10" s="9">
        <v>-76830.299999999945</v>
      </c>
      <c r="I10" s="9">
        <v>7552.2700000000041</v>
      </c>
    </row>
    <row r="11" spans="1:9" x14ac:dyDescent="0.2">
      <c r="A11" s="4" t="s">
        <v>10</v>
      </c>
      <c r="B11" t="s">
        <v>11</v>
      </c>
      <c r="C11" s="8" t="s">
        <v>12</v>
      </c>
      <c r="D11" t="s">
        <v>13</v>
      </c>
      <c r="E11" s="8" t="s">
        <v>22</v>
      </c>
      <c r="F11" t="s">
        <v>23</v>
      </c>
      <c r="G11" s="9">
        <v>39.199999999999598</v>
      </c>
      <c r="H11" s="9">
        <v>-75.399999999998343</v>
      </c>
      <c r="I11" s="9">
        <v>0.87000000000233335</v>
      </c>
    </row>
    <row r="12" spans="1:9" x14ac:dyDescent="0.2">
      <c r="A12" s="4" t="s">
        <v>10</v>
      </c>
      <c r="B12" t="s">
        <v>11</v>
      </c>
      <c r="C12" s="8" t="s">
        <v>12</v>
      </c>
      <c r="D12" t="s">
        <v>13</v>
      </c>
      <c r="E12" s="8" t="s">
        <v>24</v>
      </c>
      <c r="F12" t="s">
        <v>25</v>
      </c>
      <c r="G12" s="9">
        <v>78.399999999999949</v>
      </c>
      <c r="H12" s="9">
        <v>-230.24999999999926</v>
      </c>
      <c r="I12" s="9">
        <v>40.740000000000968</v>
      </c>
    </row>
    <row r="13" spans="1:9" x14ac:dyDescent="0.2">
      <c r="A13" s="4" t="s">
        <v>10</v>
      </c>
      <c r="B13" t="s">
        <v>11</v>
      </c>
      <c r="C13" s="8" t="s">
        <v>12</v>
      </c>
      <c r="D13" t="s">
        <v>13</v>
      </c>
      <c r="E13" s="8" t="s">
        <v>26</v>
      </c>
      <c r="F13" t="s">
        <v>27</v>
      </c>
      <c r="G13" s="9">
        <v>87.069999999999979</v>
      </c>
      <c r="H13" s="9">
        <v>0</v>
      </c>
      <c r="I13" s="9">
        <v>0</v>
      </c>
    </row>
    <row r="14" spans="1:9" x14ac:dyDescent="0.2">
      <c r="A14" s="4" t="s">
        <v>10</v>
      </c>
      <c r="B14" t="s">
        <v>11</v>
      </c>
      <c r="C14" s="8" t="s">
        <v>12</v>
      </c>
      <c r="D14" t="s">
        <v>13</v>
      </c>
      <c r="E14" s="8" t="s">
        <v>28</v>
      </c>
      <c r="F14" t="s">
        <v>29</v>
      </c>
      <c r="G14" s="9">
        <v>0</v>
      </c>
      <c r="H14" s="9">
        <v>0</v>
      </c>
      <c r="I14" s="9">
        <v>1766.71</v>
      </c>
    </row>
    <row r="15" spans="1:9" x14ac:dyDescent="0.2">
      <c r="A15" s="4" t="s">
        <v>10</v>
      </c>
      <c r="B15" s="10" t="s">
        <v>11</v>
      </c>
      <c r="C15" s="8" t="s">
        <v>12</v>
      </c>
      <c r="D15" t="s">
        <v>13</v>
      </c>
      <c r="E15" s="8" t="s">
        <v>30</v>
      </c>
      <c r="F15" t="s">
        <v>31</v>
      </c>
      <c r="G15" s="9">
        <v>776000</v>
      </c>
      <c r="H15" s="9">
        <v>852000</v>
      </c>
      <c r="I15" s="9">
        <v>528000</v>
      </c>
    </row>
    <row r="16" spans="1:9" x14ac:dyDescent="0.2">
      <c r="A16" s="4" t="s">
        <v>10</v>
      </c>
      <c r="B16" t="s">
        <v>11</v>
      </c>
      <c r="C16" s="8" t="s">
        <v>12</v>
      </c>
      <c r="D16" t="s">
        <v>13</v>
      </c>
      <c r="E16" s="8" t="s">
        <v>32</v>
      </c>
      <c r="F16" t="s">
        <v>33</v>
      </c>
      <c r="G16" s="9">
        <v>-5897294.0199999986</v>
      </c>
      <c r="H16" s="9">
        <v>95553.68</v>
      </c>
      <c r="I16" s="9">
        <v>1391913.25</v>
      </c>
    </row>
    <row r="17" spans="1:9" x14ac:dyDescent="0.2">
      <c r="A17" s="4" t="s">
        <v>10</v>
      </c>
      <c r="B17" t="s">
        <v>11</v>
      </c>
      <c r="C17" s="8" t="s">
        <v>12</v>
      </c>
      <c r="D17" t="s">
        <v>13</v>
      </c>
      <c r="E17" s="8" t="s">
        <v>34</v>
      </c>
      <c r="F17" t="s">
        <v>35</v>
      </c>
      <c r="G17" s="9">
        <v>-325581.61999999994</v>
      </c>
      <c r="H17" s="9">
        <v>-356631.52</v>
      </c>
      <c r="I17" s="9">
        <v>-370189.1</v>
      </c>
    </row>
    <row r="18" spans="1:9" x14ac:dyDescent="0.2">
      <c r="A18" s="4" t="s">
        <v>10</v>
      </c>
      <c r="B18" t="s">
        <v>11</v>
      </c>
      <c r="C18" s="8" t="s">
        <v>12</v>
      </c>
      <c r="D18" t="s">
        <v>13</v>
      </c>
      <c r="E18" s="8" t="s">
        <v>36</v>
      </c>
      <c r="F18" t="s">
        <v>37</v>
      </c>
      <c r="G18" s="9">
        <v>-273093.92000000004</v>
      </c>
      <c r="H18" s="9">
        <v>-301322.66000000003</v>
      </c>
      <c r="I18" s="9">
        <v>-308167.92000000004</v>
      </c>
    </row>
    <row r="19" spans="1:9" x14ac:dyDescent="0.2">
      <c r="A19" s="4" t="s">
        <v>10</v>
      </c>
      <c r="B19" t="s">
        <v>11</v>
      </c>
      <c r="C19" s="8" t="s">
        <v>12</v>
      </c>
      <c r="D19" t="s">
        <v>13</v>
      </c>
      <c r="E19" s="8" t="s">
        <v>38</v>
      </c>
      <c r="F19" t="s">
        <v>39</v>
      </c>
      <c r="G19" s="9">
        <v>-371755.02</v>
      </c>
      <c r="H19" s="9">
        <v>-411940.36000000004</v>
      </c>
      <c r="I19" s="9">
        <v>-418611.28</v>
      </c>
    </row>
    <row r="20" spans="1:9" x14ac:dyDescent="0.2">
      <c r="A20" s="4" t="s">
        <v>10</v>
      </c>
      <c r="B20" t="s">
        <v>11</v>
      </c>
      <c r="C20" s="8" t="s">
        <v>12</v>
      </c>
      <c r="D20" t="s">
        <v>13</v>
      </c>
      <c r="E20" s="8" t="s">
        <v>40</v>
      </c>
      <c r="F20" t="s">
        <v>41</v>
      </c>
      <c r="G20" s="9">
        <v>-422664.14000000007</v>
      </c>
      <c r="H20" s="9">
        <v>-453090.16000000003</v>
      </c>
      <c r="I20" s="9">
        <v>-469389.54</v>
      </c>
    </row>
    <row r="21" spans="1:9" x14ac:dyDescent="0.2">
      <c r="A21" s="4" t="s">
        <v>10</v>
      </c>
      <c r="B21" t="s">
        <v>11</v>
      </c>
      <c r="C21" s="8" t="s">
        <v>12</v>
      </c>
      <c r="D21" t="s">
        <v>13</v>
      </c>
      <c r="E21" s="8" t="s">
        <v>42</v>
      </c>
      <c r="F21" t="s">
        <v>43</v>
      </c>
      <c r="G21" s="9">
        <v>-101028.97999999998</v>
      </c>
      <c r="H21" s="9">
        <v>-138493.4</v>
      </c>
      <c r="I21" s="9">
        <v>-12842.89</v>
      </c>
    </row>
    <row r="22" spans="1:9" x14ac:dyDescent="0.2">
      <c r="A22" s="4" t="s">
        <v>10</v>
      </c>
      <c r="B22" t="s">
        <v>11</v>
      </c>
      <c r="C22" s="8" t="s">
        <v>12</v>
      </c>
      <c r="D22" t="s">
        <v>13</v>
      </c>
      <c r="E22" s="8" t="s">
        <v>44</v>
      </c>
      <c r="F22" t="s">
        <v>45</v>
      </c>
      <c r="G22" s="9">
        <v>-1592390.14</v>
      </c>
      <c r="H22" s="9">
        <v>-1753069.55</v>
      </c>
      <c r="I22" s="9">
        <v>-1816791.29</v>
      </c>
    </row>
    <row r="23" spans="1:9" x14ac:dyDescent="0.2">
      <c r="A23" s="4" t="s">
        <v>10</v>
      </c>
      <c r="B23" t="s">
        <v>11</v>
      </c>
      <c r="C23" s="8" t="s">
        <v>12</v>
      </c>
      <c r="D23" t="s">
        <v>13</v>
      </c>
      <c r="E23" s="8" t="s">
        <v>46</v>
      </c>
      <c r="F23" t="s">
        <v>47</v>
      </c>
      <c r="G23" s="9">
        <v>-301508.31</v>
      </c>
      <c r="H23" s="9">
        <v>-308402.19999999995</v>
      </c>
      <c r="I23" s="9">
        <v>-323574.57999999996</v>
      </c>
    </row>
    <row r="24" spans="1:9" x14ac:dyDescent="0.2">
      <c r="A24" s="4" t="s">
        <v>10</v>
      </c>
      <c r="B24" t="s">
        <v>11</v>
      </c>
      <c r="C24" s="8" t="s">
        <v>12</v>
      </c>
      <c r="D24" t="s">
        <v>13</v>
      </c>
      <c r="E24" s="8" t="s">
        <v>48</v>
      </c>
      <c r="F24" t="s">
        <v>49</v>
      </c>
      <c r="G24" s="9">
        <v>-558421.81999999995</v>
      </c>
      <c r="H24" s="9">
        <v>-701758.77999999991</v>
      </c>
      <c r="I24" s="9">
        <v>-805961.54999999993</v>
      </c>
    </row>
    <row r="25" spans="1:9" x14ac:dyDescent="0.2">
      <c r="A25" s="4" t="s">
        <v>10</v>
      </c>
      <c r="B25" t="s">
        <v>11</v>
      </c>
      <c r="C25" s="8" t="s">
        <v>12</v>
      </c>
      <c r="D25" t="s">
        <v>13</v>
      </c>
      <c r="E25" s="8" t="s">
        <v>50</v>
      </c>
      <c r="F25" t="s">
        <v>51</v>
      </c>
      <c r="G25" s="9">
        <v>0</v>
      </c>
      <c r="H25" s="9">
        <v>0</v>
      </c>
      <c r="I25" s="9">
        <v>-1093.27</v>
      </c>
    </row>
    <row r="26" spans="1:9" x14ac:dyDescent="0.2">
      <c r="A26" s="4" t="s">
        <v>10</v>
      </c>
      <c r="B26" t="s">
        <v>11</v>
      </c>
      <c r="C26" s="8" t="s">
        <v>12</v>
      </c>
      <c r="D26" t="s">
        <v>13</v>
      </c>
      <c r="E26" s="8" t="s">
        <v>52</v>
      </c>
      <c r="F26" t="s">
        <v>53</v>
      </c>
      <c r="G26" s="9">
        <v>0</v>
      </c>
      <c r="H26" s="9">
        <v>0</v>
      </c>
      <c r="I26" s="9">
        <v>-1093.27</v>
      </c>
    </row>
    <row r="27" spans="1:9" x14ac:dyDescent="0.2">
      <c r="A27" s="4" t="s">
        <v>10</v>
      </c>
      <c r="B27" t="s">
        <v>11</v>
      </c>
      <c r="C27" s="8" t="s">
        <v>12</v>
      </c>
      <c r="D27" t="s">
        <v>13</v>
      </c>
      <c r="E27" s="8" t="s">
        <v>54</v>
      </c>
      <c r="F27" t="s">
        <v>55</v>
      </c>
      <c r="G27" s="9">
        <v>0</v>
      </c>
      <c r="H27" s="9">
        <v>0</v>
      </c>
      <c r="I27" s="9">
        <v>-1639.9</v>
      </c>
    </row>
    <row r="28" spans="1:9" x14ac:dyDescent="0.2">
      <c r="A28" s="4" t="s">
        <v>10</v>
      </c>
      <c r="B28" t="s">
        <v>11</v>
      </c>
      <c r="C28" s="8" t="s">
        <v>12</v>
      </c>
      <c r="D28" t="s">
        <v>13</v>
      </c>
      <c r="E28" s="8" t="s">
        <v>56</v>
      </c>
      <c r="F28" t="s">
        <v>57</v>
      </c>
      <c r="G28" s="9">
        <v>0</v>
      </c>
      <c r="H28" s="9">
        <v>0</v>
      </c>
      <c r="I28" s="9">
        <v>-1366.5899999999997</v>
      </c>
    </row>
    <row r="29" spans="1:9" x14ac:dyDescent="0.2">
      <c r="A29" s="4" t="s">
        <v>10</v>
      </c>
      <c r="B29" t="s">
        <v>11</v>
      </c>
      <c r="C29" s="8" t="s">
        <v>12</v>
      </c>
      <c r="D29" t="s">
        <v>13</v>
      </c>
      <c r="E29" s="8" t="s">
        <v>58</v>
      </c>
      <c r="F29" t="s">
        <v>59</v>
      </c>
      <c r="G29" s="9">
        <v>0</v>
      </c>
      <c r="H29" s="9">
        <v>0</v>
      </c>
      <c r="I29" s="9">
        <v>-4099.78</v>
      </c>
    </row>
    <row r="30" spans="1:9" ht="13.5" thickBot="1" x14ac:dyDescent="0.25">
      <c r="C30" s="4"/>
      <c r="D30"/>
      <c r="E30" s="4"/>
      <c r="G30" s="11">
        <f>SUM(G7:G29)</f>
        <v>-5999999.9799999995</v>
      </c>
      <c r="H30" s="11">
        <f t="shared" ref="H30:I30" si="0">SUM(H7:H29)</f>
        <v>-2.9999998514540493E-2</v>
      </c>
      <c r="I30" s="11">
        <f t="shared" si="0"/>
        <v>1302703.6900000009</v>
      </c>
    </row>
    <row r="31" spans="1:9" ht="13.5" thickTop="1" x14ac:dyDescent="0.2">
      <c r="C31" s="4"/>
      <c r="D31"/>
      <c r="E31" s="4"/>
    </row>
    <row r="32" spans="1:9" x14ac:dyDescent="0.2">
      <c r="A32" s="15" t="s">
        <v>82</v>
      </c>
      <c r="C32" s="4"/>
      <c r="D32"/>
      <c r="E32" s="4"/>
    </row>
    <row r="33" spans="1:9" x14ac:dyDescent="0.2">
      <c r="A33" s="16" t="s">
        <v>91</v>
      </c>
      <c r="C33" s="4"/>
      <c r="D33"/>
      <c r="E33" s="4"/>
    </row>
    <row r="34" spans="1:9" x14ac:dyDescent="0.2">
      <c r="A34" s="16" t="s">
        <v>90</v>
      </c>
      <c r="C34" s="4"/>
      <c r="D34"/>
      <c r="E34" s="4"/>
    </row>
    <row r="35" spans="1:9" x14ac:dyDescent="0.2">
      <c r="A35" s="16"/>
      <c r="C35" s="4"/>
      <c r="D35"/>
      <c r="E35" s="4"/>
    </row>
    <row r="36" spans="1:9" x14ac:dyDescent="0.2">
      <c r="C36" s="4"/>
      <c r="D36"/>
      <c r="E36" s="4"/>
    </row>
    <row r="37" spans="1:9" x14ac:dyDescent="0.2">
      <c r="A37" s="6" t="s">
        <v>1</v>
      </c>
      <c r="B37" s="6" t="s">
        <v>2</v>
      </c>
      <c r="C37" s="6" t="s">
        <v>3</v>
      </c>
      <c r="D37" s="6" t="s">
        <v>4</v>
      </c>
      <c r="E37" s="6" t="s">
        <v>5</v>
      </c>
      <c r="F37" s="6" t="s">
        <v>6</v>
      </c>
      <c r="G37" s="6" t="s">
        <v>7</v>
      </c>
      <c r="H37" s="6" t="s">
        <v>8</v>
      </c>
      <c r="I37" s="6" t="s">
        <v>9</v>
      </c>
    </row>
    <row r="38" spans="1:9" x14ac:dyDescent="0.2">
      <c r="A38" s="7" t="s">
        <v>60</v>
      </c>
      <c r="B38" t="s">
        <v>61</v>
      </c>
      <c r="C38" s="8" t="s">
        <v>12</v>
      </c>
      <c r="D38" t="s">
        <v>13</v>
      </c>
      <c r="E38" s="8" t="s">
        <v>14</v>
      </c>
      <c r="F38" t="s">
        <v>15</v>
      </c>
      <c r="G38" s="9">
        <v>2607268.36</v>
      </c>
      <c r="H38" s="9">
        <v>2578206.2399999993</v>
      </c>
      <c r="I38" s="9">
        <v>2332076.1</v>
      </c>
    </row>
    <row r="39" spans="1:9" x14ac:dyDescent="0.2">
      <c r="A39" s="7" t="s">
        <v>60</v>
      </c>
      <c r="B39" t="s">
        <v>61</v>
      </c>
      <c r="C39" s="8" t="s">
        <v>12</v>
      </c>
      <c r="D39" t="s">
        <v>13</v>
      </c>
      <c r="E39" s="8" t="s">
        <v>16</v>
      </c>
      <c r="F39" t="s">
        <v>17</v>
      </c>
      <c r="G39" s="9">
        <v>22652.420000000002</v>
      </c>
      <c r="H39" s="9">
        <v>21255.630000000019</v>
      </c>
      <c r="I39" s="9">
        <v>18714.72</v>
      </c>
    </row>
    <row r="40" spans="1:9" x14ac:dyDescent="0.2">
      <c r="A40" s="7" t="s">
        <v>60</v>
      </c>
      <c r="B40" t="s">
        <v>61</v>
      </c>
      <c r="C40" s="8" t="s">
        <v>12</v>
      </c>
      <c r="D40" t="s">
        <v>13</v>
      </c>
      <c r="E40" s="8" t="s">
        <v>18</v>
      </c>
      <c r="F40" t="s">
        <v>19</v>
      </c>
      <c r="G40" s="9">
        <v>55462.51999999999</v>
      </c>
      <c r="H40" s="9">
        <v>45935.19</v>
      </c>
      <c r="I40" s="9">
        <v>50839.099999999991</v>
      </c>
    </row>
    <row r="41" spans="1:9" x14ac:dyDescent="0.2">
      <c r="A41" s="7" t="s">
        <v>60</v>
      </c>
      <c r="B41" t="s">
        <v>61</v>
      </c>
      <c r="C41" s="8" t="s">
        <v>12</v>
      </c>
      <c r="D41" t="s">
        <v>13</v>
      </c>
      <c r="E41" s="8" t="s">
        <v>20</v>
      </c>
      <c r="F41" t="s">
        <v>21</v>
      </c>
      <c r="G41" s="9">
        <v>13624.099999999988</v>
      </c>
      <c r="H41" s="9">
        <v>-64550.12</v>
      </c>
      <c r="I41" s="9">
        <v>-3162.0399999999927</v>
      </c>
    </row>
    <row r="42" spans="1:9" x14ac:dyDescent="0.2">
      <c r="A42" s="7" t="s">
        <v>60</v>
      </c>
      <c r="B42" t="s">
        <v>61</v>
      </c>
      <c r="C42" s="8" t="s">
        <v>12</v>
      </c>
      <c r="D42" t="s">
        <v>13</v>
      </c>
      <c r="E42" s="8" t="s">
        <v>22</v>
      </c>
      <c r="F42" t="s">
        <v>23</v>
      </c>
      <c r="G42" s="9">
        <v>42.030000000000094</v>
      </c>
      <c r="H42" s="9">
        <v>-64.830000000000339</v>
      </c>
      <c r="I42" s="9">
        <v>-0.14999999999939992</v>
      </c>
    </row>
    <row r="43" spans="1:9" x14ac:dyDescent="0.2">
      <c r="A43" s="7" t="s">
        <v>60</v>
      </c>
      <c r="B43" t="s">
        <v>61</v>
      </c>
      <c r="C43" s="8" t="s">
        <v>12</v>
      </c>
      <c r="D43" t="s">
        <v>13</v>
      </c>
      <c r="E43" s="8" t="s">
        <v>24</v>
      </c>
      <c r="F43" t="s">
        <v>25</v>
      </c>
      <c r="G43" s="9">
        <v>87.20999999999934</v>
      </c>
      <c r="H43" s="9">
        <v>-192.00999999999954</v>
      </c>
      <c r="I43" s="9">
        <v>46.539999999999822</v>
      </c>
    </row>
    <row r="44" spans="1:9" x14ac:dyDescent="0.2">
      <c r="A44" s="7" t="s">
        <v>60</v>
      </c>
      <c r="B44" t="s">
        <v>61</v>
      </c>
      <c r="C44" s="8" t="s">
        <v>12</v>
      </c>
      <c r="D44" t="s">
        <v>13</v>
      </c>
      <c r="E44" s="8" t="s">
        <v>26</v>
      </c>
      <c r="F44" t="s">
        <v>27</v>
      </c>
      <c r="G44" s="9">
        <v>75.359999999999985</v>
      </c>
      <c r="H44" s="9">
        <v>0</v>
      </c>
      <c r="I44" s="9">
        <v>0</v>
      </c>
    </row>
    <row r="45" spans="1:9" x14ac:dyDescent="0.2">
      <c r="A45" s="7" t="s">
        <v>60</v>
      </c>
      <c r="B45" t="s">
        <v>61</v>
      </c>
      <c r="C45" s="8" t="s">
        <v>12</v>
      </c>
      <c r="D45" t="s">
        <v>13</v>
      </c>
      <c r="E45" s="8" t="s">
        <v>30</v>
      </c>
      <c r="F45" t="s">
        <v>31</v>
      </c>
      <c r="G45" s="9">
        <v>600000</v>
      </c>
      <c r="H45" s="9">
        <v>660000</v>
      </c>
      <c r="I45" s="9">
        <v>519000</v>
      </c>
    </row>
    <row r="46" spans="1:9" x14ac:dyDescent="0.2">
      <c r="A46" s="7" t="s">
        <v>60</v>
      </c>
      <c r="B46" t="s">
        <v>61</v>
      </c>
      <c r="C46" s="8" t="s">
        <v>12</v>
      </c>
      <c r="D46" t="s">
        <v>13</v>
      </c>
      <c r="E46" s="8" t="s">
        <v>34</v>
      </c>
      <c r="F46" t="s">
        <v>35</v>
      </c>
      <c r="G46" s="9">
        <v>-322992.86</v>
      </c>
      <c r="H46" s="9">
        <v>-316605.64999999997</v>
      </c>
      <c r="I46" s="9">
        <v>-282998.89</v>
      </c>
    </row>
    <row r="47" spans="1:9" x14ac:dyDescent="0.2">
      <c r="A47" s="7" t="s">
        <v>60</v>
      </c>
      <c r="B47" t="s">
        <v>61</v>
      </c>
      <c r="C47" s="8" t="s">
        <v>12</v>
      </c>
      <c r="D47" t="s">
        <v>13</v>
      </c>
      <c r="E47" s="8" t="s">
        <v>36</v>
      </c>
      <c r="F47" t="s">
        <v>37</v>
      </c>
      <c r="G47" s="9">
        <v>-261957.43000000002</v>
      </c>
      <c r="H47" s="9">
        <v>-260219.38999999998</v>
      </c>
      <c r="I47" s="9">
        <v>-235443.39999999997</v>
      </c>
    </row>
    <row r="48" spans="1:9" x14ac:dyDescent="0.2">
      <c r="A48" s="7" t="s">
        <v>60</v>
      </c>
      <c r="B48" t="s">
        <v>61</v>
      </c>
      <c r="C48" s="8" t="s">
        <v>12</v>
      </c>
      <c r="D48" t="s">
        <v>13</v>
      </c>
      <c r="E48" s="8" t="s">
        <v>38</v>
      </c>
      <c r="F48" t="s">
        <v>39</v>
      </c>
      <c r="G48" s="9">
        <v>-374130.64</v>
      </c>
      <c r="H48" s="9">
        <v>-366186.68999999994</v>
      </c>
      <c r="I48" s="9">
        <v>-328803.85000000003</v>
      </c>
    </row>
    <row r="49" spans="1:9" x14ac:dyDescent="0.2">
      <c r="A49" s="7" t="s">
        <v>60</v>
      </c>
      <c r="B49" t="s">
        <v>61</v>
      </c>
      <c r="C49" s="8" t="s">
        <v>12</v>
      </c>
      <c r="D49" t="s">
        <v>13</v>
      </c>
      <c r="E49" s="8" t="s">
        <v>40</v>
      </c>
      <c r="F49" t="s">
        <v>41</v>
      </c>
      <c r="G49" s="9">
        <v>-358624.36000000004</v>
      </c>
      <c r="H49" s="9">
        <v>-353224.32</v>
      </c>
      <c r="I49" s="9">
        <v>-318884.31999999995</v>
      </c>
    </row>
    <row r="50" spans="1:9" x14ac:dyDescent="0.2">
      <c r="A50" s="7" t="s">
        <v>60</v>
      </c>
      <c r="B50" t="s">
        <v>61</v>
      </c>
      <c r="C50" s="8" t="s">
        <v>12</v>
      </c>
      <c r="D50" t="s">
        <v>13</v>
      </c>
      <c r="E50" s="8" t="s">
        <v>44</v>
      </c>
      <c r="F50" t="s">
        <v>45</v>
      </c>
      <c r="G50" s="9">
        <v>-1711961.1000000003</v>
      </c>
      <c r="H50" s="9">
        <v>-1682838.44</v>
      </c>
      <c r="I50" s="9">
        <v>-1517399.1600000001</v>
      </c>
    </row>
    <row r="51" spans="1:9" x14ac:dyDescent="0.2">
      <c r="A51" s="7" t="s">
        <v>60</v>
      </c>
      <c r="B51" t="s">
        <v>61</v>
      </c>
      <c r="C51" s="8" t="s">
        <v>12</v>
      </c>
      <c r="D51" t="s">
        <v>13</v>
      </c>
      <c r="E51" s="8" t="s">
        <v>46</v>
      </c>
      <c r="F51" t="s">
        <v>47</v>
      </c>
      <c r="G51" s="9">
        <v>-269545.62000000005</v>
      </c>
      <c r="H51" s="9">
        <v>-261515.62</v>
      </c>
      <c r="I51" s="9">
        <v>-233984.65000000002</v>
      </c>
    </row>
    <row r="52" spans="1:9" ht="13.5" thickBot="1" x14ac:dyDescent="0.25">
      <c r="C52" s="4"/>
      <c r="D52"/>
      <c r="E52" s="4"/>
      <c r="G52" s="11">
        <f>SUM(G38:G51)</f>
        <v>-1.0000001115258783E-2</v>
      </c>
      <c r="H52" s="11">
        <f t="shared" ref="H52:I52" si="1">SUM(H38:H51)</f>
        <v>-1.0000000824220479E-2</v>
      </c>
      <c r="I52" s="11">
        <f t="shared" si="1"/>
        <v>3.4924596548080444E-10</v>
      </c>
    </row>
    <row r="53" spans="1:9" ht="13.5" thickTop="1" x14ac:dyDescent="0.2">
      <c r="C53" s="4"/>
      <c r="D53"/>
      <c r="E53" s="4"/>
    </row>
    <row r="54" spans="1:9" x14ac:dyDescent="0.2">
      <c r="A54" s="15" t="s">
        <v>83</v>
      </c>
      <c r="C54" s="4"/>
      <c r="D54"/>
      <c r="E54" s="4"/>
    </row>
    <row r="55" spans="1:9" x14ac:dyDescent="0.2">
      <c r="A55" s="15"/>
      <c r="C55" s="4"/>
      <c r="D55"/>
      <c r="E55" s="4"/>
    </row>
    <row r="56" spans="1:9" x14ac:dyDescent="0.2">
      <c r="A56" s="15"/>
      <c r="C56" s="4"/>
      <c r="D56"/>
      <c r="E56" s="4"/>
    </row>
    <row r="57" spans="1:9" s="4" customFormat="1" x14ac:dyDescent="0.2">
      <c r="A57" s="6" t="s">
        <v>1</v>
      </c>
      <c r="B57" s="6" t="s">
        <v>2</v>
      </c>
      <c r="C57" s="6" t="s">
        <v>3</v>
      </c>
      <c r="D57" s="6" t="s">
        <v>4</v>
      </c>
      <c r="E57" s="6" t="s">
        <v>5</v>
      </c>
      <c r="F57" s="6" t="s">
        <v>6</v>
      </c>
      <c r="G57" s="6" t="s">
        <v>7</v>
      </c>
      <c r="H57" s="6" t="s">
        <v>8</v>
      </c>
      <c r="I57" s="6" t="s">
        <v>9</v>
      </c>
    </row>
    <row r="58" spans="1:9" x14ac:dyDescent="0.2">
      <c r="A58" s="13" t="s">
        <v>80</v>
      </c>
      <c r="B58" t="s">
        <v>84</v>
      </c>
      <c r="C58" s="4" t="s">
        <v>12</v>
      </c>
      <c r="D58" t="s">
        <v>13</v>
      </c>
      <c r="E58" s="4" t="s">
        <v>14</v>
      </c>
      <c r="F58" t="s">
        <v>15</v>
      </c>
      <c r="G58" s="3">
        <v>334292.76</v>
      </c>
      <c r="H58" s="3">
        <v>371411.46</v>
      </c>
      <c r="I58" s="3">
        <v>329707.06000000006</v>
      </c>
    </row>
    <row r="59" spans="1:9" x14ac:dyDescent="0.2">
      <c r="A59" s="13" t="s">
        <v>80</v>
      </c>
      <c r="B59" t="s">
        <v>84</v>
      </c>
      <c r="C59" s="4" t="s">
        <v>12</v>
      </c>
      <c r="D59" t="s">
        <v>13</v>
      </c>
      <c r="E59" s="4" t="s">
        <v>16</v>
      </c>
      <c r="F59" t="s">
        <v>17</v>
      </c>
      <c r="G59" s="3">
        <v>6627.130000000001</v>
      </c>
      <c r="H59" s="3">
        <v>3189.0899999999992</v>
      </c>
      <c r="I59" s="3">
        <v>2939.1600000000003</v>
      </c>
    </row>
    <row r="60" spans="1:9" x14ac:dyDescent="0.2">
      <c r="A60" s="13" t="s">
        <v>80</v>
      </c>
      <c r="B60" t="s">
        <v>84</v>
      </c>
      <c r="C60" s="4" t="s">
        <v>12</v>
      </c>
      <c r="D60" t="s">
        <v>13</v>
      </c>
      <c r="E60" s="4" t="s">
        <v>18</v>
      </c>
      <c r="F60" t="s">
        <v>19</v>
      </c>
      <c r="G60" s="3">
        <v>5518.0900000000029</v>
      </c>
      <c r="H60" s="3">
        <v>5102.380000000001</v>
      </c>
      <c r="I60" s="3">
        <v>2160.9699999999989</v>
      </c>
    </row>
    <row r="61" spans="1:9" x14ac:dyDescent="0.2">
      <c r="A61" s="13" t="s">
        <v>80</v>
      </c>
      <c r="B61" t="s">
        <v>84</v>
      </c>
      <c r="C61" s="4" t="s">
        <v>12</v>
      </c>
      <c r="D61" t="s">
        <v>13</v>
      </c>
      <c r="E61" s="4" t="s">
        <v>20</v>
      </c>
      <c r="F61" t="s">
        <v>21</v>
      </c>
      <c r="G61" s="3">
        <v>1448.5299999999995</v>
      </c>
      <c r="H61" s="3">
        <v>-2629.059999999999</v>
      </c>
      <c r="I61" s="3">
        <v>381.15999999999792</v>
      </c>
    </row>
    <row r="62" spans="1:9" x14ac:dyDescent="0.2">
      <c r="A62" s="13" t="s">
        <v>80</v>
      </c>
      <c r="B62" t="s">
        <v>84</v>
      </c>
      <c r="C62" s="4" t="s">
        <v>12</v>
      </c>
      <c r="D62" t="s">
        <v>13</v>
      </c>
      <c r="E62" s="4" t="s">
        <v>22</v>
      </c>
      <c r="F62" t="s">
        <v>23</v>
      </c>
      <c r="G62" s="3">
        <v>-2.5899999999997174</v>
      </c>
      <c r="H62" s="3">
        <v>1.4546003290760723E-13</v>
      </c>
      <c r="I62" s="3">
        <v>5.6400000000000547</v>
      </c>
    </row>
    <row r="63" spans="1:9" x14ac:dyDescent="0.2">
      <c r="A63" s="13" t="s">
        <v>80</v>
      </c>
      <c r="B63" t="s">
        <v>84</v>
      </c>
      <c r="C63" s="4" t="s">
        <v>12</v>
      </c>
      <c r="D63" t="s">
        <v>13</v>
      </c>
      <c r="E63" s="4" t="s">
        <v>24</v>
      </c>
      <c r="F63" t="s">
        <v>25</v>
      </c>
      <c r="G63" s="3">
        <v>9.7900000000001128</v>
      </c>
      <c r="H63" s="3">
        <v>-11.050000000000036</v>
      </c>
      <c r="I63" s="3">
        <v>3.7400000000000042</v>
      </c>
    </row>
    <row r="64" spans="1:9" x14ac:dyDescent="0.2">
      <c r="A64" s="13" t="s">
        <v>80</v>
      </c>
      <c r="B64" t="s">
        <v>84</v>
      </c>
      <c r="C64" s="4" t="s">
        <v>12</v>
      </c>
      <c r="D64" t="s">
        <v>13</v>
      </c>
      <c r="E64" s="4" t="s">
        <v>26</v>
      </c>
      <c r="F64" t="s">
        <v>27</v>
      </c>
      <c r="G64" s="3">
        <v>0</v>
      </c>
      <c r="H64" s="3">
        <v>0.93000000000000027</v>
      </c>
      <c r="I64" s="3">
        <v>0</v>
      </c>
    </row>
    <row r="65" spans="1:10" x14ac:dyDescent="0.2">
      <c r="A65" s="13" t="s">
        <v>80</v>
      </c>
      <c r="B65" t="s">
        <v>84</v>
      </c>
      <c r="C65" s="4" t="s">
        <v>12</v>
      </c>
      <c r="D65" t="s">
        <v>13</v>
      </c>
      <c r="E65" s="4" t="s">
        <v>28</v>
      </c>
      <c r="F65" t="s">
        <v>29</v>
      </c>
      <c r="G65" s="3">
        <v>1203.2599999999998</v>
      </c>
      <c r="H65" s="3">
        <v>53.439999999999991</v>
      </c>
      <c r="I65" s="3">
        <v>55.25</v>
      </c>
    </row>
    <row r="66" spans="1:10" x14ac:dyDescent="0.2">
      <c r="A66" s="13" t="s">
        <v>80</v>
      </c>
      <c r="B66" t="s">
        <v>84</v>
      </c>
      <c r="C66" s="4" t="s">
        <v>12</v>
      </c>
      <c r="D66" t="s">
        <v>13</v>
      </c>
      <c r="E66" s="4" t="s">
        <v>62</v>
      </c>
      <c r="F66" t="s">
        <v>63</v>
      </c>
      <c r="G66" s="3">
        <v>131507.64000000001</v>
      </c>
      <c r="H66" s="3">
        <v>129023.32999999997</v>
      </c>
      <c r="I66" s="3">
        <v>189357.23999999996</v>
      </c>
      <c r="J66" t="s">
        <v>88</v>
      </c>
    </row>
    <row r="67" spans="1:10" x14ac:dyDescent="0.2">
      <c r="A67" s="13" t="s">
        <v>80</v>
      </c>
      <c r="B67" t="s">
        <v>84</v>
      </c>
      <c r="C67" s="4" t="s">
        <v>12</v>
      </c>
      <c r="D67" t="s">
        <v>13</v>
      </c>
      <c r="E67" s="4" t="s">
        <v>30</v>
      </c>
      <c r="F67" t="s">
        <v>31</v>
      </c>
      <c r="G67" s="3">
        <v>5587056</v>
      </c>
      <c r="H67" s="3">
        <v>4997055</v>
      </c>
      <c r="I67" s="3">
        <v>4447056</v>
      </c>
    </row>
    <row r="68" spans="1:10" x14ac:dyDescent="0.2">
      <c r="A68" s="13" t="s">
        <v>80</v>
      </c>
      <c r="B68" t="s">
        <v>84</v>
      </c>
      <c r="C68" s="4" t="s">
        <v>12</v>
      </c>
      <c r="D68" t="s">
        <v>13</v>
      </c>
      <c r="E68" s="4" t="s">
        <v>32</v>
      </c>
      <c r="F68" t="s">
        <v>33</v>
      </c>
      <c r="G68" s="3">
        <v>49634.399999999994</v>
      </c>
      <c r="H68" s="3">
        <v>2093.25</v>
      </c>
      <c r="I68" s="3">
        <v>2540.16</v>
      </c>
    </row>
    <row r="69" spans="1:10" x14ac:dyDescent="0.2">
      <c r="A69" s="13" t="s">
        <v>80</v>
      </c>
      <c r="B69" t="s">
        <v>84</v>
      </c>
      <c r="C69" s="4" t="s">
        <v>12</v>
      </c>
      <c r="D69" t="s">
        <v>13</v>
      </c>
      <c r="E69" s="4" t="s">
        <v>74</v>
      </c>
      <c r="F69" t="s">
        <v>75</v>
      </c>
      <c r="G69" s="3">
        <v>107197.52999999998</v>
      </c>
      <c r="H69" s="3">
        <v>77961</v>
      </c>
      <c r="I69" s="3">
        <v>83724.040000000008</v>
      </c>
    </row>
    <row r="70" spans="1:10" x14ac:dyDescent="0.2">
      <c r="A70" s="13" t="s">
        <v>80</v>
      </c>
      <c r="B70" t="s">
        <v>84</v>
      </c>
      <c r="C70" s="4" t="s">
        <v>12</v>
      </c>
      <c r="D70" t="s">
        <v>13</v>
      </c>
      <c r="E70" s="4" t="s">
        <v>76</v>
      </c>
      <c r="F70" t="s">
        <v>77</v>
      </c>
      <c r="G70" s="3">
        <v>63869.85</v>
      </c>
      <c r="H70" s="3">
        <v>60281.760000000002</v>
      </c>
      <c r="I70" s="3">
        <v>82281.08</v>
      </c>
    </row>
    <row r="71" spans="1:10" x14ac:dyDescent="0.2">
      <c r="A71" s="13" t="s">
        <v>80</v>
      </c>
      <c r="B71" t="s">
        <v>84</v>
      </c>
      <c r="C71" s="4" t="s">
        <v>12</v>
      </c>
      <c r="D71" t="s">
        <v>13</v>
      </c>
      <c r="E71" s="4" t="s">
        <v>78</v>
      </c>
      <c r="F71" t="s">
        <v>79</v>
      </c>
      <c r="G71" s="3">
        <v>332153.78999999998</v>
      </c>
      <c r="H71" s="3">
        <v>363423.71</v>
      </c>
      <c r="I71" s="3">
        <v>321726.2900000001</v>
      </c>
    </row>
    <row r="72" spans="1:10" x14ac:dyDescent="0.2">
      <c r="A72" s="13" t="s">
        <v>80</v>
      </c>
      <c r="B72" t="s">
        <v>84</v>
      </c>
      <c r="C72" s="4" t="s">
        <v>12</v>
      </c>
      <c r="D72" t="s">
        <v>13</v>
      </c>
      <c r="E72" s="4" t="s">
        <v>68</v>
      </c>
      <c r="F72" t="s">
        <v>69</v>
      </c>
      <c r="G72" s="3">
        <v>188636.41999999998</v>
      </c>
      <c r="H72" s="3">
        <v>184559.70999999996</v>
      </c>
      <c r="I72" s="3">
        <v>165437.18</v>
      </c>
      <c r="J72" t="s">
        <v>86</v>
      </c>
    </row>
    <row r="73" spans="1:10" x14ac:dyDescent="0.2">
      <c r="A73" s="13" t="s">
        <v>80</v>
      </c>
      <c r="B73" t="s">
        <v>84</v>
      </c>
      <c r="C73" s="4" t="s">
        <v>12</v>
      </c>
      <c r="D73" t="s">
        <v>13</v>
      </c>
      <c r="E73" s="4" t="s">
        <v>70</v>
      </c>
      <c r="F73" t="s">
        <v>71</v>
      </c>
      <c r="G73" s="3">
        <v>207528.1</v>
      </c>
      <c r="H73" s="3">
        <v>236603.66</v>
      </c>
      <c r="I73" s="3">
        <v>235889.85000000012</v>
      </c>
      <c r="J73" t="s">
        <v>87</v>
      </c>
    </row>
    <row r="74" spans="1:10" ht="13.5" thickBot="1" x14ac:dyDescent="0.25">
      <c r="C74" s="4"/>
      <c r="D74"/>
      <c r="E74" s="4"/>
      <c r="G74" s="14">
        <f>SUM(G58:G73)</f>
        <v>7016680.7000000002</v>
      </c>
      <c r="H74" s="14">
        <f t="shared" ref="H74:I74" si="2">SUM(H58:H73)</f>
        <v>6428118.6099999994</v>
      </c>
      <c r="I74" s="14">
        <f t="shared" si="2"/>
        <v>5863264.8200000003</v>
      </c>
    </row>
    <row r="75" spans="1:10" ht="13.5" thickTop="1" x14ac:dyDescent="0.2">
      <c r="C75" s="4"/>
      <c r="D75"/>
      <c r="E75" s="4"/>
    </row>
    <row r="76" spans="1:10" x14ac:dyDescent="0.2">
      <c r="C76" s="4"/>
      <c r="D76"/>
      <c r="E76" s="4"/>
    </row>
    <row r="77" spans="1:10" s="4" customFormat="1" x14ac:dyDescent="0.2">
      <c r="A77" s="6" t="s">
        <v>1</v>
      </c>
      <c r="B77" s="6" t="s">
        <v>2</v>
      </c>
      <c r="C77" s="6" t="s">
        <v>3</v>
      </c>
      <c r="D77" s="6" t="s">
        <v>4</v>
      </c>
      <c r="E77" s="6" t="s">
        <v>5</v>
      </c>
      <c r="F77" s="6" t="s">
        <v>6</v>
      </c>
      <c r="G77" s="6" t="s">
        <v>7</v>
      </c>
      <c r="H77" s="6" t="s">
        <v>8</v>
      </c>
      <c r="I77" s="6" t="s">
        <v>9</v>
      </c>
    </row>
    <row r="78" spans="1:10" x14ac:dyDescent="0.2">
      <c r="A78" s="13" t="s">
        <v>81</v>
      </c>
      <c r="B78" t="s">
        <v>85</v>
      </c>
      <c r="C78" s="8" t="s">
        <v>12</v>
      </c>
      <c r="D78" t="s">
        <v>13</v>
      </c>
      <c r="E78" s="8" t="s">
        <v>14</v>
      </c>
      <c r="F78" t="s">
        <v>15</v>
      </c>
      <c r="G78" s="9">
        <v>140906.45000000007</v>
      </c>
      <c r="H78" s="9">
        <v>154642.08000000005</v>
      </c>
      <c r="I78" s="9">
        <v>312388.38000000006</v>
      </c>
    </row>
    <row r="79" spans="1:10" x14ac:dyDescent="0.2">
      <c r="A79" s="13" t="s">
        <v>81</v>
      </c>
      <c r="B79" t="s">
        <v>85</v>
      </c>
      <c r="C79" s="8" t="s">
        <v>12</v>
      </c>
      <c r="D79" t="s">
        <v>13</v>
      </c>
      <c r="E79" s="8" t="s">
        <v>16</v>
      </c>
      <c r="F79" t="s">
        <v>17</v>
      </c>
      <c r="G79" s="9">
        <v>2677.99</v>
      </c>
      <c r="H79" s="9">
        <v>1310.0700000000006</v>
      </c>
      <c r="I79" s="9">
        <v>1550.9899999999984</v>
      </c>
    </row>
    <row r="80" spans="1:10" x14ac:dyDescent="0.2">
      <c r="A80" s="13" t="s">
        <v>81</v>
      </c>
      <c r="B80" t="s">
        <v>85</v>
      </c>
      <c r="C80" s="8" t="s">
        <v>12</v>
      </c>
      <c r="D80" t="s">
        <v>13</v>
      </c>
      <c r="E80" s="8" t="s">
        <v>18</v>
      </c>
      <c r="F80" t="s">
        <v>19</v>
      </c>
      <c r="G80" s="9">
        <v>2205.06</v>
      </c>
      <c r="H80" s="9">
        <v>2089.0099999999998</v>
      </c>
      <c r="I80" s="9">
        <v>1124.43</v>
      </c>
    </row>
    <row r="81" spans="1:9" x14ac:dyDescent="0.2">
      <c r="A81" s="13" t="s">
        <v>81</v>
      </c>
      <c r="B81" t="s">
        <v>85</v>
      </c>
      <c r="C81" s="8" t="s">
        <v>12</v>
      </c>
      <c r="D81" t="s">
        <v>13</v>
      </c>
      <c r="E81" s="8" t="s">
        <v>20</v>
      </c>
      <c r="F81" t="s">
        <v>21</v>
      </c>
      <c r="G81" s="9">
        <v>851.92999999999984</v>
      </c>
      <c r="H81" s="9">
        <v>-1451.7999999999995</v>
      </c>
      <c r="I81" s="9">
        <v>1158.2299999999993</v>
      </c>
    </row>
    <row r="82" spans="1:9" x14ac:dyDescent="0.2">
      <c r="A82" s="13" t="s">
        <v>81</v>
      </c>
      <c r="B82" t="s">
        <v>85</v>
      </c>
      <c r="C82" s="8" t="s">
        <v>12</v>
      </c>
      <c r="D82" t="s">
        <v>13</v>
      </c>
      <c r="E82" s="8" t="s">
        <v>22</v>
      </c>
      <c r="F82" t="s">
        <v>23</v>
      </c>
      <c r="G82" s="9">
        <v>-1.1099999999999881</v>
      </c>
      <c r="H82" s="9">
        <v>1.1933162791244456E-13</v>
      </c>
      <c r="I82" s="9">
        <v>2.9799999999999627</v>
      </c>
    </row>
    <row r="83" spans="1:9" x14ac:dyDescent="0.2">
      <c r="A83" s="13" t="s">
        <v>81</v>
      </c>
      <c r="B83" t="s">
        <v>85</v>
      </c>
      <c r="C83" s="8" t="s">
        <v>12</v>
      </c>
      <c r="D83" t="s">
        <v>13</v>
      </c>
      <c r="E83" s="8" t="s">
        <v>24</v>
      </c>
      <c r="F83" t="s">
        <v>25</v>
      </c>
      <c r="G83" s="9">
        <v>4.4200000000000079</v>
      </c>
      <c r="H83" s="9">
        <v>-4.9499999999999247</v>
      </c>
      <c r="I83" s="9">
        <v>1.9900000000000009</v>
      </c>
    </row>
    <row r="84" spans="1:9" x14ac:dyDescent="0.2">
      <c r="A84" s="13" t="s">
        <v>81</v>
      </c>
      <c r="B84" t="s">
        <v>85</v>
      </c>
      <c r="C84" s="8" t="s">
        <v>12</v>
      </c>
      <c r="D84" t="s">
        <v>13</v>
      </c>
      <c r="E84" s="8" t="s">
        <v>26</v>
      </c>
      <c r="F84" t="s">
        <v>27</v>
      </c>
      <c r="G84" s="9">
        <v>0</v>
      </c>
      <c r="H84" s="9">
        <v>0.37</v>
      </c>
      <c r="I84" s="9">
        <v>0</v>
      </c>
    </row>
    <row r="85" spans="1:9" x14ac:dyDescent="0.2">
      <c r="A85" s="13" t="s">
        <v>81</v>
      </c>
      <c r="B85" t="s">
        <v>85</v>
      </c>
      <c r="C85" s="8" t="s">
        <v>12</v>
      </c>
      <c r="D85" t="s">
        <v>13</v>
      </c>
      <c r="E85" s="8" t="s">
        <v>28</v>
      </c>
      <c r="F85" t="s">
        <v>29</v>
      </c>
      <c r="G85" s="9">
        <v>1066.58</v>
      </c>
      <c r="H85" s="9">
        <v>476.7</v>
      </c>
      <c r="I85" s="9">
        <v>588.71</v>
      </c>
    </row>
    <row r="86" spans="1:9" x14ac:dyDescent="0.2">
      <c r="A86" s="13" t="s">
        <v>81</v>
      </c>
      <c r="B86" t="s">
        <v>85</v>
      </c>
      <c r="C86" s="8" t="s">
        <v>12</v>
      </c>
      <c r="D86" t="s">
        <v>13</v>
      </c>
      <c r="E86" s="8" t="s">
        <v>62</v>
      </c>
      <c r="F86" t="s">
        <v>63</v>
      </c>
      <c r="G86" s="9">
        <v>-267836.34000000003</v>
      </c>
      <c r="H86" s="9">
        <v>-247076.47999999998</v>
      </c>
      <c r="I86" s="9">
        <v>-376815.7</v>
      </c>
    </row>
    <row r="87" spans="1:9" x14ac:dyDescent="0.2">
      <c r="A87" s="13" t="s">
        <v>81</v>
      </c>
      <c r="B87" t="s">
        <v>85</v>
      </c>
      <c r="C87" s="8" t="s">
        <v>12</v>
      </c>
      <c r="D87" t="s">
        <v>13</v>
      </c>
      <c r="E87" s="8" t="s">
        <v>30</v>
      </c>
      <c r="F87" t="s">
        <v>31</v>
      </c>
      <c r="G87" s="9">
        <v>120000</v>
      </c>
      <c r="H87" s="9">
        <v>90000</v>
      </c>
      <c r="I87" s="9">
        <v>60000</v>
      </c>
    </row>
    <row r="88" spans="1:9" x14ac:dyDescent="0.2">
      <c r="A88" s="13" t="s">
        <v>81</v>
      </c>
      <c r="B88" t="s">
        <v>85</v>
      </c>
      <c r="C88" s="8" t="s">
        <v>12</v>
      </c>
      <c r="D88" t="s">
        <v>13</v>
      </c>
      <c r="E88" s="8" t="s">
        <v>64</v>
      </c>
      <c r="F88" t="s">
        <v>65</v>
      </c>
      <c r="G88" s="9">
        <v>125</v>
      </c>
      <c r="H88" s="9">
        <v>15</v>
      </c>
      <c r="I88" s="9">
        <v>0</v>
      </c>
    </row>
    <row r="89" spans="1:9" x14ac:dyDescent="0.2">
      <c r="A89" s="13" t="s">
        <v>81</v>
      </c>
      <c r="B89" t="s">
        <v>85</v>
      </c>
      <c r="C89" s="8" t="s">
        <v>12</v>
      </c>
      <c r="D89" t="s">
        <v>13</v>
      </c>
      <c r="E89" s="8" t="s">
        <v>66</v>
      </c>
      <c r="F89" t="s">
        <v>67</v>
      </c>
      <c r="G89" s="9">
        <v>422664.14</v>
      </c>
      <c r="H89" s="9">
        <v>453090.16</v>
      </c>
      <c r="I89" s="9">
        <v>469389.54</v>
      </c>
    </row>
    <row r="90" spans="1:9" x14ac:dyDescent="0.2">
      <c r="A90" s="13" t="s">
        <v>81</v>
      </c>
      <c r="B90" t="s">
        <v>85</v>
      </c>
      <c r="C90" s="8" t="s">
        <v>12</v>
      </c>
      <c r="D90" t="s">
        <v>13</v>
      </c>
      <c r="E90" s="8" t="s">
        <v>68</v>
      </c>
      <c r="F90" t="s">
        <v>69</v>
      </c>
      <c r="G90" s="9">
        <v>-9.9999999947613105E-3</v>
      </c>
      <c r="H90" s="9">
        <v>-9.9999999838473741E-3</v>
      </c>
      <c r="I90" s="9">
        <v>1.9999999996798579E-2</v>
      </c>
    </row>
    <row r="91" spans="1:9" x14ac:dyDescent="0.2">
      <c r="A91" s="13" t="s">
        <v>81</v>
      </c>
      <c r="B91" t="s">
        <v>85</v>
      </c>
      <c r="C91" s="8" t="s">
        <v>12</v>
      </c>
      <c r="D91" t="s">
        <v>13</v>
      </c>
      <c r="E91" s="8" t="s">
        <v>70</v>
      </c>
      <c r="F91" t="s">
        <v>71</v>
      </c>
      <c r="G91" s="9">
        <v>-422664.13000000006</v>
      </c>
      <c r="H91" s="9">
        <v>-453090.16000000003</v>
      </c>
      <c r="I91" s="9">
        <v>-469389.54999999993</v>
      </c>
    </row>
    <row r="92" spans="1:9" ht="13.5" thickBot="1" x14ac:dyDescent="0.25">
      <c r="C92" s="4"/>
      <c r="D92"/>
      <c r="E92" s="4"/>
      <c r="G92" s="11">
        <f>SUM(G78:G91)</f>
        <v>-2.0000000018626451E-2</v>
      </c>
      <c r="H92" s="11">
        <f t="shared" ref="H92:I92" si="3">SUM(H78:H91)</f>
        <v>-1.0000000009313226E-2</v>
      </c>
      <c r="I92" s="11">
        <f t="shared" si="3"/>
        <v>2.0000000076834112E-2</v>
      </c>
    </row>
    <row r="93" spans="1:9" ht="13.5" thickTop="1" x14ac:dyDescent="0.2">
      <c r="C93" s="4"/>
      <c r="D93"/>
      <c r="E93" s="4"/>
    </row>
    <row r="94" spans="1:9" x14ac:dyDescent="0.2">
      <c r="A94" s="15" t="s">
        <v>89</v>
      </c>
      <c r="C94" s="4"/>
      <c r="D94"/>
      <c r="E94" s="4"/>
    </row>
    <row r="95" spans="1:9" x14ac:dyDescent="0.2">
      <c r="C95" s="4"/>
      <c r="D95"/>
      <c r="E95" s="4"/>
    </row>
    <row r="96" spans="1:9" x14ac:dyDescent="0.2">
      <c r="C96" s="4"/>
      <c r="D96"/>
      <c r="E96" s="4"/>
    </row>
    <row r="97" spans="3:5" x14ac:dyDescent="0.2">
      <c r="C97" s="4"/>
      <c r="D97"/>
      <c r="E97" s="4"/>
    </row>
    <row r="98" spans="3:5" x14ac:dyDescent="0.2">
      <c r="C98" s="4"/>
      <c r="D98"/>
      <c r="E98" s="4"/>
    </row>
    <row r="99" spans="3:5" x14ac:dyDescent="0.2">
      <c r="C99" s="4"/>
      <c r="D99"/>
      <c r="E99" s="4"/>
    </row>
    <row r="100" spans="3:5" x14ac:dyDescent="0.2">
      <c r="C100" s="4"/>
      <c r="D100"/>
      <c r="E100" s="4"/>
    </row>
    <row r="101" spans="3:5" x14ac:dyDescent="0.2">
      <c r="C101" s="4"/>
      <c r="D101"/>
      <c r="E101" s="4"/>
    </row>
    <row r="102" spans="3:5" x14ac:dyDescent="0.2">
      <c r="C102" s="4"/>
      <c r="D102"/>
      <c r="E102" s="4"/>
    </row>
    <row r="103" spans="3:5" x14ac:dyDescent="0.2">
      <c r="C103" s="4"/>
      <c r="D103"/>
      <c r="E103" s="4"/>
    </row>
    <row r="104" spans="3:5" x14ac:dyDescent="0.2">
      <c r="C104" s="4"/>
      <c r="D104"/>
      <c r="E104" s="4"/>
    </row>
    <row r="105" spans="3:5" x14ac:dyDescent="0.2">
      <c r="C105" s="4"/>
      <c r="D105"/>
      <c r="E105" s="4"/>
    </row>
    <row r="106" spans="3:5" x14ac:dyDescent="0.2">
      <c r="C106" s="4"/>
      <c r="D106"/>
      <c r="E106" s="4"/>
    </row>
    <row r="107" spans="3:5" x14ac:dyDescent="0.2">
      <c r="C107" s="4"/>
      <c r="D107"/>
      <c r="E107" s="4"/>
    </row>
    <row r="108" spans="3:5" x14ac:dyDescent="0.2">
      <c r="C108" s="4"/>
      <c r="D108"/>
      <c r="E108" s="4"/>
    </row>
    <row r="109" spans="3:5" x14ac:dyDescent="0.2">
      <c r="C109" s="4"/>
      <c r="D109"/>
      <c r="E109" s="4"/>
    </row>
    <row r="110" spans="3:5" x14ac:dyDescent="0.2">
      <c r="C110" s="4"/>
      <c r="D110"/>
      <c r="E110" s="4"/>
    </row>
    <row r="111" spans="3:5" x14ac:dyDescent="0.2">
      <c r="C111" s="4"/>
      <c r="D111"/>
      <c r="E111" s="4"/>
    </row>
    <row r="112" spans="3:5" x14ac:dyDescent="0.2">
      <c r="C112" s="4"/>
      <c r="D112"/>
      <c r="E112" s="4"/>
    </row>
    <row r="113" spans="3:5" x14ac:dyDescent="0.2">
      <c r="C113" s="4"/>
      <c r="D113"/>
      <c r="E113" s="4"/>
    </row>
    <row r="114" spans="3:5" x14ac:dyDescent="0.2">
      <c r="C114" s="4"/>
      <c r="D114"/>
      <c r="E114" s="4"/>
    </row>
    <row r="115" spans="3:5" x14ac:dyDescent="0.2">
      <c r="C115" s="4"/>
      <c r="D115"/>
      <c r="E115" s="4"/>
    </row>
    <row r="116" spans="3:5" x14ac:dyDescent="0.2">
      <c r="C116" s="4"/>
      <c r="D116"/>
      <c r="E116" s="4"/>
    </row>
    <row r="117" spans="3:5" x14ac:dyDescent="0.2">
      <c r="C117" s="4"/>
      <c r="D117"/>
      <c r="E117" s="4"/>
    </row>
    <row r="118" spans="3:5" x14ac:dyDescent="0.2">
      <c r="C118" s="4"/>
      <c r="D118"/>
      <c r="E118" s="4"/>
    </row>
    <row r="119" spans="3:5" x14ac:dyDescent="0.2">
      <c r="C119" s="4"/>
      <c r="D119"/>
      <c r="E119" s="4"/>
    </row>
    <row r="120" spans="3:5" x14ac:dyDescent="0.2">
      <c r="C120" s="4"/>
      <c r="D120"/>
      <c r="E120" s="4"/>
    </row>
    <row r="121" spans="3:5" x14ac:dyDescent="0.2">
      <c r="C121" s="4"/>
      <c r="D121"/>
      <c r="E121" s="4"/>
    </row>
    <row r="122" spans="3:5" x14ac:dyDescent="0.2">
      <c r="C122" s="4"/>
      <c r="D122"/>
      <c r="E122" s="4"/>
    </row>
    <row r="123" spans="3:5" x14ac:dyDescent="0.2">
      <c r="C123" s="4"/>
      <c r="D123"/>
      <c r="E123" s="4"/>
    </row>
    <row r="124" spans="3:5" x14ac:dyDescent="0.2">
      <c r="C124" s="4"/>
      <c r="D124"/>
      <c r="E124" s="4"/>
    </row>
    <row r="125" spans="3:5" x14ac:dyDescent="0.2">
      <c r="C125" s="4"/>
      <c r="D125"/>
      <c r="E125" s="4"/>
    </row>
    <row r="126" spans="3:5" x14ac:dyDescent="0.2">
      <c r="C126" s="4"/>
      <c r="D126"/>
      <c r="E126" s="4"/>
    </row>
    <row r="127" spans="3:5" x14ac:dyDescent="0.2">
      <c r="C127" s="4"/>
      <c r="D127"/>
      <c r="E127" s="4"/>
    </row>
    <row r="128" spans="3:5" x14ac:dyDescent="0.2">
      <c r="C128" s="4"/>
      <c r="D128"/>
      <c r="E128" s="4"/>
    </row>
    <row r="129" spans="3:5" x14ac:dyDescent="0.2">
      <c r="C129" s="4"/>
      <c r="D129"/>
      <c r="E129" s="4"/>
    </row>
    <row r="130" spans="3:5" x14ac:dyDescent="0.2">
      <c r="C130" s="4"/>
      <c r="D130"/>
      <c r="E130" s="4"/>
    </row>
  </sheetData>
  <printOptions horizontalCentered="1"/>
  <pageMargins left="0.75" right="0.75" top="0.6" bottom="0.5" header="0.25" footer="0.5"/>
  <pageSetup scale="45" fitToHeight="0" orientation="landscape" horizontalDpi="300" verticalDpi="300" r:id="rId1"/>
  <headerFooter>
    <oddHeader>&amp;RCASE NO. 2018-00281
ATTACHMENT 2
TO STAFF DR NO. 2-25</oddHeader>
  </headerFooter>
  <ignoredErrors>
    <ignoredError sqref="A7:I29 A31:I51 A30:G30 A53:I73 A52:F52 A75:I91 A74:F74 A93:I96 A92:F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Huisenga V Yurova</dc:creator>
  <cp:lastModifiedBy>Eric J Wilen</cp:lastModifiedBy>
  <cp:lastPrinted>2018-12-06T18:12:40Z</cp:lastPrinted>
  <dcterms:created xsi:type="dcterms:W3CDTF">2018-11-27T21:43:16Z</dcterms:created>
  <dcterms:modified xsi:type="dcterms:W3CDTF">2018-12-06T18:12:45Z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