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iscovery\Kentucky\2018-00281 (2018 Kentucky Rate Case)\Staff Set 1 Attachments\"/>
    </mc:Choice>
  </mc:AlternateContent>
  <bookViews>
    <workbookView xWindow="0" yWindow="0" windowWidth="20490" windowHeight="7005"/>
  </bookViews>
  <sheets>
    <sheet name="KY Summary" sheetId="1" r:id="rId1"/>
    <sheet name="Div 091 Summary" sheetId="2" r:id="rId2"/>
    <sheet name="SS Summary" sheetId="3" r:id="rId3"/>
  </sheets>
  <definedNames>
    <definedName name="_xlnm.Print_Titles" localSheetId="1">'Div 091 Summary'!$A:$A,'Div 091 Summary'!$1:$6</definedName>
    <definedName name="_xlnm.Print_Titles" localSheetId="0">'KY Summary'!$A:$A,'KY Summary'!$1:$6</definedName>
    <definedName name="_xlnm.Print_Titles" localSheetId="2">'SS Summary'!$A:$A,'SS Summary'!$1:$6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16" i="3" l="1"/>
  <c r="X316" i="3"/>
  <c r="W316" i="3"/>
  <c r="V316" i="3"/>
  <c r="U316" i="3"/>
  <c r="T316" i="3"/>
  <c r="Q316" i="3"/>
  <c r="P316" i="3"/>
  <c r="O316" i="3"/>
  <c r="N316" i="3"/>
  <c r="M316" i="3"/>
  <c r="L316" i="3"/>
  <c r="K316" i="3"/>
  <c r="J316" i="3"/>
  <c r="I316" i="3"/>
  <c r="H316" i="3"/>
  <c r="G316" i="3"/>
  <c r="F316" i="3"/>
  <c r="Z315" i="3"/>
  <c r="R315" i="3"/>
  <c r="Z314" i="3"/>
  <c r="R314" i="3"/>
  <c r="Z311" i="3"/>
  <c r="R311" i="3"/>
  <c r="Y312" i="3"/>
  <c r="X312" i="3"/>
  <c r="W312" i="3"/>
  <c r="V312" i="3"/>
  <c r="U312" i="3"/>
  <c r="T312" i="3"/>
  <c r="Q312" i="3"/>
  <c r="P312" i="3"/>
  <c r="O312" i="3"/>
  <c r="N312" i="3"/>
  <c r="M312" i="3"/>
  <c r="L312" i="3"/>
  <c r="K312" i="3"/>
  <c r="J312" i="3"/>
  <c r="I312" i="3"/>
  <c r="H312" i="3"/>
  <c r="G312" i="3"/>
  <c r="F312" i="3"/>
  <c r="Y308" i="3"/>
  <c r="X308" i="3"/>
  <c r="W308" i="3"/>
  <c r="V308" i="3"/>
  <c r="U308" i="3"/>
  <c r="T308" i="3"/>
  <c r="Q308" i="3"/>
  <c r="P308" i="3"/>
  <c r="O308" i="3"/>
  <c r="N308" i="3"/>
  <c r="M308" i="3"/>
  <c r="L308" i="3"/>
  <c r="K308" i="3"/>
  <c r="J308" i="3"/>
  <c r="I308" i="3"/>
  <c r="H308" i="3"/>
  <c r="G308" i="3"/>
  <c r="F308" i="3"/>
  <c r="Z307" i="3"/>
  <c r="R307" i="3"/>
  <c r="Z306" i="3"/>
  <c r="R306" i="3"/>
  <c r="Z305" i="3"/>
  <c r="R305" i="3"/>
  <c r="Z304" i="3"/>
  <c r="R304" i="3"/>
  <c r="Z303" i="3"/>
  <c r="R303" i="3"/>
  <c r="Z302" i="3"/>
  <c r="R302" i="3"/>
  <c r="Z301" i="3"/>
  <c r="R301" i="3"/>
  <c r="Z300" i="3"/>
  <c r="R300" i="3"/>
  <c r="Z299" i="3"/>
  <c r="R299" i="3"/>
  <c r="Z298" i="3"/>
  <c r="R298" i="3"/>
  <c r="Z297" i="3"/>
  <c r="R297" i="3"/>
  <c r="Z296" i="3"/>
  <c r="R296" i="3"/>
  <c r="Z295" i="3"/>
  <c r="R295" i="3"/>
  <c r="Z294" i="3"/>
  <c r="R294" i="3"/>
  <c r="Z293" i="3"/>
  <c r="R293" i="3"/>
  <c r="Z292" i="3"/>
  <c r="R292" i="3"/>
  <c r="Z291" i="3"/>
  <c r="R291" i="3"/>
  <c r="Z290" i="3"/>
  <c r="R290" i="3"/>
  <c r="Z289" i="3"/>
  <c r="R289" i="3"/>
  <c r="Z288" i="3"/>
  <c r="R288" i="3"/>
  <c r="Z287" i="3"/>
  <c r="R287" i="3"/>
  <c r="Z286" i="3"/>
  <c r="R286" i="3"/>
  <c r="Z285" i="3"/>
  <c r="R285" i="3"/>
  <c r="Z284" i="3"/>
  <c r="R284" i="3"/>
  <c r="Z283" i="3"/>
  <c r="R283" i="3"/>
  <c r="Z282" i="3"/>
  <c r="R282" i="3"/>
  <c r="Z281" i="3"/>
  <c r="R281" i="3"/>
  <c r="Z280" i="3"/>
  <c r="R280" i="3"/>
  <c r="Z279" i="3"/>
  <c r="R279" i="3"/>
  <c r="Z278" i="3"/>
  <c r="R278" i="3"/>
  <c r="Z277" i="3"/>
  <c r="R277" i="3"/>
  <c r="Z276" i="3"/>
  <c r="R276" i="3"/>
  <c r="Z275" i="3"/>
  <c r="R275" i="3"/>
  <c r="Z274" i="3"/>
  <c r="R274" i="3"/>
  <c r="Z273" i="3"/>
  <c r="R273" i="3"/>
  <c r="Z272" i="3"/>
  <c r="R272" i="3"/>
  <c r="Z271" i="3"/>
  <c r="R271" i="3"/>
  <c r="Z270" i="3"/>
  <c r="R270" i="3"/>
  <c r="Z269" i="3"/>
  <c r="R269" i="3"/>
  <c r="Z268" i="3"/>
  <c r="R268" i="3"/>
  <c r="Z267" i="3"/>
  <c r="R267" i="3"/>
  <c r="Z266" i="3"/>
  <c r="R266" i="3"/>
  <c r="Z265" i="3"/>
  <c r="R265" i="3"/>
  <c r="Z264" i="3"/>
  <c r="R264" i="3"/>
  <c r="Z263" i="3"/>
  <c r="R263" i="3"/>
  <c r="Z262" i="3"/>
  <c r="R262" i="3"/>
  <c r="Z261" i="3"/>
  <c r="R261" i="3"/>
  <c r="Z260" i="3"/>
  <c r="R260" i="3"/>
  <c r="Z259" i="3"/>
  <c r="R259" i="3"/>
  <c r="Z258" i="3"/>
  <c r="R258" i="3"/>
  <c r="Z257" i="3"/>
  <c r="R257" i="3"/>
  <c r="Z256" i="3"/>
  <c r="R256" i="3"/>
  <c r="Z255" i="3"/>
  <c r="R255" i="3"/>
  <c r="Z254" i="3"/>
  <c r="R254" i="3"/>
  <c r="Z253" i="3"/>
  <c r="R253" i="3"/>
  <c r="Z252" i="3"/>
  <c r="R252" i="3"/>
  <c r="Z251" i="3"/>
  <c r="R251" i="3"/>
  <c r="Z250" i="3"/>
  <c r="R250" i="3"/>
  <c r="Z249" i="3"/>
  <c r="R249" i="3"/>
  <c r="Z248" i="3"/>
  <c r="R248" i="3"/>
  <c r="Z247" i="3"/>
  <c r="R247" i="3"/>
  <c r="Z246" i="3"/>
  <c r="R246" i="3"/>
  <c r="Z245" i="3"/>
  <c r="R245" i="3"/>
  <c r="Z244" i="3"/>
  <c r="R244" i="3"/>
  <c r="Z243" i="3"/>
  <c r="R243" i="3"/>
  <c r="Z242" i="3"/>
  <c r="R242" i="3"/>
  <c r="Z241" i="3"/>
  <c r="R241" i="3"/>
  <c r="Z240" i="3"/>
  <c r="R240" i="3"/>
  <c r="Z239" i="3"/>
  <c r="R239" i="3"/>
  <c r="Z238" i="3"/>
  <c r="R238" i="3"/>
  <c r="Z237" i="3"/>
  <c r="R237" i="3"/>
  <c r="Z236" i="3"/>
  <c r="R236" i="3"/>
  <c r="Z235" i="3"/>
  <c r="R235" i="3"/>
  <c r="Z234" i="3"/>
  <c r="R234" i="3"/>
  <c r="Z233" i="3"/>
  <c r="R233" i="3"/>
  <c r="Z232" i="3"/>
  <c r="R232" i="3"/>
  <c r="Z231" i="3"/>
  <c r="R231" i="3"/>
  <c r="Z230" i="3"/>
  <c r="R230" i="3"/>
  <c r="Z229" i="3"/>
  <c r="R229" i="3"/>
  <c r="Z228" i="3"/>
  <c r="R228" i="3"/>
  <c r="Z227" i="3"/>
  <c r="R227" i="3"/>
  <c r="Z226" i="3"/>
  <c r="R226" i="3"/>
  <c r="Z225" i="3"/>
  <c r="R225" i="3"/>
  <c r="Z224" i="3"/>
  <c r="R224" i="3"/>
  <c r="Z223" i="3"/>
  <c r="R223" i="3"/>
  <c r="Z222" i="3"/>
  <c r="R222" i="3"/>
  <c r="Z221" i="3"/>
  <c r="R221" i="3"/>
  <c r="Z220" i="3"/>
  <c r="R220" i="3"/>
  <c r="Z219" i="3"/>
  <c r="R219" i="3"/>
  <c r="Z218" i="3"/>
  <c r="R218" i="3"/>
  <c r="Z217" i="3"/>
  <c r="R217" i="3"/>
  <c r="Z216" i="3"/>
  <c r="R216" i="3"/>
  <c r="Z215" i="3"/>
  <c r="R215" i="3"/>
  <c r="Z214" i="3"/>
  <c r="R214" i="3"/>
  <c r="Z213" i="3"/>
  <c r="R213" i="3"/>
  <c r="Z212" i="3"/>
  <c r="R212" i="3"/>
  <c r="Z211" i="3"/>
  <c r="R211" i="3"/>
  <c r="Z210" i="3"/>
  <c r="R210" i="3"/>
  <c r="Z209" i="3"/>
  <c r="R209" i="3"/>
  <c r="Z208" i="3"/>
  <c r="R208" i="3"/>
  <c r="Z207" i="3"/>
  <c r="R207" i="3"/>
  <c r="Z206" i="3"/>
  <c r="R206" i="3"/>
  <c r="Z205" i="3"/>
  <c r="R205" i="3"/>
  <c r="Z204" i="3"/>
  <c r="R204" i="3"/>
  <c r="Z203" i="3"/>
  <c r="R203" i="3"/>
  <c r="Z202" i="3"/>
  <c r="R202" i="3"/>
  <c r="Z201" i="3"/>
  <c r="R201" i="3"/>
  <c r="Z200" i="3"/>
  <c r="R200" i="3"/>
  <c r="Z199" i="3"/>
  <c r="R199" i="3"/>
  <c r="Z198" i="3"/>
  <c r="R198" i="3"/>
  <c r="Z197" i="3"/>
  <c r="R197" i="3"/>
  <c r="Z196" i="3"/>
  <c r="R196" i="3"/>
  <c r="Z195" i="3"/>
  <c r="R195" i="3"/>
  <c r="Z194" i="3"/>
  <c r="R194" i="3"/>
  <c r="Z193" i="3"/>
  <c r="R193" i="3"/>
  <c r="Z192" i="3"/>
  <c r="R192" i="3"/>
  <c r="Z191" i="3"/>
  <c r="R191" i="3"/>
  <c r="Z190" i="3"/>
  <c r="R190" i="3"/>
  <c r="Z189" i="3"/>
  <c r="R189" i="3"/>
  <c r="Z188" i="3"/>
  <c r="R188" i="3"/>
  <c r="Z187" i="3"/>
  <c r="R187" i="3"/>
  <c r="Z186" i="3"/>
  <c r="R186" i="3"/>
  <c r="Z185" i="3"/>
  <c r="R185" i="3"/>
  <c r="Z184" i="3"/>
  <c r="R184" i="3"/>
  <c r="Z183" i="3"/>
  <c r="R183" i="3"/>
  <c r="Z182" i="3"/>
  <c r="R182" i="3"/>
  <c r="Z181" i="3"/>
  <c r="R181" i="3"/>
  <c r="Z180" i="3"/>
  <c r="R180" i="3"/>
  <c r="Z179" i="3"/>
  <c r="R179" i="3"/>
  <c r="Z178" i="3"/>
  <c r="R178" i="3"/>
  <c r="Z177" i="3"/>
  <c r="R177" i="3"/>
  <c r="Z176" i="3"/>
  <c r="R176" i="3"/>
  <c r="Z175" i="3"/>
  <c r="R175" i="3"/>
  <c r="Z174" i="3"/>
  <c r="R174" i="3"/>
  <c r="Z173" i="3"/>
  <c r="R173" i="3"/>
  <c r="Z172" i="3"/>
  <c r="R172" i="3"/>
  <c r="Z171" i="3"/>
  <c r="R171" i="3"/>
  <c r="Z170" i="3"/>
  <c r="R170" i="3"/>
  <c r="Z169" i="3"/>
  <c r="R169" i="3"/>
  <c r="Z168" i="3"/>
  <c r="R168" i="3"/>
  <c r="Z167" i="3"/>
  <c r="R167" i="3"/>
  <c r="Z166" i="3"/>
  <c r="R166" i="3"/>
  <c r="Z165" i="3"/>
  <c r="R165" i="3"/>
  <c r="Z164" i="3"/>
  <c r="R164" i="3"/>
  <c r="Z163" i="3"/>
  <c r="R163" i="3"/>
  <c r="Z162" i="3"/>
  <c r="R162" i="3"/>
  <c r="Z161" i="3"/>
  <c r="R161" i="3"/>
  <c r="Z160" i="3"/>
  <c r="R160" i="3"/>
  <c r="Z159" i="3"/>
  <c r="R159" i="3"/>
  <c r="Z158" i="3"/>
  <c r="R158" i="3"/>
  <c r="Z157" i="3"/>
  <c r="R157" i="3"/>
  <c r="Z156" i="3"/>
  <c r="R156" i="3"/>
  <c r="Z155" i="3"/>
  <c r="R155" i="3"/>
  <c r="Z154" i="3"/>
  <c r="R154" i="3"/>
  <c r="Z153" i="3"/>
  <c r="R153" i="3"/>
  <c r="Z152" i="3"/>
  <c r="R152" i="3"/>
  <c r="Z151" i="3"/>
  <c r="R151" i="3"/>
  <c r="Z150" i="3"/>
  <c r="R150" i="3"/>
  <c r="Z149" i="3"/>
  <c r="R149" i="3"/>
  <c r="Z148" i="3"/>
  <c r="R148" i="3"/>
  <c r="Z147" i="3"/>
  <c r="R147" i="3"/>
  <c r="Z146" i="3"/>
  <c r="R146" i="3"/>
  <c r="Z145" i="3"/>
  <c r="R145" i="3"/>
  <c r="Z144" i="3"/>
  <c r="R144" i="3"/>
  <c r="Z143" i="3"/>
  <c r="R143" i="3"/>
  <c r="Z142" i="3"/>
  <c r="R142" i="3"/>
  <c r="Z141" i="3"/>
  <c r="R141" i="3"/>
  <c r="Z140" i="3"/>
  <c r="R140" i="3"/>
  <c r="Z139" i="3"/>
  <c r="R139" i="3"/>
  <c r="Z138" i="3"/>
  <c r="R138" i="3"/>
  <c r="Z137" i="3"/>
  <c r="R137" i="3"/>
  <c r="Z136" i="3"/>
  <c r="R136" i="3"/>
  <c r="Z135" i="3"/>
  <c r="R135" i="3"/>
  <c r="Z134" i="3"/>
  <c r="R134" i="3"/>
  <c r="Z133" i="3"/>
  <c r="R133" i="3"/>
  <c r="Z132" i="3"/>
  <c r="R132" i="3"/>
  <c r="Z131" i="3"/>
  <c r="R131" i="3"/>
  <c r="Z130" i="3"/>
  <c r="R130" i="3"/>
  <c r="Z129" i="3"/>
  <c r="R129" i="3"/>
  <c r="Z128" i="3"/>
  <c r="R128" i="3"/>
  <c r="Z127" i="3"/>
  <c r="R127" i="3"/>
  <c r="Z126" i="3"/>
  <c r="R126" i="3"/>
  <c r="Z125" i="3"/>
  <c r="R125" i="3"/>
  <c r="Z124" i="3"/>
  <c r="R124" i="3"/>
  <c r="Z123" i="3"/>
  <c r="R123" i="3"/>
  <c r="Z122" i="3"/>
  <c r="R122" i="3"/>
  <c r="Z121" i="3"/>
  <c r="R121" i="3"/>
  <c r="Z120" i="3"/>
  <c r="R120" i="3"/>
  <c r="Z119" i="3"/>
  <c r="R119" i="3"/>
  <c r="Z118" i="3"/>
  <c r="R118" i="3"/>
  <c r="Z117" i="3"/>
  <c r="R117" i="3"/>
  <c r="Z116" i="3"/>
  <c r="R116" i="3"/>
  <c r="Z115" i="3"/>
  <c r="R115" i="3"/>
  <c r="Z114" i="3"/>
  <c r="R114" i="3"/>
  <c r="Z113" i="3"/>
  <c r="R113" i="3"/>
  <c r="Z112" i="3"/>
  <c r="R112" i="3"/>
  <c r="Z111" i="3"/>
  <c r="R111" i="3"/>
  <c r="Z110" i="3"/>
  <c r="R110" i="3"/>
  <c r="Z109" i="3"/>
  <c r="R109" i="3"/>
  <c r="Z108" i="3"/>
  <c r="R108" i="3"/>
  <c r="Z107" i="3"/>
  <c r="R107" i="3"/>
  <c r="Z106" i="3"/>
  <c r="R106" i="3"/>
  <c r="Z105" i="3"/>
  <c r="R105" i="3"/>
  <c r="Z104" i="3"/>
  <c r="R104" i="3"/>
  <c r="Z103" i="3"/>
  <c r="R103" i="3"/>
  <c r="Z102" i="3"/>
  <c r="R102" i="3"/>
  <c r="Z101" i="3"/>
  <c r="R101" i="3"/>
  <c r="Z100" i="3"/>
  <c r="R100" i="3"/>
  <c r="Z99" i="3"/>
  <c r="R99" i="3"/>
  <c r="Z98" i="3"/>
  <c r="R98" i="3"/>
  <c r="Z97" i="3"/>
  <c r="R97" i="3"/>
  <c r="Z96" i="3"/>
  <c r="R96" i="3"/>
  <c r="Z95" i="3"/>
  <c r="R95" i="3"/>
  <c r="Z94" i="3"/>
  <c r="R94" i="3"/>
  <c r="Z93" i="3"/>
  <c r="R93" i="3"/>
  <c r="Z92" i="3"/>
  <c r="R92" i="3"/>
  <c r="Z91" i="3"/>
  <c r="R91" i="3"/>
  <c r="Z90" i="3"/>
  <c r="R90" i="3"/>
  <c r="Z89" i="3"/>
  <c r="R89" i="3"/>
  <c r="Z88" i="3"/>
  <c r="R88" i="3"/>
  <c r="Z87" i="3"/>
  <c r="R87" i="3"/>
  <c r="Z86" i="3"/>
  <c r="R86" i="3"/>
  <c r="Z85" i="3"/>
  <c r="R85" i="3"/>
  <c r="Z84" i="3"/>
  <c r="R84" i="3"/>
  <c r="Z83" i="3"/>
  <c r="R83" i="3"/>
  <c r="Z82" i="3"/>
  <c r="R82" i="3"/>
  <c r="Z81" i="3"/>
  <c r="R81" i="3"/>
  <c r="Z80" i="3"/>
  <c r="R80" i="3"/>
  <c r="Z79" i="3"/>
  <c r="R79" i="3"/>
  <c r="Z78" i="3"/>
  <c r="R78" i="3"/>
  <c r="Z77" i="3"/>
  <c r="R77" i="3"/>
  <c r="Z76" i="3"/>
  <c r="R76" i="3"/>
  <c r="Z75" i="3"/>
  <c r="R75" i="3"/>
  <c r="Z74" i="3"/>
  <c r="R74" i="3"/>
  <c r="Z73" i="3"/>
  <c r="R73" i="3"/>
  <c r="Z72" i="3"/>
  <c r="R72" i="3"/>
  <c r="Z71" i="3"/>
  <c r="R71" i="3"/>
  <c r="Z70" i="3"/>
  <c r="R70" i="3"/>
  <c r="Z69" i="3"/>
  <c r="R69" i="3"/>
  <c r="Z68" i="3"/>
  <c r="R68" i="3"/>
  <c r="Z67" i="3"/>
  <c r="R67" i="3"/>
  <c r="Z66" i="3"/>
  <c r="R66" i="3"/>
  <c r="Z65" i="3"/>
  <c r="R65" i="3"/>
  <c r="Z64" i="3"/>
  <c r="R64" i="3"/>
  <c r="Z63" i="3"/>
  <c r="R63" i="3"/>
  <c r="Z62" i="3"/>
  <c r="R62" i="3"/>
  <c r="Z61" i="3"/>
  <c r="R61" i="3"/>
  <c r="Z60" i="3"/>
  <c r="R60" i="3"/>
  <c r="Z59" i="3"/>
  <c r="R59" i="3"/>
  <c r="Z58" i="3"/>
  <c r="R58" i="3"/>
  <c r="Z57" i="3"/>
  <c r="R57" i="3"/>
  <c r="Z56" i="3"/>
  <c r="R56" i="3"/>
  <c r="Z55" i="3"/>
  <c r="R55" i="3"/>
  <c r="Z54" i="3"/>
  <c r="R54" i="3"/>
  <c r="Z53" i="3"/>
  <c r="R53" i="3"/>
  <c r="Z52" i="3"/>
  <c r="R52" i="3"/>
  <c r="Z51" i="3"/>
  <c r="R51" i="3"/>
  <c r="Z50" i="3"/>
  <c r="R50" i="3"/>
  <c r="Z49" i="3"/>
  <c r="R49" i="3"/>
  <c r="Z48" i="3"/>
  <c r="R48" i="3"/>
  <c r="Z47" i="3"/>
  <c r="R47" i="3"/>
  <c r="Z46" i="3"/>
  <c r="R46" i="3"/>
  <c r="Z45" i="3"/>
  <c r="R45" i="3"/>
  <c r="Z44" i="3"/>
  <c r="R44" i="3"/>
  <c r="Z43" i="3"/>
  <c r="R43" i="3"/>
  <c r="Z42" i="3"/>
  <c r="R42" i="3"/>
  <c r="Z41" i="3"/>
  <c r="R41" i="3"/>
  <c r="Z40" i="3"/>
  <c r="R40" i="3"/>
  <c r="Z39" i="3"/>
  <c r="R39" i="3"/>
  <c r="Z38" i="3"/>
  <c r="R38" i="3"/>
  <c r="Z37" i="3"/>
  <c r="R37" i="3"/>
  <c r="Z36" i="3"/>
  <c r="R36" i="3"/>
  <c r="Z35" i="3"/>
  <c r="R35" i="3"/>
  <c r="Z34" i="3"/>
  <c r="R34" i="3"/>
  <c r="Z33" i="3"/>
  <c r="R33" i="3"/>
  <c r="Z32" i="3"/>
  <c r="R32" i="3"/>
  <c r="Z31" i="3"/>
  <c r="R31" i="3"/>
  <c r="Z30" i="3"/>
  <c r="R30" i="3"/>
  <c r="Z29" i="3"/>
  <c r="R29" i="3"/>
  <c r="Z28" i="3"/>
  <c r="R28" i="3"/>
  <c r="Z27" i="3"/>
  <c r="R27" i="3"/>
  <c r="Z26" i="3"/>
  <c r="R26" i="3"/>
  <c r="Z25" i="3"/>
  <c r="R25" i="3"/>
  <c r="Z24" i="3"/>
  <c r="R24" i="3"/>
  <c r="Z23" i="3"/>
  <c r="R23" i="3"/>
  <c r="Z22" i="3"/>
  <c r="R22" i="3"/>
  <c r="Z21" i="3"/>
  <c r="R21" i="3"/>
  <c r="Z20" i="3"/>
  <c r="R20" i="3"/>
  <c r="Z19" i="3"/>
  <c r="R19" i="3"/>
  <c r="Z18" i="3"/>
  <c r="R18" i="3"/>
  <c r="Z17" i="3"/>
  <c r="R17" i="3"/>
  <c r="Z16" i="3"/>
  <c r="R16" i="3"/>
  <c r="Z15" i="3"/>
  <c r="R15" i="3"/>
  <c r="Z14" i="3"/>
  <c r="R14" i="3"/>
  <c r="Z13" i="3"/>
  <c r="R13" i="3"/>
  <c r="Z12" i="3"/>
  <c r="R12" i="3"/>
  <c r="Z11" i="3"/>
  <c r="R11" i="3"/>
  <c r="Z10" i="3"/>
  <c r="R10" i="3"/>
  <c r="Z9" i="3"/>
  <c r="R9" i="3"/>
  <c r="Z8" i="3"/>
  <c r="R8" i="3"/>
  <c r="Z7" i="3"/>
  <c r="R7" i="3"/>
  <c r="Y574" i="1"/>
  <c r="U574" i="1"/>
  <c r="P574" i="1"/>
  <c r="L574" i="1"/>
  <c r="H574" i="1"/>
  <c r="Y291" i="2"/>
  <c r="X291" i="2"/>
  <c r="X574" i="1" s="1"/>
  <c r="W291" i="2"/>
  <c r="W574" i="1" s="1"/>
  <c r="V291" i="2"/>
  <c r="V574" i="1" s="1"/>
  <c r="U291" i="2"/>
  <c r="T291" i="2"/>
  <c r="Q291" i="2"/>
  <c r="Q574" i="1" s="1"/>
  <c r="P291" i="2"/>
  <c r="O291" i="2"/>
  <c r="O574" i="1" s="1"/>
  <c r="N291" i="2"/>
  <c r="N574" i="1" s="1"/>
  <c r="M291" i="2"/>
  <c r="M574" i="1" s="1"/>
  <c r="L291" i="2"/>
  <c r="K291" i="2"/>
  <c r="K574" i="1" s="1"/>
  <c r="J291" i="2"/>
  <c r="J574" i="1" s="1"/>
  <c r="I291" i="2"/>
  <c r="I574" i="1" s="1"/>
  <c r="H291" i="2"/>
  <c r="G291" i="2"/>
  <c r="G574" i="1" s="1"/>
  <c r="F291" i="2"/>
  <c r="Z290" i="2"/>
  <c r="R290" i="2"/>
  <c r="Z289" i="2"/>
  <c r="R289" i="2"/>
  <c r="Z288" i="2"/>
  <c r="R288" i="2"/>
  <c r="Z287" i="2"/>
  <c r="R287" i="2"/>
  <c r="Z286" i="2"/>
  <c r="R286" i="2"/>
  <c r="Z285" i="2"/>
  <c r="R285" i="2"/>
  <c r="Z284" i="2"/>
  <c r="R284" i="2"/>
  <c r="Z283" i="2"/>
  <c r="R283" i="2"/>
  <c r="Z282" i="2"/>
  <c r="R282" i="2"/>
  <c r="Z281" i="2"/>
  <c r="R281" i="2"/>
  <c r="Z280" i="2"/>
  <c r="R280" i="2"/>
  <c r="Z279" i="2"/>
  <c r="R279" i="2"/>
  <c r="Z278" i="2"/>
  <c r="R278" i="2"/>
  <c r="Z277" i="2"/>
  <c r="R277" i="2"/>
  <c r="Z276" i="2"/>
  <c r="R276" i="2"/>
  <c r="Z275" i="2"/>
  <c r="R275" i="2"/>
  <c r="Z274" i="2"/>
  <c r="R274" i="2"/>
  <c r="Z273" i="2"/>
  <c r="R273" i="2"/>
  <c r="Z272" i="2"/>
  <c r="R272" i="2"/>
  <c r="Z271" i="2"/>
  <c r="R271" i="2"/>
  <c r="Z270" i="2"/>
  <c r="R270" i="2"/>
  <c r="Z269" i="2"/>
  <c r="R269" i="2"/>
  <c r="Z268" i="2"/>
  <c r="R268" i="2"/>
  <c r="Z267" i="2"/>
  <c r="R267" i="2"/>
  <c r="Z266" i="2"/>
  <c r="R266" i="2"/>
  <c r="Z265" i="2"/>
  <c r="R265" i="2"/>
  <c r="Z264" i="2"/>
  <c r="R264" i="2"/>
  <c r="Z263" i="2"/>
  <c r="R263" i="2"/>
  <c r="Z262" i="2"/>
  <c r="R262" i="2"/>
  <c r="Z261" i="2"/>
  <c r="R261" i="2"/>
  <c r="Z260" i="2"/>
  <c r="R260" i="2"/>
  <c r="Z259" i="2"/>
  <c r="R259" i="2"/>
  <c r="Z258" i="2"/>
  <c r="R258" i="2"/>
  <c r="Z257" i="2"/>
  <c r="R257" i="2"/>
  <c r="Z256" i="2"/>
  <c r="R256" i="2"/>
  <c r="Z255" i="2"/>
  <c r="R255" i="2"/>
  <c r="Z254" i="2"/>
  <c r="R254" i="2"/>
  <c r="Z253" i="2"/>
  <c r="R253" i="2"/>
  <c r="Z252" i="2"/>
  <c r="R252" i="2"/>
  <c r="Z251" i="2"/>
  <c r="R251" i="2"/>
  <c r="Z250" i="2"/>
  <c r="R250" i="2"/>
  <c r="Z249" i="2"/>
  <c r="R249" i="2"/>
  <c r="Z248" i="2"/>
  <c r="R248" i="2"/>
  <c r="Z247" i="2"/>
  <c r="R247" i="2"/>
  <c r="Z246" i="2"/>
  <c r="R246" i="2"/>
  <c r="Z245" i="2"/>
  <c r="R245" i="2"/>
  <c r="Z244" i="2"/>
  <c r="R244" i="2"/>
  <c r="Z243" i="2"/>
  <c r="R243" i="2"/>
  <c r="Z242" i="2"/>
  <c r="R242" i="2"/>
  <c r="Z241" i="2"/>
  <c r="R241" i="2"/>
  <c r="Z240" i="2"/>
  <c r="R240" i="2"/>
  <c r="Z239" i="2"/>
  <c r="R239" i="2"/>
  <c r="Z238" i="2"/>
  <c r="R238" i="2"/>
  <c r="Z237" i="2"/>
  <c r="R237" i="2"/>
  <c r="Z236" i="2"/>
  <c r="R236" i="2"/>
  <c r="Z235" i="2"/>
  <c r="R235" i="2"/>
  <c r="Z234" i="2"/>
  <c r="R234" i="2"/>
  <c r="Z233" i="2"/>
  <c r="R233" i="2"/>
  <c r="Z232" i="2"/>
  <c r="R232" i="2"/>
  <c r="Z231" i="2"/>
  <c r="R231" i="2"/>
  <c r="Z230" i="2"/>
  <c r="R230" i="2"/>
  <c r="Z229" i="2"/>
  <c r="R229" i="2"/>
  <c r="Z228" i="2"/>
  <c r="R228" i="2"/>
  <c r="Z227" i="2"/>
  <c r="R227" i="2"/>
  <c r="Z226" i="2"/>
  <c r="R226" i="2"/>
  <c r="Z225" i="2"/>
  <c r="R225" i="2"/>
  <c r="Z224" i="2"/>
  <c r="R224" i="2"/>
  <c r="Z223" i="2"/>
  <c r="R223" i="2"/>
  <c r="Z222" i="2"/>
  <c r="R222" i="2"/>
  <c r="Z221" i="2"/>
  <c r="R221" i="2"/>
  <c r="Z220" i="2"/>
  <c r="R220" i="2"/>
  <c r="Z219" i="2"/>
  <c r="R219" i="2"/>
  <c r="Z218" i="2"/>
  <c r="R218" i="2"/>
  <c r="Z217" i="2"/>
  <c r="R217" i="2"/>
  <c r="Z216" i="2"/>
  <c r="R216" i="2"/>
  <c r="Z215" i="2"/>
  <c r="R215" i="2"/>
  <c r="Z214" i="2"/>
  <c r="R214" i="2"/>
  <c r="Z213" i="2"/>
  <c r="R213" i="2"/>
  <c r="Z212" i="2"/>
  <c r="R212" i="2"/>
  <c r="Z211" i="2"/>
  <c r="R211" i="2"/>
  <c r="Z210" i="2"/>
  <c r="R210" i="2"/>
  <c r="Z209" i="2"/>
  <c r="R209" i="2"/>
  <c r="Z208" i="2"/>
  <c r="R208" i="2"/>
  <c r="Z207" i="2"/>
  <c r="R207" i="2"/>
  <c r="Z206" i="2"/>
  <c r="R206" i="2"/>
  <c r="Z205" i="2"/>
  <c r="R205" i="2"/>
  <c r="Z204" i="2"/>
  <c r="R204" i="2"/>
  <c r="Z203" i="2"/>
  <c r="R203" i="2"/>
  <c r="Z202" i="2"/>
  <c r="R202" i="2"/>
  <c r="Z201" i="2"/>
  <c r="R201" i="2"/>
  <c r="Z200" i="2"/>
  <c r="R200" i="2"/>
  <c r="Z199" i="2"/>
  <c r="R199" i="2"/>
  <c r="Z198" i="2"/>
  <c r="R198" i="2"/>
  <c r="Z197" i="2"/>
  <c r="R197" i="2"/>
  <c r="Z196" i="2"/>
  <c r="R196" i="2"/>
  <c r="Z195" i="2"/>
  <c r="R195" i="2"/>
  <c r="Z194" i="2"/>
  <c r="R194" i="2"/>
  <c r="Z193" i="2"/>
  <c r="R193" i="2"/>
  <c r="Z192" i="2"/>
  <c r="R192" i="2"/>
  <c r="Z191" i="2"/>
  <c r="R191" i="2"/>
  <c r="Z190" i="2"/>
  <c r="R190" i="2"/>
  <c r="Z189" i="2"/>
  <c r="R189" i="2"/>
  <c r="Z188" i="2"/>
  <c r="R188" i="2"/>
  <c r="Z187" i="2"/>
  <c r="R187" i="2"/>
  <c r="Z186" i="2"/>
  <c r="R186" i="2"/>
  <c r="Z185" i="2"/>
  <c r="R185" i="2"/>
  <c r="Z184" i="2"/>
  <c r="R184" i="2"/>
  <c r="Z183" i="2"/>
  <c r="R183" i="2"/>
  <c r="Z182" i="2"/>
  <c r="R182" i="2"/>
  <c r="Z181" i="2"/>
  <c r="R181" i="2"/>
  <c r="Z180" i="2"/>
  <c r="R180" i="2"/>
  <c r="Z179" i="2"/>
  <c r="R179" i="2"/>
  <c r="Z178" i="2"/>
  <c r="R178" i="2"/>
  <c r="Z177" i="2"/>
  <c r="R177" i="2"/>
  <c r="Z176" i="2"/>
  <c r="R176" i="2"/>
  <c r="Z175" i="2"/>
  <c r="R175" i="2"/>
  <c r="Z174" i="2"/>
  <c r="R174" i="2"/>
  <c r="Z173" i="2"/>
  <c r="R173" i="2"/>
  <c r="Z172" i="2"/>
  <c r="R172" i="2"/>
  <c r="Z171" i="2"/>
  <c r="R171" i="2"/>
  <c r="Z170" i="2"/>
  <c r="R170" i="2"/>
  <c r="Z169" i="2"/>
  <c r="R169" i="2"/>
  <c r="Z168" i="2"/>
  <c r="R168" i="2"/>
  <c r="Z167" i="2"/>
  <c r="R167" i="2"/>
  <c r="Z166" i="2"/>
  <c r="R166" i="2"/>
  <c r="Z165" i="2"/>
  <c r="R165" i="2"/>
  <c r="Z164" i="2"/>
  <c r="R164" i="2"/>
  <c r="Z163" i="2"/>
  <c r="R163" i="2"/>
  <c r="Z162" i="2"/>
  <c r="R162" i="2"/>
  <c r="Z161" i="2"/>
  <c r="R161" i="2"/>
  <c r="Z160" i="2"/>
  <c r="R160" i="2"/>
  <c r="Z159" i="2"/>
  <c r="R159" i="2"/>
  <c r="Z158" i="2"/>
  <c r="R158" i="2"/>
  <c r="Z157" i="2"/>
  <c r="R157" i="2"/>
  <c r="Z156" i="2"/>
  <c r="R156" i="2"/>
  <c r="Z155" i="2"/>
  <c r="R155" i="2"/>
  <c r="Z154" i="2"/>
  <c r="R154" i="2"/>
  <c r="Z153" i="2"/>
  <c r="R153" i="2"/>
  <c r="Z152" i="2"/>
  <c r="R152" i="2"/>
  <c r="Z151" i="2"/>
  <c r="R151" i="2"/>
  <c r="Z150" i="2"/>
  <c r="R150" i="2"/>
  <c r="Z149" i="2"/>
  <c r="R149" i="2"/>
  <c r="Z148" i="2"/>
  <c r="R148" i="2"/>
  <c r="Z147" i="2"/>
  <c r="R147" i="2"/>
  <c r="Z146" i="2"/>
  <c r="R146" i="2"/>
  <c r="Z145" i="2"/>
  <c r="R145" i="2"/>
  <c r="Z144" i="2"/>
  <c r="R144" i="2"/>
  <c r="Z143" i="2"/>
  <c r="R143" i="2"/>
  <c r="Z142" i="2"/>
  <c r="R142" i="2"/>
  <c r="Z141" i="2"/>
  <c r="R141" i="2"/>
  <c r="Z140" i="2"/>
  <c r="R140" i="2"/>
  <c r="Z139" i="2"/>
  <c r="R139" i="2"/>
  <c r="Z138" i="2"/>
  <c r="R138" i="2"/>
  <c r="Z137" i="2"/>
  <c r="R137" i="2"/>
  <c r="Z136" i="2"/>
  <c r="R136" i="2"/>
  <c r="Z135" i="2"/>
  <c r="R135" i="2"/>
  <c r="Z134" i="2"/>
  <c r="R134" i="2"/>
  <c r="Z133" i="2"/>
  <c r="R133" i="2"/>
  <c r="Z132" i="2"/>
  <c r="R132" i="2"/>
  <c r="Z131" i="2"/>
  <c r="R131" i="2"/>
  <c r="Z130" i="2"/>
  <c r="R130" i="2"/>
  <c r="Z129" i="2"/>
  <c r="R129" i="2"/>
  <c r="Z128" i="2"/>
  <c r="R128" i="2"/>
  <c r="Z127" i="2"/>
  <c r="R127" i="2"/>
  <c r="Z126" i="2"/>
  <c r="R126" i="2"/>
  <c r="Z125" i="2"/>
  <c r="R125" i="2"/>
  <c r="Z124" i="2"/>
  <c r="R124" i="2"/>
  <c r="Z123" i="2"/>
  <c r="R123" i="2"/>
  <c r="Z122" i="2"/>
  <c r="R122" i="2"/>
  <c r="Z121" i="2"/>
  <c r="R121" i="2"/>
  <c r="Z120" i="2"/>
  <c r="R120" i="2"/>
  <c r="Z119" i="2"/>
  <c r="R119" i="2"/>
  <c r="Z118" i="2"/>
  <c r="R118" i="2"/>
  <c r="Z117" i="2"/>
  <c r="R117" i="2"/>
  <c r="Z116" i="2"/>
  <c r="R116" i="2"/>
  <c r="Z115" i="2"/>
  <c r="R115" i="2"/>
  <c r="Z114" i="2"/>
  <c r="R114" i="2"/>
  <c r="Z113" i="2"/>
  <c r="R113" i="2"/>
  <c r="Z112" i="2"/>
  <c r="R112" i="2"/>
  <c r="Z111" i="2"/>
  <c r="R111" i="2"/>
  <c r="Z110" i="2"/>
  <c r="R110" i="2"/>
  <c r="Z109" i="2"/>
  <c r="R109" i="2"/>
  <c r="Z108" i="2"/>
  <c r="R108" i="2"/>
  <c r="Z107" i="2"/>
  <c r="R107" i="2"/>
  <c r="Z106" i="2"/>
  <c r="R106" i="2"/>
  <c r="Z105" i="2"/>
  <c r="R105" i="2"/>
  <c r="Z104" i="2"/>
  <c r="R104" i="2"/>
  <c r="Z103" i="2"/>
  <c r="R103" i="2"/>
  <c r="Z102" i="2"/>
  <c r="R102" i="2"/>
  <c r="Z101" i="2"/>
  <c r="R101" i="2"/>
  <c r="Z100" i="2"/>
  <c r="R100" i="2"/>
  <c r="Z99" i="2"/>
  <c r="R99" i="2"/>
  <c r="Z98" i="2"/>
  <c r="R98" i="2"/>
  <c r="Z97" i="2"/>
  <c r="R97" i="2"/>
  <c r="Z96" i="2"/>
  <c r="R96" i="2"/>
  <c r="Z95" i="2"/>
  <c r="R95" i="2"/>
  <c r="Z94" i="2"/>
  <c r="R94" i="2"/>
  <c r="Z93" i="2"/>
  <c r="R93" i="2"/>
  <c r="Z92" i="2"/>
  <c r="R92" i="2"/>
  <c r="Z91" i="2"/>
  <c r="R91" i="2"/>
  <c r="Z90" i="2"/>
  <c r="R90" i="2"/>
  <c r="Z89" i="2"/>
  <c r="R89" i="2"/>
  <c r="Z88" i="2"/>
  <c r="R88" i="2"/>
  <c r="Z87" i="2"/>
  <c r="R87" i="2"/>
  <c r="Z86" i="2"/>
  <c r="R86" i="2"/>
  <c r="Z85" i="2"/>
  <c r="R85" i="2"/>
  <c r="Z84" i="2"/>
  <c r="R84" i="2"/>
  <c r="Z83" i="2"/>
  <c r="R83" i="2"/>
  <c r="Z82" i="2"/>
  <c r="R82" i="2"/>
  <c r="Z81" i="2"/>
  <c r="R81" i="2"/>
  <c r="Z80" i="2"/>
  <c r="R80" i="2"/>
  <c r="Z79" i="2"/>
  <c r="R79" i="2"/>
  <c r="Z78" i="2"/>
  <c r="R78" i="2"/>
  <c r="Z77" i="2"/>
  <c r="R77" i="2"/>
  <c r="Z76" i="2"/>
  <c r="R76" i="2"/>
  <c r="Z75" i="2"/>
  <c r="R75" i="2"/>
  <c r="Z74" i="2"/>
  <c r="R74" i="2"/>
  <c r="Z73" i="2"/>
  <c r="R73" i="2"/>
  <c r="Z72" i="2"/>
  <c r="R72" i="2"/>
  <c r="Z71" i="2"/>
  <c r="R71" i="2"/>
  <c r="Z70" i="2"/>
  <c r="R70" i="2"/>
  <c r="Z69" i="2"/>
  <c r="R69" i="2"/>
  <c r="Z68" i="2"/>
  <c r="R68" i="2"/>
  <c r="Z67" i="2"/>
  <c r="R67" i="2"/>
  <c r="Z66" i="2"/>
  <c r="R66" i="2"/>
  <c r="Z65" i="2"/>
  <c r="R65" i="2"/>
  <c r="Z64" i="2"/>
  <c r="R64" i="2"/>
  <c r="Z63" i="2"/>
  <c r="R63" i="2"/>
  <c r="Z62" i="2"/>
  <c r="R62" i="2"/>
  <c r="Z61" i="2"/>
  <c r="R61" i="2"/>
  <c r="Z60" i="2"/>
  <c r="R60" i="2"/>
  <c r="Z59" i="2"/>
  <c r="R59" i="2"/>
  <c r="Z58" i="2"/>
  <c r="R58" i="2"/>
  <c r="Z57" i="2"/>
  <c r="R57" i="2"/>
  <c r="Z56" i="2"/>
  <c r="R56" i="2"/>
  <c r="Z55" i="2"/>
  <c r="R55" i="2"/>
  <c r="Z54" i="2"/>
  <c r="R54" i="2"/>
  <c r="Z53" i="2"/>
  <c r="R53" i="2"/>
  <c r="Z52" i="2"/>
  <c r="R52" i="2"/>
  <c r="Z51" i="2"/>
  <c r="R51" i="2"/>
  <c r="Z50" i="2"/>
  <c r="R50" i="2"/>
  <c r="Z49" i="2"/>
  <c r="R49" i="2"/>
  <c r="Z48" i="2"/>
  <c r="R48" i="2"/>
  <c r="Z47" i="2"/>
  <c r="R47" i="2"/>
  <c r="Z46" i="2"/>
  <c r="R46" i="2"/>
  <c r="Z45" i="2"/>
  <c r="R45" i="2"/>
  <c r="Z44" i="2"/>
  <c r="R44" i="2"/>
  <c r="Z43" i="2"/>
  <c r="R43" i="2"/>
  <c r="Z42" i="2"/>
  <c r="R42" i="2"/>
  <c r="Z41" i="2"/>
  <c r="R41" i="2"/>
  <c r="Z40" i="2"/>
  <c r="R40" i="2"/>
  <c r="Z39" i="2"/>
  <c r="R39" i="2"/>
  <c r="Z38" i="2"/>
  <c r="R38" i="2"/>
  <c r="Z37" i="2"/>
  <c r="R37" i="2"/>
  <c r="Z36" i="2"/>
  <c r="R36" i="2"/>
  <c r="Z35" i="2"/>
  <c r="R35" i="2"/>
  <c r="Z34" i="2"/>
  <c r="R34" i="2"/>
  <c r="Z33" i="2"/>
  <c r="R33" i="2"/>
  <c r="Z32" i="2"/>
  <c r="R32" i="2"/>
  <c r="Z31" i="2"/>
  <c r="R31" i="2"/>
  <c r="Z30" i="2"/>
  <c r="R30" i="2"/>
  <c r="Z29" i="2"/>
  <c r="R29" i="2"/>
  <c r="Z28" i="2"/>
  <c r="R28" i="2"/>
  <c r="Z27" i="2"/>
  <c r="R27" i="2"/>
  <c r="Z26" i="2"/>
  <c r="R26" i="2"/>
  <c r="Z25" i="2"/>
  <c r="R25" i="2"/>
  <c r="Z24" i="2"/>
  <c r="R24" i="2"/>
  <c r="Z23" i="2"/>
  <c r="R23" i="2"/>
  <c r="Z22" i="2"/>
  <c r="R22" i="2"/>
  <c r="Z21" i="2"/>
  <c r="R21" i="2"/>
  <c r="Z20" i="2"/>
  <c r="R20" i="2"/>
  <c r="Z19" i="2"/>
  <c r="R19" i="2"/>
  <c r="Z18" i="2"/>
  <c r="R18" i="2"/>
  <c r="Z17" i="2"/>
  <c r="R17" i="2"/>
  <c r="Z16" i="2"/>
  <c r="R16" i="2"/>
  <c r="Z15" i="2"/>
  <c r="R15" i="2"/>
  <c r="Z14" i="2"/>
  <c r="R14" i="2"/>
  <c r="Z13" i="2"/>
  <c r="R13" i="2"/>
  <c r="Z12" i="2"/>
  <c r="R12" i="2"/>
  <c r="Z11" i="2"/>
  <c r="R11" i="2"/>
  <c r="Z10" i="2"/>
  <c r="R10" i="2"/>
  <c r="Z9" i="2"/>
  <c r="R9" i="2"/>
  <c r="Z8" i="2"/>
  <c r="R8" i="2"/>
  <c r="Z7" i="2"/>
  <c r="R7" i="2"/>
  <c r="Y576" i="1"/>
  <c r="X576" i="1"/>
  <c r="W576" i="1"/>
  <c r="V576" i="1"/>
  <c r="U576" i="1"/>
  <c r="T576" i="1"/>
  <c r="R576" i="1"/>
  <c r="Q576" i="1"/>
  <c r="P576" i="1"/>
  <c r="O576" i="1"/>
  <c r="N576" i="1"/>
  <c r="M576" i="1"/>
  <c r="L576" i="1"/>
  <c r="K576" i="1"/>
  <c r="J576" i="1"/>
  <c r="I576" i="1"/>
  <c r="H576" i="1"/>
  <c r="G576" i="1"/>
  <c r="F576" i="1"/>
  <c r="Y575" i="1"/>
  <c r="X575" i="1"/>
  <c r="W575" i="1"/>
  <c r="V575" i="1"/>
  <c r="U575" i="1"/>
  <c r="T575" i="1"/>
  <c r="R575" i="1"/>
  <c r="Q575" i="1"/>
  <c r="P575" i="1"/>
  <c r="O575" i="1"/>
  <c r="N575" i="1"/>
  <c r="M575" i="1"/>
  <c r="L575" i="1"/>
  <c r="K575" i="1"/>
  <c r="J575" i="1"/>
  <c r="I575" i="1"/>
  <c r="H575" i="1"/>
  <c r="G575" i="1"/>
  <c r="F575" i="1"/>
  <c r="Y571" i="1"/>
  <c r="X571" i="1"/>
  <c r="W571" i="1"/>
  <c r="V571" i="1"/>
  <c r="U571" i="1"/>
  <c r="T571" i="1"/>
  <c r="Q571" i="1"/>
  <c r="P571" i="1"/>
  <c r="O571" i="1"/>
  <c r="N571" i="1"/>
  <c r="M571" i="1"/>
  <c r="L571" i="1"/>
  <c r="K571" i="1"/>
  <c r="J571" i="1"/>
  <c r="I571" i="1"/>
  <c r="H571" i="1"/>
  <c r="G571" i="1"/>
  <c r="F571" i="1"/>
  <c r="Z570" i="1"/>
  <c r="R570" i="1"/>
  <c r="Z569" i="1"/>
  <c r="R569" i="1"/>
  <c r="Z568" i="1"/>
  <c r="R568" i="1"/>
  <c r="Z567" i="1"/>
  <c r="R567" i="1"/>
  <c r="Z566" i="1"/>
  <c r="R566" i="1"/>
  <c r="Z565" i="1"/>
  <c r="R565" i="1"/>
  <c r="Z564" i="1"/>
  <c r="R564" i="1"/>
  <c r="Z563" i="1"/>
  <c r="R563" i="1"/>
  <c r="Z562" i="1"/>
  <c r="R562" i="1"/>
  <c r="Z561" i="1"/>
  <c r="R561" i="1"/>
  <c r="Z560" i="1"/>
  <c r="R560" i="1"/>
  <c r="Z559" i="1"/>
  <c r="R559" i="1"/>
  <c r="Z558" i="1"/>
  <c r="R558" i="1"/>
  <c r="Z557" i="1"/>
  <c r="R557" i="1"/>
  <c r="Z556" i="1"/>
  <c r="R556" i="1"/>
  <c r="Z555" i="1"/>
  <c r="R555" i="1"/>
  <c r="Z554" i="1"/>
  <c r="R554" i="1"/>
  <c r="Z553" i="1"/>
  <c r="R553" i="1"/>
  <c r="Z552" i="1"/>
  <c r="R552" i="1"/>
  <c r="Z551" i="1"/>
  <c r="R551" i="1"/>
  <c r="Z550" i="1"/>
  <c r="R550" i="1"/>
  <c r="Z549" i="1"/>
  <c r="R549" i="1"/>
  <c r="Z548" i="1"/>
  <c r="R548" i="1"/>
  <c r="Z547" i="1"/>
  <c r="R547" i="1"/>
  <c r="Z546" i="1"/>
  <c r="R546" i="1"/>
  <c r="Z545" i="1"/>
  <c r="R545" i="1"/>
  <c r="Z544" i="1"/>
  <c r="R544" i="1"/>
  <c r="Z543" i="1"/>
  <c r="R543" i="1"/>
  <c r="Z542" i="1"/>
  <c r="R542" i="1"/>
  <c r="Z541" i="1"/>
  <c r="R541" i="1"/>
  <c r="Z540" i="1"/>
  <c r="R540" i="1"/>
  <c r="Z539" i="1"/>
  <c r="R539" i="1"/>
  <c r="Z538" i="1"/>
  <c r="R538" i="1"/>
  <c r="Z537" i="1"/>
  <c r="R537" i="1"/>
  <c r="Z536" i="1"/>
  <c r="R536" i="1"/>
  <c r="Z535" i="1"/>
  <c r="R535" i="1"/>
  <c r="Z534" i="1"/>
  <c r="R534" i="1"/>
  <c r="Z533" i="1"/>
  <c r="R533" i="1"/>
  <c r="Z532" i="1"/>
  <c r="R532" i="1"/>
  <c r="Z531" i="1"/>
  <c r="R531" i="1"/>
  <c r="Z530" i="1"/>
  <c r="R530" i="1"/>
  <c r="Z529" i="1"/>
  <c r="R529" i="1"/>
  <c r="Z528" i="1"/>
  <c r="R528" i="1"/>
  <c r="Z527" i="1"/>
  <c r="R527" i="1"/>
  <c r="Z526" i="1"/>
  <c r="R526" i="1"/>
  <c r="Z525" i="1"/>
  <c r="R525" i="1"/>
  <c r="Z524" i="1"/>
  <c r="R524" i="1"/>
  <c r="Z523" i="1"/>
  <c r="R523" i="1"/>
  <c r="Z522" i="1"/>
  <c r="R522" i="1"/>
  <c r="Z521" i="1"/>
  <c r="R521" i="1"/>
  <c r="Z520" i="1"/>
  <c r="R520" i="1"/>
  <c r="Z519" i="1"/>
  <c r="R519" i="1"/>
  <c r="Z518" i="1"/>
  <c r="R518" i="1"/>
  <c r="Z517" i="1"/>
  <c r="R517" i="1"/>
  <c r="Z516" i="1"/>
  <c r="R516" i="1"/>
  <c r="Z515" i="1"/>
  <c r="R515" i="1"/>
  <c r="Z514" i="1"/>
  <c r="R514" i="1"/>
  <c r="Z513" i="1"/>
  <c r="R513" i="1"/>
  <c r="Z512" i="1"/>
  <c r="R512" i="1"/>
  <c r="Z511" i="1"/>
  <c r="R511" i="1"/>
  <c r="Z510" i="1"/>
  <c r="R510" i="1"/>
  <c r="Z509" i="1"/>
  <c r="R509" i="1"/>
  <c r="Z508" i="1"/>
  <c r="R508" i="1"/>
  <c r="Z507" i="1"/>
  <c r="R507" i="1"/>
  <c r="Z506" i="1"/>
  <c r="R506" i="1"/>
  <c r="Z505" i="1"/>
  <c r="R505" i="1"/>
  <c r="Z504" i="1"/>
  <c r="R504" i="1"/>
  <c r="Z503" i="1"/>
  <c r="R503" i="1"/>
  <c r="Z502" i="1"/>
  <c r="R502" i="1"/>
  <c r="Z501" i="1"/>
  <c r="R501" i="1"/>
  <c r="Z500" i="1"/>
  <c r="R500" i="1"/>
  <c r="Z499" i="1"/>
  <c r="R499" i="1"/>
  <c r="Z498" i="1"/>
  <c r="R498" i="1"/>
  <c r="Z497" i="1"/>
  <c r="R497" i="1"/>
  <c r="Z496" i="1"/>
  <c r="R496" i="1"/>
  <c r="Z495" i="1"/>
  <c r="R495" i="1"/>
  <c r="Z494" i="1"/>
  <c r="R494" i="1"/>
  <c r="Z493" i="1"/>
  <c r="R493" i="1"/>
  <c r="Z492" i="1"/>
  <c r="R492" i="1"/>
  <c r="Z491" i="1"/>
  <c r="R491" i="1"/>
  <c r="Z490" i="1"/>
  <c r="R490" i="1"/>
  <c r="Z489" i="1"/>
  <c r="R489" i="1"/>
  <c r="Z488" i="1"/>
  <c r="R488" i="1"/>
  <c r="Z487" i="1"/>
  <c r="R487" i="1"/>
  <c r="Z486" i="1"/>
  <c r="R486" i="1"/>
  <c r="Z485" i="1"/>
  <c r="R485" i="1"/>
  <c r="Z484" i="1"/>
  <c r="R484" i="1"/>
  <c r="Z483" i="1"/>
  <c r="R483" i="1"/>
  <c r="Z482" i="1"/>
  <c r="R482" i="1"/>
  <c r="Z481" i="1"/>
  <c r="R481" i="1"/>
  <c r="Z480" i="1"/>
  <c r="R480" i="1"/>
  <c r="Z479" i="1"/>
  <c r="R479" i="1"/>
  <c r="Z478" i="1"/>
  <c r="R478" i="1"/>
  <c r="Z477" i="1"/>
  <c r="R477" i="1"/>
  <c r="Z476" i="1"/>
  <c r="R476" i="1"/>
  <c r="Z475" i="1"/>
  <c r="R475" i="1"/>
  <c r="Z474" i="1"/>
  <c r="R474" i="1"/>
  <c r="Z473" i="1"/>
  <c r="R473" i="1"/>
  <c r="Z472" i="1"/>
  <c r="R472" i="1"/>
  <c r="Z471" i="1"/>
  <c r="R471" i="1"/>
  <c r="Z470" i="1"/>
  <c r="R470" i="1"/>
  <c r="Z469" i="1"/>
  <c r="R469" i="1"/>
  <c r="Z468" i="1"/>
  <c r="R468" i="1"/>
  <c r="Z467" i="1"/>
  <c r="R467" i="1"/>
  <c r="Z466" i="1"/>
  <c r="R466" i="1"/>
  <c r="Z465" i="1"/>
  <c r="R465" i="1"/>
  <c r="Z464" i="1"/>
  <c r="R464" i="1"/>
  <c r="Z463" i="1"/>
  <c r="R463" i="1"/>
  <c r="Z462" i="1"/>
  <c r="R462" i="1"/>
  <c r="Z461" i="1"/>
  <c r="R461" i="1"/>
  <c r="Z460" i="1"/>
  <c r="R460" i="1"/>
  <c r="Z459" i="1"/>
  <c r="R459" i="1"/>
  <c r="Z458" i="1"/>
  <c r="R458" i="1"/>
  <c r="Z457" i="1"/>
  <c r="R457" i="1"/>
  <c r="Z456" i="1"/>
  <c r="R456" i="1"/>
  <c r="Z455" i="1"/>
  <c r="R455" i="1"/>
  <c r="Z454" i="1"/>
  <c r="R454" i="1"/>
  <c r="Z453" i="1"/>
  <c r="R453" i="1"/>
  <c r="Z452" i="1"/>
  <c r="R452" i="1"/>
  <c r="Z451" i="1"/>
  <c r="R451" i="1"/>
  <c r="Z450" i="1"/>
  <c r="R450" i="1"/>
  <c r="Z449" i="1"/>
  <c r="R449" i="1"/>
  <c r="Z448" i="1"/>
  <c r="R448" i="1"/>
  <c r="Z447" i="1"/>
  <c r="R447" i="1"/>
  <c r="Z446" i="1"/>
  <c r="R446" i="1"/>
  <c r="Z445" i="1"/>
  <c r="R445" i="1"/>
  <c r="Z444" i="1"/>
  <c r="R444" i="1"/>
  <c r="Z443" i="1"/>
  <c r="R443" i="1"/>
  <c r="Z442" i="1"/>
  <c r="R442" i="1"/>
  <c r="Z441" i="1"/>
  <c r="R441" i="1"/>
  <c r="Z440" i="1"/>
  <c r="R440" i="1"/>
  <c r="Z439" i="1"/>
  <c r="R439" i="1"/>
  <c r="Z438" i="1"/>
  <c r="R438" i="1"/>
  <c r="Z437" i="1"/>
  <c r="R437" i="1"/>
  <c r="Z436" i="1"/>
  <c r="R436" i="1"/>
  <c r="Z435" i="1"/>
  <c r="R435" i="1"/>
  <c r="Z434" i="1"/>
  <c r="R434" i="1"/>
  <c r="Z433" i="1"/>
  <c r="R433" i="1"/>
  <c r="Z432" i="1"/>
  <c r="R432" i="1"/>
  <c r="Z431" i="1"/>
  <c r="R431" i="1"/>
  <c r="Z430" i="1"/>
  <c r="R430" i="1"/>
  <c r="Z429" i="1"/>
  <c r="R429" i="1"/>
  <c r="Z428" i="1"/>
  <c r="R428" i="1"/>
  <c r="Z427" i="1"/>
  <c r="R427" i="1"/>
  <c r="Z426" i="1"/>
  <c r="R426" i="1"/>
  <c r="Z425" i="1"/>
  <c r="R425" i="1"/>
  <c r="Z424" i="1"/>
  <c r="R424" i="1"/>
  <c r="Z423" i="1"/>
  <c r="R423" i="1"/>
  <c r="Z422" i="1"/>
  <c r="R422" i="1"/>
  <c r="Z421" i="1"/>
  <c r="R421" i="1"/>
  <c r="Z420" i="1"/>
  <c r="R420" i="1"/>
  <c r="Z419" i="1"/>
  <c r="R419" i="1"/>
  <c r="Z418" i="1"/>
  <c r="R418" i="1"/>
  <c r="Z417" i="1"/>
  <c r="R417" i="1"/>
  <c r="Z416" i="1"/>
  <c r="R416" i="1"/>
  <c r="Z415" i="1"/>
  <c r="R415" i="1"/>
  <c r="Z414" i="1"/>
  <c r="R414" i="1"/>
  <c r="Z413" i="1"/>
  <c r="R413" i="1"/>
  <c r="Z412" i="1"/>
  <c r="R412" i="1"/>
  <c r="Z411" i="1"/>
  <c r="R411" i="1"/>
  <c r="Z410" i="1"/>
  <c r="R410" i="1"/>
  <c r="Z409" i="1"/>
  <c r="R409" i="1"/>
  <c r="Z408" i="1"/>
  <c r="R408" i="1"/>
  <c r="Z407" i="1"/>
  <c r="R407" i="1"/>
  <c r="Z406" i="1"/>
  <c r="R406" i="1"/>
  <c r="Z405" i="1"/>
  <c r="R405" i="1"/>
  <c r="Z404" i="1"/>
  <c r="R404" i="1"/>
  <c r="Z403" i="1"/>
  <c r="R403" i="1"/>
  <c r="Z402" i="1"/>
  <c r="R402" i="1"/>
  <c r="Z401" i="1"/>
  <c r="R401" i="1"/>
  <c r="Z400" i="1"/>
  <c r="R400" i="1"/>
  <c r="Z399" i="1"/>
  <c r="R399" i="1"/>
  <c r="Z398" i="1"/>
  <c r="R398" i="1"/>
  <c r="Z397" i="1"/>
  <c r="R397" i="1"/>
  <c r="Z396" i="1"/>
  <c r="R396" i="1"/>
  <c r="Z395" i="1"/>
  <c r="R395" i="1"/>
  <c r="Z394" i="1"/>
  <c r="R394" i="1"/>
  <c r="Z393" i="1"/>
  <c r="R393" i="1"/>
  <c r="Z392" i="1"/>
  <c r="R392" i="1"/>
  <c r="Z391" i="1"/>
  <c r="R391" i="1"/>
  <c r="Z390" i="1"/>
  <c r="R390" i="1"/>
  <c r="Z389" i="1"/>
  <c r="R389" i="1"/>
  <c r="Z388" i="1"/>
  <c r="R388" i="1"/>
  <c r="Z387" i="1"/>
  <c r="R387" i="1"/>
  <c r="Z386" i="1"/>
  <c r="R386" i="1"/>
  <c r="Z385" i="1"/>
  <c r="R385" i="1"/>
  <c r="Z384" i="1"/>
  <c r="R384" i="1"/>
  <c r="Z383" i="1"/>
  <c r="R383" i="1"/>
  <c r="Z382" i="1"/>
  <c r="R382" i="1"/>
  <c r="Z381" i="1"/>
  <c r="R381" i="1"/>
  <c r="Z380" i="1"/>
  <c r="R380" i="1"/>
  <c r="Z379" i="1"/>
  <c r="R379" i="1"/>
  <c r="Z378" i="1"/>
  <c r="R378" i="1"/>
  <c r="Z377" i="1"/>
  <c r="R377" i="1"/>
  <c r="Z376" i="1"/>
  <c r="R376" i="1"/>
  <c r="Z375" i="1"/>
  <c r="R375" i="1"/>
  <c r="Z374" i="1"/>
  <c r="R374" i="1"/>
  <c r="Z373" i="1"/>
  <c r="R373" i="1"/>
  <c r="Z372" i="1"/>
  <c r="R372" i="1"/>
  <c r="Z371" i="1"/>
  <c r="R371" i="1"/>
  <c r="Z370" i="1"/>
  <c r="R370" i="1"/>
  <c r="Z369" i="1"/>
  <c r="R369" i="1"/>
  <c r="Z368" i="1"/>
  <c r="R368" i="1"/>
  <c r="Z367" i="1"/>
  <c r="R367" i="1"/>
  <c r="Z366" i="1"/>
  <c r="R366" i="1"/>
  <c r="Z365" i="1"/>
  <c r="R365" i="1"/>
  <c r="Z364" i="1"/>
  <c r="R364" i="1"/>
  <c r="Z363" i="1"/>
  <c r="R363" i="1"/>
  <c r="Z362" i="1"/>
  <c r="R362" i="1"/>
  <c r="Z361" i="1"/>
  <c r="R361" i="1"/>
  <c r="Z360" i="1"/>
  <c r="R360" i="1"/>
  <c r="Z359" i="1"/>
  <c r="R359" i="1"/>
  <c r="Z358" i="1"/>
  <c r="R358" i="1"/>
  <c r="Z357" i="1"/>
  <c r="R357" i="1"/>
  <c r="Z356" i="1"/>
  <c r="R356" i="1"/>
  <c r="Z355" i="1"/>
  <c r="R355" i="1"/>
  <c r="Z354" i="1"/>
  <c r="R354" i="1"/>
  <c r="Z353" i="1"/>
  <c r="R353" i="1"/>
  <c r="Z352" i="1"/>
  <c r="R352" i="1"/>
  <c r="Z351" i="1"/>
  <c r="R351" i="1"/>
  <c r="Z350" i="1"/>
  <c r="R350" i="1"/>
  <c r="Z349" i="1"/>
  <c r="R349" i="1"/>
  <c r="Z348" i="1"/>
  <c r="R348" i="1"/>
  <c r="Z347" i="1"/>
  <c r="R347" i="1"/>
  <c r="Z346" i="1"/>
  <c r="R346" i="1"/>
  <c r="Z345" i="1"/>
  <c r="R345" i="1"/>
  <c r="Z344" i="1"/>
  <c r="R344" i="1"/>
  <c r="Z343" i="1"/>
  <c r="R343" i="1"/>
  <c r="Z342" i="1"/>
  <c r="R342" i="1"/>
  <c r="Z341" i="1"/>
  <c r="R341" i="1"/>
  <c r="Z340" i="1"/>
  <c r="R340" i="1"/>
  <c r="Z339" i="1"/>
  <c r="R339" i="1"/>
  <c r="Z338" i="1"/>
  <c r="R338" i="1"/>
  <c r="Z337" i="1"/>
  <c r="R337" i="1"/>
  <c r="Z336" i="1"/>
  <c r="R336" i="1"/>
  <c r="Z335" i="1"/>
  <c r="R335" i="1"/>
  <c r="Z334" i="1"/>
  <c r="R334" i="1"/>
  <c r="Z333" i="1"/>
  <c r="R333" i="1"/>
  <c r="Z332" i="1"/>
  <c r="R332" i="1"/>
  <c r="Z331" i="1"/>
  <c r="R331" i="1"/>
  <c r="Z330" i="1"/>
  <c r="R330" i="1"/>
  <c r="Z329" i="1"/>
  <c r="R329" i="1"/>
  <c r="Z328" i="1"/>
  <c r="R328" i="1"/>
  <c r="Z327" i="1"/>
  <c r="R327" i="1"/>
  <c r="Z326" i="1"/>
  <c r="R326" i="1"/>
  <c r="Z325" i="1"/>
  <c r="R325" i="1"/>
  <c r="Z324" i="1"/>
  <c r="R324" i="1"/>
  <c r="Z323" i="1"/>
  <c r="R323" i="1"/>
  <c r="Z322" i="1"/>
  <c r="R322" i="1"/>
  <c r="Z321" i="1"/>
  <c r="R321" i="1"/>
  <c r="Z320" i="1"/>
  <c r="R320" i="1"/>
  <c r="Z319" i="1"/>
  <c r="R319" i="1"/>
  <c r="Z318" i="1"/>
  <c r="R318" i="1"/>
  <c r="Z317" i="1"/>
  <c r="R317" i="1"/>
  <c r="Z316" i="1"/>
  <c r="R316" i="1"/>
  <c r="Z315" i="1"/>
  <c r="R315" i="1"/>
  <c r="Z314" i="1"/>
  <c r="R314" i="1"/>
  <c r="Z313" i="1"/>
  <c r="R313" i="1"/>
  <c r="Z312" i="1"/>
  <c r="R312" i="1"/>
  <c r="Z311" i="1"/>
  <c r="R311" i="1"/>
  <c r="Z310" i="1"/>
  <c r="R310" i="1"/>
  <c r="Z309" i="1"/>
  <c r="R309" i="1"/>
  <c r="Z308" i="1"/>
  <c r="R308" i="1"/>
  <c r="Z307" i="1"/>
  <c r="R307" i="1"/>
  <c r="Z306" i="1"/>
  <c r="R306" i="1"/>
  <c r="Z305" i="1"/>
  <c r="R305" i="1"/>
  <c r="Z304" i="1"/>
  <c r="R304" i="1"/>
  <c r="Z303" i="1"/>
  <c r="R303" i="1"/>
  <c r="Z302" i="1"/>
  <c r="R302" i="1"/>
  <c r="Z301" i="1"/>
  <c r="R301" i="1"/>
  <c r="Z300" i="1"/>
  <c r="R300" i="1"/>
  <c r="Z299" i="1"/>
  <c r="R299" i="1"/>
  <c r="Z298" i="1"/>
  <c r="R298" i="1"/>
  <c r="Z297" i="1"/>
  <c r="R297" i="1"/>
  <c r="Z296" i="1"/>
  <c r="R296" i="1"/>
  <c r="Z295" i="1"/>
  <c r="R295" i="1"/>
  <c r="Z294" i="1"/>
  <c r="R294" i="1"/>
  <c r="Z293" i="1"/>
  <c r="R293" i="1"/>
  <c r="Z292" i="1"/>
  <c r="R292" i="1"/>
  <c r="Z291" i="1"/>
  <c r="R291" i="1"/>
  <c r="Z290" i="1"/>
  <c r="R290" i="1"/>
  <c r="Z289" i="1"/>
  <c r="R289" i="1"/>
  <c r="Z288" i="1"/>
  <c r="R288" i="1"/>
  <c r="Z287" i="1"/>
  <c r="R287" i="1"/>
  <c r="Z286" i="1"/>
  <c r="R286" i="1"/>
  <c r="Z285" i="1"/>
  <c r="R285" i="1"/>
  <c r="Z284" i="1"/>
  <c r="R284" i="1"/>
  <c r="Z283" i="1"/>
  <c r="R283" i="1"/>
  <c r="Z282" i="1"/>
  <c r="R282" i="1"/>
  <c r="Z281" i="1"/>
  <c r="R281" i="1"/>
  <c r="Z280" i="1"/>
  <c r="R280" i="1"/>
  <c r="Z279" i="1"/>
  <c r="R279" i="1"/>
  <c r="Z278" i="1"/>
  <c r="R278" i="1"/>
  <c r="Z277" i="1"/>
  <c r="R277" i="1"/>
  <c r="Z276" i="1"/>
  <c r="R276" i="1"/>
  <c r="Z275" i="1"/>
  <c r="R275" i="1"/>
  <c r="Z274" i="1"/>
  <c r="R274" i="1"/>
  <c r="Z273" i="1"/>
  <c r="R273" i="1"/>
  <c r="Z272" i="1"/>
  <c r="R272" i="1"/>
  <c r="Z271" i="1"/>
  <c r="R271" i="1"/>
  <c r="Z270" i="1"/>
  <c r="R270" i="1"/>
  <c r="Z269" i="1"/>
  <c r="R269" i="1"/>
  <c r="Z268" i="1"/>
  <c r="R268" i="1"/>
  <c r="Z267" i="1"/>
  <c r="R267" i="1"/>
  <c r="Z266" i="1"/>
  <c r="R266" i="1"/>
  <c r="Z265" i="1"/>
  <c r="R265" i="1"/>
  <c r="Z264" i="1"/>
  <c r="R264" i="1"/>
  <c r="Z263" i="1"/>
  <c r="R263" i="1"/>
  <c r="Z262" i="1"/>
  <c r="R262" i="1"/>
  <c r="Z261" i="1"/>
  <c r="R261" i="1"/>
  <c r="Z260" i="1"/>
  <c r="R260" i="1"/>
  <c r="Z259" i="1"/>
  <c r="R259" i="1"/>
  <c r="Z258" i="1"/>
  <c r="R258" i="1"/>
  <c r="Z257" i="1"/>
  <c r="R257" i="1"/>
  <c r="Z256" i="1"/>
  <c r="R256" i="1"/>
  <c r="Z255" i="1"/>
  <c r="R255" i="1"/>
  <c r="Z254" i="1"/>
  <c r="R254" i="1"/>
  <c r="Z253" i="1"/>
  <c r="R253" i="1"/>
  <c r="Z252" i="1"/>
  <c r="R252" i="1"/>
  <c r="Z251" i="1"/>
  <c r="R251" i="1"/>
  <c r="Z250" i="1"/>
  <c r="R250" i="1"/>
  <c r="Z249" i="1"/>
  <c r="R249" i="1"/>
  <c r="Z248" i="1"/>
  <c r="R248" i="1"/>
  <c r="Z247" i="1"/>
  <c r="R247" i="1"/>
  <c r="Z246" i="1"/>
  <c r="R246" i="1"/>
  <c r="Z245" i="1"/>
  <c r="R245" i="1"/>
  <c r="Z244" i="1"/>
  <c r="R244" i="1"/>
  <c r="Z243" i="1"/>
  <c r="R243" i="1"/>
  <c r="Z242" i="1"/>
  <c r="R242" i="1"/>
  <c r="Z241" i="1"/>
  <c r="R241" i="1"/>
  <c r="Z240" i="1"/>
  <c r="R240" i="1"/>
  <c r="Z239" i="1"/>
  <c r="R239" i="1"/>
  <c r="Z238" i="1"/>
  <c r="R238" i="1"/>
  <c r="Z237" i="1"/>
  <c r="R237" i="1"/>
  <c r="Z236" i="1"/>
  <c r="R236" i="1"/>
  <c r="Z235" i="1"/>
  <c r="R235" i="1"/>
  <c r="Z234" i="1"/>
  <c r="R234" i="1"/>
  <c r="Z233" i="1"/>
  <c r="R233" i="1"/>
  <c r="Z232" i="1"/>
  <c r="R232" i="1"/>
  <c r="Z231" i="1"/>
  <c r="R231" i="1"/>
  <c r="Z230" i="1"/>
  <c r="R230" i="1"/>
  <c r="Z229" i="1"/>
  <c r="R229" i="1"/>
  <c r="Z228" i="1"/>
  <c r="R228" i="1"/>
  <c r="Z227" i="1"/>
  <c r="R227" i="1"/>
  <c r="Z226" i="1"/>
  <c r="R226" i="1"/>
  <c r="Z225" i="1"/>
  <c r="R225" i="1"/>
  <c r="Z224" i="1"/>
  <c r="R224" i="1"/>
  <c r="Z223" i="1"/>
  <c r="R223" i="1"/>
  <c r="Z222" i="1"/>
  <c r="R222" i="1"/>
  <c r="Z221" i="1"/>
  <c r="R221" i="1"/>
  <c r="Z220" i="1"/>
  <c r="R220" i="1"/>
  <c r="Z219" i="1"/>
  <c r="R219" i="1"/>
  <c r="Z218" i="1"/>
  <c r="R218" i="1"/>
  <c r="Z217" i="1"/>
  <c r="R217" i="1"/>
  <c r="Z216" i="1"/>
  <c r="R216" i="1"/>
  <c r="Z215" i="1"/>
  <c r="R215" i="1"/>
  <c r="Z214" i="1"/>
  <c r="R214" i="1"/>
  <c r="Z213" i="1"/>
  <c r="R213" i="1"/>
  <c r="Z212" i="1"/>
  <c r="R212" i="1"/>
  <c r="Z211" i="1"/>
  <c r="R211" i="1"/>
  <c r="Z210" i="1"/>
  <c r="R210" i="1"/>
  <c r="Z209" i="1"/>
  <c r="R209" i="1"/>
  <c r="Z208" i="1"/>
  <c r="R208" i="1"/>
  <c r="Z207" i="1"/>
  <c r="R207" i="1"/>
  <c r="Z206" i="1"/>
  <c r="R206" i="1"/>
  <c r="Z205" i="1"/>
  <c r="R205" i="1"/>
  <c r="Z204" i="1"/>
  <c r="R204" i="1"/>
  <c r="Z203" i="1"/>
  <c r="R203" i="1"/>
  <c r="Z202" i="1"/>
  <c r="R202" i="1"/>
  <c r="Z201" i="1"/>
  <c r="R201" i="1"/>
  <c r="Z200" i="1"/>
  <c r="R200" i="1"/>
  <c r="Z199" i="1"/>
  <c r="R199" i="1"/>
  <c r="Z198" i="1"/>
  <c r="R198" i="1"/>
  <c r="Z197" i="1"/>
  <c r="R197" i="1"/>
  <c r="Z196" i="1"/>
  <c r="R196" i="1"/>
  <c r="Z195" i="1"/>
  <c r="R195" i="1"/>
  <c r="Z194" i="1"/>
  <c r="R194" i="1"/>
  <c r="Z193" i="1"/>
  <c r="R193" i="1"/>
  <c r="Z192" i="1"/>
  <c r="R192" i="1"/>
  <c r="Z191" i="1"/>
  <c r="R191" i="1"/>
  <c r="Z190" i="1"/>
  <c r="R190" i="1"/>
  <c r="Z189" i="1"/>
  <c r="R189" i="1"/>
  <c r="Z188" i="1"/>
  <c r="R188" i="1"/>
  <c r="Z187" i="1"/>
  <c r="R187" i="1"/>
  <c r="Z186" i="1"/>
  <c r="R186" i="1"/>
  <c r="Z185" i="1"/>
  <c r="R185" i="1"/>
  <c r="Z184" i="1"/>
  <c r="R184" i="1"/>
  <c r="Z183" i="1"/>
  <c r="R183" i="1"/>
  <c r="Z182" i="1"/>
  <c r="R182" i="1"/>
  <c r="Z181" i="1"/>
  <c r="R181" i="1"/>
  <c r="Z180" i="1"/>
  <c r="R180" i="1"/>
  <c r="Z179" i="1"/>
  <c r="R179" i="1"/>
  <c r="Z178" i="1"/>
  <c r="R178" i="1"/>
  <c r="Z177" i="1"/>
  <c r="R177" i="1"/>
  <c r="Z176" i="1"/>
  <c r="R176" i="1"/>
  <c r="Z175" i="1"/>
  <c r="R175" i="1"/>
  <c r="Z174" i="1"/>
  <c r="R174" i="1"/>
  <c r="Z173" i="1"/>
  <c r="R173" i="1"/>
  <c r="Z172" i="1"/>
  <c r="R172" i="1"/>
  <c r="Z171" i="1"/>
  <c r="R171" i="1"/>
  <c r="Z170" i="1"/>
  <c r="R170" i="1"/>
  <c r="Z169" i="1"/>
  <c r="R169" i="1"/>
  <c r="Z168" i="1"/>
  <c r="R168" i="1"/>
  <c r="Z167" i="1"/>
  <c r="R167" i="1"/>
  <c r="Z166" i="1"/>
  <c r="R166" i="1"/>
  <c r="Z165" i="1"/>
  <c r="R165" i="1"/>
  <c r="Z164" i="1"/>
  <c r="R164" i="1"/>
  <c r="Z163" i="1"/>
  <c r="R163" i="1"/>
  <c r="Z162" i="1"/>
  <c r="R162" i="1"/>
  <c r="Z161" i="1"/>
  <c r="R161" i="1"/>
  <c r="Z160" i="1"/>
  <c r="R160" i="1"/>
  <c r="Z159" i="1"/>
  <c r="R159" i="1"/>
  <c r="Z158" i="1"/>
  <c r="R158" i="1"/>
  <c r="Z157" i="1"/>
  <c r="R157" i="1"/>
  <c r="Z156" i="1"/>
  <c r="R156" i="1"/>
  <c r="Z155" i="1"/>
  <c r="R155" i="1"/>
  <c r="Z154" i="1"/>
  <c r="R154" i="1"/>
  <c r="Z153" i="1"/>
  <c r="R153" i="1"/>
  <c r="Z152" i="1"/>
  <c r="R152" i="1"/>
  <c r="Z151" i="1"/>
  <c r="R151" i="1"/>
  <c r="Z150" i="1"/>
  <c r="R150" i="1"/>
  <c r="Z149" i="1"/>
  <c r="R149" i="1"/>
  <c r="Z148" i="1"/>
  <c r="R148" i="1"/>
  <c r="Z147" i="1"/>
  <c r="R147" i="1"/>
  <c r="Z146" i="1"/>
  <c r="R146" i="1"/>
  <c r="Z145" i="1"/>
  <c r="R145" i="1"/>
  <c r="Z144" i="1"/>
  <c r="R144" i="1"/>
  <c r="Z143" i="1"/>
  <c r="R143" i="1"/>
  <c r="Z142" i="1"/>
  <c r="R142" i="1"/>
  <c r="Z141" i="1"/>
  <c r="R141" i="1"/>
  <c r="Z140" i="1"/>
  <c r="R140" i="1"/>
  <c r="Z139" i="1"/>
  <c r="R139" i="1"/>
  <c r="Z138" i="1"/>
  <c r="R138" i="1"/>
  <c r="Z137" i="1"/>
  <c r="R137" i="1"/>
  <c r="Z136" i="1"/>
  <c r="R136" i="1"/>
  <c r="Z135" i="1"/>
  <c r="R135" i="1"/>
  <c r="Z134" i="1"/>
  <c r="R134" i="1"/>
  <c r="Z133" i="1"/>
  <c r="R133" i="1"/>
  <c r="Z132" i="1"/>
  <c r="R132" i="1"/>
  <c r="Z131" i="1"/>
  <c r="R131" i="1"/>
  <c r="Z130" i="1"/>
  <c r="R130" i="1"/>
  <c r="Z129" i="1"/>
  <c r="R129" i="1"/>
  <c r="Z128" i="1"/>
  <c r="R128" i="1"/>
  <c r="Z127" i="1"/>
  <c r="R127" i="1"/>
  <c r="Z126" i="1"/>
  <c r="R126" i="1"/>
  <c r="Z125" i="1"/>
  <c r="R125" i="1"/>
  <c r="Z124" i="1"/>
  <c r="R124" i="1"/>
  <c r="Z123" i="1"/>
  <c r="R123" i="1"/>
  <c r="Z122" i="1"/>
  <c r="R122" i="1"/>
  <c r="Z121" i="1"/>
  <c r="R121" i="1"/>
  <c r="Z120" i="1"/>
  <c r="R120" i="1"/>
  <c r="Z119" i="1"/>
  <c r="R119" i="1"/>
  <c r="Z118" i="1"/>
  <c r="R118" i="1"/>
  <c r="Z117" i="1"/>
  <c r="R117" i="1"/>
  <c r="Z116" i="1"/>
  <c r="R116" i="1"/>
  <c r="Z115" i="1"/>
  <c r="R115" i="1"/>
  <c r="Z114" i="1"/>
  <c r="R114" i="1"/>
  <c r="Z113" i="1"/>
  <c r="R113" i="1"/>
  <c r="Z112" i="1"/>
  <c r="R112" i="1"/>
  <c r="Z111" i="1"/>
  <c r="R111" i="1"/>
  <c r="Z110" i="1"/>
  <c r="R110" i="1"/>
  <c r="Z109" i="1"/>
  <c r="R109" i="1"/>
  <c r="Z108" i="1"/>
  <c r="R108" i="1"/>
  <c r="Z107" i="1"/>
  <c r="R107" i="1"/>
  <c r="Z106" i="1"/>
  <c r="R106" i="1"/>
  <c r="Z105" i="1"/>
  <c r="R105" i="1"/>
  <c r="Z104" i="1"/>
  <c r="R104" i="1"/>
  <c r="Z103" i="1"/>
  <c r="R103" i="1"/>
  <c r="Z102" i="1"/>
  <c r="R102" i="1"/>
  <c r="Z101" i="1"/>
  <c r="R101" i="1"/>
  <c r="Z100" i="1"/>
  <c r="R100" i="1"/>
  <c r="Z99" i="1"/>
  <c r="R99" i="1"/>
  <c r="Z98" i="1"/>
  <c r="R98" i="1"/>
  <c r="Z97" i="1"/>
  <c r="R97" i="1"/>
  <c r="Z96" i="1"/>
  <c r="R96" i="1"/>
  <c r="Z95" i="1"/>
  <c r="R95" i="1"/>
  <c r="Z94" i="1"/>
  <c r="R94" i="1"/>
  <c r="Z93" i="1"/>
  <c r="R93" i="1"/>
  <c r="Z92" i="1"/>
  <c r="R92" i="1"/>
  <c r="Z91" i="1"/>
  <c r="R91" i="1"/>
  <c r="Z90" i="1"/>
  <c r="R90" i="1"/>
  <c r="Z89" i="1"/>
  <c r="R89" i="1"/>
  <c r="Z88" i="1"/>
  <c r="R88" i="1"/>
  <c r="Z87" i="1"/>
  <c r="R87" i="1"/>
  <c r="Z86" i="1"/>
  <c r="R86" i="1"/>
  <c r="Z85" i="1"/>
  <c r="R85" i="1"/>
  <c r="Z84" i="1"/>
  <c r="R84" i="1"/>
  <c r="Z83" i="1"/>
  <c r="R83" i="1"/>
  <c r="Z82" i="1"/>
  <c r="R82" i="1"/>
  <c r="Z81" i="1"/>
  <c r="R81" i="1"/>
  <c r="Z80" i="1"/>
  <c r="R80" i="1"/>
  <c r="Z79" i="1"/>
  <c r="R79" i="1"/>
  <c r="Z78" i="1"/>
  <c r="R78" i="1"/>
  <c r="Z77" i="1"/>
  <c r="R77" i="1"/>
  <c r="Z76" i="1"/>
  <c r="R76" i="1"/>
  <c r="Z75" i="1"/>
  <c r="R75" i="1"/>
  <c r="Z74" i="1"/>
  <c r="R74" i="1"/>
  <c r="Z73" i="1"/>
  <c r="R73" i="1"/>
  <c r="Z72" i="1"/>
  <c r="R72" i="1"/>
  <c r="Z71" i="1"/>
  <c r="R71" i="1"/>
  <c r="Z70" i="1"/>
  <c r="R70" i="1"/>
  <c r="Z69" i="1"/>
  <c r="R69" i="1"/>
  <c r="Z68" i="1"/>
  <c r="R68" i="1"/>
  <c r="Z67" i="1"/>
  <c r="R67" i="1"/>
  <c r="Z66" i="1"/>
  <c r="R66" i="1"/>
  <c r="Z65" i="1"/>
  <c r="R65" i="1"/>
  <c r="Z64" i="1"/>
  <c r="R64" i="1"/>
  <c r="Z63" i="1"/>
  <c r="R63" i="1"/>
  <c r="Z62" i="1"/>
  <c r="R62" i="1"/>
  <c r="Z61" i="1"/>
  <c r="R61" i="1"/>
  <c r="Z60" i="1"/>
  <c r="R60" i="1"/>
  <c r="Z59" i="1"/>
  <c r="R59" i="1"/>
  <c r="Z58" i="1"/>
  <c r="R58" i="1"/>
  <c r="Z57" i="1"/>
  <c r="R57" i="1"/>
  <c r="Z56" i="1"/>
  <c r="R56" i="1"/>
  <c r="Z55" i="1"/>
  <c r="R55" i="1"/>
  <c r="Z54" i="1"/>
  <c r="R54" i="1"/>
  <c r="Z53" i="1"/>
  <c r="R53" i="1"/>
  <c r="Z52" i="1"/>
  <c r="R52" i="1"/>
  <c r="Z51" i="1"/>
  <c r="R51" i="1"/>
  <c r="Z50" i="1"/>
  <c r="R50" i="1"/>
  <c r="Z49" i="1"/>
  <c r="R49" i="1"/>
  <c r="Z48" i="1"/>
  <c r="R48" i="1"/>
  <c r="Z47" i="1"/>
  <c r="R47" i="1"/>
  <c r="Z46" i="1"/>
  <c r="R46" i="1"/>
  <c r="Z45" i="1"/>
  <c r="R45" i="1"/>
  <c r="Z44" i="1"/>
  <c r="R44" i="1"/>
  <c r="Z43" i="1"/>
  <c r="R43" i="1"/>
  <c r="Z42" i="1"/>
  <c r="R42" i="1"/>
  <c r="Z41" i="1"/>
  <c r="R41" i="1"/>
  <c r="Z40" i="1"/>
  <c r="R40" i="1"/>
  <c r="Z39" i="1"/>
  <c r="R39" i="1"/>
  <c r="Z38" i="1"/>
  <c r="R38" i="1"/>
  <c r="Z37" i="1"/>
  <c r="R37" i="1"/>
  <c r="Z36" i="1"/>
  <c r="R36" i="1"/>
  <c r="Z35" i="1"/>
  <c r="R35" i="1"/>
  <c r="Z34" i="1"/>
  <c r="R34" i="1"/>
  <c r="Z33" i="1"/>
  <c r="R33" i="1"/>
  <c r="Z32" i="1"/>
  <c r="R32" i="1"/>
  <c r="Z31" i="1"/>
  <c r="R31" i="1"/>
  <c r="Z30" i="1"/>
  <c r="R30" i="1"/>
  <c r="Z29" i="1"/>
  <c r="R29" i="1"/>
  <c r="Z28" i="1"/>
  <c r="R28" i="1"/>
  <c r="Z27" i="1"/>
  <c r="R27" i="1"/>
  <c r="Z26" i="1"/>
  <c r="R26" i="1"/>
  <c r="Z25" i="1"/>
  <c r="R25" i="1"/>
  <c r="Z24" i="1"/>
  <c r="R24" i="1"/>
  <c r="Z23" i="1"/>
  <c r="R23" i="1"/>
  <c r="Z22" i="1"/>
  <c r="R22" i="1"/>
  <c r="Z21" i="1"/>
  <c r="R21" i="1"/>
  <c r="Z20" i="1"/>
  <c r="R20" i="1"/>
  <c r="Z19" i="1"/>
  <c r="R19" i="1"/>
  <c r="Z18" i="1"/>
  <c r="R18" i="1"/>
  <c r="Z17" i="1"/>
  <c r="R17" i="1"/>
  <c r="Z16" i="1"/>
  <c r="R16" i="1"/>
  <c r="Z15" i="1"/>
  <c r="R15" i="1"/>
  <c r="Z14" i="1"/>
  <c r="R14" i="1"/>
  <c r="Z13" i="1"/>
  <c r="R13" i="1"/>
  <c r="Z12" i="1"/>
  <c r="R12" i="1"/>
  <c r="Z11" i="1"/>
  <c r="R11" i="1"/>
  <c r="Z10" i="1"/>
  <c r="R10" i="1"/>
  <c r="Z9" i="1"/>
  <c r="R9" i="1"/>
  <c r="Z8" i="1"/>
  <c r="R8" i="1"/>
  <c r="Z7" i="1"/>
  <c r="Z571" i="1" s="1"/>
  <c r="R7" i="1"/>
  <c r="R308" i="3" l="1"/>
  <c r="R316" i="3"/>
  <c r="Z316" i="3"/>
  <c r="Z308" i="3"/>
  <c r="G577" i="1"/>
  <c r="K577" i="1"/>
  <c r="O577" i="1"/>
  <c r="U577" i="1"/>
  <c r="R291" i="2"/>
  <c r="Z291" i="2"/>
  <c r="Y577" i="1"/>
  <c r="H577" i="1"/>
  <c r="L577" i="1"/>
  <c r="Z575" i="1"/>
  <c r="R571" i="1"/>
  <c r="P577" i="1"/>
  <c r="V577" i="1"/>
  <c r="Z576" i="1"/>
  <c r="Z312" i="3"/>
  <c r="R293" i="2"/>
  <c r="R574" i="1" s="1"/>
  <c r="F574" i="1"/>
  <c r="F577" i="1" s="1"/>
  <c r="Z293" i="2"/>
  <c r="T574" i="1"/>
  <c r="Z574" i="1" s="1"/>
  <c r="I577" i="1"/>
  <c r="M577" i="1"/>
  <c r="Q577" i="1"/>
  <c r="W577" i="1"/>
  <c r="J577" i="1"/>
  <c r="N577" i="1"/>
  <c r="X577" i="1"/>
  <c r="R310" i="3"/>
  <c r="R312" i="3" s="1"/>
  <c r="Z310" i="3"/>
  <c r="Z577" i="1" l="1"/>
  <c r="R577" i="1"/>
  <c r="T577" i="1"/>
</calcChain>
</file>

<file path=xl/sharedStrings.xml><?xml version="1.0" encoding="utf-8"?>
<sst xmlns="http://schemas.openxmlformats.org/spreadsheetml/2006/main" count="4693" uniqueCount="510">
  <si>
    <t>Atmos Energy Corporation</t>
  </si>
  <si>
    <t>Kentucky Direct and Allocated Expenses</t>
  </si>
  <si>
    <t>Calendar</t>
  </si>
  <si>
    <t>Line No.</t>
  </si>
  <si>
    <t>Account</t>
  </si>
  <si>
    <t>Account Description</t>
  </si>
  <si>
    <t>Sub Account</t>
  </si>
  <si>
    <t>Sub Account Description</t>
  </si>
  <si>
    <t>JAN-17</t>
  </si>
  <si>
    <t>FEB-17</t>
  </si>
  <si>
    <t>MAR-17</t>
  </si>
  <si>
    <t>APR-17</t>
  </si>
  <si>
    <t>MAY-17</t>
  </si>
  <si>
    <t>JUN-17</t>
  </si>
  <si>
    <t>JUL-17</t>
  </si>
  <si>
    <t>AUG-17</t>
  </si>
  <si>
    <t>SEP-17</t>
  </si>
  <si>
    <t>OCT-17</t>
  </si>
  <si>
    <t>NOV-17</t>
  </si>
  <si>
    <t>DEC-17</t>
  </si>
  <si>
    <t>JAN-18</t>
  </si>
  <si>
    <t>FEB-18</t>
  </si>
  <si>
    <t>MAR-18</t>
  </si>
  <si>
    <t>APR-18</t>
  </si>
  <si>
    <t>MAY-18</t>
  </si>
  <si>
    <t>JUN-18</t>
  </si>
  <si>
    <t>7690</t>
  </si>
  <si>
    <t>Maintenance of other equipment</t>
  </si>
  <si>
    <t>04582</t>
  </si>
  <si>
    <t>Building Maintenance</t>
  </si>
  <si>
    <t>8160</t>
  </si>
  <si>
    <t>Wells expenses</t>
  </si>
  <si>
    <t>01000</t>
  </si>
  <si>
    <t>Non-project Labor</t>
  </si>
  <si>
    <t>01008</t>
  </si>
  <si>
    <t>Expense Labor Accrual</t>
  </si>
  <si>
    <t>07590</t>
  </si>
  <si>
    <t>Misc General Expense</t>
  </si>
  <si>
    <t>05413</t>
  </si>
  <si>
    <t>Transportation</t>
  </si>
  <si>
    <t>06111</t>
  </si>
  <si>
    <t>Contract Labor</t>
  </si>
  <si>
    <t>05411</t>
  </si>
  <si>
    <t>Meals and Entertainment</t>
  </si>
  <si>
    <t>05414</t>
  </si>
  <si>
    <t>Lodging</t>
  </si>
  <si>
    <t>03003</t>
  </si>
  <si>
    <t>Capitalized transportation costs</t>
  </si>
  <si>
    <t>07601</t>
  </si>
  <si>
    <t>Vehicle Cap Accrual</t>
  </si>
  <si>
    <t>02004</t>
  </si>
  <si>
    <t>Warehouse Loading Charge</t>
  </si>
  <si>
    <t>03004</t>
  </si>
  <si>
    <t>Vehicle Expense</t>
  </si>
  <si>
    <t>02005</t>
  </si>
  <si>
    <t>Non-Inventory Supplies</t>
  </si>
  <si>
    <t>05420</t>
  </si>
  <si>
    <t>Employee Development</t>
  </si>
  <si>
    <t>02001</t>
  </si>
  <si>
    <t>Inventory Materials</t>
  </si>
  <si>
    <t>8170</t>
  </si>
  <si>
    <t>Lines expenses</t>
  </si>
  <si>
    <t>04590</t>
  </si>
  <si>
    <t>Utilities</t>
  </si>
  <si>
    <t>8180</t>
  </si>
  <si>
    <t>Compressor station expenses</t>
  </si>
  <si>
    <t>04599</t>
  </si>
  <si>
    <t>Capitalized Utility Costs</t>
  </si>
  <si>
    <t>07609</t>
  </si>
  <si>
    <t>Utility Cap Accrual</t>
  </si>
  <si>
    <t>8190</t>
  </si>
  <si>
    <t>Compressor station fuel and power</t>
  </si>
  <si>
    <t>8200</t>
  </si>
  <si>
    <t>Storage-Measuring and regulating station expenses</t>
  </si>
  <si>
    <t>8210</t>
  </si>
  <si>
    <t>Storage-Purification expenses</t>
  </si>
  <si>
    <t>8250</t>
  </si>
  <si>
    <t>Storage well royalties</t>
  </si>
  <si>
    <t>04581</t>
  </si>
  <si>
    <t>Building Lease/Rents</t>
  </si>
  <si>
    <t>04580</t>
  </si>
  <si>
    <t>Building Lease/Rents Capitalized</t>
  </si>
  <si>
    <t>07603</t>
  </si>
  <si>
    <t>Rent Cap Accrual</t>
  </si>
  <si>
    <t>8310</t>
  </si>
  <si>
    <t>Storage-Maintenance of structures and improvements</t>
  </si>
  <si>
    <t>8340</t>
  </si>
  <si>
    <t>Maintenance of compressor station equipment</t>
  </si>
  <si>
    <t>8350</t>
  </si>
  <si>
    <t>Maintenance of measuring and regulating station equipment</t>
  </si>
  <si>
    <t>8360</t>
  </si>
  <si>
    <t>Processing-Maintenance of purification equipment</t>
  </si>
  <si>
    <t>8410</t>
  </si>
  <si>
    <t>Other storage expenses-Operation labor and expenses</t>
  </si>
  <si>
    <t>05424</t>
  </si>
  <si>
    <t>Books &amp; Manuals</t>
  </si>
  <si>
    <t>05419</t>
  </si>
  <si>
    <t>Misc Employee Expense</t>
  </si>
  <si>
    <t>04018</t>
  </si>
  <si>
    <t>Safety</t>
  </si>
  <si>
    <t>05426</t>
  </si>
  <si>
    <t>Safety Training</t>
  </si>
  <si>
    <t>8500</t>
  </si>
  <si>
    <t>Transmission-Operation supervision and engineering</t>
  </si>
  <si>
    <t>8550</t>
  </si>
  <si>
    <t>Other fuel &amp; power for compressor stations</t>
  </si>
  <si>
    <t>8560</t>
  </si>
  <si>
    <t>Mains expenses</t>
  </si>
  <si>
    <t>01014</t>
  </si>
  <si>
    <t>Expense Labor Transfer Out</t>
  </si>
  <si>
    <t>05111</t>
  </si>
  <si>
    <t>Postage/Delivery Services</t>
  </si>
  <si>
    <t>05377</t>
  </si>
  <si>
    <t>Cell phone equipment and accessories</t>
  </si>
  <si>
    <t>04307</t>
  </si>
  <si>
    <t>Heavy Equipment Capitalized</t>
  </si>
  <si>
    <t>07444</t>
  </si>
  <si>
    <t>Uniforms Capitalized</t>
  </si>
  <si>
    <t>07608</t>
  </si>
  <si>
    <t>Uniform Cap Accrual</t>
  </si>
  <si>
    <t>04302</t>
  </si>
  <si>
    <t>Heavy Equipment</t>
  </si>
  <si>
    <t>05010</t>
  </si>
  <si>
    <t>Office Supplies</t>
  </si>
  <si>
    <t>01006</t>
  </si>
  <si>
    <t>O&amp;M Project Labor and Contra</t>
  </si>
  <si>
    <t>07443</t>
  </si>
  <si>
    <t>Uniforms</t>
  </si>
  <si>
    <t>8570</t>
  </si>
  <si>
    <t>Transmission-Measuring and regulating station expenses</t>
  </si>
  <si>
    <t>8630</t>
  </si>
  <si>
    <t>Transmission-Maintenance of mains</t>
  </si>
  <si>
    <t>8650</t>
  </si>
  <si>
    <t>Transmission-Maintenance of measuring and regulating station equipment</t>
  </si>
  <si>
    <t>8670</t>
  </si>
  <si>
    <t>Transmission-Maintenance of other equipment</t>
  </si>
  <si>
    <t>8700</t>
  </si>
  <si>
    <t>Distribution-Operation supervision and engineering</t>
  </si>
  <si>
    <t>01001</t>
  </si>
  <si>
    <t>Capital Labor</t>
  </si>
  <si>
    <t>01013</t>
  </si>
  <si>
    <t>Expense Labor Transfer In</t>
  </si>
  <si>
    <t>01011</t>
  </si>
  <si>
    <t>Capital Labor Transfer In</t>
  </si>
  <si>
    <t>01002</t>
  </si>
  <si>
    <t>Capital Labor Contra</t>
  </si>
  <si>
    <t>01012</t>
  </si>
  <si>
    <t>Capital Labor Transfer Out</t>
  </si>
  <si>
    <t>07510</t>
  </si>
  <si>
    <t>Association Dues</t>
  </si>
  <si>
    <t>05364</t>
  </si>
  <si>
    <t>Cellular, radio, pager charges</t>
  </si>
  <si>
    <t>05310</t>
  </si>
  <si>
    <t>Monthly Lines and service</t>
  </si>
  <si>
    <t>05376</t>
  </si>
  <si>
    <t>Cell service for data uses</t>
  </si>
  <si>
    <t>05331</t>
  </si>
  <si>
    <t>WAN/LAN/Internet Service</t>
  </si>
  <si>
    <t>04044</t>
  </si>
  <si>
    <t>Advertising</t>
  </si>
  <si>
    <t>07499</t>
  </si>
  <si>
    <t>Misc Employee Welfare Exp</t>
  </si>
  <si>
    <t>05399</t>
  </si>
  <si>
    <t>Capitalized Telecom Costs</t>
  </si>
  <si>
    <t>07607</t>
  </si>
  <si>
    <t>Telecom Cap Accrual</t>
  </si>
  <si>
    <t>05427</t>
  </si>
  <si>
    <t>Technical (Job Skills) Training</t>
  </si>
  <si>
    <t>05415</t>
  </si>
  <si>
    <t>Membership Fees</t>
  </si>
  <si>
    <t>05323</t>
  </si>
  <si>
    <t>Measurement &amp; Meter Reading</t>
  </si>
  <si>
    <t>04201</t>
  </si>
  <si>
    <t>Software Maintenance</t>
  </si>
  <si>
    <t>04040</t>
  </si>
  <si>
    <t>Community Rel&amp;Trade Shows</t>
  </si>
  <si>
    <t>04212</t>
  </si>
  <si>
    <t>IT Equipment</t>
  </si>
  <si>
    <t>05316</t>
  </si>
  <si>
    <t>Telecom Maintenance &amp; Repair</t>
  </si>
  <si>
    <t>04002</t>
  </si>
  <si>
    <t>Required By Law, Safety</t>
  </si>
  <si>
    <t>05312</t>
  </si>
  <si>
    <t>Long Distance</t>
  </si>
  <si>
    <t>07120</t>
  </si>
  <si>
    <t>Environmental &amp; Safety</t>
  </si>
  <si>
    <t>05421</t>
  </si>
  <si>
    <t>Training</t>
  </si>
  <si>
    <t>05412</t>
  </si>
  <si>
    <t>Spousal &amp; Dependent Travel</t>
  </si>
  <si>
    <t>04146</t>
  </si>
  <si>
    <t>Public Relations</t>
  </si>
  <si>
    <t>09911</t>
  </si>
  <si>
    <t>Reimbursements</t>
  </si>
  <si>
    <t>04021</t>
  </si>
  <si>
    <t>Promo Other, Misc</t>
  </si>
  <si>
    <t>04889</t>
  </si>
  <si>
    <t>Land Rights</t>
  </si>
  <si>
    <t>05410</t>
  </si>
  <si>
    <t>Misc - Nondeductible</t>
  </si>
  <si>
    <t>06121</t>
  </si>
  <si>
    <t>Legal</t>
  </si>
  <si>
    <t>04001</t>
  </si>
  <si>
    <t>Safety, Newspaper</t>
  </si>
  <si>
    <t>05314</t>
  </si>
  <si>
    <t>Toll Free Long Distance</t>
  </si>
  <si>
    <t>05429</t>
  </si>
  <si>
    <t>Work Environment Training</t>
  </si>
  <si>
    <t>05416</t>
  </si>
  <si>
    <t>Club Dues - Nondeductible</t>
  </si>
  <si>
    <t>07520</t>
  </si>
  <si>
    <t>Donations</t>
  </si>
  <si>
    <t>05422</t>
  </si>
  <si>
    <t>Operator Qualifications Training</t>
  </si>
  <si>
    <t>8710</t>
  </si>
  <si>
    <t>Distribution load dispatching</t>
  </si>
  <si>
    <t>8711</t>
  </si>
  <si>
    <t>Odorization</t>
  </si>
  <si>
    <t>8740</t>
  </si>
  <si>
    <t>Mains and Services Expenses</t>
  </si>
  <si>
    <t>03002</t>
  </si>
  <si>
    <t>Vehicle Lease Payments</t>
  </si>
  <si>
    <t>04585</t>
  </si>
  <si>
    <t>Railroad easements and crossings</t>
  </si>
  <si>
    <t>04301</t>
  </si>
  <si>
    <t>Equipment Lease</t>
  </si>
  <si>
    <t>02006</t>
  </si>
  <si>
    <t>Purchasing Card Charges</t>
  </si>
  <si>
    <t>04022</t>
  </si>
  <si>
    <t>Promo Sales, Misc</t>
  </si>
  <si>
    <t>07111</t>
  </si>
  <si>
    <t>Damages</t>
  </si>
  <si>
    <t>8750</t>
  </si>
  <si>
    <t>Distribution-Measuring and regulating station expenses</t>
  </si>
  <si>
    <t>8760</t>
  </si>
  <si>
    <t>Distribution-Measuring and regulating station expenses-Industrial</t>
  </si>
  <si>
    <t>8770</t>
  </si>
  <si>
    <t>Distribution-Measuring and regulating station expenses-City gate check stations</t>
  </si>
  <si>
    <t>8780</t>
  </si>
  <si>
    <t>Meter and house regulator expenses</t>
  </si>
  <si>
    <t>04306</t>
  </si>
  <si>
    <t>Parts</t>
  </si>
  <si>
    <t>8790</t>
  </si>
  <si>
    <t>Customer installations expenses</t>
  </si>
  <si>
    <t>8800</t>
  </si>
  <si>
    <t>Distribution-Other expenses</t>
  </si>
  <si>
    <t>04592</t>
  </si>
  <si>
    <t>Misc Rents</t>
  </si>
  <si>
    <t>04023</t>
  </si>
  <si>
    <t>GCA Public Notice Publication</t>
  </si>
  <si>
    <t>8810</t>
  </si>
  <si>
    <t>Distribution-Rents</t>
  </si>
  <si>
    <t>04882</t>
  </si>
  <si>
    <t>WIP Removal Cost</t>
  </si>
  <si>
    <t>8850</t>
  </si>
  <si>
    <t>Distribution-Maintenance supervision and engineering</t>
  </si>
  <si>
    <t>8860</t>
  </si>
  <si>
    <t>Distribution-Maintenance of structures and improvements</t>
  </si>
  <si>
    <t>8870</t>
  </si>
  <si>
    <t>Distribution-Maint of mains</t>
  </si>
  <si>
    <t>8890</t>
  </si>
  <si>
    <t>Maintenance of measuring and regulating station equipment-General</t>
  </si>
  <si>
    <t>8900</t>
  </si>
  <si>
    <t>Maintenance of measuring and regulating station equipment-Industrial</t>
  </si>
  <si>
    <t>8910</t>
  </si>
  <si>
    <t>Maintenance of measuring and regulating station equipment-City gate check stations</t>
  </si>
  <si>
    <t>8920</t>
  </si>
  <si>
    <t>Maintenance of services</t>
  </si>
  <si>
    <t>8930</t>
  </si>
  <si>
    <t>Maintenance of meters and house regulators</t>
  </si>
  <si>
    <t>8940</t>
  </si>
  <si>
    <t>Distribution-Maintenance of other equipment</t>
  </si>
  <si>
    <t>9010</t>
  </si>
  <si>
    <t>Customer accounts-Operation supervision</t>
  </si>
  <si>
    <t>9020</t>
  </si>
  <si>
    <t>Customer accounts-Meter reading expenses</t>
  </si>
  <si>
    <t>05351</t>
  </si>
  <si>
    <t>AMI Tower Rent</t>
  </si>
  <si>
    <t>05352</t>
  </si>
  <si>
    <t>AMI Tower Fees</t>
  </si>
  <si>
    <t>9030</t>
  </si>
  <si>
    <t>Customer accounts-Customer records and collections expenses</t>
  </si>
  <si>
    <t>06112</t>
  </si>
  <si>
    <t>Collection Fees</t>
  </si>
  <si>
    <t>06116</t>
  </si>
  <si>
    <t>Bill Print Fees</t>
  </si>
  <si>
    <t>9040</t>
  </si>
  <si>
    <t>Customer accounts-Uncollectible accounts</t>
  </si>
  <si>
    <t>09927</t>
  </si>
  <si>
    <t>Cust Uncol Acct-Write Off</t>
  </si>
  <si>
    <t>9090</t>
  </si>
  <si>
    <t>Customer service-Operating informational and instructional advertising expense</t>
  </si>
  <si>
    <t>04046</t>
  </si>
  <si>
    <t>Customer Relations &amp; Assist</t>
  </si>
  <si>
    <t>05417</t>
  </si>
  <si>
    <t>Club Dues - Deductible</t>
  </si>
  <si>
    <t>9110</t>
  </si>
  <si>
    <t>Sales-Supervision</t>
  </si>
  <si>
    <t>9120</t>
  </si>
  <si>
    <t>Sales-Demonstrating and selling expenses</t>
  </si>
  <si>
    <t>9130</t>
  </si>
  <si>
    <t>Sales-Advertising expenses</t>
  </si>
  <si>
    <t>04041</t>
  </si>
  <si>
    <t>Gas Light Relight Program</t>
  </si>
  <si>
    <t>9200</t>
  </si>
  <si>
    <t>A&amp;G-Administrative &amp; general salaries</t>
  </si>
  <si>
    <t>9210</t>
  </si>
  <si>
    <t>A&amp;G-Office supplies &amp; expense</t>
  </si>
  <si>
    <t>04070</t>
  </si>
  <si>
    <t>Insurance-Other</t>
  </si>
  <si>
    <t>07592</t>
  </si>
  <si>
    <t>Vendor Comp Sales Tax</t>
  </si>
  <si>
    <t>9230</t>
  </si>
  <si>
    <t>A&amp;G-Outside services employed</t>
  </si>
  <si>
    <t>9240</t>
  </si>
  <si>
    <t>A&amp;G-Property insurance</t>
  </si>
  <si>
    <t>04072</t>
  </si>
  <si>
    <t>Insurance Capitalized</t>
  </si>
  <si>
    <t>04069</t>
  </si>
  <si>
    <t>Blueflame Property Insurance</t>
  </si>
  <si>
    <t>9250</t>
  </si>
  <si>
    <t>A&amp;G-Injuries &amp; damages</t>
  </si>
  <si>
    <t>01293</t>
  </si>
  <si>
    <t>Workers Comp Benefits Projects</t>
  </si>
  <si>
    <t>05418</t>
  </si>
  <si>
    <t>Settlement</t>
  </si>
  <si>
    <t>04017</t>
  </si>
  <si>
    <t>Promo Sales, Consumer Rel</t>
  </si>
  <si>
    <t>9260</t>
  </si>
  <si>
    <t>A&amp;G-Employee pensions and benefits</t>
  </si>
  <si>
    <t>01292</t>
  </si>
  <si>
    <t>OPEB Benefits Projects</t>
  </si>
  <si>
    <t>01271</t>
  </si>
  <si>
    <t>LTD Benefits Projects</t>
  </si>
  <si>
    <t>01291</t>
  </si>
  <si>
    <t>Pension Benefits Projects</t>
  </si>
  <si>
    <t>01253</t>
  </si>
  <si>
    <t>Medical Benefits Projects</t>
  </si>
  <si>
    <t>07458</t>
  </si>
  <si>
    <t>Restricted Stock - Long Term Incentive Plan - Performance Based</t>
  </si>
  <si>
    <t>07460</t>
  </si>
  <si>
    <t>RSU-Long Term Incentive Plan - Time Lapse</t>
  </si>
  <si>
    <t>07463</t>
  </si>
  <si>
    <t>RSU-Managment Incentive Plan</t>
  </si>
  <si>
    <t>01268</t>
  </si>
  <si>
    <t>Life Benefits Projects</t>
  </si>
  <si>
    <t>01262</t>
  </si>
  <si>
    <t>HSA Benefits Projects</t>
  </si>
  <si>
    <t>01259</t>
  </si>
  <si>
    <t>ESOP Benefits Projects</t>
  </si>
  <si>
    <t>01263</t>
  </si>
  <si>
    <t>RSP FACC Benefits Load</t>
  </si>
  <si>
    <t>01251</t>
  </si>
  <si>
    <t>Medical Benefits Load</t>
  </si>
  <si>
    <t>01266</t>
  </si>
  <si>
    <t>Life Benefits Load</t>
  </si>
  <si>
    <t>01269</t>
  </si>
  <si>
    <t>LTD Benefits Load</t>
  </si>
  <si>
    <t>01260</t>
  </si>
  <si>
    <t>HSA Benefits Load</t>
  </si>
  <si>
    <t>01202</t>
  </si>
  <si>
    <t>Pension Benefits Load</t>
  </si>
  <si>
    <t>01203</t>
  </si>
  <si>
    <t>OPEB Benefits Load</t>
  </si>
  <si>
    <t>01257</t>
  </si>
  <si>
    <t>ESOP Benefits Load</t>
  </si>
  <si>
    <t>01265</t>
  </si>
  <si>
    <t>RSP FACC Benefits Projects</t>
  </si>
  <si>
    <t>07449</t>
  </si>
  <si>
    <t>Non-Qual Retirment Exp</t>
  </si>
  <si>
    <t>9270</t>
  </si>
  <si>
    <t>A&amp;G-Franchise requirements</t>
  </si>
  <si>
    <t>9280</t>
  </si>
  <si>
    <t>A&amp;G-Regulatory commission expenses</t>
  </si>
  <si>
    <t>9302</t>
  </si>
  <si>
    <t>Miscellaneous general expenses</t>
  </si>
  <si>
    <t>9310</t>
  </si>
  <si>
    <t>A&amp;G-Rents</t>
  </si>
  <si>
    <t>9320</t>
  </si>
  <si>
    <t>A&amp;G-Maintenance of general plant</t>
  </si>
  <si>
    <t>Total KY Direct Expenses</t>
  </si>
  <si>
    <t xml:space="preserve">Div091 Expenses Allocated to KY Based on Composite Allocation Factor </t>
  </si>
  <si>
    <t>Shared Services Expenses Allocated to Div091 then Allocated to KY based on Customer Count Allocation Factor</t>
  </si>
  <si>
    <t>Shared Services Expenses Allocated to Div091 then Allocated to KY based on Composite Allocation Factor</t>
  </si>
  <si>
    <t>Total Expenses Direct and Allocated for KY</t>
  </si>
  <si>
    <t>Div 091 Direct Expenses Allocated to Kentucky</t>
  </si>
  <si>
    <t>8240</t>
  </si>
  <si>
    <t>Storage-Other expenses</t>
  </si>
  <si>
    <t>05428</t>
  </si>
  <si>
    <t>Computer Skills &amp; Systems Training</t>
  </si>
  <si>
    <t>07421</t>
  </si>
  <si>
    <t>Service Awards</t>
  </si>
  <si>
    <t>05317</t>
  </si>
  <si>
    <t>Telephone Directory</t>
  </si>
  <si>
    <t>09345</t>
  </si>
  <si>
    <t>Taxes Other Than Inc Tax</t>
  </si>
  <si>
    <t>04065</t>
  </si>
  <si>
    <t>Offsite Storage</t>
  </si>
  <si>
    <t>05425</t>
  </si>
  <si>
    <t>Regulatory Compliance Training</t>
  </si>
  <si>
    <t>06113</t>
  </si>
  <si>
    <t>Payment Services</t>
  </si>
  <si>
    <t>9100</t>
  </si>
  <si>
    <t>Customer service-Miscellaneous customer service</t>
  </si>
  <si>
    <t>04863</t>
  </si>
  <si>
    <t>A&amp;G Overhead Clearing</t>
  </si>
  <si>
    <t>01221</t>
  </si>
  <si>
    <t>Workers Comp Benefits Load</t>
  </si>
  <si>
    <t>01208</t>
  </si>
  <si>
    <t>Workers Comp Benefits Variance</t>
  </si>
  <si>
    <t>07487</t>
  </si>
  <si>
    <t>COLI CSV &amp; Premiums</t>
  </si>
  <si>
    <t>07450</t>
  </si>
  <si>
    <t>Capitalized Restricted Stock</t>
  </si>
  <si>
    <t>07489</t>
  </si>
  <si>
    <t>NQ Retirement Cost</t>
  </si>
  <si>
    <t>07604</t>
  </si>
  <si>
    <t>Restricted Stock Cap Accrual</t>
  </si>
  <si>
    <t>01261</t>
  </si>
  <si>
    <t>HSA Benefits Variance</t>
  </si>
  <si>
    <t>01264</t>
  </si>
  <si>
    <t>RSP FACC Benefits Variance</t>
  </si>
  <si>
    <t>01206</t>
  </si>
  <si>
    <t>Pension Benefits Variance</t>
  </si>
  <si>
    <t>01267</t>
  </si>
  <si>
    <t>Life Benefits Variance</t>
  </si>
  <si>
    <t>07452</t>
  </si>
  <si>
    <t>Variable Pay &amp; Mgmt Incentive Plans</t>
  </si>
  <si>
    <t>01270</t>
  </si>
  <si>
    <t>LTD Benefits Variance</t>
  </si>
  <si>
    <t>01207</t>
  </si>
  <si>
    <t>OPEB Benefits Variance</t>
  </si>
  <si>
    <t>01258</t>
  </si>
  <si>
    <t>ESOP Benefits Variance</t>
  </si>
  <si>
    <t>07454</t>
  </si>
  <si>
    <t>VPP &amp; MIP - Capital Credit</t>
  </si>
  <si>
    <t>01252</t>
  </si>
  <si>
    <t>Medical Benefits Variance</t>
  </si>
  <si>
    <t>07490</t>
  </si>
  <si>
    <t>SERP Capitalized</t>
  </si>
  <si>
    <t>Shared Services Expenses Allocated to Div 091</t>
  </si>
  <si>
    <t>8230</t>
  </si>
  <si>
    <t>Gas losses</t>
  </si>
  <si>
    <t>8260</t>
  </si>
  <si>
    <t>Storage-Rents</t>
  </si>
  <si>
    <t>04130</t>
  </si>
  <si>
    <t>Bank Service Charge</t>
  </si>
  <si>
    <t>04145</t>
  </si>
  <si>
    <t>Printing/Slides/Graphics</t>
  </si>
  <si>
    <t>04122</t>
  </si>
  <si>
    <t>Annual Report Design, Printing &amp; Dist.</t>
  </si>
  <si>
    <t>9160</t>
  </si>
  <si>
    <t>Sales-Miscellaneous sales expenses</t>
  </si>
  <si>
    <t>05390</t>
  </si>
  <si>
    <t>Audio Conference</t>
  </si>
  <si>
    <t>04140</t>
  </si>
  <si>
    <t>Analyst Activities</t>
  </si>
  <si>
    <t>04141</t>
  </si>
  <si>
    <t>Web Site</t>
  </si>
  <si>
    <t>04125</t>
  </si>
  <si>
    <t>Proxy Solicitation Exp</t>
  </si>
  <si>
    <t>07495</t>
  </si>
  <si>
    <t>Employee Broadcast and Publication</t>
  </si>
  <si>
    <t>05430</t>
  </si>
  <si>
    <t>Gas Supplies Services</t>
  </si>
  <si>
    <t>04120</t>
  </si>
  <si>
    <t>Newswire/Blast Fax/Mail List</t>
  </si>
  <si>
    <t>04112</t>
  </si>
  <si>
    <t>Board Meeting Expenses</t>
  </si>
  <si>
    <t>01200</t>
  </si>
  <si>
    <t>Other Benefits Load</t>
  </si>
  <si>
    <t>04121</t>
  </si>
  <si>
    <t>Inv Relations/Bnkg Inst</t>
  </si>
  <si>
    <t>07119</t>
  </si>
  <si>
    <t>Insurance - D&amp;O</t>
  </si>
  <si>
    <t>07121</t>
  </si>
  <si>
    <t>Insurance - Public Liability</t>
  </si>
  <si>
    <t>07115</t>
  </si>
  <si>
    <t>Insurance Reserve</t>
  </si>
  <si>
    <t>07486</t>
  </si>
  <si>
    <t>Rabbi Trust Gain/Loss</t>
  </si>
  <si>
    <t>07488</t>
  </si>
  <si>
    <t>COLI Loan Interest</t>
  </si>
  <si>
    <t>07447</t>
  </si>
  <si>
    <t>Education Assistance Program</t>
  </si>
  <si>
    <t>07453</t>
  </si>
  <si>
    <t>Exec Compensation-Other</t>
  </si>
  <si>
    <t>04135</t>
  </si>
  <si>
    <t>Reimbursement of Fraud Payments</t>
  </si>
  <si>
    <t>04127</t>
  </si>
  <si>
    <t>Tr &amp; Reg of Bonds/Debt Fee</t>
  </si>
  <si>
    <t>04111</t>
  </si>
  <si>
    <t>Director's Fees</t>
  </si>
  <si>
    <t>04126</t>
  </si>
  <si>
    <t>Transfer Agent  Administration</t>
  </si>
  <si>
    <t>04129</t>
  </si>
  <si>
    <t>NYSE Fees &amp; Exps</t>
  </si>
  <si>
    <t>04113</t>
  </si>
  <si>
    <t>Directors Retirement Expenses</t>
  </si>
  <si>
    <t>04124</t>
  </si>
  <si>
    <t>Fin Notice &amp; Qtrly Rpt</t>
  </si>
  <si>
    <t>Shared Services Costs Allocated to Div091 Based on Customer Count Allocation Factor</t>
  </si>
  <si>
    <t xml:space="preserve">Shared Services Costs Allocated to Div091 Based on Composite Allocation Factor </t>
  </si>
  <si>
    <t>Shared Services Costs Allocated to Div091 then Allocated to KY based on Customer Count Allocation Factor</t>
  </si>
  <si>
    <t>Shared Services Costs Allocated to Div091 then Allocated to KY based on Composite Allocation Factor</t>
  </si>
  <si>
    <t>For Calendar 2017 and Six Months Ended June 2018</t>
  </si>
  <si>
    <t>Six Months Ended</t>
  </si>
  <si>
    <t>June 2018</t>
  </si>
  <si>
    <t>Shared Services Expenses</t>
  </si>
  <si>
    <t>Div 091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</si>
</sst>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0" xfId="1" applyNumberFormat="1" applyFont="1"/>
    <xf numFmtId="164" fontId="0" fillId="0" borderId="0" xfId="1" applyNumberFormat="1" applyFont="1" applyBorder="1"/>
    <xf numFmtId="164" fontId="0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/>
    <xf numFmtId="164" fontId="0" fillId="0" borderId="0" xfId="0" applyNumberFormat="1" applyBorder="1"/>
    <xf numFmtId="164" fontId="0" fillId="0" borderId="0" xfId="1" applyNumberFormat="1" applyFont="1" applyFill="1" applyBorder="1"/>
    <xf numFmtId="0" fontId="0" fillId="0" borderId="0" xfId="0" applyBorder="1"/>
    <xf numFmtId="0" fontId="3" fillId="0" borderId="0" xfId="0" applyFont="1" applyAlignment="1">
      <alignment horizontal="right" wrapText="1"/>
    </xf>
    <xf numFmtId="164" fontId="3" fillId="0" borderId="2" xfId="0" applyNumberFormat="1" applyFont="1" applyBorder="1"/>
    <xf numFmtId="0" fontId="3" fillId="0" borderId="0" xfId="0" applyFont="1" applyBorder="1"/>
    <xf numFmtId="164" fontId="3" fillId="0" borderId="2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Fill="1"/>
    <xf numFmtId="164" fontId="3" fillId="0" borderId="0" xfId="1" applyNumberFormat="1" applyFont="1"/>
    <xf numFmtId="49" fontId="3" fillId="0" borderId="0" xfId="0" applyNumberFormat="1" applyFont="1" applyAlignment="1">
      <alignment horizontal="center"/>
    </xf>
    <xf numFmtId="164" fontId="3" fillId="0" borderId="2" xfId="0" applyNumberFormat="1" applyFont="1" applyBorder="1" applyAlignment="1">
      <alignment wrapText="1"/>
    </xf>
    <xf numFmtId="164" fontId="3" fillId="0" borderId="0" xfId="0" applyNumberFormat="1" applyFont="1"/>
    <xf numFmtId="164" fontId="3" fillId="0" borderId="2" xfId="1" applyNumberFormat="1" applyFont="1" applyBorder="1"/>
    <xf numFmtId="164" fontId="0" fillId="0" borderId="0" xfId="1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right"/>
    </xf>
    <xf numFmtId="164" fontId="0" fillId="0" borderId="0" xfId="1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1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164" fontId="3" fillId="0" borderId="1" xfId="0" quotePrefix="1" applyNumberFormat="1" applyFont="1" applyBorder="1" applyAlignment="1">
      <alignment horizontal="center"/>
    </xf>
    <xf numFmtId="0" fontId="3" fillId="0" borderId="1" xfId="0" applyFont="1" applyBorder="1" applyAlignment="1"/>
    <xf numFmtId="164" fontId="3" fillId="0" borderId="2" xfId="0" applyNumberFormat="1" applyFont="1" applyBorder="1" applyAlignment="1">
      <alignment horizontal="right"/>
    </xf>
    <xf numFmtId="10" fontId="0" fillId="0" borderId="0" xfId="2" applyNumberFormat="1" applyFont="1" applyAlignment="1">
      <alignment horizont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57"/>
  <sheetViews>
    <sheetView tabSelected="1" zoomScale="80" zoomScaleNormal="80" workbookViewId="0"/>
  </sheetViews>
  <sheetFormatPr defaultColWidth="9.140625" defaultRowHeight="12.75" x14ac:dyDescent="0.2"/>
  <cols>
    <col min="2" max="2" width="11.28515625" style="2" bestFit="1" customWidth="1"/>
    <col min="3" max="3" width="73.85546875" customWidth="1"/>
    <col min="4" max="4" width="13.85546875" style="5" customWidth="1"/>
    <col min="5" max="5" width="59.42578125" style="3" bestFit="1" customWidth="1"/>
    <col min="6" max="17" width="13.140625" style="3" bestFit="1" customWidth="1"/>
    <col min="18" max="18" width="14.85546875" style="3" customWidth="1"/>
    <col min="19" max="19" width="6" style="4" customWidth="1"/>
    <col min="20" max="20" width="11.28515625" style="5" bestFit="1" customWidth="1"/>
    <col min="21" max="25" width="11.28515625" style="3" bestFit="1" customWidth="1"/>
    <col min="26" max="26" width="19.140625" style="3" bestFit="1" customWidth="1"/>
    <col min="27" max="27" width="10.85546875" style="3" bestFit="1" customWidth="1"/>
    <col min="28" max="31" width="11.28515625" style="3" bestFit="1" customWidth="1"/>
    <col min="32" max="32" width="10.85546875" style="3" bestFit="1" customWidth="1"/>
    <col min="33" max="33" width="11.28515625" style="3" bestFit="1" customWidth="1"/>
    <col min="34" max="35" width="10.85546875" style="3" bestFit="1" customWidth="1"/>
  </cols>
  <sheetData>
    <row r="1" spans="1:35" x14ac:dyDescent="0.2">
      <c r="B1" s="30" t="s">
        <v>0</v>
      </c>
      <c r="D1" s="2"/>
    </row>
    <row r="2" spans="1:35" x14ac:dyDescent="0.2">
      <c r="B2" s="30" t="s">
        <v>1</v>
      </c>
      <c r="D2" s="6"/>
    </row>
    <row r="3" spans="1:35" x14ac:dyDescent="0.2">
      <c r="B3" s="30" t="s">
        <v>505</v>
      </c>
    </row>
    <row r="4" spans="1:35" x14ac:dyDescent="0.2">
      <c r="B4" s="1"/>
    </row>
    <row r="5" spans="1:35" s="31" customFormat="1" x14ac:dyDescent="0.2">
      <c r="B5" s="32"/>
      <c r="D5" s="32"/>
      <c r="F5" s="27"/>
      <c r="R5" s="32" t="s">
        <v>2</v>
      </c>
      <c r="S5" s="33"/>
      <c r="T5" s="34"/>
      <c r="Z5" s="35" t="s">
        <v>506</v>
      </c>
    </row>
    <row r="6" spans="1:35" s="31" customFormat="1" x14ac:dyDescent="0.2">
      <c r="A6" s="36" t="s">
        <v>3</v>
      </c>
      <c r="B6" s="36" t="s">
        <v>4</v>
      </c>
      <c r="C6" s="36" t="s">
        <v>5</v>
      </c>
      <c r="D6" s="36" t="s">
        <v>6</v>
      </c>
      <c r="E6" s="36" t="s">
        <v>7</v>
      </c>
      <c r="F6" s="37" t="s">
        <v>8</v>
      </c>
      <c r="G6" s="37" t="s">
        <v>9</v>
      </c>
      <c r="H6" s="37" t="s">
        <v>10</v>
      </c>
      <c r="I6" s="37" t="s">
        <v>11</v>
      </c>
      <c r="J6" s="37" t="s">
        <v>12</v>
      </c>
      <c r="K6" s="37" t="s">
        <v>13</v>
      </c>
      <c r="L6" s="37" t="s">
        <v>14</v>
      </c>
      <c r="M6" s="37" t="s">
        <v>15</v>
      </c>
      <c r="N6" s="37" t="s">
        <v>16</v>
      </c>
      <c r="O6" s="37" t="s">
        <v>17</v>
      </c>
      <c r="P6" s="37" t="s">
        <v>18</v>
      </c>
      <c r="Q6" s="37" t="s">
        <v>19</v>
      </c>
      <c r="R6" s="38">
        <v>2017</v>
      </c>
      <c r="S6" s="39"/>
      <c r="T6" s="36" t="s">
        <v>20</v>
      </c>
      <c r="U6" s="36" t="s">
        <v>21</v>
      </c>
      <c r="V6" s="36" t="s">
        <v>22</v>
      </c>
      <c r="W6" s="36" t="s">
        <v>23</v>
      </c>
      <c r="X6" s="36" t="s">
        <v>24</v>
      </c>
      <c r="Y6" s="36" t="s">
        <v>25</v>
      </c>
      <c r="Z6" s="40" t="s">
        <v>507</v>
      </c>
    </row>
    <row r="7" spans="1:35" x14ac:dyDescent="0.2">
      <c r="A7" s="2">
        <v>1</v>
      </c>
      <c r="B7" s="8" t="s">
        <v>26</v>
      </c>
      <c r="C7" t="s">
        <v>27</v>
      </c>
      <c r="D7" s="8" t="s">
        <v>28</v>
      </c>
      <c r="E7" t="s">
        <v>29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132.09</v>
      </c>
      <c r="R7" s="9">
        <f>SUM(F7:Q7)</f>
        <v>132.09</v>
      </c>
      <c r="S7" s="10"/>
      <c r="T7" s="5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9">
        <f t="shared" ref="Z7:Z70" si="0">SUM(T7:Y7)</f>
        <v>0</v>
      </c>
      <c r="AA7"/>
      <c r="AB7"/>
      <c r="AC7"/>
      <c r="AD7"/>
      <c r="AE7"/>
      <c r="AF7"/>
      <c r="AG7"/>
      <c r="AH7"/>
      <c r="AI7"/>
    </row>
    <row r="8" spans="1:35" x14ac:dyDescent="0.2">
      <c r="A8" s="2">
        <v>2</v>
      </c>
      <c r="B8" s="8" t="s">
        <v>30</v>
      </c>
      <c r="C8" t="s">
        <v>31</v>
      </c>
      <c r="D8" s="8" t="s">
        <v>32</v>
      </c>
      <c r="E8" t="s">
        <v>33</v>
      </c>
      <c r="F8" s="3">
        <v>3399.95</v>
      </c>
      <c r="G8" s="3">
        <v>4922.41</v>
      </c>
      <c r="H8" s="3">
        <v>5094.0600000000004</v>
      </c>
      <c r="I8" s="3">
        <v>2645.15</v>
      </c>
      <c r="J8" s="3">
        <v>2357.85</v>
      </c>
      <c r="K8" s="3">
        <v>1641.15</v>
      </c>
      <c r="L8" s="3">
        <v>327.38</v>
      </c>
      <c r="M8" s="3">
        <v>716.62</v>
      </c>
      <c r="N8" s="3">
        <v>2555.14</v>
      </c>
      <c r="O8" s="3">
        <v>3161.62</v>
      </c>
      <c r="P8" s="3">
        <v>3708.63</v>
      </c>
      <c r="Q8" s="3">
        <v>3721.63</v>
      </c>
      <c r="R8" s="9">
        <f t="shared" ref="R8:R71" si="1">SUM(F8:Q8)</f>
        <v>34251.590000000004</v>
      </c>
      <c r="S8" s="10"/>
      <c r="T8" s="5">
        <v>3586.47</v>
      </c>
      <c r="U8" s="3">
        <v>2634.7</v>
      </c>
      <c r="V8" s="3">
        <v>1861.47</v>
      </c>
      <c r="W8" s="3">
        <v>2401.9899999999998</v>
      </c>
      <c r="X8" s="3">
        <v>2370.62</v>
      </c>
      <c r="Y8" s="3">
        <v>3838.17</v>
      </c>
      <c r="Z8" s="9">
        <f t="shared" si="0"/>
        <v>16693.419999999998</v>
      </c>
      <c r="AA8"/>
      <c r="AB8"/>
      <c r="AC8"/>
      <c r="AD8"/>
      <c r="AE8"/>
      <c r="AF8"/>
      <c r="AG8"/>
      <c r="AH8"/>
      <c r="AI8"/>
    </row>
    <row r="9" spans="1:35" x14ac:dyDescent="0.2">
      <c r="A9" s="2">
        <v>3</v>
      </c>
      <c r="B9" s="8" t="s">
        <v>30</v>
      </c>
      <c r="C9" t="s">
        <v>31</v>
      </c>
      <c r="D9" s="8" t="s">
        <v>34</v>
      </c>
      <c r="E9" t="s">
        <v>35</v>
      </c>
      <c r="F9" s="3">
        <v>899.43000000000006</v>
      </c>
      <c r="G9" s="3">
        <v>913.4799999999999</v>
      </c>
      <c r="H9" s="3">
        <v>-2104.44</v>
      </c>
      <c r="I9" s="3">
        <v>-187.72</v>
      </c>
      <c r="J9" s="3">
        <v>281.85000000000002</v>
      </c>
      <c r="K9" s="3">
        <v>-122.56</v>
      </c>
      <c r="L9" s="3">
        <v>-640.52</v>
      </c>
      <c r="M9" s="3">
        <v>321.57</v>
      </c>
      <c r="N9" s="3">
        <v>-75.77</v>
      </c>
      <c r="O9" s="3">
        <v>680.71</v>
      </c>
      <c r="P9" s="3">
        <v>562.30999999999995</v>
      </c>
      <c r="Q9" s="3">
        <v>191.94</v>
      </c>
      <c r="R9" s="9">
        <f t="shared" si="1"/>
        <v>720.27999999999975</v>
      </c>
      <c r="S9" s="10"/>
      <c r="T9" s="5">
        <v>470.39</v>
      </c>
      <c r="U9" s="3">
        <v>-618.65</v>
      </c>
      <c r="V9" s="3">
        <v>-1402.31</v>
      </c>
      <c r="W9" s="3">
        <v>410.35</v>
      </c>
      <c r="X9" s="3">
        <v>346.18</v>
      </c>
      <c r="Y9" s="3">
        <v>852.31</v>
      </c>
      <c r="Z9" s="9">
        <f t="shared" si="0"/>
        <v>58.270000000000209</v>
      </c>
      <c r="AA9"/>
      <c r="AB9"/>
      <c r="AC9"/>
      <c r="AD9"/>
      <c r="AE9"/>
      <c r="AF9"/>
      <c r="AG9"/>
      <c r="AH9"/>
      <c r="AI9"/>
    </row>
    <row r="10" spans="1:35" x14ac:dyDescent="0.2">
      <c r="A10" s="2">
        <v>4</v>
      </c>
      <c r="B10" s="8" t="s">
        <v>30</v>
      </c>
      <c r="C10" t="s">
        <v>31</v>
      </c>
      <c r="D10" s="8" t="s">
        <v>36</v>
      </c>
      <c r="E10" t="s">
        <v>37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9">
        <f t="shared" si="1"/>
        <v>0</v>
      </c>
      <c r="S10" s="10"/>
      <c r="T10" s="5">
        <v>0</v>
      </c>
      <c r="U10" s="11">
        <v>0</v>
      </c>
      <c r="V10" s="11">
        <v>0</v>
      </c>
      <c r="W10" s="11">
        <v>0</v>
      </c>
      <c r="X10" s="11">
        <v>0</v>
      </c>
      <c r="Y10" s="3">
        <v>1979</v>
      </c>
      <c r="Z10" s="9">
        <f t="shared" si="0"/>
        <v>1979</v>
      </c>
      <c r="AA10"/>
      <c r="AB10"/>
      <c r="AC10"/>
      <c r="AD10"/>
      <c r="AE10"/>
      <c r="AF10"/>
      <c r="AG10"/>
      <c r="AH10"/>
      <c r="AI10"/>
    </row>
    <row r="11" spans="1:35" x14ac:dyDescent="0.2">
      <c r="A11" s="2">
        <v>5</v>
      </c>
      <c r="B11" s="8" t="s">
        <v>30</v>
      </c>
      <c r="C11" t="s">
        <v>31</v>
      </c>
      <c r="D11" s="8" t="s">
        <v>38</v>
      </c>
      <c r="E11" t="s">
        <v>39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9">
        <f t="shared" si="1"/>
        <v>0</v>
      </c>
      <c r="S11" s="10"/>
      <c r="T11" s="5">
        <v>0</v>
      </c>
      <c r="U11" s="11">
        <v>0</v>
      </c>
      <c r="V11" s="3">
        <v>412.96</v>
      </c>
      <c r="W11" s="11">
        <v>0</v>
      </c>
      <c r="X11" s="11">
        <v>0</v>
      </c>
      <c r="Y11" s="11">
        <v>0</v>
      </c>
      <c r="Z11" s="9">
        <f t="shared" si="0"/>
        <v>412.96</v>
      </c>
      <c r="AA11"/>
      <c r="AB11"/>
      <c r="AC11"/>
      <c r="AD11"/>
      <c r="AE11"/>
      <c r="AF11"/>
      <c r="AG11"/>
      <c r="AH11"/>
      <c r="AI11"/>
    </row>
    <row r="12" spans="1:35" x14ac:dyDescent="0.2">
      <c r="A12" s="2">
        <v>6</v>
      </c>
      <c r="B12" s="8" t="s">
        <v>30</v>
      </c>
      <c r="C12" t="s">
        <v>31</v>
      </c>
      <c r="D12" s="8" t="s">
        <v>40</v>
      </c>
      <c r="E12" t="s">
        <v>41</v>
      </c>
      <c r="F12" s="3">
        <v>16169.65</v>
      </c>
      <c r="G12" s="3">
        <v>21237.5</v>
      </c>
      <c r="H12" s="3">
        <v>3703.85</v>
      </c>
      <c r="I12" s="3">
        <v>7032.5</v>
      </c>
      <c r="J12" s="3">
        <v>0</v>
      </c>
      <c r="K12" s="3">
        <v>0</v>
      </c>
      <c r="L12" s="3">
        <v>0</v>
      </c>
      <c r="M12" s="3">
        <v>800</v>
      </c>
      <c r="N12" s="3">
        <v>5270.75</v>
      </c>
      <c r="O12" s="3">
        <v>0</v>
      </c>
      <c r="P12" s="3">
        <v>0</v>
      </c>
      <c r="Q12" s="3">
        <v>0</v>
      </c>
      <c r="R12" s="9">
        <f t="shared" si="1"/>
        <v>54214.25</v>
      </c>
      <c r="S12" s="10"/>
      <c r="T12" s="5">
        <v>10306.5</v>
      </c>
      <c r="U12" s="3">
        <v>6592.2</v>
      </c>
      <c r="V12" s="11">
        <v>0</v>
      </c>
      <c r="W12" s="11">
        <v>0</v>
      </c>
      <c r="X12" s="3">
        <v>30690.35</v>
      </c>
      <c r="Y12" s="3">
        <v>115689.5</v>
      </c>
      <c r="Z12" s="9">
        <f t="shared" si="0"/>
        <v>163278.54999999999</v>
      </c>
      <c r="AA12"/>
      <c r="AB12"/>
      <c r="AC12"/>
      <c r="AD12"/>
      <c r="AE12"/>
      <c r="AF12"/>
      <c r="AG12"/>
      <c r="AH12"/>
      <c r="AI12"/>
    </row>
    <row r="13" spans="1:35" x14ac:dyDescent="0.2">
      <c r="A13" s="2">
        <v>7</v>
      </c>
      <c r="B13" s="8" t="s">
        <v>30</v>
      </c>
      <c r="C13" t="s">
        <v>31</v>
      </c>
      <c r="D13" s="8" t="s">
        <v>42</v>
      </c>
      <c r="E13" t="s">
        <v>43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9">
        <f t="shared" si="1"/>
        <v>0</v>
      </c>
      <c r="S13" s="10"/>
      <c r="T13" s="5">
        <v>56.66</v>
      </c>
      <c r="U13" s="11">
        <v>0</v>
      </c>
      <c r="V13" s="11">
        <v>0</v>
      </c>
      <c r="W13" s="11">
        <v>0</v>
      </c>
      <c r="X13" s="11">
        <v>0</v>
      </c>
      <c r="Y13" s="3">
        <v>54.45</v>
      </c>
      <c r="Z13" s="9">
        <f t="shared" si="0"/>
        <v>111.11</v>
      </c>
      <c r="AA13"/>
      <c r="AB13"/>
      <c r="AC13"/>
      <c r="AD13"/>
      <c r="AE13"/>
      <c r="AF13"/>
      <c r="AG13"/>
      <c r="AH13"/>
      <c r="AI13"/>
    </row>
    <row r="14" spans="1:35" x14ac:dyDescent="0.2">
      <c r="A14" s="2">
        <v>8</v>
      </c>
      <c r="B14" s="8" t="s">
        <v>30</v>
      </c>
      <c r="C14" t="s">
        <v>31</v>
      </c>
      <c r="D14" s="8" t="s">
        <v>44</v>
      </c>
      <c r="E14" t="s">
        <v>45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9">
        <f t="shared" si="1"/>
        <v>0</v>
      </c>
      <c r="S14" s="10"/>
      <c r="T14" s="5">
        <v>303.45</v>
      </c>
      <c r="U14" s="11">
        <v>0</v>
      </c>
      <c r="V14" s="3">
        <v>628.28</v>
      </c>
      <c r="W14" s="11">
        <v>0</v>
      </c>
      <c r="X14" s="11">
        <v>0</v>
      </c>
      <c r="Y14" s="3">
        <v>121.16</v>
      </c>
      <c r="Z14" s="9">
        <f t="shared" si="0"/>
        <v>1052.8900000000001</v>
      </c>
      <c r="AA14"/>
      <c r="AB14"/>
      <c r="AC14"/>
      <c r="AD14"/>
      <c r="AE14"/>
      <c r="AF14"/>
      <c r="AG14"/>
      <c r="AH14"/>
      <c r="AI14"/>
    </row>
    <row r="15" spans="1:35" x14ac:dyDescent="0.2">
      <c r="A15" s="2">
        <v>9</v>
      </c>
      <c r="B15" s="8" t="s">
        <v>30</v>
      </c>
      <c r="C15" t="s">
        <v>31</v>
      </c>
      <c r="D15" s="8" t="s">
        <v>46</v>
      </c>
      <c r="E15" t="s">
        <v>47</v>
      </c>
      <c r="F15" s="3">
        <v>0</v>
      </c>
      <c r="G15" s="3">
        <v>0</v>
      </c>
      <c r="H15" s="3">
        <v>0</v>
      </c>
      <c r="I15" s="3">
        <v>0</v>
      </c>
      <c r="J15" s="3">
        <v>-28.61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9">
        <f t="shared" si="1"/>
        <v>-28.61</v>
      </c>
      <c r="S15" s="10"/>
      <c r="T15" s="5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9">
        <f t="shared" si="0"/>
        <v>0</v>
      </c>
      <c r="AA15"/>
      <c r="AB15"/>
      <c r="AC15"/>
      <c r="AD15"/>
      <c r="AE15"/>
      <c r="AF15"/>
      <c r="AG15"/>
      <c r="AH15"/>
      <c r="AI15"/>
    </row>
    <row r="16" spans="1:35" x14ac:dyDescent="0.2">
      <c r="A16" s="2">
        <v>10</v>
      </c>
      <c r="B16" s="8" t="s">
        <v>30</v>
      </c>
      <c r="C16" t="s">
        <v>31</v>
      </c>
      <c r="D16" s="8" t="s">
        <v>48</v>
      </c>
      <c r="E16" t="s">
        <v>49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9">
        <f t="shared" si="1"/>
        <v>0</v>
      </c>
      <c r="S16" s="10"/>
      <c r="T16" s="5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9">
        <f t="shared" si="0"/>
        <v>0</v>
      </c>
      <c r="AA16"/>
      <c r="AB16"/>
      <c r="AC16"/>
      <c r="AD16"/>
      <c r="AE16"/>
      <c r="AF16"/>
      <c r="AG16"/>
      <c r="AH16"/>
      <c r="AI16"/>
    </row>
    <row r="17" spans="1:35" x14ac:dyDescent="0.2">
      <c r="A17" s="2">
        <v>11</v>
      </c>
      <c r="B17" s="8" t="s">
        <v>30</v>
      </c>
      <c r="C17" t="s">
        <v>31</v>
      </c>
      <c r="D17" s="8" t="s">
        <v>50</v>
      </c>
      <c r="E17" t="s">
        <v>51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9">
        <f t="shared" si="1"/>
        <v>0</v>
      </c>
      <c r="S17" s="10"/>
      <c r="T17" s="5">
        <v>0</v>
      </c>
      <c r="U17" s="11">
        <v>0</v>
      </c>
      <c r="V17" s="11">
        <v>0</v>
      </c>
      <c r="W17" s="11">
        <v>0</v>
      </c>
      <c r="X17" s="11">
        <v>0</v>
      </c>
      <c r="Y17" s="3">
        <v>97.27</v>
      </c>
      <c r="Z17" s="9">
        <f t="shared" si="0"/>
        <v>97.27</v>
      </c>
      <c r="AA17"/>
      <c r="AB17"/>
      <c r="AC17"/>
      <c r="AD17"/>
      <c r="AE17"/>
      <c r="AF17"/>
      <c r="AG17"/>
      <c r="AH17"/>
      <c r="AI17"/>
    </row>
    <row r="18" spans="1:35" x14ac:dyDescent="0.2">
      <c r="A18" s="2">
        <v>12</v>
      </c>
      <c r="B18" s="8" t="s">
        <v>30</v>
      </c>
      <c r="C18" t="s">
        <v>31</v>
      </c>
      <c r="D18" s="8" t="s">
        <v>52</v>
      </c>
      <c r="E18" t="s">
        <v>53</v>
      </c>
      <c r="F18" s="3">
        <v>0</v>
      </c>
      <c r="G18" s="3">
        <v>0</v>
      </c>
      <c r="H18" s="3">
        <v>0</v>
      </c>
      <c r="I18" s="3">
        <v>0</v>
      </c>
      <c r="J18" s="3">
        <v>70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9">
        <f t="shared" si="1"/>
        <v>70</v>
      </c>
      <c r="S18" s="10"/>
      <c r="T18" s="5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9">
        <f t="shared" si="0"/>
        <v>0</v>
      </c>
      <c r="AA18"/>
      <c r="AB18"/>
      <c r="AC18"/>
      <c r="AD18"/>
      <c r="AE18"/>
      <c r="AF18"/>
      <c r="AG18"/>
      <c r="AH18"/>
      <c r="AI18"/>
    </row>
    <row r="19" spans="1:35" x14ac:dyDescent="0.2">
      <c r="A19" s="2">
        <v>13</v>
      </c>
      <c r="B19" s="8" t="s">
        <v>30</v>
      </c>
      <c r="C19" t="s">
        <v>31</v>
      </c>
      <c r="D19" s="8" t="s">
        <v>54</v>
      </c>
      <c r="E19" t="s">
        <v>55</v>
      </c>
      <c r="F19" s="3">
        <v>159</v>
      </c>
      <c r="G19" s="3">
        <v>2978.38</v>
      </c>
      <c r="H19" s="3">
        <v>8.9600000000000009</v>
      </c>
      <c r="I19" s="3">
        <v>0</v>
      </c>
      <c r="J19" s="3">
        <v>48.27</v>
      </c>
      <c r="K19" s="3">
        <v>0</v>
      </c>
      <c r="L19" s="3">
        <v>14.04</v>
      </c>
      <c r="M19" s="3">
        <v>0</v>
      </c>
      <c r="N19" s="3">
        <v>313.89</v>
      </c>
      <c r="O19" s="3">
        <v>217.74</v>
      </c>
      <c r="P19" s="3">
        <v>1468.24</v>
      </c>
      <c r="Q19" s="3">
        <v>95.21</v>
      </c>
      <c r="R19" s="9">
        <f t="shared" si="1"/>
        <v>5303.73</v>
      </c>
      <c r="S19" s="10"/>
      <c r="T19" s="5">
        <v>2439.21</v>
      </c>
      <c r="U19" s="3">
        <v>296.79000000000002</v>
      </c>
      <c r="V19" s="11">
        <v>0</v>
      </c>
      <c r="W19" s="3">
        <v>1178.6099999999999</v>
      </c>
      <c r="X19" s="3">
        <v>198.92</v>
      </c>
      <c r="Y19" s="3">
        <v>462.28</v>
      </c>
      <c r="Z19" s="9">
        <f t="shared" si="0"/>
        <v>4575.8099999999995</v>
      </c>
      <c r="AA19"/>
      <c r="AB19"/>
      <c r="AC19"/>
      <c r="AD19"/>
      <c r="AE19"/>
      <c r="AF19"/>
      <c r="AG19"/>
      <c r="AH19"/>
      <c r="AI19"/>
    </row>
    <row r="20" spans="1:35" x14ac:dyDescent="0.2">
      <c r="A20" s="2">
        <v>14</v>
      </c>
      <c r="B20" s="8" t="s">
        <v>30</v>
      </c>
      <c r="C20" t="s">
        <v>31</v>
      </c>
      <c r="D20" s="8" t="s">
        <v>56</v>
      </c>
      <c r="E20" t="s">
        <v>57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9">
        <f t="shared" si="1"/>
        <v>0</v>
      </c>
      <c r="S20" s="10"/>
      <c r="T20" s="5">
        <v>0</v>
      </c>
      <c r="U20" s="11">
        <v>0</v>
      </c>
      <c r="V20" s="3">
        <v>1378</v>
      </c>
      <c r="W20" s="11">
        <v>0</v>
      </c>
      <c r="X20" s="11">
        <v>0</v>
      </c>
      <c r="Y20" s="11">
        <v>0</v>
      </c>
      <c r="Z20" s="9">
        <f t="shared" si="0"/>
        <v>1378</v>
      </c>
      <c r="AA20"/>
      <c r="AB20"/>
      <c r="AC20"/>
      <c r="AD20"/>
      <c r="AE20"/>
      <c r="AF20"/>
      <c r="AG20"/>
      <c r="AH20"/>
      <c r="AI20"/>
    </row>
    <row r="21" spans="1:35" x14ac:dyDescent="0.2">
      <c r="A21" s="2">
        <v>15</v>
      </c>
      <c r="B21" s="8" t="s">
        <v>30</v>
      </c>
      <c r="C21" t="s">
        <v>31</v>
      </c>
      <c r="D21" s="8" t="s">
        <v>58</v>
      </c>
      <c r="E21" t="s">
        <v>59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9">
        <f t="shared" si="1"/>
        <v>0</v>
      </c>
      <c r="S21" s="10"/>
      <c r="T21" s="5">
        <v>0</v>
      </c>
      <c r="U21" s="11">
        <v>0</v>
      </c>
      <c r="V21" s="11">
        <v>0</v>
      </c>
      <c r="W21" s="11">
        <v>0</v>
      </c>
      <c r="X21" s="11">
        <v>0</v>
      </c>
      <c r="Y21" s="3">
        <v>972.68</v>
      </c>
      <c r="Z21" s="9">
        <f t="shared" si="0"/>
        <v>972.68</v>
      </c>
      <c r="AA21"/>
      <c r="AB21"/>
      <c r="AC21"/>
      <c r="AD21"/>
      <c r="AE21"/>
      <c r="AF21"/>
      <c r="AG21"/>
      <c r="AH21"/>
      <c r="AI21"/>
    </row>
    <row r="22" spans="1:35" x14ac:dyDescent="0.2">
      <c r="A22" s="2">
        <v>16</v>
      </c>
      <c r="B22" s="8" t="s">
        <v>60</v>
      </c>
      <c r="C22" t="s">
        <v>61</v>
      </c>
      <c r="D22" s="8" t="s">
        <v>32</v>
      </c>
      <c r="E22" t="s">
        <v>33</v>
      </c>
      <c r="F22" s="3">
        <v>3291.16</v>
      </c>
      <c r="G22" s="3">
        <v>3859.08</v>
      </c>
      <c r="H22" s="3">
        <v>5315.17</v>
      </c>
      <c r="I22" s="3">
        <v>2545.8000000000002</v>
      </c>
      <c r="J22" s="3">
        <v>1703.1</v>
      </c>
      <c r="K22" s="3">
        <v>224.15</v>
      </c>
      <c r="L22" s="3">
        <v>2312.9</v>
      </c>
      <c r="M22" s="3">
        <v>2249.81</v>
      </c>
      <c r="N22" s="3">
        <v>1937.13</v>
      </c>
      <c r="O22" s="3">
        <v>5076.1499999999996</v>
      </c>
      <c r="P22" s="3">
        <v>4536.59</v>
      </c>
      <c r="Q22" s="3">
        <v>500.88</v>
      </c>
      <c r="R22" s="9">
        <f t="shared" si="1"/>
        <v>33551.920000000006</v>
      </c>
      <c r="S22" s="10"/>
      <c r="T22" s="5">
        <v>3057.9</v>
      </c>
      <c r="U22" s="3">
        <v>2252.39</v>
      </c>
      <c r="V22" s="3">
        <v>1624.81</v>
      </c>
      <c r="W22" s="3">
        <v>696.58</v>
      </c>
      <c r="X22" s="3">
        <v>829.87</v>
      </c>
      <c r="Y22" s="3">
        <v>1160.49</v>
      </c>
      <c r="Z22" s="9">
        <f t="shared" si="0"/>
        <v>9622.0400000000009</v>
      </c>
      <c r="AA22"/>
      <c r="AB22"/>
      <c r="AC22"/>
      <c r="AD22"/>
      <c r="AE22"/>
      <c r="AF22"/>
      <c r="AG22"/>
      <c r="AH22"/>
      <c r="AI22"/>
    </row>
    <row r="23" spans="1:35" x14ac:dyDescent="0.2">
      <c r="A23" s="2">
        <v>17</v>
      </c>
      <c r="B23" s="8" t="s">
        <v>60</v>
      </c>
      <c r="C23" t="s">
        <v>61</v>
      </c>
      <c r="D23" s="8" t="s">
        <v>34</v>
      </c>
      <c r="E23" t="s">
        <v>35</v>
      </c>
      <c r="F23" s="3">
        <v>1032.25</v>
      </c>
      <c r="G23" s="3">
        <v>340.75</v>
      </c>
      <c r="H23" s="3">
        <v>-1429.59</v>
      </c>
      <c r="I23" s="3">
        <v>-249.41</v>
      </c>
      <c r="J23" s="3">
        <v>44.79</v>
      </c>
      <c r="K23" s="3">
        <v>-569.16</v>
      </c>
      <c r="L23" s="3">
        <v>1160.02</v>
      </c>
      <c r="M23" s="3">
        <v>302.77</v>
      </c>
      <c r="N23" s="3">
        <v>-1252.01</v>
      </c>
      <c r="O23" s="3">
        <v>1453.79</v>
      </c>
      <c r="P23" s="3">
        <v>264.80999999999995</v>
      </c>
      <c r="Q23" s="3">
        <v>-1791.02</v>
      </c>
      <c r="R23" s="9">
        <f t="shared" si="1"/>
        <v>-692.01</v>
      </c>
      <c r="S23" s="10"/>
      <c r="T23" s="5">
        <v>1737.2</v>
      </c>
      <c r="U23" s="3">
        <v>-523.59</v>
      </c>
      <c r="V23" s="3">
        <v>-1193.25</v>
      </c>
      <c r="W23" s="3">
        <v>-61.83</v>
      </c>
      <c r="X23" s="3">
        <v>164.47</v>
      </c>
      <c r="Y23" s="3">
        <v>206.81</v>
      </c>
      <c r="Z23" s="9">
        <f t="shared" si="0"/>
        <v>329.81000000000012</v>
      </c>
      <c r="AA23"/>
      <c r="AB23"/>
      <c r="AC23"/>
      <c r="AD23"/>
      <c r="AE23"/>
      <c r="AF23"/>
      <c r="AG23"/>
      <c r="AH23"/>
      <c r="AI23"/>
    </row>
    <row r="24" spans="1:35" x14ac:dyDescent="0.2">
      <c r="A24" s="2">
        <v>18</v>
      </c>
      <c r="B24" s="8" t="s">
        <v>60</v>
      </c>
      <c r="C24" t="s">
        <v>61</v>
      </c>
      <c r="D24" s="8" t="s">
        <v>40</v>
      </c>
      <c r="E24" t="s">
        <v>41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12800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9">
        <f t="shared" si="1"/>
        <v>12800</v>
      </c>
      <c r="S24" s="10"/>
      <c r="T24" s="5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9">
        <f t="shared" si="0"/>
        <v>0</v>
      </c>
      <c r="AA24"/>
      <c r="AB24"/>
      <c r="AC24"/>
      <c r="AD24"/>
      <c r="AE24"/>
      <c r="AF24"/>
      <c r="AG24"/>
      <c r="AH24"/>
      <c r="AI24"/>
    </row>
    <row r="25" spans="1:35" x14ac:dyDescent="0.2">
      <c r="A25" s="2">
        <v>19</v>
      </c>
      <c r="B25" s="8" t="s">
        <v>60</v>
      </c>
      <c r="C25" t="s">
        <v>61</v>
      </c>
      <c r="D25" s="8" t="s">
        <v>42</v>
      </c>
      <c r="E25" t="s">
        <v>43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9">
        <f t="shared" si="1"/>
        <v>0</v>
      </c>
      <c r="S25" s="10"/>
      <c r="T25" s="5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9">
        <f t="shared" si="0"/>
        <v>0</v>
      </c>
      <c r="AA25"/>
      <c r="AB25"/>
      <c r="AC25"/>
      <c r="AD25"/>
      <c r="AE25"/>
      <c r="AF25"/>
      <c r="AG25"/>
      <c r="AH25"/>
      <c r="AI25"/>
    </row>
    <row r="26" spans="1:35" x14ac:dyDescent="0.2">
      <c r="A26" s="2">
        <v>20</v>
      </c>
      <c r="B26" s="8" t="s">
        <v>60</v>
      </c>
      <c r="C26" t="s">
        <v>61</v>
      </c>
      <c r="D26" s="8" t="s">
        <v>62</v>
      </c>
      <c r="E26" t="s">
        <v>63</v>
      </c>
      <c r="F26" s="3">
        <v>169.52</v>
      </c>
      <c r="G26" s="3">
        <v>230.72</v>
      </c>
      <c r="H26" s="3">
        <v>208.66</v>
      </c>
      <c r="I26" s="3">
        <v>155.97</v>
      </c>
      <c r="J26" s="3">
        <v>188.52</v>
      </c>
      <c r="K26" s="3">
        <v>164.43</v>
      </c>
      <c r="L26" s="3">
        <v>169.77</v>
      </c>
      <c r="M26" s="3">
        <v>174.55</v>
      </c>
      <c r="N26" s="3">
        <v>173.47</v>
      </c>
      <c r="O26" s="3">
        <v>172.74</v>
      </c>
      <c r="P26" s="3">
        <v>152.99</v>
      </c>
      <c r="Q26" s="3">
        <v>155.36000000000001</v>
      </c>
      <c r="R26" s="9">
        <f t="shared" si="1"/>
        <v>2116.6999999999998</v>
      </c>
      <c r="S26" s="10"/>
      <c r="T26" s="5">
        <v>198.17</v>
      </c>
      <c r="U26" s="3">
        <v>213.6</v>
      </c>
      <c r="V26" s="3">
        <v>169.41</v>
      </c>
      <c r="W26" s="3">
        <v>177.53</v>
      </c>
      <c r="X26" s="3">
        <v>164.02</v>
      </c>
      <c r="Y26" s="3">
        <v>148.01</v>
      </c>
      <c r="Z26" s="9">
        <f t="shared" si="0"/>
        <v>1070.7399999999998</v>
      </c>
      <c r="AA26"/>
      <c r="AB26"/>
      <c r="AC26"/>
      <c r="AD26"/>
      <c r="AE26"/>
      <c r="AF26"/>
      <c r="AG26"/>
      <c r="AH26"/>
      <c r="AI26"/>
    </row>
    <row r="27" spans="1:35" x14ac:dyDescent="0.2">
      <c r="A27" s="2">
        <v>21</v>
      </c>
      <c r="B27" s="8" t="s">
        <v>60</v>
      </c>
      <c r="C27" t="s">
        <v>61</v>
      </c>
      <c r="D27" s="8" t="s">
        <v>54</v>
      </c>
      <c r="E27" t="s">
        <v>55</v>
      </c>
      <c r="F27" s="3">
        <v>136.99</v>
      </c>
      <c r="G27" s="3">
        <v>284.63</v>
      </c>
      <c r="H27" s="3">
        <v>10.46</v>
      </c>
      <c r="I27" s="3">
        <v>80.599999999999994</v>
      </c>
      <c r="J27" s="3">
        <v>0</v>
      </c>
      <c r="K27" s="3">
        <v>16.809999999999999</v>
      </c>
      <c r="L27" s="3">
        <v>470.36</v>
      </c>
      <c r="M27" s="3">
        <v>0</v>
      </c>
      <c r="N27" s="3">
        <v>129.41</v>
      </c>
      <c r="O27" s="3">
        <v>116.2</v>
      </c>
      <c r="P27" s="3">
        <v>494.06</v>
      </c>
      <c r="Q27" s="3">
        <v>57.43</v>
      </c>
      <c r="R27" s="9">
        <f t="shared" si="1"/>
        <v>1796.95</v>
      </c>
      <c r="S27" s="10"/>
      <c r="T27" s="5">
        <v>755.08</v>
      </c>
      <c r="U27" s="3">
        <v>21.19</v>
      </c>
      <c r="V27" s="3">
        <v>12.71</v>
      </c>
      <c r="W27" s="3">
        <v>0</v>
      </c>
      <c r="X27" s="3">
        <v>273.92</v>
      </c>
      <c r="Y27" s="3">
        <v>0</v>
      </c>
      <c r="Z27" s="9">
        <f t="shared" si="0"/>
        <v>1062.9000000000001</v>
      </c>
      <c r="AA27"/>
      <c r="AB27"/>
      <c r="AC27"/>
      <c r="AD27"/>
      <c r="AE27"/>
      <c r="AF27"/>
      <c r="AG27"/>
      <c r="AH27"/>
      <c r="AI27"/>
    </row>
    <row r="28" spans="1:35" x14ac:dyDescent="0.2">
      <c r="A28" s="2">
        <v>22</v>
      </c>
      <c r="B28" s="8" t="s">
        <v>64</v>
      </c>
      <c r="C28" t="s">
        <v>65</v>
      </c>
      <c r="D28" s="8" t="s">
        <v>32</v>
      </c>
      <c r="E28" t="s">
        <v>33</v>
      </c>
      <c r="F28" s="3">
        <v>1284.96</v>
      </c>
      <c r="G28" s="3">
        <v>1981.28</v>
      </c>
      <c r="H28" s="3">
        <v>441.96</v>
      </c>
      <c r="I28" s="3">
        <v>1793.38</v>
      </c>
      <c r="J28" s="3">
        <v>2029.72</v>
      </c>
      <c r="K28" s="3">
        <v>1257.0999999999999</v>
      </c>
      <c r="L28" s="3">
        <v>2152.5100000000002</v>
      </c>
      <c r="M28" s="3">
        <v>1538.66</v>
      </c>
      <c r="N28" s="3">
        <v>1964.25</v>
      </c>
      <c r="O28" s="3">
        <v>4083.17</v>
      </c>
      <c r="P28" s="3">
        <v>2392.9899999999998</v>
      </c>
      <c r="Q28" s="3">
        <v>801.42</v>
      </c>
      <c r="R28" s="9">
        <f t="shared" si="1"/>
        <v>21721.399999999994</v>
      </c>
      <c r="S28" s="10"/>
      <c r="T28" s="5">
        <v>768.02</v>
      </c>
      <c r="U28" s="3">
        <v>734.63</v>
      </c>
      <c r="V28" s="3">
        <v>1268.9100000000001</v>
      </c>
      <c r="W28" s="3">
        <v>1302.3</v>
      </c>
      <c r="X28" s="3">
        <v>2179.4299999999998</v>
      </c>
      <c r="Y28" s="3">
        <v>1452.56</v>
      </c>
      <c r="Z28" s="9">
        <f t="shared" si="0"/>
        <v>7705.85</v>
      </c>
      <c r="AA28"/>
      <c r="AB28"/>
      <c r="AC28"/>
      <c r="AD28"/>
      <c r="AE28"/>
      <c r="AF28"/>
      <c r="AG28"/>
      <c r="AH28"/>
      <c r="AI28"/>
    </row>
    <row r="29" spans="1:35" x14ac:dyDescent="0.2">
      <c r="A29" s="2">
        <v>23</v>
      </c>
      <c r="B29" s="8" t="s">
        <v>64</v>
      </c>
      <c r="C29" t="s">
        <v>65</v>
      </c>
      <c r="D29" s="8" t="s">
        <v>34</v>
      </c>
      <c r="E29" t="s">
        <v>35</v>
      </c>
      <c r="F29" s="3">
        <v>-197.81000000000003</v>
      </c>
      <c r="G29" s="3">
        <v>417.79999999999995</v>
      </c>
      <c r="H29" s="3">
        <v>-1115.1099999999999</v>
      </c>
      <c r="I29" s="3">
        <v>374.69</v>
      </c>
      <c r="J29" s="3">
        <v>363.54</v>
      </c>
      <c r="K29" s="3">
        <v>-183.34</v>
      </c>
      <c r="L29" s="3">
        <v>555.33000000000004</v>
      </c>
      <c r="M29" s="3">
        <v>-106.82</v>
      </c>
      <c r="N29" s="3">
        <v>-749.69</v>
      </c>
      <c r="O29" s="3">
        <v>1101.74</v>
      </c>
      <c r="P29" s="3">
        <v>-352.26</v>
      </c>
      <c r="Q29" s="3">
        <v>-676.14</v>
      </c>
      <c r="R29" s="9">
        <f t="shared" si="1"/>
        <v>-568.07000000000005</v>
      </c>
      <c r="S29" s="10"/>
      <c r="T29" s="5">
        <v>98.5</v>
      </c>
      <c r="U29" s="3">
        <v>-21.7</v>
      </c>
      <c r="V29" s="3">
        <v>-266.02</v>
      </c>
      <c r="W29" s="3">
        <v>179.2</v>
      </c>
      <c r="X29" s="3">
        <v>590.04999999999995</v>
      </c>
      <c r="Y29" s="3">
        <v>-254.46</v>
      </c>
      <c r="Z29" s="9">
        <f t="shared" si="0"/>
        <v>325.56999999999994</v>
      </c>
      <c r="AA29"/>
      <c r="AB29"/>
      <c r="AC29"/>
      <c r="AD29"/>
      <c r="AE29"/>
      <c r="AF29"/>
      <c r="AG29"/>
      <c r="AH29"/>
      <c r="AI29"/>
    </row>
    <row r="30" spans="1:35" x14ac:dyDescent="0.2">
      <c r="A30" s="2">
        <v>24</v>
      </c>
      <c r="B30" s="8" t="s">
        <v>64</v>
      </c>
      <c r="C30" t="s">
        <v>65</v>
      </c>
      <c r="D30" s="8" t="s">
        <v>40</v>
      </c>
      <c r="E30" t="s">
        <v>41</v>
      </c>
      <c r="F30" s="3">
        <v>370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525</v>
      </c>
      <c r="O30" s="3">
        <v>0</v>
      </c>
      <c r="P30" s="3">
        <v>0</v>
      </c>
      <c r="Q30" s="3">
        <v>0</v>
      </c>
      <c r="R30" s="9">
        <f t="shared" si="1"/>
        <v>895</v>
      </c>
      <c r="S30" s="10"/>
      <c r="T30" s="5">
        <v>0</v>
      </c>
      <c r="U30" s="11">
        <v>0</v>
      </c>
      <c r="V30" s="3">
        <v>300</v>
      </c>
      <c r="W30" s="3">
        <v>60</v>
      </c>
      <c r="X30" s="3">
        <v>0</v>
      </c>
      <c r="Y30" s="3">
        <v>0</v>
      </c>
      <c r="Z30" s="9">
        <f t="shared" si="0"/>
        <v>360</v>
      </c>
      <c r="AA30"/>
      <c r="AB30"/>
      <c r="AC30"/>
      <c r="AD30"/>
      <c r="AE30"/>
      <c r="AF30"/>
      <c r="AG30"/>
      <c r="AH30"/>
      <c r="AI30"/>
    </row>
    <row r="31" spans="1:35" x14ac:dyDescent="0.2">
      <c r="A31" s="2">
        <v>25</v>
      </c>
      <c r="B31" s="8" t="s">
        <v>64</v>
      </c>
      <c r="C31" t="s">
        <v>65</v>
      </c>
      <c r="D31" s="8" t="s">
        <v>62</v>
      </c>
      <c r="E31" t="s">
        <v>63</v>
      </c>
      <c r="F31" s="3">
        <v>326.13</v>
      </c>
      <c r="G31" s="3">
        <v>368.77</v>
      </c>
      <c r="H31" s="3">
        <v>397.28</v>
      </c>
      <c r="I31" s="3">
        <v>384.26</v>
      </c>
      <c r="J31" s="3">
        <v>344.01</v>
      </c>
      <c r="K31" s="3">
        <v>375.86</v>
      </c>
      <c r="L31" s="3">
        <v>307.97000000000003</v>
      </c>
      <c r="M31" s="3">
        <v>923.71</v>
      </c>
      <c r="N31" s="3">
        <v>42.16</v>
      </c>
      <c r="O31" s="3">
        <v>223.93</v>
      </c>
      <c r="P31" s="3">
        <v>120.45</v>
      </c>
      <c r="Q31" s="3">
        <v>150.82999999999998</v>
      </c>
      <c r="R31" s="9">
        <f t="shared" si="1"/>
        <v>3965.3599999999992</v>
      </c>
      <c r="S31" s="10"/>
      <c r="T31" s="5">
        <v>70.11</v>
      </c>
      <c r="U31" s="3">
        <v>93.03</v>
      </c>
      <c r="V31" s="3">
        <v>73.760000000000005</v>
      </c>
      <c r="W31" s="3">
        <v>76.81</v>
      </c>
      <c r="X31" s="3">
        <v>77.290000000000006</v>
      </c>
      <c r="Y31" s="3">
        <v>163.95</v>
      </c>
      <c r="Z31" s="9">
        <f t="shared" si="0"/>
        <v>554.95000000000005</v>
      </c>
      <c r="AA31"/>
      <c r="AB31"/>
      <c r="AC31"/>
      <c r="AD31"/>
      <c r="AE31"/>
      <c r="AF31"/>
      <c r="AG31"/>
      <c r="AH31"/>
      <c r="AI31"/>
    </row>
    <row r="32" spans="1:35" x14ac:dyDescent="0.2">
      <c r="A32" s="2">
        <v>26</v>
      </c>
      <c r="B32" s="8" t="s">
        <v>64</v>
      </c>
      <c r="C32" t="s">
        <v>65</v>
      </c>
      <c r="D32" s="8" t="s">
        <v>66</v>
      </c>
      <c r="E32" t="s">
        <v>67</v>
      </c>
      <c r="F32" s="3">
        <v>-277.64999999999998</v>
      </c>
      <c r="G32" s="3">
        <v>-313.95999999999998</v>
      </c>
      <c r="H32" s="3">
        <v>-337.8</v>
      </c>
      <c r="I32" s="3">
        <v>-327.14</v>
      </c>
      <c r="J32" s="3">
        <v>-292.88</v>
      </c>
      <c r="K32" s="3">
        <v>-319.99</v>
      </c>
      <c r="L32" s="3">
        <v>-262.19</v>
      </c>
      <c r="M32" s="3">
        <v>-786.37</v>
      </c>
      <c r="N32" s="3">
        <v>-35.89</v>
      </c>
      <c r="O32" s="3">
        <v>-190.67</v>
      </c>
      <c r="P32" s="3">
        <v>-102.56</v>
      </c>
      <c r="Q32" s="3">
        <v>-40.4</v>
      </c>
      <c r="R32" s="9">
        <f t="shared" si="1"/>
        <v>-3287.4999999999995</v>
      </c>
      <c r="S32" s="10"/>
      <c r="T32" s="5">
        <v>-59.7</v>
      </c>
      <c r="U32" s="3">
        <v>-79.209999999999994</v>
      </c>
      <c r="V32" s="3">
        <v>-62.81</v>
      </c>
      <c r="W32" s="3">
        <v>-65.400000000000006</v>
      </c>
      <c r="X32" s="3">
        <v>-65.81</v>
      </c>
      <c r="Y32" s="3">
        <v>-143.58000000000001</v>
      </c>
      <c r="Z32" s="9">
        <f t="shared" si="0"/>
        <v>-476.51</v>
      </c>
      <c r="AA32"/>
      <c r="AB32"/>
      <c r="AC32"/>
      <c r="AD32"/>
      <c r="AE32"/>
      <c r="AF32"/>
      <c r="AG32"/>
      <c r="AH32"/>
      <c r="AI32"/>
    </row>
    <row r="33" spans="1:35" x14ac:dyDescent="0.2">
      <c r="A33" s="2">
        <v>27</v>
      </c>
      <c r="B33" s="8" t="s">
        <v>64</v>
      </c>
      <c r="C33" t="s">
        <v>65</v>
      </c>
      <c r="D33" s="8" t="s">
        <v>68</v>
      </c>
      <c r="E33" t="s">
        <v>69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9">
        <f t="shared" si="1"/>
        <v>0</v>
      </c>
      <c r="S33" s="10"/>
      <c r="T33" s="5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9">
        <f t="shared" si="0"/>
        <v>0</v>
      </c>
      <c r="AA33"/>
      <c r="AB33"/>
      <c r="AC33"/>
      <c r="AD33"/>
      <c r="AE33"/>
      <c r="AF33"/>
      <c r="AG33"/>
      <c r="AH33"/>
      <c r="AI33"/>
    </row>
    <row r="34" spans="1:35" x14ac:dyDescent="0.2">
      <c r="A34" s="2">
        <v>28</v>
      </c>
      <c r="B34" s="8" t="s">
        <v>64</v>
      </c>
      <c r="C34" t="s">
        <v>65</v>
      </c>
      <c r="D34" s="8" t="s">
        <v>54</v>
      </c>
      <c r="E34" t="s">
        <v>55</v>
      </c>
      <c r="F34" s="3">
        <v>2732.56</v>
      </c>
      <c r="G34" s="3">
        <v>199.51</v>
      </c>
      <c r="H34" s="3">
        <v>906.03</v>
      </c>
      <c r="I34" s="3">
        <v>772.95</v>
      </c>
      <c r="J34" s="3">
        <v>988.41</v>
      </c>
      <c r="K34" s="3">
        <v>2817.7</v>
      </c>
      <c r="L34" s="3">
        <v>2911.42</v>
      </c>
      <c r="M34" s="3">
        <v>1246.48</v>
      </c>
      <c r="N34" s="3">
        <v>512.4</v>
      </c>
      <c r="O34" s="3">
        <v>2180.79</v>
      </c>
      <c r="P34" s="3">
        <v>1773.88</v>
      </c>
      <c r="Q34" s="3">
        <v>1008.43</v>
      </c>
      <c r="R34" s="9">
        <f t="shared" si="1"/>
        <v>18050.560000000001</v>
      </c>
      <c r="S34" s="10"/>
      <c r="T34" s="5">
        <v>2890.91</v>
      </c>
      <c r="U34" s="3">
        <v>1339.76</v>
      </c>
      <c r="V34" s="3">
        <v>861.44</v>
      </c>
      <c r="W34" s="3">
        <v>61.43</v>
      </c>
      <c r="X34" s="3">
        <v>2050.6</v>
      </c>
      <c r="Y34" s="3">
        <v>516.71</v>
      </c>
      <c r="Z34" s="9">
        <f t="shared" si="0"/>
        <v>7720.8500000000013</v>
      </c>
      <c r="AA34"/>
      <c r="AB34"/>
      <c r="AC34"/>
      <c r="AD34"/>
      <c r="AE34"/>
      <c r="AF34"/>
      <c r="AG34"/>
      <c r="AH34"/>
      <c r="AI34"/>
    </row>
    <row r="35" spans="1:35" x14ac:dyDescent="0.2">
      <c r="A35" s="2">
        <v>29</v>
      </c>
      <c r="B35" s="8" t="s">
        <v>70</v>
      </c>
      <c r="C35" t="s">
        <v>71</v>
      </c>
      <c r="D35" s="8" t="s">
        <v>62</v>
      </c>
      <c r="E35" t="s">
        <v>63</v>
      </c>
      <c r="F35" s="3">
        <v>104.25</v>
      </c>
      <c r="G35" s="3">
        <v>111.93</v>
      </c>
      <c r="H35" s="3">
        <v>109.46</v>
      </c>
      <c r="I35" s="3">
        <v>0</v>
      </c>
      <c r="J35" s="3">
        <v>214.73</v>
      </c>
      <c r="K35" s="3">
        <v>67.94</v>
      </c>
      <c r="L35" s="3">
        <v>33.56</v>
      </c>
      <c r="M35" s="3">
        <v>116.13</v>
      </c>
      <c r="N35" s="3">
        <v>109.93</v>
      </c>
      <c r="O35" s="3">
        <v>105.1</v>
      </c>
      <c r="P35" s="3">
        <v>108.35</v>
      </c>
      <c r="Q35" s="3">
        <v>0</v>
      </c>
      <c r="R35" s="9">
        <f t="shared" si="1"/>
        <v>1081.3799999999999</v>
      </c>
      <c r="S35" s="10"/>
      <c r="T35" s="5">
        <v>94.86</v>
      </c>
      <c r="U35" s="3">
        <v>114.33</v>
      </c>
      <c r="V35" s="3">
        <v>104.41</v>
      </c>
      <c r="W35" s="3">
        <v>0</v>
      </c>
      <c r="X35" s="3">
        <v>100.72</v>
      </c>
      <c r="Y35" s="3">
        <v>103.52</v>
      </c>
      <c r="Z35" s="9">
        <f t="shared" si="0"/>
        <v>517.84</v>
      </c>
      <c r="AA35"/>
      <c r="AB35"/>
      <c r="AC35"/>
      <c r="AD35"/>
      <c r="AE35"/>
      <c r="AF35"/>
      <c r="AG35"/>
      <c r="AH35"/>
      <c r="AI35"/>
    </row>
    <row r="36" spans="1:35" x14ac:dyDescent="0.2">
      <c r="A36" s="2">
        <v>30</v>
      </c>
      <c r="B36" s="8" t="s">
        <v>72</v>
      </c>
      <c r="C36" t="s">
        <v>73</v>
      </c>
      <c r="D36" s="8" t="s">
        <v>32</v>
      </c>
      <c r="E36" t="s">
        <v>33</v>
      </c>
      <c r="F36" s="3">
        <v>425.93</v>
      </c>
      <c r="G36" s="3">
        <v>0</v>
      </c>
      <c r="H36" s="3">
        <v>212.24</v>
      </c>
      <c r="I36" s="3">
        <v>0</v>
      </c>
      <c r="J36" s="3">
        <v>278.27</v>
      </c>
      <c r="K36" s="3">
        <v>58.51</v>
      </c>
      <c r="L36" s="3">
        <v>0</v>
      </c>
      <c r="M36" s="3">
        <v>131.65</v>
      </c>
      <c r="N36" s="3">
        <v>505.99</v>
      </c>
      <c r="O36" s="3">
        <v>0</v>
      </c>
      <c r="P36" s="3">
        <v>0</v>
      </c>
      <c r="Q36" s="3">
        <v>0</v>
      </c>
      <c r="R36" s="9">
        <f t="shared" si="1"/>
        <v>1612.5900000000001</v>
      </c>
      <c r="S36" s="10"/>
      <c r="T36" s="5">
        <v>0</v>
      </c>
      <c r="U36" s="3">
        <v>156.66</v>
      </c>
      <c r="V36" s="3">
        <v>703.36</v>
      </c>
      <c r="W36" s="3">
        <v>0</v>
      </c>
      <c r="X36" s="3">
        <v>0</v>
      </c>
      <c r="Y36" s="3">
        <v>133.57</v>
      </c>
      <c r="Z36" s="9">
        <f t="shared" si="0"/>
        <v>993.58999999999992</v>
      </c>
      <c r="AA36"/>
      <c r="AB36"/>
      <c r="AC36"/>
      <c r="AD36"/>
      <c r="AE36"/>
      <c r="AF36"/>
      <c r="AG36"/>
      <c r="AH36"/>
      <c r="AI36"/>
    </row>
    <row r="37" spans="1:35" x14ac:dyDescent="0.2">
      <c r="A37" s="2">
        <v>31</v>
      </c>
      <c r="B37" s="8" t="s">
        <v>72</v>
      </c>
      <c r="C37" t="s">
        <v>73</v>
      </c>
      <c r="D37" s="8" t="s">
        <v>34</v>
      </c>
      <c r="E37" t="s">
        <v>35</v>
      </c>
      <c r="F37" s="3">
        <v>190.08</v>
      </c>
      <c r="G37" s="3">
        <v>-255.56</v>
      </c>
      <c r="H37" s="3">
        <v>35.369999999999997</v>
      </c>
      <c r="I37" s="3">
        <v>-35.369999999999997</v>
      </c>
      <c r="J37" s="3">
        <v>111.31</v>
      </c>
      <c r="K37" s="3">
        <v>-82.05</v>
      </c>
      <c r="L37" s="3">
        <v>-29.26</v>
      </c>
      <c r="M37" s="3">
        <v>92.16</v>
      </c>
      <c r="N37" s="3">
        <v>-7.83</v>
      </c>
      <c r="O37" s="3">
        <v>-84.33</v>
      </c>
      <c r="P37" s="3">
        <v>0</v>
      </c>
      <c r="Q37" s="3">
        <v>0</v>
      </c>
      <c r="R37" s="9">
        <f t="shared" si="1"/>
        <v>-65.47999999999999</v>
      </c>
      <c r="S37" s="10"/>
      <c r="T37" s="5">
        <v>0</v>
      </c>
      <c r="U37" s="3">
        <v>101.83</v>
      </c>
      <c r="V37" s="3">
        <v>15.4</v>
      </c>
      <c r="W37" s="3">
        <v>-117.23</v>
      </c>
      <c r="X37" s="3">
        <v>0</v>
      </c>
      <c r="Y37" s="3">
        <v>66.790000000000006</v>
      </c>
      <c r="Z37" s="9">
        <f t="shared" si="0"/>
        <v>66.790000000000006</v>
      </c>
      <c r="AA37"/>
      <c r="AB37"/>
      <c r="AC37"/>
      <c r="AD37"/>
      <c r="AE37"/>
      <c r="AF37"/>
      <c r="AG37"/>
      <c r="AH37"/>
      <c r="AI37"/>
    </row>
    <row r="38" spans="1:35" x14ac:dyDescent="0.2">
      <c r="A38" s="2">
        <v>32</v>
      </c>
      <c r="B38" s="8" t="s">
        <v>72</v>
      </c>
      <c r="C38" t="s">
        <v>73</v>
      </c>
      <c r="D38" s="8" t="s">
        <v>40</v>
      </c>
      <c r="E38" t="s">
        <v>41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9">
        <f t="shared" si="1"/>
        <v>0</v>
      </c>
      <c r="S38" s="10"/>
      <c r="T38" s="5">
        <v>0</v>
      </c>
      <c r="U38" s="3">
        <v>1465</v>
      </c>
      <c r="V38" s="11">
        <v>0</v>
      </c>
      <c r="W38" s="11">
        <v>0</v>
      </c>
      <c r="X38" s="11">
        <v>0</v>
      </c>
      <c r="Y38" s="11">
        <v>0</v>
      </c>
      <c r="Z38" s="9">
        <f t="shared" si="0"/>
        <v>1465</v>
      </c>
      <c r="AA38"/>
      <c r="AB38"/>
      <c r="AC38"/>
      <c r="AD38"/>
      <c r="AE38"/>
      <c r="AF38"/>
      <c r="AG38"/>
      <c r="AH38"/>
      <c r="AI38"/>
    </row>
    <row r="39" spans="1:35" x14ac:dyDescent="0.2">
      <c r="A39" s="2">
        <v>33</v>
      </c>
      <c r="B39" s="8" t="s">
        <v>72</v>
      </c>
      <c r="C39" t="s">
        <v>73</v>
      </c>
      <c r="D39" s="8" t="s">
        <v>62</v>
      </c>
      <c r="E39" t="s">
        <v>63</v>
      </c>
      <c r="F39" s="3">
        <v>84.75</v>
      </c>
      <c r="G39" s="3">
        <v>194.03</v>
      </c>
      <c r="H39" s="3">
        <v>293</v>
      </c>
      <c r="I39" s="3">
        <v>174.34</v>
      </c>
      <c r="J39" s="3">
        <v>116.96</v>
      </c>
      <c r="K39" s="3">
        <v>116.85</v>
      </c>
      <c r="L39" s="3">
        <v>104.55</v>
      </c>
      <c r="M39" s="3">
        <v>102.51</v>
      </c>
      <c r="N39" s="3">
        <v>106.85</v>
      </c>
      <c r="O39" s="3">
        <v>103.35</v>
      </c>
      <c r="P39" s="3">
        <v>120.15</v>
      </c>
      <c r="Q39" s="3">
        <v>177.99</v>
      </c>
      <c r="R39" s="9">
        <f t="shared" si="1"/>
        <v>1695.33</v>
      </c>
      <c r="S39" s="10"/>
      <c r="T39" s="5">
        <v>261.32</v>
      </c>
      <c r="U39" s="3">
        <v>243.97</v>
      </c>
      <c r="V39" s="3">
        <v>77.27</v>
      </c>
      <c r="W39" s="3">
        <v>55.67</v>
      </c>
      <c r="X39" s="3">
        <v>78.819999999999993</v>
      </c>
      <c r="Y39" s="3">
        <v>78.180000000000007</v>
      </c>
      <c r="Z39" s="9">
        <f t="shared" si="0"/>
        <v>795.23</v>
      </c>
      <c r="AA39"/>
      <c r="AB39"/>
      <c r="AC39"/>
      <c r="AD39"/>
      <c r="AE39"/>
      <c r="AF39"/>
      <c r="AG39"/>
      <c r="AH39"/>
      <c r="AI39"/>
    </row>
    <row r="40" spans="1:35" x14ac:dyDescent="0.2">
      <c r="A40" s="2">
        <v>34</v>
      </c>
      <c r="B40" s="8" t="s">
        <v>72</v>
      </c>
      <c r="C40" t="s">
        <v>73</v>
      </c>
      <c r="D40" s="8" t="s">
        <v>54</v>
      </c>
      <c r="E40" t="s">
        <v>55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2416.8000000000002</v>
      </c>
      <c r="O40" s="3">
        <v>2102.7600000000002</v>
      </c>
      <c r="P40" s="3">
        <v>55.66</v>
      </c>
      <c r="Q40" s="3">
        <v>0</v>
      </c>
      <c r="R40" s="9">
        <f t="shared" si="1"/>
        <v>4575.22</v>
      </c>
      <c r="S40" s="10"/>
      <c r="T40" s="5">
        <v>65.959999999999994</v>
      </c>
      <c r="U40" s="11">
        <v>0</v>
      </c>
      <c r="V40" s="11">
        <v>0</v>
      </c>
      <c r="W40" s="11">
        <v>0</v>
      </c>
      <c r="X40" s="3">
        <v>495.26</v>
      </c>
      <c r="Y40" s="11">
        <v>0</v>
      </c>
      <c r="Z40" s="9">
        <f t="shared" si="0"/>
        <v>561.22</v>
      </c>
      <c r="AA40"/>
      <c r="AB40"/>
      <c r="AC40"/>
      <c r="AD40"/>
      <c r="AE40"/>
      <c r="AF40"/>
      <c r="AG40"/>
      <c r="AH40"/>
      <c r="AI40"/>
    </row>
    <row r="41" spans="1:35" x14ac:dyDescent="0.2">
      <c r="A41" s="2">
        <v>35</v>
      </c>
      <c r="B41" s="8" t="s">
        <v>74</v>
      </c>
      <c r="C41" t="s">
        <v>75</v>
      </c>
      <c r="D41" s="8" t="s">
        <v>32</v>
      </c>
      <c r="E41" t="s">
        <v>33</v>
      </c>
      <c r="F41" s="3">
        <v>2518</v>
      </c>
      <c r="G41" s="3">
        <v>1716.17</v>
      </c>
      <c r="H41" s="3">
        <v>470.54</v>
      </c>
      <c r="I41" s="3">
        <v>1286.3900000000001</v>
      </c>
      <c r="J41" s="3">
        <v>0</v>
      </c>
      <c r="K41" s="3">
        <v>0</v>
      </c>
      <c r="L41" s="3">
        <v>0</v>
      </c>
      <c r="M41" s="3">
        <v>0</v>
      </c>
      <c r="N41" s="3">
        <v>65.48</v>
      </c>
      <c r="O41" s="3">
        <v>0</v>
      </c>
      <c r="P41" s="3">
        <v>634.45000000000005</v>
      </c>
      <c r="Q41" s="3">
        <v>1873.49</v>
      </c>
      <c r="R41" s="9">
        <f t="shared" si="1"/>
        <v>8564.52</v>
      </c>
      <c r="S41" s="10"/>
      <c r="T41" s="5">
        <v>9677.91</v>
      </c>
      <c r="U41" s="3">
        <v>6912.72</v>
      </c>
      <c r="V41" s="3">
        <v>4809.07</v>
      </c>
      <c r="W41" s="3">
        <v>326.52</v>
      </c>
      <c r="X41" s="3">
        <v>265.5</v>
      </c>
      <c r="Y41" s="3">
        <v>0</v>
      </c>
      <c r="Z41" s="9">
        <f t="shared" si="0"/>
        <v>21991.72</v>
      </c>
      <c r="AA41"/>
      <c r="AB41"/>
      <c r="AC41"/>
      <c r="AD41"/>
      <c r="AE41"/>
      <c r="AF41"/>
      <c r="AG41"/>
      <c r="AH41"/>
      <c r="AI41"/>
    </row>
    <row r="42" spans="1:35" x14ac:dyDescent="0.2">
      <c r="A42" s="2">
        <v>36</v>
      </c>
      <c r="B42" s="8" t="s">
        <v>74</v>
      </c>
      <c r="C42" t="s">
        <v>75</v>
      </c>
      <c r="D42" s="8" t="s">
        <v>34</v>
      </c>
      <c r="E42" t="s">
        <v>35</v>
      </c>
      <c r="F42" s="3">
        <v>579.45000000000005</v>
      </c>
      <c r="G42" s="3">
        <v>-481.09</v>
      </c>
      <c r="H42" s="3">
        <v>-951.29</v>
      </c>
      <c r="I42" s="3">
        <v>243.18</v>
      </c>
      <c r="J42" s="3">
        <v>-321.60000000000002</v>
      </c>
      <c r="K42" s="3">
        <v>0</v>
      </c>
      <c r="L42" s="3">
        <v>0</v>
      </c>
      <c r="M42" s="3">
        <v>0</v>
      </c>
      <c r="N42" s="3">
        <v>10.91</v>
      </c>
      <c r="O42" s="3">
        <v>-10.91</v>
      </c>
      <c r="P42" s="3">
        <v>285.5</v>
      </c>
      <c r="Q42" s="3">
        <v>651.25</v>
      </c>
      <c r="R42" s="9">
        <f t="shared" si="1"/>
        <v>5.4000000000002046</v>
      </c>
      <c r="S42" s="10"/>
      <c r="T42" s="5">
        <v>5353.89</v>
      </c>
      <c r="U42" s="3">
        <v>-1797.37</v>
      </c>
      <c r="V42" s="3">
        <v>-3691.76</v>
      </c>
      <c r="W42" s="3">
        <v>-703.55</v>
      </c>
      <c r="X42" s="3">
        <v>21.52</v>
      </c>
      <c r="Y42" s="3">
        <v>-119.48</v>
      </c>
      <c r="Z42" s="9">
        <f t="shared" si="0"/>
        <v>-936.74999999999977</v>
      </c>
      <c r="AA42"/>
      <c r="AB42"/>
      <c r="AC42"/>
      <c r="AD42"/>
      <c r="AE42"/>
      <c r="AF42"/>
      <c r="AG42"/>
      <c r="AH42"/>
      <c r="AI42"/>
    </row>
    <row r="43" spans="1:35" x14ac:dyDescent="0.2">
      <c r="A43" s="2">
        <v>37</v>
      </c>
      <c r="B43" s="8" t="s">
        <v>74</v>
      </c>
      <c r="C43" t="s">
        <v>75</v>
      </c>
      <c r="D43" s="8" t="s">
        <v>36</v>
      </c>
      <c r="E43" t="s">
        <v>37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9">
        <f t="shared" si="1"/>
        <v>0</v>
      </c>
      <c r="S43" s="10"/>
      <c r="T43" s="5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9">
        <f t="shared" si="0"/>
        <v>0</v>
      </c>
      <c r="AA43"/>
      <c r="AB43"/>
      <c r="AC43"/>
      <c r="AD43"/>
      <c r="AE43"/>
      <c r="AF43"/>
      <c r="AG43"/>
      <c r="AH43"/>
      <c r="AI43"/>
    </row>
    <row r="44" spans="1:35" x14ac:dyDescent="0.2">
      <c r="A44" s="2">
        <v>38</v>
      </c>
      <c r="B44" s="8" t="s">
        <v>74</v>
      </c>
      <c r="C44" t="s">
        <v>75</v>
      </c>
      <c r="D44" s="8" t="s">
        <v>40</v>
      </c>
      <c r="E44" t="s">
        <v>41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390</v>
      </c>
      <c r="R44" s="9">
        <f t="shared" si="1"/>
        <v>390</v>
      </c>
      <c r="S44" s="10"/>
      <c r="T44" s="5">
        <v>390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9">
        <f t="shared" si="0"/>
        <v>390</v>
      </c>
      <c r="AA44"/>
      <c r="AB44"/>
      <c r="AC44"/>
      <c r="AD44"/>
      <c r="AE44"/>
      <c r="AF44"/>
      <c r="AG44"/>
      <c r="AH44"/>
      <c r="AI44"/>
    </row>
    <row r="45" spans="1:35" x14ac:dyDescent="0.2">
      <c r="A45" s="2">
        <v>39</v>
      </c>
      <c r="B45" s="8" t="s">
        <v>74</v>
      </c>
      <c r="C45" t="s">
        <v>75</v>
      </c>
      <c r="D45" s="8" t="s">
        <v>62</v>
      </c>
      <c r="E45" t="s">
        <v>63</v>
      </c>
      <c r="F45" s="3">
        <v>283.52999999999997</v>
      </c>
      <c r="G45" s="3">
        <v>383.15</v>
      </c>
      <c r="H45" s="3">
        <v>220.39</v>
      </c>
      <c r="I45" s="3">
        <v>197.66</v>
      </c>
      <c r="J45" s="3">
        <v>159.85</v>
      </c>
      <c r="K45" s="3">
        <v>149.84</v>
      </c>
      <c r="L45" s="3">
        <v>143.29</v>
      </c>
      <c r="M45" s="3">
        <v>76.27</v>
      </c>
      <c r="N45" s="3">
        <v>88.13</v>
      </c>
      <c r="O45" s="3">
        <v>198.32</v>
      </c>
      <c r="P45" s="3">
        <v>174.36</v>
      </c>
      <c r="Q45" s="3">
        <v>181.05</v>
      </c>
      <c r="R45" s="9">
        <f t="shared" si="1"/>
        <v>2255.8399999999997</v>
      </c>
      <c r="S45" s="10"/>
      <c r="T45" s="5">
        <v>257.16000000000003</v>
      </c>
      <c r="U45" s="3">
        <v>248.78</v>
      </c>
      <c r="V45" s="3">
        <v>185.15</v>
      </c>
      <c r="W45" s="3">
        <v>175.54</v>
      </c>
      <c r="X45" s="3">
        <v>151.13999999999999</v>
      </c>
      <c r="Y45" s="3">
        <v>190.59</v>
      </c>
      <c r="Z45" s="9">
        <f t="shared" si="0"/>
        <v>1208.3599999999999</v>
      </c>
      <c r="AA45"/>
      <c r="AB45"/>
      <c r="AC45"/>
      <c r="AD45"/>
      <c r="AE45"/>
      <c r="AF45"/>
      <c r="AG45"/>
      <c r="AH45"/>
      <c r="AI45"/>
    </row>
    <row r="46" spans="1:35" x14ac:dyDescent="0.2">
      <c r="A46" s="2">
        <v>40</v>
      </c>
      <c r="B46" s="8" t="s">
        <v>74</v>
      </c>
      <c r="C46" t="s">
        <v>75</v>
      </c>
      <c r="D46" s="8" t="s">
        <v>46</v>
      </c>
      <c r="E46" t="s">
        <v>47</v>
      </c>
      <c r="F46" s="3">
        <v>-6.65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9">
        <f t="shared" si="1"/>
        <v>-6.65</v>
      </c>
      <c r="S46" s="10"/>
      <c r="T46" s="5">
        <v>-3.35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9">
        <f t="shared" si="0"/>
        <v>-3.35</v>
      </c>
      <c r="AA46"/>
      <c r="AB46"/>
      <c r="AC46"/>
      <c r="AD46"/>
      <c r="AE46"/>
      <c r="AF46"/>
      <c r="AG46"/>
      <c r="AH46"/>
      <c r="AI46"/>
    </row>
    <row r="47" spans="1:35" x14ac:dyDescent="0.2">
      <c r="A47" s="2">
        <v>41</v>
      </c>
      <c r="B47" s="8" t="s">
        <v>74</v>
      </c>
      <c r="C47" t="s">
        <v>75</v>
      </c>
      <c r="D47" s="8" t="s">
        <v>48</v>
      </c>
      <c r="E47" t="s">
        <v>49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9">
        <f t="shared" si="1"/>
        <v>0</v>
      </c>
      <c r="S47" s="10"/>
      <c r="T47" s="5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9">
        <f t="shared" si="0"/>
        <v>0</v>
      </c>
      <c r="AA47"/>
      <c r="AB47"/>
      <c r="AC47"/>
      <c r="AD47"/>
      <c r="AE47"/>
      <c r="AF47"/>
      <c r="AG47"/>
      <c r="AH47"/>
      <c r="AI47"/>
    </row>
    <row r="48" spans="1:35" x14ac:dyDescent="0.2">
      <c r="A48" s="2">
        <v>42</v>
      </c>
      <c r="B48" s="8" t="s">
        <v>74</v>
      </c>
      <c r="C48" t="s">
        <v>75</v>
      </c>
      <c r="D48" s="8" t="s">
        <v>52</v>
      </c>
      <c r="E48" t="s">
        <v>53</v>
      </c>
      <c r="F48" s="3">
        <v>37.090000000000003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9">
        <f t="shared" si="1"/>
        <v>37.090000000000003</v>
      </c>
      <c r="S48" s="10"/>
      <c r="T48" s="5">
        <v>39.35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9">
        <f t="shared" si="0"/>
        <v>39.35</v>
      </c>
      <c r="AA48"/>
      <c r="AB48"/>
      <c r="AC48"/>
      <c r="AD48"/>
      <c r="AE48"/>
      <c r="AF48"/>
      <c r="AG48"/>
      <c r="AH48"/>
      <c r="AI48"/>
    </row>
    <row r="49" spans="1:35" x14ac:dyDescent="0.2">
      <c r="A49" s="2">
        <v>43</v>
      </c>
      <c r="B49" s="8" t="s">
        <v>74</v>
      </c>
      <c r="C49" t="s">
        <v>75</v>
      </c>
      <c r="D49" s="8" t="s">
        <v>54</v>
      </c>
      <c r="E49" t="s">
        <v>55</v>
      </c>
      <c r="F49" s="3">
        <v>3501.54</v>
      </c>
      <c r="G49" s="3">
        <v>53.87</v>
      </c>
      <c r="H49" s="3">
        <v>1340.07</v>
      </c>
      <c r="I49" s="3">
        <v>0</v>
      </c>
      <c r="J49" s="3">
        <v>1575.41</v>
      </c>
      <c r="K49" s="3">
        <v>6.89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1139.28</v>
      </c>
      <c r="R49" s="9">
        <f t="shared" si="1"/>
        <v>7617.0599999999995</v>
      </c>
      <c r="S49" s="10"/>
      <c r="T49" s="5">
        <v>289.20999999999998</v>
      </c>
      <c r="U49" s="3">
        <v>2868.35</v>
      </c>
      <c r="V49" s="3">
        <v>-323.10000000000002</v>
      </c>
      <c r="W49" s="3">
        <v>21.14</v>
      </c>
      <c r="X49" s="3">
        <v>802.69</v>
      </c>
      <c r="Y49" s="3">
        <v>3219.56</v>
      </c>
      <c r="Z49" s="9">
        <f t="shared" si="0"/>
        <v>6877.85</v>
      </c>
      <c r="AA49"/>
      <c r="AB49"/>
      <c r="AC49"/>
      <c r="AD49"/>
      <c r="AE49"/>
      <c r="AF49"/>
      <c r="AG49"/>
      <c r="AH49"/>
      <c r="AI49"/>
    </row>
    <row r="50" spans="1:35" x14ac:dyDescent="0.2">
      <c r="A50" s="2">
        <v>44</v>
      </c>
      <c r="B50" s="8" t="s">
        <v>76</v>
      </c>
      <c r="C50" t="s">
        <v>77</v>
      </c>
      <c r="D50" s="8" t="s">
        <v>36</v>
      </c>
      <c r="E50" t="s">
        <v>37</v>
      </c>
      <c r="F50" s="3">
        <v>0</v>
      </c>
      <c r="G50" s="3">
        <v>352.73</v>
      </c>
      <c r="H50" s="3">
        <v>80.89</v>
      </c>
      <c r="I50" s="3">
        <v>80.41</v>
      </c>
      <c r="J50" s="3">
        <v>19.59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9">
        <f t="shared" si="1"/>
        <v>533.62</v>
      </c>
      <c r="S50" s="10"/>
      <c r="T50" s="5">
        <v>0</v>
      </c>
      <c r="U50" s="11">
        <v>0</v>
      </c>
      <c r="V50" s="11">
        <v>0</v>
      </c>
      <c r="W50" s="3">
        <v>-2.2400000000000002</v>
      </c>
      <c r="X50" s="11">
        <v>0</v>
      </c>
      <c r="Y50" s="11">
        <v>0</v>
      </c>
      <c r="Z50" s="9">
        <f t="shared" si="0"/>
        <v>-2.2400000000000002</v>
      </c>
      <c r="AA50"/>
      <c r="AB50"/>
      <c r="AC50"/>
      <c r="AD50"/>
      <c r="AE50"/>
      <c r="AF50"/>
      <c r="AG50"/>
      <c r="AH50"/>
      <c r="AI50"/>
    </row>
    <row r="51" spans="1:35" x14ac:dyDescent="0.2">
      <c r="A51" s="2">
        <v>45</v>
      </c>
      <c r="B51" s="8" t="s">
        <v>76</v>
      </c>
      <c r="C51" t="s">
        <v>77</v>
      </c>
      <c r="D51" s="8" t="s">
        <v>62</v>
      </c>
      <c r="E51" t="s">
        <v>63</v>
      </c>
      <c r="F51" s="3">
        <v>1374.59</v>
      </c>
      <c r="G51" s="3">
        <v>866.79</v>
      </c>
      <c r="H51" s="3">
        <v>1079.83</v>
      </c>
      <c r="I51" s="3">
        <v>457.59</v>
      </c>
      <c r="J51" s="3">
        <v>259.54000000000002</v>
      </c>
      <c r="K51" s="3">
        <v>142.13</v>
      </c>
      <c r="L51" s="3">
        <v>78.260000000000005</v>
      </c>
      <c r="M51" s="3">
        <v>157.41999999999999</v>
      </c>
      <c r="N51" s="3">
        <v>127.42</v>
      </c>
      <c r="O51" s="3">
        <v>22.46</v>
      </c>
      <c r="P51" s="3">
        <v>641.53</v>
      </c>
      <c r="Q51" s="3">
        <v>918.38</v>
      </c>
      <c r="R51" s="9">
        <f t="shared" si="1"/>
        <v>6125.9400000000005</v>
      </c>
      <c r="S51" s="10"/>
      <c r="T51" s="5">
        <v>2218.98</v>
      </c>
      <c r="U51" s="3">
        <v>704.32</v>
      </c>
      <c r="V51" s="3">
        <v>854.21</v>
      </c>
      <c r="W51" s="3">
        <v>881.97</v>
      </c>
      <c r="X51" s="3">
        <v>244.91</v>
      </c>
      <c r="Y51" s="3">
        <v>438.19</v>
      </c>
      <c r="Z51" s="9">
        <f t="shared" si="0"/>
        <v>5342.58</v>
      </c>
      <c r="AA51"/>
      <c r="AB51"/>
      <c r="AC51"/>
      <c r="AD51"/>
      <c r="AE51"/>
      <c r="AF51"/>
      <c r="AG51"/>
      <c r="AH51"/>
      <c r="AI51"/>
    </row>
    <row r="52" spans="1:35" x14ac:dyDescent="0.2">
      <c r="A52" s="2">
        <v>46</v>
      </c>
      <c r="B52" s="8" t="s">
        <v>76</v>
      </c>
      <c r="C52" t="s">
        <v>77</v>
      </c>
      <c r="D52" s="8" t="s">
        <v>78</v>
      </c>
      <c r="E52" t="s">
        <v>79</v>
      </c>
      <c r="F52" s="3">
        <v>457</v>
      </c>
      <c r="G52" s="3">
        <v>74</v>
      </c>
      <c r="H52" s="3">
        <v>295.2</v>
      </c>
      <c r="I52" s="3">
        <v>80</v>
      </c>
      <c r="J52" s="3">
        <v>170</v>
      </c>
      <c r="K52" s="3">
        <v>108</v>
      </c>
      <c r="L52" s="3">
        <v>182.5</v>
      </c>
      <c r="M52" s="3">
        <v>0</v>
      </c>
      <c r="N52" s="3">
        <v>576.42999999999995</v>
      </c>
      <c r="O52" s="3">
        <v>149</v>
      </c>
      <c r="P52" s="3">
        <v>82</v>
      </c>
      <c r="Q52" s="3">
        <v>0</v>
      </c>
      <c r="R52" s="9">
        <f t="shared" si="1"/>
        <v>2174.13</v>
      </c>
      <c r="S52" s="10"/>
      <c r="T52" s="5">
        <v>457</v>
      </c>
      <c r="U52" s="3">
        <v>74</v>
      </c>
      <c r="V52" s="3">
        <v>0</v>
      </c>
      <c r="W52" s="3">
        <v>80</v>
      </c>
      <c r="X52" s="3">
        <v>170</v>
      </c>
      <c r="Y52" s="3">
        <v>108</v>
      </c>
      <c r="Z52" s="9">
        <f t="shared" si="0"/>
        <v>889</v>
      </c>
      <c r="AA52"/>
      <c r="AB52"/>
      <c r="AC52"/>
      <c r="AD52"/>
      <c r="AE52"/>
      <c r="AF52"/>
      <c r="AG52"/>
      <c r="AH52"/>
      <c r="AI52"/>
    </row>
    <row r="53" spans="1:35" x14ac:dyDescent="0.2">
      <c r="A53" s="2">
        <v>47</v>
      </c>
      <c r="B53" s="8" t="s">
        <v>76</v>
      </c>
      <c r="C53" t="s">
        <v>77</v>
      </c>
      <c r="D53" s="8" t="s">
        <v>80</v>
      </c>
      <c r="E53" t="s">
        <v>81</v>
      </c>
      <c r="F53" s="3">
        <v>-81.95</v>
      </c>
      <c r="G53" s="3">
        <v>-11.98</v>
      </c>
      <c r="H53" s="3">
        <v>-20.58</v>
      </c>
      <c r="I53" s="3">
        <v>-8.1</v>
      </c>
      <c r="J53" s="3">
        <v>-69.47</v>
      </c>
      <c r="K53" s="3">
        <v>-44.06</v>
      </c>
      <c r="L53" s="3">
        <v>-56.27</v>
      </c>
      <c r="M53" s="3">
        <v>0</v>
      </c>
      <c r="N53" s="3">
        <v>-114.53</v>
      </c>
      <c r="O53" s="3">
        <v>-9.4499999999999993</v>
      </c>
      <c r="P53" s="3">
        <v>-6.65</v>
      </c>
      <c r="Q53" s="3">
        <v>0</v>
      </c>
      <c r="R53" s="9">
        <f t="shared" si="1"/>
        <v>-423.03999999999991</v>
      </c>
      <c r="S53" s="10"/>
      <c r="T53" s="5">
        <v>-38.9</v>
      </c>
      <c r="U53" s="3">
        <v>-5.41</v>
      </c>
      <c r="V53" s="11">
        <v>0</v>
      </c>
      <c r="W53" s="3">
        <v>-11.07</v>
      </c>
      <c r="X53" s="3">
        <v>-8.6</v>
      </c>
      <c r="Y53" s="3">
        <v>-10.84</v>
      </c>
      <c r="Z53" s="9">
        <f t="shared" si="0"/>
        <v>-74.820000000000007</v>
      </c>
      <c r="AA53"/>
      <c r="AB53"/>
      <c r="AC53"/>
      <c r="AD53"/>
      <c r="AE53"/>
      <c r="AF53"/>
      <c r="AG53"/>
      <c r="AH53"/>
      <c r="AI53"/>
    </row>
    <row r="54" spans="1:35" x14ac:dyDescent="0.2">
      <c r="A54" s="2">
        <v>48</v>
      </c>
      <c r="B54" s="8" t="s">
        <v>76</v>
      </c>
      <c r="C54" t="s">
        <v>77</v>
      </c>
      <c r="D54" s="8" t="s">
        <v>82</v>
      </c>
      <c r="E54" t="s">
        <v>83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9">
        <f t="shared" si="1"/>
        <v>0</v>
      </c>
      <c r="S54" s="10"/>
      <c r="T54" s="5">
        <v>0</v>
      </c>
      <c r="U54" s="3">
        <v>0</v>
      </c>
      <c r="V54" s="11">
        <v>0</v>
      </c>
      <c r="W54" s="3">
        <v>0</v>
      </c>
      <c r="X54" s="3">
        <v>0</v>
      </c>
      <c r="Y54" s="3">
        <v>0</v>
      </c>
      <c r="Z54" s="9">
        <f t="shared" si="0"/>
        <v>0</v>
      </c>
      <c r="AA54"/>
      <c r="AB54"/>
      <c r="AC54"/>
      <c r="AD54"/>
      <c r="AE54"/>
      <c r="AF54"/>
      <c r="AG54"/>
      <c r="AH54"/>
      <c r="AI54"/>
    </row>
    <row r="55" spans="1:35" x14ac:dyDescent="0.2">
      <c r="A55" s="2">
        <v>49</v>
      </c>
      <c r="B55" s="8" t="s">
        <v>84</v>
      </c>
      <c r="C55" t="s">
        <v>85</v>
      </c>
      <c r="D55" s="8" t="s">
        <v>40</v>
      </c>
      <c r="E55" t="s">
        <v>41</v>
      </c>
      <c r="F55" s="3">
        <v>375</v>
      </c>
      <c r="G55" s="3">
        <v>300</v>
      </c>
      <c r="H55" s="3">
        <v>300</v>
      </c>
      <c r="I55" s="3">
        <v>1250</v>
      </c>
      <c r="J55" s="3">
        <v>2170</v>
      </c>
      <c r="K55" s="3">
        <v>3133</v>
      </c>
      <c r="L55" s="3">
        <v>2618.1999999999998</v>
      </c>
      <c r="M55" s="3">
        <v>3292.44</v>
      </c>
      <c r="N55" s="3">
        <v>2880.06</v>
      </c>
      <c r="O55" s="3">
        <v>2845</v>
      </c>
      <c r="P55" s="3">
        <v>2170</v>
      </c>
      <c r="Q55" s="3">
        <v>975</v>
      </c>
      <c r="R55" s="9">
        <f t="shared" si="1"/>
        <v>22308.7</v>
      </c>
      <c r="S55" s="10"/>
      <c r="T55" s="5">
        <v>375</v>
      </c>
      <c r="U55" s="3">
        <v>1020</v>
      </c>
      <c r="V55" s="3">
        <v>798</v>
      </c>
      <c r="W55" s="3">
        <v>88</v>
      </c>
      <c r="X55" s="3">
        <v>2405</v>
      </c>
      <c r="Y55" s="3">
        <v>2990</v>
      </c>
      <c r="Z55" s="9">
        <f t="shared" si="0"/>
        <v>7676</v>
      </c>
      <c r="AA55"/>
      <c r="AB55"/>
      <c r="AC55"/>
      <c r="AD55"/>
      <c r="AE55"/>
      <c r="AF55"/>
      <c r="AG55"/>
      <c r="AH55"/>
      <c r="AI55"/>
    </row>
    <row r="56" spans="1:35" x14ac:dyDescent="0.2">
      <c r="A56" s="2">
        <v>50</v>
      </c>
      <c r="B56" s="8" t="s">
        <v>84</v>
      </c>
      <c r="C56" t="s">
        <v>85</v>
      </c>
      <c r="D56" s="8" t="s">
        <v>54</v>
      </c>
      <c r="E56" t="s">
        <v>55</v>
      </c>
      <c r="F56" s="3">
        <v>45.89</v>
      </c>
      <c r="G56" s="3">
        <v>665.79</v>
      </c>
      <c r="H56" s="3">
        <v>135.61000000000001</v>
      </c>
      <c r="I56" s="3">
        <v>202.3</v>
      </c>
      <c r="J56" s="3">
        <v>0</v>
      </c>
      <c r="K56" s="3">
        <v>0</v>
      </c>
      <c r="L56" s="3">
        <v>73.02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9">
        <f t="shared" si="1"/>
        <v>1122.6099999999999</v>
      </c>
      <c r="S56" s="10"/>
      <c r="T56" s="5">
        <v>84.78</v>
      </c>
      <c r="U56" s="11">
        <v>0</v>
      </c>
      <c r="V56" s="3">
        <v>26.38</v>
      </c>
      <c r="W56" s="11">
        <v>0</v>
      </c>
      <c r="X56" s="11">
        <v>0</v>
      </c>
      <c r="Y56" s="3">
        <v>25.25</v>
      </c>
      <c r="Z56" s="9">
        <f t="shared" si="0"/>
        <v>136.41</v>
      </c>
      <c r="AA56"/>
      <c r="AB56"/>
      <c r="AC56"/>
      <c r="AD56"/>
      <c r="AE56"/>
      <c r="AF56"/>
      <c r="AG56"/>
      <c r="AH56"/>
      <c r="AI56"/>
    </row>
    <row r="57" spans="1:35" x14ac:dyDescent="0.2">
      <c r="A57" s="2">
        <v>51</v>
      </c>
      <c r="B57" s="8" t="s">
        <v>86</v>
      </c>
      <c r="C57" t="s">
        <v>87</v>
      </c>
      <c r="D57" s="8" t="s">
        <v>32</v>
      </c>
      <c r="E57" t="s">
        <v>33</v>
      </c>
      <c r="F57" s="3">
        <v>98.22</v>
      </c>
      <c r="G57" s="3">
        <v>1125.02</v>
      </c>
      <c r="H57" s="3">
        <v>0</v>
      </c>
      <c r="I57" s="3">
        <v>0</v>
      </c>
      <c r="J57" s="3">
        <v>0</v>
      </c>
      <c r="K57" s="3">
        <v>0</v>
      </c>
      <c r="L57" s="3">
        <v>392.85</v>
      </c>
      <c r="M57" s="3">
        <v>1137.6300000000001</v>
      </c>
      <c r="N57" s="3">
        <v>424.46</v>
      </c>
      <c r="O57" s="3">
        <v>133.57</v>
      </c>
      <c r="P57" s="3">
        <v>634.45000000000005</v>
      </c>
      <c r="Q57" s="3">
        <v>0</v>
      </c>
      <c r="R57" s="9">
        <f t="shared" si="1"/>
        <v>3946.2000000000007</v>
      </c>
      <c r="S57" s="10"/>
      <c r="T57" s="5">
        <v>0</v>
      </c>
      <c r="U57" s="11">
        <v>0</v>
      </c>
      <c r="V57" s="3">
        <v>1065.27</v>
      </c>
      <c r="W57" s="11">
        <v>0</v>
      </c>
      <c r="X57" s="3">
        <v>707.91</v>
      </c>
      <c r="Y57" s="3">
        <v>0</v>
      </c>
      <c r="Z57" s="9">
        <f t="shared" si="0"/>
        <v>1773.1799999999998</v>
      </c>
      <c r="AA57"/>
      <c r="AB57"/>
      <c r="AC57"/>
      <c r="AD57"/>
      <c r="AE57"/>
      <c r="AF57"/>
      <c r="AG57"/>
      <c r="AH57"/>
      <c r="AI57"/>
    </row>
    <row r="58" spans="1:35" x14ac:dyDescent="0.2">
      <c r="A58" s="2">
        <v>52</v>
      </c>
      <c r="B58" s="8" t="s">
        <v>86</v>
      </c>
      <c r="C58" t="s">
        <v>87</v>
      </c>
      <c r="D58" s="8" t="s">
        <v>34</v>
      </c>
      <c r="E58" t="s">
        <v>35</v>
      </c>
      <c r="F58" s="3">
        <v>58.93</v>
      </c>
      <c r="G58" s="3">
        <v>616.08000000000004</v>
      </c>
      <c r="H58" s="3">
        <v>-675.01</v>
      </c>
      <c r="I58" s="3">
        <v>0</v>
      </c>
      <c r="J58" s="3">
        <v>0</v>
      </c>
      <c r="K58" s="3">
        <v>0</v>
      </c>
      <c r="L58" s="3">
        <v>216.07</v>
      </c>
      <c r="M58" s="3">
        <v>580.27</v>
      </c>
      <c r="N58" s="3">
        <v>-725.6</v>
      </c>
      <c r="O58" s="3">
        <v>-23.99</v>
      </c>
      <c r="P58" s="3">
        <v>238.75</v>
      </c>
      <c r="Q58" s="3">
        <v>-285.5</v>
      </c>
      <c r="R58" s="9">
        <f t="shared" si="1"/>
        <v>0</v>
      </c>
      <c r="S58" s="10"/>
      <c r="T58" s="5">
        <v>0</v>
      </c>
      <c r="U58" s="11">
        <v>0</v>
      </c>
      <c r="V58" s="3">
        <v>177.55</v>
      </c>
      <c r="W58" s="3">
        <v>-177.55</v>
      </c>
      <c r="X58" s="3">
        <v>318.56</v>
      </c>
      <c r="Y58" s="3">
        <v>-318.56</v>
      </c>
      <c r="Z58" s="9">
        <f t="shared" si="0"/>
        <v>0</v>
      </c>
      <c r="AA58"/>
      <c r="AB58"/>
      <c r="AC58"/>
      <c r="AD58"/>
      <c r="AE58"/>
      <c r="AF58"/>
      <c r="AG58"/>
      <c r="AH58"/>
      <c r="AI58"/>
    </row>
    <row r="59" spans="1:35" x14ac:dyDescent="0.2">
      <c r="A59" s="2">
        <v>53</v>
      </c>
      <c r="B59" s="8" t="s">
        <v>86</v>
      </c>
      <c r="C59" t="s">
        <v>87</v>
      </c>
      <c r="D59" s="8" t="s">
        <v>40</v>
      </c>
      <c r="E59" t="s">
        <v>41</v>
      </c>
      <c r="F59" s="3">
        <v>0</v>
      </c>
      <c r="G59" s="3">
        <v>4140.3599999999997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1578.95</v>
      </c>
      <c r="N59" s="3">
        <v>0</v>
      </c>
      <c r="O59" s="3">
        <v>0</v>
      </c>
      <c r="P59" s="3">
        <v>0</v>
      </c>
      <c r="Q59" s="3">
        <v>0</v>
      </c>
      <c r="R59" s="9">
        <f t="shared" si="1"/>
        <v>5719.3099999999995</v>
      </c>
      <c r="S59" s="10"/>
      <c r="T59" s="5">
        <v>0</v>
      </c>
      <c r="U59" s="11">
        <v>0</v>
      </c>
      <c r="V59" s="11">
        <v>0</v>
      </c>
      <c r="W59" s="11">
        <v>0</v>
      </c>
      <c r="X59" s="11">
        <v>0</v>
      </c>
      <c r="Y59" s="11">
        <v>0</v>
      </c>
      <c r="Z59" s="9">
        <f t="shared" si="0"/>
        <v>0</v>
      </c>
      <c r="AA59"/>
      <c r="AB59"/>
      <c r="AC59"/>
      <c r="AD59"/>
      <c r="AE59"/>
      <c r="AF59"/>
      <c r="AG59"/>
      <c r="AH59"/>
      <c r="AI59"/>
    </row>
    <row r="60" spans="1:35" x14ac:dyDescent="0.2">
      <c r="A60" s="2">
        <v>54</v>
      </c>
      <c r="B60" s="8" t="s">
        <v>86</v>
      </c>
      <c r="C60" t="s">
        <v>87</v>
      </c>
      <c r="D60" s="8" t="s">
        <v>54</v>
      </c>
      <c r="E60" t="s">
        <v>55</v>
      </c>
      <c r="F60" s="3">
        <v>0</v>
      </c>
      <c r="G60" s="3">
        <v>763.6</v>
      </c>
      <c r="H60" s="3">
        <v>45.82</v>
      </c>
      <c r="I60" s="3">
        <v>0</v>
      </c>
      <c r="J60" s="3">
        <v>15.61</v>
      </c>
      <c r="K60" s="3">
        <v>0</v>
      </c>
      <c r="L60" s="3">
        <v>348.11</v>
      </c>
      <c r="M60" s="3">
        <v>25.51</v>
      </c>
      <c r="N60" s="3">
        <v>0</v>
      </c>
      <c r="O60" s="3">
        <v>0</v>
      </c>
      <c r="P60" s="3">
        <v>0</v>
      </c>
      <c r="Q60" s="3">
        <v>0</v>
      </c>
      <c r="R60" s="9">
        <f t="shared" si="1"/>
        <v>1198.6500000000001</v>
      </c>
      <c r="S60" s="10"/>
      <c r="T60" s="5">
        <v>0</v>
      </c>
      <c r="U60" s="3">
        <v>31.29</v>
      </c>
      <c r="V60" s="11">
        <v>0</v>
      </c>
      <c r="W60" s="11">
        <v>0</v>
      </c>
      <c r="X60" s="3">
        <v>7.91</v>
      </c>
      <c r="Y60" s="3">
        <v>0</v>
      </c>
      <c r="Z60" s="9">
        <f t="shared" si="0"/>
        <v>39.200000000000003</v>
      </c>
      <c r="AA60"/>
      <c r="AB60"/>
      <c r="AC60"/>
      <c r="AD60"/>
      <c r="AE60"/>
      <c r="AF60"/>
      <c r="AG60"/>
      <c r="AH60"/>
      <c r="AI60"/>
    </row>
    <row r="61" spans="1:35" x14ac:dyDescent="0.2">
      <c r="A61" s="2">
        <v>55</v>
      </c>
      <c r="B61" s="8" t="s">
        <v>88</v>
      </c>
      <c r="C61" t="s">
        <v>89</v>
      </c>
      <c r="D61" s="8" t="s">
        <v>32</v>
      </c>
      <c r="E61" t="s">
        <v>33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130.94999999999999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9">
        <f t="shared" si="1"/>
        <v>130.94999999999999</v>
      </c>
      <c r="S61" s="10"/>
      <c r="T61" s="5">
        <v>0</v>
      </c>
      <c r="U61" s="11">
        <v>0</v>
      </c>
      <c r="V61" s="11">
        <v>0</v>
      </c>
      <c r="W61" s="11">
        <v>0</v>
      </c>
      <c r="X61" s="11">
        <v>0</v>
      </c>
      <c r="Y61" s="11">
        <v>0</v>
      </c>
      <c r="Z61" s="9">
        <f t="shared" si="0"/>
        <v>0</v>
      </c>
      <c r="AA61"/>
      <c r="AB61"/>
      <c r="AC61"/>
      <c r="AD61"/>
      <c r="AE61"/>
      <c r="AF61"/>
      <c r="AG61"/>
      <c r="AH61"/>
      <c r="AI61"/>
    </row>
    <row r="62" spans="1:35" x14ac:dyDescent="0.2">
      <c r="A62" s="2">
        <v>56</v>
      </c>
      <c r="B62" s="8" t="s">
        <v>88</v>
      </c>
      <c r="C62" t="s">
        <v>89</v>
      </c>
      <c r="D62" s="8" t="s">
        <v>34</v>
      </c>
      <c r="E62" t="s">
        <v>35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72.02</v>
      </c>
      <c r="M62" s="3">
        <v>-72.02</v>
      </c>
      <c r="N62" s="3">
        <v>0</v>
      </c>
      <c r="O62" s="3">
        <v>0</v>
      </c>
      <c r="P62" s="3">
        <v>0</v>
      </c>
      <c r="Q62" s="3">
        <v>0</v>
      </c>
      <c r="R62" s="9">
        <f t="shared" si="1"/>
        <v>0</v>
      </c>
      <c r="S62" s="10"/>
      <c r="T62" s="5">
        <v>0</v>
      </c>
      <c r="U62" s="11">
        <v>0</v>
      </c>
      <c r="V62" s="11">
        <v>0</v>
      </c>
      <c r="W62" s="11">
        <v>0</v>
      </c>
      <c r="X62" s="11">
        <v>0</v>
      </c>
      <c r="Y62" s="11">
        <v>0</v>
      </c>
      <c r="Z62" s="9">
        <f t="shared" si="0"/>
        <v>0</v>
      </c>
      <c r="AA62"/>
      <c r="AB62"/>
      <c r="AC62"/>
      <c r="AD62"/>
      <c r="AE62"/>
      <c r="AF62"/>
      <c r="AG62"/>
      <c r="AH62"/>
      <c r="AI62"/>
    </row>
    <row r="63" spans="1:35" x14ac:dyDescent="0.2">
      <c r="A63" s="2">
        <v>57</v>
      </c>
      <c r="B63" s="8" t="s">
        <v>88</v>
      </c>
      <c r="C63" t="s">
        <v>89</v>
      </c>
      <c r="D63" s="8" t="s">
        <v>54</v>
      </c>
      <c r="E63" t="s">
        <v>55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9">
        <f t="shared" si="1"/>
        <v>0</v>
      </c>
      <c r="S63" s="10"/>
      <c r="T63" s="5">
        <v>0</v>
      </c>
      <c r="U63" s="11">
        <v>0</v>
      </c>
      <c r="V63" s="11">
        <v>0</v>
      </c>
      <c r="W63" s="11">
        <v>0</v>
      </c>
      <c r="X63" s="11">
        <v>0</v>
      </c>
      <c r="Y63" s="11">
        <v>0</v>
      </c>
      <c r="Z63" s="9">
        <f t="shared" si="0"/>
        <v>0</v>
      </c>
      <c r="AA63"/>
      <c r="AB63"/>
      <c r="AC63"/>
      <c r="AD63"/>
      <c r="AE63"/>
      <c r="AF63"/>
      <c r="AG63"/>
      <c r="AH63"/>
      <c r="AI63"/>
    </row>
    <row r="64" spans="1:35" x14ac:dyDescent="0.2">
      <c r="A64" s="2">
        <v>58</v>
      </c>
      <c r="B64" s="8" t="s">
        <v>90</v>
      </c>
      <c r="C64" t="s">
        <v>91</v>
      </c>
      <c r="D64" s="8" t="s">
        <v>32</v>
      </c>
      <c r="E64" t="s">
        <v>33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392.85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9">
        <f t="shared" si="1"/>
        <v>392.85</v>
      </c>
      <c r="S64" s="10"/>
      <c r="T64" s="5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9">
        <f t="shared" si="0"/>
        <v>0</v>
      </c>
      <c r="AA64"/>
      <c r="AB64"/>
      <c r="AC64"/>
      <c r="AD64"/>
      <c r="AE64"/>
      <c r="AF64"/>
      <c r="AG64"/>
      <c r="AH64"/>
      <c r="AI64"/>
    </row>
    <row r="65" spans="1:35" x14ac:dyDescent="0.2">
      <c r="A65" s="2">
        <v>59</v>
      </c>
      <c r="B65" s="8" t="s">
        <v>90</v>
      </c>
      <c r="C65" t="s">
        <v>91</v>
      </c>
      <c r="D65" s="8" t="s">
        <v>34</v>
      </c>
      <c r="E65" t="s">
        <v>35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216.07</v>
      </c>
      <c r="M65" s="3">
        <v>-216.07</v>
      </c>
      <c r="N65" s="3">
        <v>0</v>
      </c>
      <c r="O65" s="3">
        <v>0</v>
      </c>
      <c r="P65" s="3">
        <v>0</v>
      </c>
      <c r="Q65" s="3">
        <v>0</v>
      </c>
      <c r="R65" s="9">
        <f t="shared" si="1"/>
        <v>0</v>
      </c>
      <c r="S65" s="10"/>
      <c r="T65" s="5">
        <v>0</v>
      </c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9">
        <f t="shared" si="0"/>
        <v>0</v>
      </c>
      <c r="AA65"/>
      <c r="AB65"/>
      <c r="AC65"/>
      <c r="AD65"/>
      <c r="AE65"/>
      <c r="AF65"/>
      <c r="AG65"/>
      <c r="AH65"/>
      <c r="AI65"/>
    </row>
    <row r="66" spans="1:35" x14ac:dyDescent="0.2">
      <c r="A66" s="2">
        <v>60</v>
      </c>
      <c r="B66" s="8" t="s">
        <v>90</v>
      </c>
      <c r="C66" t="s">
        <v>91</v>
      </c>
      <c r="D66" s="8" t="s">
        <v>54</v>
      </c>
      <c r="E66" t="s">
        <v>55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12.71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9">
        <f t="shared" si="1"/>
        <v>12.71</v>
      </c>
      <c r="S66" s="10"/>
      <c r="T66" s="5">
        <v>0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9">
        <f t="shared" si="0"/>
        <v>0</v>
      </c>
      <c r="AA66"/>
      <c r="AB66"/>
      <c r="AC66"/>
      <c r="AD66"/>
      <c r="AE66"/>
      <c r="AF66"/>
      <c r="AG66"/>
      <c r="AH66"/>
      <c r="AI66"/>
    </row>
    <row r="67" spans="1:35" x14ac:dyDescent="0.2">
      <c r="A67" s="2">
        <v>61</v>
      </c>
      <c r="B67" s="8" t="s">
        <v>92</v>
      </c>
      <c r="C67" t="s">
        <v>93</v>
      </c>
      <c r="D67" s="8" t="s">
        <v>32</v>
      </c>
      <c r="E67" t="s">
        <v>33</v>
      </c>
      <c r="F67" s="3">
        <v>14974.99</v>
      </c>
      <c r="G67" s="3">
        <v>6784.36</v>
      </c>
      <c r="H67" s="3">
        <v>11245.09</v>
      </c>
      <c r="I67" s="3">
        <v>10833.99</v>
      </c>
      <c r="J67" s="3">
        <v>10046.5</v>
      </c>
      <c r="K67" s="3">
        <v>11354.77</v>
      </c>
      <c r="L67" s="3">
        <v>9513.82</v>
      </c>
      <c r="M67" s="3">
        <v>10215.84</v>
      </c>
      <c r="N67" s="3">
        <v>10115.35</v>
      </c>
      <c r="O67" s="3">
        <v>9818.3700000000008</v>
      </c>
      <c r="P67" s="3">
        <v>10383.83</v>
      </c>
      <c r="Q67" s="3">
        <v>8742.25</v>
      </c>
      <c r="R67" s="9">
        <f t="shared" si="1"/>
        <v>124029.15999999999</v>
      </c>
      <c r="S67" s="10"/>
      <c r="T67" s="5">
        <v>14202.68</v>
      </c>
      <c r="U67" s="3">
        <v>600.49</v>
      </c>
      <c r="V67" s="3">
        <v>5032.8500000000004</v>
      </c>
      <c r="W67" s="3">
        <v>4450.4799999999996</v>
      </c>
      <c r="X67" s="3">
        <v>3538.96</v>
      </c>
      <c r="Y67" s="3">
        <v>7169.95</v>
      </c>
      <c r="Z67" s="9">
        <f t="shared" si="0"/>
        <v>34995.409999999996</v>
      </c>
      <c r="AA67"/>
      <c r="AB67"/>
      <c r="AC67"/>
      <c r="AD67"/>
      <c r="AE67"/>
      <c r="AF67"/>
      <c r="AG67"/>
      <c r="AH67"/>
      <c r="AI67"/>
    </row>
    <row r="68" spans="1:35" x14ac:dyDescent="0.2">
      <c r="A68" s="2">
        <v>62</v>
      </c>
      <c r="B68" s="8" t="s">
        <v>92</v>
      </c>
      <c r="C68" t="s">
        <v>93</v>
      </c>
      <c r="D68" s="8" t="s">
        <v>34</v>
      </c>
      <c r="E68" t="s">
        <v>35</v>
      </c>
      <c r="F68" s="3">
        <v>2903.15</v>
      </c>
      <c r="G68" s="3">
        <v>-4914.37</v>
      </c>
      <c r="H68" s="3">
        <v>-2196.44</v>
      </c>
      <c r="I68" s="3">
        <v>834.32</v>
      </c>
      <c r="J68" s="3">
        <v>1310.0999999999999</v>
      </c>
      <c r="K68" s="3">
        <v>1658.79</v>
      </c>
      <c r="L68" s="3">
        <v>-444.79</v>
      </c>
      <c r="M68" s="3">
        <v>1918.49</v>
      </c>
      <c r="N68" s="3">
        <v>-5465.2</v>
      </c>
      <c r="O68" s="3">
        <v>1750.54</v>
      </c>
      <c r="P68" s="3">
        <v>1236.29</v>
      </c>
      <c r="Q68" s="3">
        <v>-301.58999999999997</v>
      </c>
      <c r="R68" s="9">
        <f t="shared" si="1"/>
        <v>-1710.7099999999998</v>
      </c>
      <c r="S68" s="10"/>
      <c r="T68" s="5">
        <v>4860.6099999999997</v>
      </c>
      <c r="U68" s="3">
        <v>-8841.42</v>
      </c>
      <c r="V68" s="3">
        <v>448.49</v>
      </c>
      <c r="W68" s="3">
        <v>496.33</v>
      </c>
      <c r="X68" s="3">
        <v>257.39</v>
      </c>
      <c r="Y68" s="3">
        <v>1992.45</v>
      </c>
      <c r="Z68" s="9">
        <f t="shared" si="0"/>
        <v>-786.15000000000077</v>
      </c>
      <c r="AA68"/>
      <c r="AB68"/>
      <c r="AC68"/>
      <c r="AD68"/>
      <c r="AE68"/>
      <c r="AF68"/>
      <c r="AG68"/>
      <c r="AH68"/>
      <c r="AI68"/>
    </row>
    <row r="69" spans="1:35" x14ac:dyDescent="0.2">
      <c r="A69" s="2">
        <v>63</v>
      </c>
      <c r="B69" s="8" t="s">
        <v>92</v>
      </c>
      <c r="C69" t="s">
        <v>93</v>
      </c>
      <c r="D69" s="8" t="s">
        <v>38</v>
      </c>
      <c r="E69" t="s">
        <v>39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388.95</v>
      </c>
      <c r="N69" s="3">
        <v>0</v>
      </c>
      <c r="O69" s="3">
        <v>0</v>
      </c>
      <c r="P69" s="3">
        <v>0</v>
      </c>
      <c r="Q69" s="3">
        <v>148.01</v>
      </c>
      <c r="R69" s="9">
        <f t="shared" si="1"/>
        <v>536.96</v>
      </c>
      <c r="S69" s="10"/>
      <c r="T69" s="5">
        <v>0</v>
      </c>
      <c r="U69" s="3">
        <v>459.96</v>
      </c>
      <c r="V69" s="11">
        <v>0</v>
      </c>
      <c r="W69" s="11">
        <v>0</v>
      </c>
      <c r="X69" s="11">
        <v>0</v>
      </c>
      <c r="Y69" s="11">
        <v>0</v>
      </c>
      <c r="Z69" s="9">
        <f t="shared" si="0"/>
        <v>459.96</v>
      </c>
      <c r="AA69"/>
      <c r="AB69"/>
      <c r="AC69"/>
      <c r="AD69"/>
      <c r="AE69"/>
      <c r="AF69"/>
      <c r="AG69"/>
      <c r="AH69"/>
      <c r="AI69"/>
    </row>
    <row r="70" spans="1:35" x14ac:dyDescent="0.2">
      <c r="A70" s="2">
        <v>64</v>
      </c>
      <c r="B70" s="8" t="s">
        <v>92</v>
      </c>
      <c r="C70" t="s">
        <v>93</v>
      </c>
      <c r="D70" s="8" t="s">
        <v>42</v>
      </c>
      <c r="E70" t="s">
        <v>43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281.04000000000002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125.08</v>
      </c>
      <c r="R70" s="9">
        <f t="shared" si="1"/>
        <v>406.12</v>
      </c>
      <c r="S70" s="10"/>
      <c r="T70" s="5">
        <v>0</v>
      </c>
      <c r="U70" s="3">
        <v>43.95</v>
      </c>
      <c r="V70" s="11">
        <v>0</v>
      </c>
      <c r="W70" s="11">
        <v>0</v>
      </c>
      <c r="X70" s="3">
        <v>304.32</v>
      </c>
      <c r="Y70" s="11">
        <v>0</v>
      </c>
      <c r="Z70" s="9">
        <f t="shared" si="0"/>
        <v>348.27</v>
      </c>
      <c r="AA70"/>
      <c r="AB70"/>
      <c r="AC70"/>
      <c r="AD70"/>
      <c r="AE70"/>
      <c r="AF70"/>
      <c r="AG70"/>
      <c r="AH70"/>
      <c r="AI70"/>
    </row>
    <row r="71" spans="1:35" x14ac:dyDescent="0.2">
      <c r="A71" s="2">
        <v>65</v>
      </c>
      <c r="B71" s="8" t="s">
        <v>92</v>
      </c>
      <c r="C71" t="s">
        <v>93</v>
      </c>
      <c r="D71" s="8" t="s">
        <v>44</v>
      </c>
      <c r="E71" t="s">
        <v>45</v>
      </c>
      <c r="F71" s="3">
        <v>0</v>
      </c>
      <c r="G71" s="3">
        <v>182.53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340.04</v>
      </c>
      <c r="O71" s="3">
        <v>0</v>
      </c>
      <c r="P71" s="3">
        <v>329.64</v>
      </c>
      <c r="Q71" s="3">
        <v>0</v>
      </c>
      <c r="R71" s="9">
        <f t="shared" si="1"/>
        <v>852.21</v>
      </c>
      <c r="S71" s="10"/>
      <c r="T71" s="5">
        <v>0</v>
      </c>
      <c r="U71" s="11">
        <v>0</v>
      </c>
      <c r="V71" s="3">
        <v>597.35</v>
      </c>
      <c r="W71" s="11">
        <v>0</v>
      </c>
      <c r="X71" s="11">
        <v>0</v>
      </c>
      <c r="Y71" s="11">
        <v>0</v>
      </c>
      <c r="Z71" s="9">
        <f t="shared" ref="Z71:Z134" si="2">SUM(T71:Y71)</f>
        <v>597.35</v>
      </c>
      <c r="AA71"/>
      <c r="AB71"/>
      <c r="AC71"/>
      <c r="AD71"/>
      <c r="AE71"/>
      <c r="AF71"/>
      <c r="AG71"/>
      <c r="AH71"/>
      <c r="AI71"/>
    </row>
    <row r="72" spans="1:35" x14ac:dyDescent="0.2">
      <c r="A72" s="2">
        <v>66</v>
      </c>
      <c r="B72" s="8" t="s">
        <v>92</v>
      </c>
      <c r="C72" t="s">
        <v>93</v>
      </c>
      <c r="D72" s="8" t="s">
        <v>62</v>
      </c>
      <c r="E72" t="s">
        <v>63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9">
        <f t="shared" ref="R72:R135" si="3">SUM(F72:Q72)</f>
        <v>0</v>
      </c>
      <c r="S72" s="10"/>
      <c r="T72" s="5">
        <v>0</v>
      </c>
      <c r="U72" s="11">
        <v>0</v>
      </c>
      <c r="V72" s="11">
        <v>0</v>
      </c>
      <c r="W72" s="11">
        <v>0</v>
      </c>
      <c r="X72" s="11">
        <v>0</v>
      </c>
      <c r="Y72" s="11">
        <v>0</v>
      </c>
      <c r="Z72" s="9">
        <f t="shared" si="2"/>
        <v>0</v>
      </c>
      <c r="AA72"/>
      <c r="AB72"/>
      <c r="AC72"/>
      <c r="AD72"/>
      <c r="AE72"/>
      <c r="AF72"/>
      <c r="AG72"/>
      <c r="AH72"/>
      <c r="AI72"/>
    </row>
    <row r="73" spans="1:35" x14ac:dyDescent="0.2">
      <c r="A73" s="2">
        <v>67</v>
      </c>
      <c r="B73" s="8" t="s">
        <v>92</v>
      </c>
      <c r="C73" t="s">
        <v>93</v>
      </c>
      <c r="D73" s="8" t="s">
        <v>46</v>
      </c>
      <c r="E73" t="s">
        <v>47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-7.92</v>
      </c>
      <c r="P73" s="3">
        <v>0</v>
      </c>
      <c r="Q73" s="3">
        <v>0</v>
      </c>
      <c r="R73" s="9">
        <f t="shared" si="3"/>
        <v>-7.92</v>
      </c>
      <c r="S73" s="10"/>
      <c r="T73" s="5">
        <v>0</v>
      </c>
      <c r="U73" s="11">
        <v>0</v>
      </c>
      <c r="V73" s="11">
        <v>0</v>
      </c>
      <c r="W73" s="11">
        <v>0</v>
      </c>
      <c r="X73" s="11">
        <v>0</v>
      </c>
      <c r="Y73" s="11">
        <v>0</v>
      </c>
      <c r="Z73" s="9">
        <f t="shared" si="2"/>
        <v>0</v>
      </c>
      <c r="AA73"/>
      <c r="AB73"/>
      <c r="AC73"/>
      <c r="AD73"/>
      <c r="AE73"/>
      <c r="AF73"/>
      <c r="AG73"/>
      <c r="AH73"/>
      <c r="AI73"/>
    </row>
    <row r="74" spans="1:35" x14ac:dyDescent="0.2">
      <c r="A74" s="2">
        <v>68</v>
      </c>
      <c r="B74" s="8" t="s">
        <v>92</v>
      </c>
      <c r="C74" t="s">
        <v>93</v>
      </c>
      <c r="D74" s="8" t="s">
        <v>48</v>
      </c>
      <c r="E74" t="s">
        <v>49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9">
        <f t="shared" si="3"/>
        <v>0</v>
      </c>
      <c r="S74" s="10"/>
      <c r="T74" s="5">
        <v>0</v>
      </c>
      <c r="U74" s="11">
        <v>0</v>
      </c>
      <c r="V74" s="11">
        <v>0</v>
      </c>
      <c r="W74" s="11">
        <v>0</v>
      </c>
      <c r="X74" s="11">
        <v>0</v>
      </c>
      <c r="Y74" s="11">
        <v>0</v>
      </c>
      <c r="Z74" s="9">
        <f t="shared" si="2"/>
        <v>0</v>
      </c>
      <c r="AA74"/>
      <c r="AB74"/>
      <c r="AC74"/>
      <c r="AD74"/>
      <c r="AE74"/>
      <c r="AF74"/>
      <c r="AG74"/>
      <c r="AH74"/>
      <c r="AI74"/>
    </row>
    <row r="75" spans="1:35" x14ac:dyDescent="0.2">
      <c r="A75" s="2">
        <v>69</v>
      </c>
      <c r="B75" s="8" t="s">
        <v>92</v>
      </c>
      <c r="C75" t="s">
        <v>93</v>
      </c>
      <c r="D75" s="8" t="s">
        <v>52</v>
      </c>
      <c r="E75" t="s">
        <v>53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124.88</v>
      </c>
      <c r="P75" s="3">
        <v>0</v>
      </c>
      <c r="Q75" s="3">
        <v>0</v>
      </c>
      <c r="R75" s="9">
        <f t="shared" si="3"/>
        <v>124.88</v>
      </c>
      <c r="S75" s="10"/>
      <c r="T75" s="5">
        <v>0</v>
      </c>
      <c r="U75" s="11">
        <v>0</v>
      </c>
      <c r="V75" s="11">
        <v>0</v>
      </c>
      <c r="W75" s="11">
        <v>0</v>
      </c>
      <c r="X75" s="11">
        <v>0</v>
      </c>
      <c r="Y75" s="11">
        <v>0</v>
      </c>
      <c r="Z75" s="9">
        <f t="shared" si="2"/>
        <v>0</v>
      </c>
      <c r="AA75"/>
      <c r="AB75"/>
      <c r="AC75"/>
      <c r="AD75"/>
      <c r="AE75"/>
      <c r="AF75"/>
      <c r="AG75"/>
      <c r="AH75"/>
      <c r="AI75"/>
    </row>
    <row r="76" spans="1:35" x14ac:dyDescent="0.2">
      <c r="A76" s="2">
        <v>70</v>
      </c>
      <c r="B76" s="8" t="s">
        <v>92</v>
      </c>
      <c r="C76" t="s">
        <v>93</v>
      </c>
      <c r="D76" s="8" t="s">
        <v>94</v>
      </c>
      <c r="E76" t="s">
        <v>95</v>
      </c>
      <c r="F76" s="3">
        <v>0</v>
      </c>
      <c r="G76" s="3">
        <v>0</v>
      </c>
      <c r="H76" s="3">
        <v>0</v>
      </c>
      <c r="I76" s="3">
        <v>0</v>
      </c>
      <c r="J76" s="3">
        <v>3720</v>
      </c>
      <c r="K76" s="3">
        <v>245.87</v>
      </c>
      <c r="L76" s="3">
        <v>-0.48</v>
      </c>
      <c r="M76" s="3">
        <v>0</v>
      </c>
      <c r="N76" s="3">
        <v>-18.7</v>
      </c>
      <c r="O76" s="3">
        <v>0</v>
      </c>
      <c r="P76" s="3">
        <v>0</v>
      </c>
      <c r="Q76" s="3">
        <v>0</v>
      </c>
      <c r="R76" s="9">
        <f t="shared" si="3"/>
        <v>3946.69</v>
      </c>
      <c r="S76" s="10"/>
      <c r="T76" s="5">
        <v>0</v>
      </c>
      <c r="U76" s="11">
        <v>0</v>
      </c>
      <c r="V76" s="11">
        <v>0</v>
      </c>
      <c r="W76" s="11">
        <v>0</v>
      </c>
      <c r="X76" s="11">
        <v>0</v>
      </c>
      <c r="Y76" s="11">
        <v>0</v>
      </c>
      <c r="Z76" s="9">
        <f t="shared" si="2"/>
        <v>0</v>
      </c>
      <c r="AA76"/>
      <c r="AB76"/>
      <c r="AC76"/>
      <c r="AD76"/>
      <c r="AE76"/>
      <c r="AF76"/>
      <c r="AG76"/>
      <c r="AH76"/>
      <c r="AI76"/>
    </row>
    <row r="77" spans="1:35" x14ac:dyDescent="0.2">
      <c r="A77" s="2">
        <v>71</v>
      </c>
      <c r="B77" s="8" t="s">
        <v>92</v>
      </c>
      <c r="C77" t="s">
        <v>93</v>
      </c>
      <c r="D77" s="8" t="s">
        <v>54</v>
      </c>
      <c r="E77" t="s">
        <v>55</v>
      </c>
      <c r="F77" s="3">
        <v>0</v>
      </c>
      <c r="G77" s="3">
        <v>59.41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9">
        <f t="shared" si="3"/>
        <v>59.41</v>
      </c>
      <c r="S77" s="10"/>
      <c r="T77" s="5">
        <v>0</v>
      </c>
      <c r="U77" s="11">
        <v>0</v>
      </c>
      <c r="V77" s="3">
        <v>300.95999999999998</v>
      </c>
      <c r="W77" s="3">
        <v>111.6</v>
      </c>
      <c r="X77" s="3">
        <v>1128.5</v>
      </c>
      <c r="Y77" s="11">
        <v>0</v>
      </c>
      <c r="Z77" s="9">
        <f t="shared" si="2"/>
        <v>1541.06</v>
      </c>
      <c r="AA77"/>
      <c r="AB77"/>
      <c r="AC77"/>
      <c r="AD77"/>
      <c r="AE77"/>
      <c r="AF77"/>
      <c r="AG77"/>
      <c r="AH77"/>
      <c r="AI77"/>
    </row>
    <row r="78" spans="1:35" x14ac:dyDescent="0.2">
      <c r="A78" s="2">
        <v>72</v>
      </c>
      <c r="B78" s="8" t="s">
        <v>92</v>
      </c>
      <c r="C78" t="s">
        <v>93</v>
      </c>
      <c r="D78" s="8" t="s">
        <v>96</v>
      </c>
      <c r="E78" t="s">
        <v>97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9">
        <f t="shared" si="3"/>
        <v>0</v>
      </c>
      <c r="S78" s="10"/>
      <c r="T78" s="5">
        <v>0</v>
      </c>
      <c r="U78" s="11">
        <v>0</v>
      </c>
      <c r="V78" s="11">
        <v>0</v>
      </c>
      <c r="W78" s="11">
        <v>0</v>
      </c>
      <c r="X78" s="11">
        <v>0</v>
      </c>
      <c r="Y78" s="3">
        <v>80</v>
      </c>
      <c r="Z78" s="9">
        <f t="shared" si="2"/>
        <v>80</v>
      </c>
      <c r="AA78"/>
      <c r="AB78"/>
      <c r="AC78"/>
      <c r="AD78"/>
      <c r="AE78"/>
      <c r="AF78"/>
      <c r="AG78"/>
      <c r="AH78"/>
      <c r="AI78"/>
    </row>
    <row r="79" spans="1:35" x14ac:dyDescent="0.2">
      <c r="A79" s="2">
        <v>73</v>
      </c>
      <c r="B79" s="8" t="s">
        <v>92</v>
      </c>
      <c r="C79" t="s">
        <v>93</v>
      </c>
      <c r="D79" s="8" t="s">
        <v>98</v>
      </c>
      <c r="E79" t="s">
        <v>99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15866.63</v>
      </c>
      <c r="Q79" s="3">
        <v>0</v>
      </c>
      <c r="R79" s="9">
        <f t="shared" si="3"/>
        <v>15866.63</v>
      </c>
      <c r="S79" s="10"/>
      <c r="T79" s="5">
        <v>0</v>
      </c>
      <c r="U79" s="3">
        <v>376.9</v>
      </c>
      <c r="V79" s="11">
        <v>0</v>
      </c>
      <c r="W79" s="11">
        <v>0</v>
      </c>
      <c r="X79" s="11">
        <v>0</v>
      </c>
      <c r="Y79" s="11">
        <v>0</v>
      </c>
      <c r="Z79" s="9">
        <f t="shared" si="2"/>
        <v>376.9</v>
      </c>
      <c r="AA79"/>
      <c r="AB79"/>
      <c r="AC79"/>
      <c r="AD79"/>
      <c r="AE79"/>
      <c r="AF79"/>
      <c r="AG79"/>
      <c r="AH79"/>
      <c r="AI79"/>
    </row>
    <row r="80" spans="1:35" x14ac:dyDescent="0.2">
      <c r="A80" s="2">
        <v>74</v>
      </c>
      <c r="B80" s="8" t="s">
        <v>92</v>
      </c>
      <c r="C80" t="s">
        <v>93</v>
      </c>
      <c r="D80" s="8" t="s">
        <v>100</v>
      </c>
      <c r="E80" t="s">
        <v>101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9">
        <f t="shared" si="3"/>
        <v>0</v>
      </c>
      <c r="S80" s="10"/>
      <c r="T80" s="5">
        <v>0</v>
      </c>
      <c r="U80" s="11">
        <v>0</v>
      </c>
      <c r="V80" s="11">
        <v>0</v>
      </c>
      <c r="W80" s="3">
        <v>25</v>
      </c>
      <c r="X80" s="11">
        <v>0</v>
      </c>
      <c r="Y80" s="11">
        <v>0</v>
      </c>
      <c r="Z80" s="9">
        <f t="shared" si="2"/>
        <v>25</v>
      </c>
      <c r="AA80"/>
      <c r="AB80"/>
      <c r="AC80"/>
      <c r="AD80"/>
      <c r="AE80"/>
      <c r="AF80"/>
      <c r="AG80"/>
      <c r="AH80"/>
      <c r="AI80"/>
    </row>
    <row r="81" spans="1:35" x14ac:dyDescent="0.2">
      <c r="A81" s="2">
        <v>75</v>
      </c>
      <c r="B81" s="8" t="s">
        <v>102</v>
      </c>
      <c r="C81" t="s">
        <v>103</v>
      </c>
      <c r="D81" s="8" t="s">
        <v>54</v>
      </c>
      <c r="E81" t="s">
        <v>55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9">
        <f t="shared" si="3"/>
        <v>0</v>
      </c>
      <c r="S81" s="10"/>
      <c r="T81" s="5">
        <v>0</v>
      </c>
      <c r="U81" s="11">
        <v>0</v>
      </c>
      <c r="V81" s="11">
        <v>0</v>
      </c>
      <c r="W81" s="11">
        <v>0</v>
      </c>
      <c r="X81" s="3">
        <v>28.57</v>
      </c>
      <c r="Y81" s="11">
        <v>0</v>
      </c>
      <c r="Z81" s="9">
        <f t="shared" si="2"/>
        <v>28.57</v>
      </c>
      <c r="AA81"/>
      <c r="AB81"/>
      <c r="AC81"/>
      <c r="AD81"/>
      <c r="AE81"/>
      <c r="AF81"/>
      <c r="AG81"/>
      <c r="AH81"/>
      <c r="AI81"/>
    </row>
    <row r="82" spans="1:35" x14ac:dyDescent="0.2">
      <c r="A82" s="2">
        <v>76</v>
      </c>
      <c r="B82" s="8" t="s">
        <v>104</v>
      </c>
      <c r="C82" t="s">
        <v>105</v>
      </c>
      <c r="D82" s="8" t="s">
        <v>62</v>
      </c>
      <c r="E82" t="s">
        <v>63</v>
      </c>
      <c r="F82" s="3">
        <v>31.3</v>
      </c>
      <c r="G82" s="3">
        <v>30.74</v>
      </c>
      <c r="H82" s="3">
        <v>30.4</v>
      </c>
      <c r="I82" s="3">
        <v>29.65</v>
      </c>
      <c r="J82" s="3">
        <v>29.54</v>
      </c>
      <c r="K82" s="3">
        <v>28.29</v>
      </c>
      <c r="L82" s="3">
        <v>33.14</v>
      </c>
      <c r="M82" s="3">
        <v>37.92</v>
      </c>
      <c r="N82" s="3">
        <v>36.19</v>
      </c>
      <c r="O82" s="3">
        <v>31.5</v>
      </c>
      <c r="P82" s="3">
        <v>43.54</v>
      </c>
      <c r="Q82" s="3">
        <v>38.35</v>
      </c>
      <c r="R82" s="9">
        <f t="shared" si="3"/>
        <v>400.56000000000006</v>
      </c>
      <c r="S82" s="10"/>
      <c r="T82" s="5">
        <v>39.590000000000003</v>
      </c>
      <c r="U82" s="3">
        <v>34.520000000000003</v>
      </c>
      <c r="V82" s="3">
        <v>37.520000000000003</v>
      </c>
      <c r="W82" s="3">
        <v>34.909999999999997</v>
      </c>
      <c r="X82" s="3">
        <v>35.21</v>
      </c>
      <c r="Y82" s="3">
        <v>35.22</v>
      </c>
      <c r="Z82" s="9">
        <f t="shared" si="2"/>
        <v>216.97000000000003</v>
      </c>
      <c r="AA82"/>
      <c r="AB82"/>
      <c r="AC82"/>
      <c r="AD82"/>
      <c r="AE82"/>
      <c r="AF82"/>
      <c r="AG82"/>
      <c r="AH82"/>
      <c r="AI82"/>
    </row>
    <row r="83" spans="1:35" x14ac:dyDescent="0.2">
      <c r="A83" s="2">
        <v>77</v>
      </c>
      <c r="B83" s="8" t="s">
        <v>106</v>
      </c>
      <c r="C83" t="s">
        <v>107</v>
      </c>
      <c r="D83" s="8" t="s">
        <v>32</v>
      </c>
      <c r="E83" t="s">
        <v>33</v>
      </c>
      <c r="F83" s="3">
        <v>6082.78</v>
      </c>
      <c r="G83" s="3">
        <v>17420.36</v>
      </c>
      <c r="H83" s="3">
        <v>28128.07</v>
      </c>
      <c r="I83" s="3">
        <v>13113.32</v>
      </c>
      <c r="J83" s="3">
        <v>11327.94</v>
      </c>
      <c r="K83" s="3">
        <v>14305.71</v>
      </c>
      <c r="L83" s="3">
        <v>11734.26</v>
      </c>
      <c r="M83" s="3">
        <v>11783.3</v>
      </c>
      <c r="N83" s="3">
        <v>19590.23</v>
      </c>
      <c r="O83" s="3">
        <v>18090.34</v>
      </c>
      <c r="P83" s="3">
        <v>20588.509999999998</v>
      </c>
      <c r="Q83" s="3">
        <v>22226.33</v>
      </c>
      <c r="R83" s="9">
        <f t="shared" si="3"/>
        <v>194391.15000000002</v>
      </c>
      <c r="S83" s="10"/>
      <c r="T83" s="5">
        <v>11593.42</v>
      </c>
      <c r="U83" s="3">
        <v>17135.84</v>
      </c>
      <c r="V83" s="3">
        <v>30462.87</v>
      </c>
      <c r="W83" s="3">
        <v>15396.89</v>
      </c>
      <c r="X83" s="3">
        <v>17970.91</v>
      </c>
      <c r="Y83" s="3">
        <v>16446.61</v>
      </c>
      <c r="Z83" s="9">
        <f t="shared" si="2"/>
        <v>109006.54000000001</v>
      </c>
      <c r="AA83"/>
      <c r="AB83"/>
      <c r="AC83"/>
      <c r="AD83"/>
      <c r="AE83"/>
      <c r="AF83"/>
      <c r="AG83"/>
      <c r="AH83"/>
      <c r="AI83"/>
    </row>
    <row r="84" spans="1:35" x14ac:dyDescent="0.2">
      <c r="A84" s="2">
        <v>78</v>
      </c>
      <c r="B84" s="8" t="s">
        <v>106</v>
      </c>
      <c r="C84" t="s">
        <v>107</v>
      </c>
      <c r="D84" s="8" t="s">
        <v>108</v>
      </c>
      <c r="E84" t="s">
        <v>109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-1062.4000000000001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9">
        <f t="shared" si="3"/>
        <v>-1062.4000000000001</v>
      </c>
      <c r="S84" s="10"/>
      <c r="T84" s="5">
        <v>0</v>
      </c>
      <c r="U84" s="11">
        <v>0</v>
      </c>
      <c r="V84" s="11">
        <v>0</v>
      </c>
      <c r="W84" s="11">
        <v>0</v>
      </c>
      <c r="X84" s="11">
        <v>0</v>
      </c>
      <c r="Y84" s="11">
        <v>0</v>
      </c>
      <c r="Z84" s="9">
        <f t="shared" si="2"/>
        <v>0</v>
      </c>
      <c r="AA84"/>
      <c r="AB84"/>
      <c r="AC84"/>
      <c r="AD84"/>
      <c r="AE84"/>
      <c r="AF84"/>
      <c r="AG84"/>
      <c r="AH84"/>
      <c r="AI84"/>
    </row>
    <row r="85" spans="1:35" x14ac:dyDescent="0.2">
      <c r="A85" s="2">
        <v>79</v>
      </c>
      <c r="B85" s="8" t="s">
        <v>106</v>
      </c>
      <c r="C85" t="s">
        <v>107</v>
      </c>
      <c r="D85" s="8" t="s">
        <v>34</v>
      </c>
      <c r="E85" t="s">
        <v>35</v>
      </c>
      <c r="F85" s="3">
        <v>-4493.12</v>
      </c>
      <c r="G85" s="3">
        <v>6802.5499999999993</v>
      </c>
      <c r="H85" s="3">
        <v>-5764.21</v>
      </c>
      <c r="I85" s="3">
        <v>-1409.68</v>
      </c>
      <c r="J85" s="3">
        <v>1252.8499999999999</v>
      </c>
      <c r="K85" s="3">
        <v>2090.4799999999996</v>
      </c>
      <c r="L85" s="3">
        <v>-167.81999999999994</v>
      </c>
      <c r="M85" s="3">
        <v>1794.47</v>
      </c>
      <c r="N85" s="3">
        <v>-4983.2700000000004</v>
      </c>
      <c r="O85" s="3">
        <v>3066.58</v>
      </c>
      <c r="P85" s="3">
        <v>2933.21</v>
      </c>
      <c r="Q85" s="3">
        <v>1848.34</v>
      </c>
      <c r="R85" s="9">
        <f t="shared" si="3"/>
        <v>2970.3799999999983</v>
      </c>
      <c r="S85" s="10"/>
      <c r="T85" s="5">
        <v>-3577.45</v>
      </c>
      <c r="U85" s="3">
        <v>3602.58</v>
      </c>
      <c r="V85" s="3">
        <v>-6061.15</v>
      </c>
      <c r="W85" s="3">
        <v>-458.08</v>
      </c>
      <c r="X85" s="3">
        <v>3467.84</v>
      </c>
      <c r="Y85" s="3">
        <v>136.4</v>
      </c>
      <c r="Z85" s="9">
        <f t="shared" si="2"/>
        <v>-2889.8599999999992</v>
      </c>
      <c r="AA85"/>
      <c r="AB85"/>
      <c r="AC85"/>
      <c r="AD85"/>
      <c r="AE85"/>
      <c r="AF85"/>
      <c r="AG85"/>
      <c r="AH85"/>
      <c r="AI85"/>
    </row>
    <row r="86" spans="1:35" x14ac:dyDescent="0.2">
      <c r="A86" s="2">
        <v>80</v>
      </c>
      <c r="B86" s="8" t="s">
        <v>106</v>
      </c>
      <c r="C86" t="s">
        <v>107</v>
      </c>
      <c r="D86" s="8" t="s">
        <v>36</v>
      </c>
      <c r="E86" t="s">
        <v>37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9">
        <f t="shared" si="3"/>
        <v>0</v>
      </c>
      <c r="S86" s="10"/>
      <c r="T86" s="5">
        <v>0</v>
      </c>
      <c r="U86" s="11">
        <v>0</v>
      </c>
      <c r="V86" s="11">
        <v>0</v>
      </c>
      <c r="W86" s="11">
        <v>0</v>
      </c>
      <c r="X86" s="3">
        <v>23.53</v>
      </c>
      <c r="Y86" s="11">
        <v>0</v>
      </c>
      <c r="Z86" s="9">
        <f t="shared" si="2"/>
        <v>23.53</v>
      </c>
      <c r="AA86"/>
      <c r="AB86"/>
      <c r="AC86"/>
      <c r="AD86"/>
      <c r="AE86"/>
      <c r="AF86"/>
      <c r="AG86"/>
      <c r="AH86"/>
      <c r="AI86"/>
    </row>
    <row r="87" spans="1:35" x14ac:dyDescent="0.2">
      <c r="A87" s="2">
        <v>81</v>
      </c>
      <c r="B87" s="8" t="s">
        <v>106</v>
      </c>
      <c r="C87" t="s">
        <v>107</v>
      </c>
      <c r="D87" s="8" t="s">
        <v>110</v>
      </c>
      <c r="E87" t="s">
        <v>111</v>
      </c>
      <c r="F87" s="3">
        <v>62.42</v>
      </c>
      <c r="G87" s="3">
        <v>24.1</v>
      </c>
      <c r="H87" s="3">
        <v>1600.54</v>
      </c>
      <c r="I87" s="3">
        <v>0</v>
      </c>
      <c r="J87" s="3">
        <v>0</v>
      </c>
      <c r="K87" s="3">
        <v>0</v>
      </c>
      <c r="L87" s="3">
        <v>603.29999999999995</v>
      </c>
      <c r="M87" s="3">
        <v>0</v>
      </c>
      <c r="N87" s="3">
        <v>53.42</v>
      </c>
      <c r="O87" s="3">
        <v>0</v>
      </c>
      <c r="P87" s="3">
        <v>0</v>
      </c>
      <c r="Q87" s="3">
        <v>0</v>
      </c>
      <c r="R87" s="9">
        <f t="shared" si="3"/>
        <v>2343.7799999999997</v>
      </c>
      <c r="S87" s="10"/>
      <c r="T87" s="5">
        <v>0</v>
      </c>
      <c r="U87" s="11">
        <v>0</v>
      </c>
      <c r="V87" s="3">
        <v>65.47</v>
      </c>
      <c r="W87" s="3">
        <v>125.75</v>
      </c>
      <c r="X87" s="3">
        <v>0</v>
      </c>
      <c r="Y87" s="3">
        <v>0</v>
      </c>
      <c r="Z87" s="9">
        <f t="shared" si="2"/>
        <v>191.22</v>
      </c>
      <c r="AA87"/>
      <c r="AB87"/>
      <c r="AC87"/>
      <c r="AD87"/>
      <c r="AE87"/>
      <c r="AF87"/>
      <c r="AG87"/>
      <c r="AH87"/>
      <c r="AI87"/>
    </row>
    <row r="88" spans="1:35" x14ac:dyDescent="0.2">
      <c r="A88" s="2">
        <v>82</v>
      </c>
      <c r="B88" s="8" t="s">
        <v>106</v>
      </c>
      <c r="C88" t="s">
        <v>107</v>
      </c>
      <c r="D88" s="8" t="s">
        <v>40</v>
      </c>
      <c r="E88" t="s">
        <v>41</v>
      </c>
      <c r="F88" s="3">
        <v>1793.55</v>
      </c>
      <c r="G88" s="3">
        <v>1598.2</v>
      </c>
      <c r="H88" s="3">
        <v>1020</v>
      </c>
      <c r="I88" s="3">
        <v>0</v>
      </c>
      <c r="J88" s="3">
        <v>1598.2</v>
      </c>
      <c r="K88" s="3">
        <v>0</v>
      </c>
      <c r="L88" s="3">
        <v>6055.25</v>
      </c>
      <c r="M88" s="3">
        <v>-59.73</v>
      </c>
      <c r="N88" s="3">
        <v>1250.52</v>
      </c>
      <c r="O88" s="3">
        <v>15280.52</v>
      </c>
      <c r="P88" s="3">
        <v>1816.4</v>
      </c>
      <c r="Q88" s="3">
        <v>995.52</v>
      </c>
      <c r="R88" s="9">
        <f t="shared" si="3"/>
        <v>31348.430000000004</v>
      </c>
      <c r="S88" s="10"/>
      <c r="T88" s="5">
        <v>1991.04</v>
      </c>
      <c r="U88" s="3">
        <v>995.52</v>
      </c>
      <c r="V88" s="3">
        <v>18775</v>
      </c>
      <c r="W88" s="11">
        <v>0</v>
      </c>
      <c r="X88" s="3">
        <v>24400</v>
      </c>
      <c r="Y88" s="3">
        <v>24055.52</v>
      </c>
      <c r="Z88" s="9">
        <f t="shared" si="2"/>
        <v>70217.08</v>
      </c>
      <c r="AA88"/>
      <c r="AB88"/>
      <c r="AC88"/>
      <c r="AD88"/>
      <c r="AE88"/>
      <c r="AF88"/>
      <c r="AG88"/>
      <c r="AH88"/>
      <c r="AI88"/>
    </row>
    <row r="89" spans="1:35" x14ac:dyDescent="0.2">
      <c r="A89" s="2">
        <v>83</v>
      </c>
      <c r="B89" s="8" t="s">
        <v>106</v>
      </c>
      <c r="C89" t="s">
        <v>107</v>
      </c>
      <c r="D89" s="8" t="s">
        <v>62</v>
      </c>
      <c r="E89" t="s">
        <v>63</v>
      </c>
      <c r="F89" s="3">
        <v>1751.0600000000002</v>
      </c>
      <c r="G89" s="3">
        <v>1217.3</v>
      </c>
      <c r="H89" s="3">
        <v>2069.4</v>
      </c>
      <c r="I89" s="3">
        <v>999.89</v>
      </c>
      <c r="J89" s="3">
        <v>2495.12</v>
      </c>
      <c r="K89" s="3">
        <v>1677.59</v>
      </c>
      <c r="L89" s="3">
        <v>1093.6000000000001</v>
      </c>
      <c r="M89" s="3">
        <v>1814.17</v>
      </c>
      <c r="N89" s="3">
        <v>1219.1799999999998</v>
      </c>
      <c r="O89" s="3">
        <v>1652.0300000000002</v>
      </c>
      <c r="P89" s="3">
        <v>2296.4499999999998</v>
      </c>
      <c r="Q89" s="3">
        <v>1793.54</v>
      </c>
      <c r="R89" s="9">
        <f t="shared" si="3"/>
        <v>20079.330000000002</v>
      </c>
      <c r="S89" s="10"/>
      <c r="T89" s="5">
        <v>1755.8999999999999</v>
      </c>
      <c r="U89" s="3">
        <v>1936.7899999999997</v>
      </c>
      <c r="V89" s="3">
        <v>2334.6600000000003</v>
      </c>
      <c r="W89" s="3">
        <v>2305.19</v>
      </c>
      <c r="X89" s="3">
        <v>2206.9100000000003</v>
      </c>
      <c r="Y89" s="3">
        <v>2974.08</v>
      </c>
      <c r="Z89" s="9">
        <f t="shared" si="2"/>
        <v>13513.53</v>
      </c>
      <c r="AA89"/>
      <c r="AB89"/>
      <c r="AC89"/>
      <c r="AD89"/>
      <c r="AE89"/>
      <c r="AF89"/>
      <c r="AG89"/>
      <c r="AH89"/>
      <c r="AI89"/>
    </row>
    <row r="90" spans="1:35" x14ac:dyDescent="0.2">
      <c r="A90" s="2">
        <v>84</v>
      </c>
      <c r="B90" s="8" t="s">
        <v>106</v>
      </c>
      <c r="C90" t="s">
        <v>107</v>
      </c>
      <c r="D90" s="8" t="s">
        <v>112</v>
      </c>
      <c r="E90" t="s">
        <v>113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9">
        <f t="shared" si="3"/>
        <v>0</v>
      </c>
      <c r="S90" s="10"/>
      <c r="T90" s="5">
        <v>0</v>
      </c>
      <c r="U90" s="11">
        <v>0</v>
      </c>
      <c r="V90" s="11">
        <v>0</v>
      </c>
      <c r="W90" s="11">
        <v>0</v>
      </c>
      <c r="X90" s="11">
        <v>0</v>
      </c>
      <c r="Y90" s="3">
        <v>47.7</v>
      </c>
      <c r="Z90" s="9">
        <f t="shared" si="2"/>
        <v>47.7</v>
      </c>
      <c r="AA90"/>
      <c r="AB90"/>
      <c r="AC90"/>
      <c r="AD90"/>
      <c r="AE90"/>
      <c r="AF90"/>
      <c r="AG90"/>
      <c r="AH90"/>
      <c r="AI90"/>
    </row>
    <row r="91" spans="1:35" x14ac:dyDescent="0.2">
      <c r="A91" s="2">
        <v>85</v>
      </c>
      <c r="B91" s="8" t="s">
        <v>106</v>
      </c>
      <c r="C91" t="s">
        <v>107</v>
      </c>
      <c r="D91" s="8" t="s">
        <v>46</v>
      </c>
      <c r="E91" t="s">
        <v>47</v>
      </c>
      <c r="F91" s="3">
        <v>-88.78</v>
      </c>
      <c r="G91" s="3">
        <v>-586.02</v>
      </c>
      <c r="H91" s="3">
        <v>-5.26</v>
      </c>
      <c r="I91" s="3">
        <v>-24.47</v>
      </c>
      <c r="J91" s="3">
        <v>-3866.08</v>
      </c>
      <c r="K91" s="3">
        <v>-54.92</v>
      </c>
      <c r="L91" s="3">
        <v>-34.04</v>
      </c>
      <c r="M91" s="3">
        <v>0</v>
      </c>
      <c r="N91" s="3">
        <v>0</v>
      </c>
      <c r="O91" s="3">
        <v>-12.19</v>
      </c>
      <c r="P91" s="3">
        <v>-2.92</v>
      </c>
      <c r="Q91" s="3">
        <v>-3.67</v>
      </c>
      <c r="R91" s="9">
        <f t="shared" si="3"/>
        <v>-4678.3499999999995</v>
      </c>
      <c r="S91" s="10"/>
      <c r="T91" s="5">
        <v>-25.36</v>
      </c>
      <c r="U91" s="3">
        <v>-4.1500000000000004</v>
      </c>
      <c r="V91" s="3">
        <v>-1.44</v>
      </c>
      <c r="W91" s="3">
        <v>-10.119999999999999</v>
      </c>
      <c r="X91" s="3">
        <v>-92.68</v>
      </c>
      <c r="Y91" s="3">
        <v>-21.77</v>
      </c>
      <c r="Z91" s="9">
        <f t="shared" si="2"/>
        <v>-155.52000000000001</v>
      </c>
      <c r="AA91"/>
      <c r="AB91"/>
      <c r="AC91"/>
      <c r="AD91"/>
      <c r="AE91"/>
      <c r="AF91"/>
      <c r="AG91"/>
      <c r="AH91"/>
      <c r="AI91"/>
    </row>
    <row r="92" spans="1:35" x14ac:dyDescent="0.2">
      <c r="A92" s="2">
        <v>86</v>
      </c>
      <c r="B92" s="8" t="s">
        <v>106</v>
      </c>
      <c r="C92" t="s">
        <v>107</v>
      </c>
      <c r="D92" s="8" t="s">
        <v>48</v>
      </c>
      <c r="E92" t="s">
        <v>49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9">
        <f t="shared" si="3"/>
        <v>0</v>
      </c>
      <c r="S92" s="10"/>
      <c r="T92" s="5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9">
        <f t="shared" si="2"/>
        <v>0</v>
      </c>
      <c r="AA92"/>
      <c r="AB92"/>
      <c r="AC92"/>
      <c r="AD92"/>
      <c r="AE92"/>
      <c r="AF92"/>
      <c r="AG92"/>
      <c r="AH92"/>
      <c r="AI92"/>
    </row>
    <row r="93" spans="1:35" x14ac:dyDescent="0.2">
      <c r="A93" s="2">
        <v>87</v>
      </c>
      <c r="B93" s="8" t="s">
        <v>106</v>
      </c>
      <c r="C93" t="s">
        <v>107</v>
      </c>
      <c r="D93" s="8" t="s">
        <v>114</v>
      </c>
      <c r="E93" t="s">
        <v>115</v>
      </c>
      <c r="F93" s="3">
        <v>-1130.68</v>
      </c>
      <c r="G93" s="3">
        <v>0</v>
      </c>
      <c r="H93" s="3">
        <v>-554.05999999999995</v>
      </c>
      <c r="I93" s="3">
        <v>0</v>
      </c>
      <c r="J93" s="3">
        <v>0</v>
      </c>
      <c r="K93" s="3">
        <v>0</v>
      </c>
      <c r="L93" s="3">
        <v>0</v>
      </c>
      <c r="M93" s="3">
        <v>-367.65999999999997</v>
      </c>
      <c r="N93" s="3">
        <v>0</v>
      </c>
      <c r="O93" s="3">
        <v>-2062.08</v>
      </c>
      <c r="P93" s="3">
        <v>0</v>
      </c>
      <c r="Q93" s="3">
        <v>0</v>
      </c>
      <c r="R93" s="9">
        <f t="shared" si="3"/>
        <v>-4114.4799999999996</v>
      </c>
      <c r="S93" s="10"/>
      <c r="T93" s="5">
        <v>0</v>
      </c>
      <c r="U93" s="11">
        <v>0</v>
      </c>
      <c r="V93" s="3">
        <v>-3328.19</v>
      </c>
      <c r="W93" s="11">
        <v>0</v>
      </c>
      <c r="X93" s="11">
        <v>0</v>
      </c>
      <c r="Y93" s="3">
        <v>-688.79</v>
      </c>
      <c r="Z93" s="9">
        <f t="shared" si="2"/>
        <v>-4016.98</v>
      </c>
      <c r="AA93"/>
      <c r="AB93"/>
      <c r="AC93"/>
      <c r="AD93"/>
      <c r="AE93"/>
      <c r="AF93"/>
      <c r="AG93"/>
      <c r="AH93"/>
      <c r="AI93"/>
    </row>
    <row r="94" spans="1:35" x14ac:dyDescent="0.2">
      <c r="A94" s="2">
        <v>88</v>
      </c>
      <c r="B94" s="8" t="s">
        <v>106</v>
      </c>
      <c r="C94" t="s">
        <v>107</v>
      </c>
      <c r="D94" s="8" t="s">
        <v>116</v>
      </c>
      <c r="E94" t="s">
        <v>117</v>
      </c>
      <c r="F94" s="3">
        <v>-10.119999999999999</v>
      </c>
      <c r="G94" s="3">
        <v>-97.82</v>
      </c>
      <c r="H94" s="3">
        <v>0</v>
      </c>
      <c r="I94" s="3">
        <v>-61.5</v>
      </c>
      <c r="J94" s="3">
        <v>0</v>
      </c>
      <c r="K94" s="3">
        <v>0</v>
      </c>
      <c r="L94" s="3">
        <v>-23.86</v>
      </c>
      <c r="M94" s="3">
        <v>0</v>
      </c>
      <c r="N94" s="3">
        <v>0</v>
      </c>
      <c r="O94" s="3">
        <v>0</v>
      </c>
      <c r="P94" s="3">
        <v>-34.25</v>
      </c>
      <c r="Q94" s="3">
        <v>-146.87</v>
      </c>
      <c r="R94" s="9">
        <f t="shared" si="3"/>
        <v>-374.42</v>
      </c>
      <c r="S94" s="10"/>
      <c r="T94" s="5">
        <v>-17.02</v>
      </c>
      <c r="U94" s="3">
        <v>-21.93</v>
      </c>
      <c r="V94" s="3">
        <v>-10.79</v>
      </c>
      <c r="W94" s="3">
        <v>0</v>
      </c>
      <c r="X94" s="3">
        <v>0</v>
      </c>
      <c r="Y94" s="3">
        <v>0</v>
      </c>
      <c r="Z94" s="9">
        <f t="shared" si="2"/>
        <v>-49.74</v>
      </c>
      <c r="AA94"/>
      <c r="AB94"/>
      <c r="AC94"/>
      <c r="AD94"/>
      <c r="AE94"/>
      <c r="AF94"/>
      <c r="AG94"/>
      <c r="AH94"/>
      <c r="AI94"/>
    </row>
    <row r="95" spans="1:35" x14ac:dyDescent="0.2">
      <c r="A95" s="2">
        <v>89</v>
      </c>
      <c r="B95" s="8" t="s">
        <v>106</v>
      </c>
      <c r="C95" t="s">
        <v>107</v>
      </c>
      <c r="D95" s="8" t="s">
        <v>118</v>
      </c>
      <c r="E95" t="s">
        <v>119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9">
        <f t="shared" si="3"/>
        <v>0</v>
      </c>
      <c r="S95" s="10"/>
      <c r="T95" s="5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9">
        <f t="shared" si="2"/>
        <v>0</v>
      </c>
      <c r="AA95"/>
      <c r="AB95"/>
      <c r="AC95"/>
      <c r="AD95"/>
      <c r="AE95"/>
      <c r="AF95"/>
      <c r="AG95"/>
      <c r="AH95"/>
      <c r="AI95"/>
    </row>
    <row r="96" spans="1:35" x14ac:dyDescent="0.2">
      <c r="A96" s="2">
        <v>90</v>
      </c>
      <c r="B96" s="8" t="s">
        <v>106</v>
      </c>
      <c r="C96" t="s">
        <v>107</v>
      </c>
      <c r="D96" s="8" t="s">
        <v>66</v>
      </c>
      <c r="E96" t="s">
        <v>67</v>
      </c>
      <c r="F96" s="3">
        <v>-929.65000000000009</v>
      </c>
      <c r="G96" s="3">
        <v>-627.32999999999993</v>
      </c>
      <c r="H96" s="3">
        <v>-1089.54</v>
      </c>
      <c r="I96" s="3">
        <v>-501.84000000000003</v>
      </c>
      <c r="J96" s="3">
        <v>-1304.1199999999999</v>
      </c>
      <c r="K96" s="3">
        <v>-954.11</v>
      </c>
      <c r="L96" s="3">
        <v>-611.5</v>
      </c>
      <c r="M96" s="3">
        <v>-1034</v>
      </c>
      <c r="N96" s="3">
        <v>-658.81000000000006</v>
      </c>
      <c r="O96" s="3">
        <v>-785.81999999999994</v>
      </c>
      <c r="P96" s="3">
        <v>-961.19</v>
      </c>
      <c r="Q96" s="3">
        <v>-799.93</v>
      </c>
      <c r="R96" s="9">
        <f t="shared" si="3"/>
        <v>-10257.84</v>
      </c>
      <c r="S96" s="10"/>
      <c r="T96" s="5">
        <v>-772.08</v>
      </c>
      <c r="U96" s="3">
        <v>-902.56000000000006</v>
      </c>
      <c r="V96" s="3">
        <v>-1296.25</v>
      </c>
      <c r="W96" s="3">
        <v>-1281.58</v>
      </c>
      <c r="X96" s="3">
        <v>-1073.23</v>
      </c>
      <c r="Y96" s="3">
        <v>-1464.04</v>
      </c>
      <c r="Z96" s="9">
        <f t="shared" si="2"/>
        <v>-6789.7400000000007</v>
      </c>
      <c r="AA96"/>
      <c r="AB96"/>
      <c r="AC96"/>
      <c r="AD96"/>
      <c r="AE96"/>
      <c r="AF96"/>
      <c r="AG96"/>
      <c r="AH96"/>
      <c r="AI96"/>
    </row>
    <row r="97" spans="1:35" x14ac:dyDescent="0.2">
      <c r="A97" s="2">
        <v>91</v>
      </c>
      <c r="B97" s="8" t="s">
        <v>106</v>
      </c>
      <c r="C97" t="s">
        <v>107</v>
      </c>
      <c r="D97" s="8" t="s">
        <v>68</v>
      </c>
      <c r="E97" t="s">
        <v>69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9">
        <f t="shared" si="3"/>
        <v>0</v>
      </c>
      <c r="S97" s="10"/>
      <c r="T97" s="5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9">
        <f t="shared" si="2"/>
        <v>0</v>
      </c>
      <c r="AA97"/>
      <c r="AB97"/>
      <c r="AC97"/>
      <c r="AD97"/>
      <c r="AE97"/>
      <c r="AF97"/>
      <c r="AG97"/>
      <c r="AH97"/>
      <c r="AI97"/>
    </row>
    <row r="98" spans="1:35" x14ac:dyDescent="0.2">
      <c r="A98" s="2">
        <v>92</v>
      </c>
      <c r="B98" s="8" t="s">
        <v>106</v>
      </c>
      <c r="C98" t="s">
        <v>107</v>
      </c>
      <c r="D98" s="8" t="s">
        <v>50</v>
      </c>
      <c r="E98" t="s">
        <v>51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122.69</v>
      </c>
      <c r="N98" s="3">
        <v>127.96</v>
      </c>
      <c r="O98" s="3">
        <v>0</v>
      </c>
      <c r="P98" s="3">
        <v>0</v>
      </c>
      <c r="Q98" s="3">
        <v>0</v>
      </c>
      <c r="R98" s="9">
        <f t="shared" si="3"/>
        <v>250.64999999999998</v>
      </c>
      <c r="S98" s="10"/>
      <c r="T98" s="5">
        <v>0</v>
      </c>
      <c r="U98" s="3">
        <v>277.19</v>
      </c>
      <c r="V98" s="3">
        <v>123.39</v>
      </c>
      <c r="W98" s="3">
        <v>0</v>
      </c>
      <c r="X98" s="3">
        <v>0</v>
      </c>
      <c r="Y98" s="3">
        <v>0</v>
      </c>
      <c r="Z98" s="9">
        <f t="shared" si="2"/>
        <v>400.58</v>
      </c>
      <c r="AA98"/>
      <c r="AB98"/>
      <c r="AC98"/>
      <c r="AD98"/>
      <c r="AE98"/>
      <c r="AF98"/>
      <c r="AG98"/>
      <c r="AH98"/>
      <c r="AI98"/>
    </row>
    <row r="99" spans="1:35" x14ac:dyDescent="0.2">
      <c r="A99" s="2">
        <v>93</v>
      </c>
      <c r="B99" s="8" t="s">
        <v>106</v>
      </c>
      <c r="C99" t="s">
        <v>107</v>
      </c>
      <c r="D99" s="8" t="s">
        <v>52</v>
      </c>
      <c r="E99" t="s">
        <v>53</v>
      </c>
      <c r="F99" s="3">
        <v>495.13</v>
      </c>
      <c r="G99" s="3">
        <v>3620.72</v>
      </c>
      <c r="H99" s="3">
        <v>75.5</v>
      </c>
      <c r="I99" s="3">
        <v>241.65</v>
      </c>
      <c r="J99" s="3">
        <v>9460.48</v>
      </c>
      <c r="K99" s="3">
        <v>134.62</v>
      </c>
      <c r="L99" s="3">
        <v>110.39</v>
      </c>
      <c r="M99" s="3">
        <v>0</v>
      </c>
      <c r="N99" s="3">
        <v>0</v>
      </c>
      <c r="O99" s="3">
        <v>192.07</v>
      </c>
      <c r="P99" s="3">
        <v>36.020000000000003</v>
      </c>
      <c r="Q99" s="3">
        <v>48.53</v>
      </c>
      <c r="R99" s="9">
        <f t="shared" si="3"/>
        <v>14415.11</v>
      </c>
      <c r="S99" s="10"/>
      <c r="T99" s="5">
        <v>297.92</v>
      </c>
      <c r="U99" s="3">
        <v>56.75</v>
      </c>
      <c r="V99" s="3">
        <v>59.94</v>
      </c>
      <c r="W99" s="3">
        <v>73.069999999999993</v>
      </c>
      <c r="X99" s="3">
        <v>1831.35</v>
      </c>
      <c r="Y99" s="3">
        <v>216.88</v>
      </c>
      <c r="Z99" s="9">
        <f t="shared" si="2"/>
        <v>2535.91</v>
      </c>
      <c r="AA99"/>
      <c r="AB99"/>
      <c r="AC99"/>
      <c r="AD99"/>
      <c r="AE99"/>
      <c r="AF99"/>
      <c r="AG99"/>
      <c r="AH99"/>
      <c r="AI99"/>
    </row>
    <row r="100" spans="1:35" x14ac:dyDescent="0.2">
      <c r="A100" s="2">
        <v>94</v>
      </c>
      <c r="B100" s="8" t="s">
        <v>106</v>
      </c>
      <c r="C100" t="s">
        <v>107</v>
      </c>
      <c r="D100" s="8" t="s">
        <v>54</v>
      </c>
      <c r="E100" t="s">
        <v>55</v>
      </c>
      <c r="F100" s="3">
        <v>4571.33</v>
      </c>
      <c r="G100" s="3">
        <v>2020.19</v>
      </c>
      <c r="H100" s="3">
        <v>2178.58</v>
      </c>
      <c r="I100" s="3">
        <v>2121.15</v>
      </c>
      <c r="J100" s="3">
        <v>1385.95</v>
      </c>
      <c r="K100" s="3">
        <v>4092.09</v>
      </c>
      <c r="L100" s="3">
        <v>1440.99</v>
      </c>
      <c r="M100" s="3">
        <v>1043.3699999999999</v>
      </c>
      <c r="N100" s="3">
        <v>1899.22</v>
      </c>
      <c r="O100" s="3">
        <v>3295.5</v>
      </c>
      <c r="P100" s="3">
        <v>886.53</v>
      </c>
      <c r="Q100" s="3">
        <v>959.3</v>
      </c>
      <c r="R100" s="9">
        <f t="shared" si="3"/>
        <v>25894.2</v>
      </c>
      <c r="S100" s="10"/>
      <c r="T100" s="5">
        <v>1009.36</v>
      </c>
      <c r="U100" s="3">
        <v>3282.6</v>
      </c>
      <c r="V100" s="3">
        <v>1245.2</v>
      </c>
      <c r="W100" s="3">
        <v>19199.689999999999</v>
      </c>
      <c r="X100" s="3">
        <v>1091.3800000000001</v>
      </c>
      <c r="Y100" s="3">
        <v>1062.08</v>
      </c>
      <c r="Z100" s="9">
        <f t="shared" si="2"/>
        <v>26890.309999999998</v>
      </c>
      <c r="AA100"/>
      <c r="AB100"/>
      <c r="AC100"/>
      <c r="AD100"/>
      <c r="AE100"/>
      <c r="AF100"/>
      <c r="AG100"/>
      <c r="AH100"/>
      <c r="AI100"/>
    </row>
    <row r="101" spans="1:35" x14ac:dyDescent="0.2">
      <c r="A101" s="2">
        <v>95</v>
      </c>
      <c r="B101" s="8" t="s">
        <v>106</v>
      </c>
      <c r="C101" t="s">
        <v>107</v>
      </c>
      <c r="D101" s="8" t="s">
        <v>120</v>
      </c>
      <c r="E101" t="s">
        <v>121</v>
      </c>
      <c r="F101" s="3">
        <v>1153.75</v>
      </c>
      <c r="G101" s="3">
        <v>0</v>
      </c>
      <c r="H101" s="3">
        <v>565.37</v>
      </c>
      <c r="I101" s="3">
        <v>0</v>
      </c>
      <c r="J101" s="3">
        <v>0</v>
      </c>
      <c r="K101" s="3">
        <v>0</v>
      </c>
      <c r="L101" s="3">
        <v>0</v>
      </c>
      <c r="M101" s="3">
        <v>375.16999999999996</v>
      </c>
      <c r="N101" s="3">
        <v>0</v>
      </c>
      <c r="O101" s="3">
        <v>2104.16</v>
      </c>
      <c r="P101" s="3">
        <v>0</v>
      </c>
      <c r="Q101" s="3">
        <v>0</v>
      </c>
      <c r="R101" s="9">
        <f t="shared" si="3"/>
        <v>4198.45</v>
      </c>
      <c r="S101" s="10"/>
      <c r="T101" s="5">
        <v>0</v>
      </c>
      <c r="U101" s="11">
        <v>0</v>
      </c>
      <c r="V101" s="3">
        <v>3396.11</v>
      </c>
      <c r="W101" s="11">
        <v>0</v>
      </c>
      <c r="X101" s="11">
        <v>0</v>
      </c>
      <c r="Y101" s="3">
        <v>702.85</v>
      </c>
      <c r="Z101" s="9">
        <f t="shared" si="2"/>
        <v>4098.96</v>
      </c>
      <c r="AA101"/>
      <c r="AB101"/>
      <c r="AC101"/>
      <c r="AD101"/>
      <c r="AE101"/>
      <c r="AF101"/>
      <c r="AG101"/>
      <c r="AH101"/>
      <c r="AI101"/>
    </row>
    <row r="102" spans="1:35" x14ac:dyDescent="0.2">
      <c r="A102" s="2">
        <v>96</v>
      </c>
      <c r="B102" s="8" t="s">
        <v>106</v>
      </c>
      <c r="C102" t="s">
        <v>107</v>
      </c>
      <c r="D102" s="8" t="s">
        <v>96</v>
      </c>
      <c r="E102" t="s">
        <v>97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63.85</v>
      </c>
      <c r="N102" s="3">
        <v>0</v>
      </c>
      <c r="O102" s="3">
        <v>0</v>
      </c>
      <c r="P102" s="3">
        <v>0</v>
      </c>
      <c r="Q102" s="3">
        <v>0</v>
      </c>
      <c r="R102" s="9">
        <f t="shared" si="3"/>
        <v>63.85</v>
      </c>
      <c r="S102" s="10"/>
      <c r="T102" s="5">
        <v>0</v>
      </c>
      <c r="U102" s="11">
        <v>0</v>
      </c>
      <c r="V102" s="11">
        <v>0</v>
      </c>
      <c r="W102" s="11">
        <v>0</v>
      </c>
      <c r="X102" s="11">
        <v>0</v>
      </c>
      <c r="Y102" s="11">
        <v>0</v>
      </c>
      <c r="Z102" s="9">
        <f t="shared" si="2"/>
        <v>0</v>
      </c>
      <c r="AA102"/>
      <c r="AB102"/>
      <c r="AC102"/>
      <c r="AD102"/>
      <c r="AE102"/>
      <c r="AF102"/>
      <c r="AG102"/>
      <c r="AH102"/>
      <c r="AI102"/>
    </row>
    <row r="103" spans="1:35" x14ac:dyDescent="0.2">
      <c r="A103" s="2">
        <v>97</v>
      </c>
      <c r="B103" s="8" t="s">
        <v>106</v>
      </c>
      <c r="C103" t="s">
        <v>107</v>
      </c>
      <c r="D103" s="8" t="s">
        <v>122</v>
      </c>
      <c r="E103" t="s">
        <v>123</v>
      </c>
      <c r="F103" s="3">
        <v>238.39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9">
        <f t="shared" si="3"/>
        <v>238.39</v>
      </c>
      <c r="S103" s="10"/>
      <c r="T103" s="5">
        <v>0</v>
      </c>
      <c r="U103" s="11">
        <v>0</v>
      </c>
      <c r="V103" s="11">
        <v>0</v>
      </c>
      <c r="W103" s="11">
        <v>0</v>
      </c>
      <c r="X103" s="11">
        <v>0</v>
      </c>
      <c r="Y103" s="11">
        <v>0</v>
      </c>
      <c r="Z103" s="9">
        <f t="shared" si="2"/>
        <v>0</v>
      </c>
      <c r="AA103"/>
      <c r="AB103"/>
      <c r="AC103"/>
      <c r="AD103"/>
      <c r="AE103"/>
      <c r="AF103"/>
      <c r="AG103"/>
      <c r="AH103"/>
      <c r="AI103"/>
    </row>
    <row r="104" spans="1:35" x14ac:dyDescent="0.2">
      <c r="A104" s="2">
        <v>98</v>
      </c>
      <c r="B104" s="8" t="s">
        <v>106</v>
      </c>
      <c r="C104" t="s">
        <v>107</v>
      </c>
      <c r="D104" s="8" t="s">
        <v>124</v>
      </c>
      <c r="E104" t="s">
        <v>125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1062.4000000000001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9">
        <f t="shared" si="3"/>
        <v>1062.4000000000001</v>
      </c>
      <c r="S104" s="10"/>
      <c r="T104" s="5">
        <v>0</v>
      </c>
      <c r="U104" s="11">
        <v>0</v>
      </c>
      <c r="V104" s="11">
        <v>0</v>
      </c>
      <c r="W104" s="11">
        <v>0</v>
      </c>
      <c r="X104" s="11">
        <v>0</v>
      </c>
      <c r="Y104" s="11">
        <v>0</v>
      </c>
      <c r="Z104" s="9">
        <f t="shared" si="2"/>
        <v>0</v>
      </c>
      <c r="AA104"/>
      <c r="AB104"/>
      <c r="AC104"/>
      <c r="AD104"/>
      <c r="AE104"/>
      <c r="AF104"/>
      <c r="AG104"/>
      <c r="AH104"/>
      <c r="AI104"/>
    </row>
    <row r="105" spans="1:35" x14ac:dyDescent="0.2">
      <c r="A105" s="2">
        <v>99</v>
      </c>
      <c r="B105" s="8" t="s">
        <v>106</v>
      </c>
      <c r="C105" t="s">
        <v>107</v>
      </c>
      <c r="D105" s="8" t="s">
        <v>56</v>
      </c>
      <c r="E105" t="s">
        <v>57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9">
        <f t="shared" si="3"/>
        <v>0</v>
      </c>
      <c r="S105" s="10"/>
      <c r="T105" s="5">
        <v>0</v>
      </c>
      <c r="U105" s="11">
        <v>0</v>
      </c>
      <c r="V105" s="3">
        <v>85</v>
      </c>
      <c r="W105" s="11">
        <v>0</v>
      </c>
      <c r="X105" s="11">
        <v>0</v>
      </c>
      <c r="Y105" s="11">
        <v>0</v>
      </c>
      <c r="Z105" s="9">
        <f t="shared" si="2"/>
        <v>85</v>
      </c>
      <c r="AA105"/>
      <c r="AB105"/>
      <c r="AC105"/>
      <c r="AD105"/>
      <c r="AE105"/>
      <c r="AF105"/>
      <c r="AG105"/>
      <c r="AH105"/>
      <c r="AI105"/>
    </row>
    <row r="106" spans="1:35" x14ac:dyDescent="0.2">
      <c r="A106" s="2">
        <v>100</v>
      </c>
      <c r="B106" s="8" t="s">
        <v>106</v>
      </c>
      <c r="C106" t="s">
        <v>107</v>
      </c>
      <c r="D106" s="8" t="s">
        <v>126</v>
      </c>
      <c r="E106" t="s">
        <v>127</v>
      </c>
      <c r="F106" s="3">
        <v>56.41</v>
      </c>
      <c r="G106" s="3">
        <v>604.4</v>
      </c>
      <c r="H106" s="3">
        <v>0</v>
      </c>
      <c r="I106" s="3">
        <v>607.34</v>
      </c>
      <c r="J106" s="3">
        <v>0</v>
      </c>
      <c r="K106" s="3">
        <v>0</v>
      </c>
      <c r="L106" s="3">
        <v>77.400000000000006</v>
      </c>
      <c r="M106" s="3">
        <v>0</v>
      </c>
      <c r="N106" s="3">
        <v>0</v>
      </c>
      <c r="O106" s="3">
        <v>0</v>
      </c>
      <c r="P106" s="3">
        <v>422.41</v>
      </c>
      <c r="Q106" s="3">
        <v>1941.13</v>
      </c>
      <c r="R106" s="9">
        <f t="shared" si="3"/>
        <v>3709.09</v>
      </c>
      <c r="S106" s="10"/>
      <c r="T106" s="5">
        <v>199.94</v>
      </c>
      <c r="U106" s="3">
        <v>300</v>
      </c>
      <c r="V106" s="3">
        <v>450</v>
      </c>
      <c r="W106" s="11">
        <v>0</v>
      </c>
      <c r="X106" s="11">
        <v>0</v>
      </c>
      <c r="Y106" s="11">
        <v>0</v>
      </c>
      <c r="Z106" s="9">
        <f t="shared" si="2"/>
        <v>949.94</v>
      </c>
      <c r="AA106"/>
      <c r="AB106"/>
      <c r="AC106"/>
      <c r="AD106"/>
      <c r="AE106"/>
      <c r="AF106"/>
      <c r="AG106"/>
      <c r="AH106"/>
      <c r="AI106"/>
    </row>
    <row r="107" spans="1:35" x14ac:dyDescent="0.2">
      <c r="A107" s="2">
        <v>101</v>
      </c>
      <c r="B107" s="8" t="s">
        <v>106</v>
      </c>
      <c r="C107" t="s">
        <v>107</v>
      </c>
      <c r="D107" s="8" t="s">
        <v>58</v>
      </c>
      <c r="E107" t="s">
        <v>59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1363.25</v>
      </c>
      <c r="N107" s="3">
        <v>1421.8</v>
      </c>
      <c r="O107" s="3">
        <v>0</v>
      </c>
      <c r="P107" s="3">
        <v>0</v>
      </c>
      <c r="Q107" s="3">
        <v>0</v>
      </c>
      <c r="R107" s="9">
        <f t="shared" si="3"/>
        <v>2785.05</v>
      </c>
      <c r="S107" s="10"/>
      <c r="T107" s="5">
        <v>0</v>
      </c>
      <c r="U107" s="3">
        <v>2771.91</v>
      </c>
      <c r="V107" s="3">
        <v>1233.8699999999999</v>
      </c>
      <c r="W107" s="11">
        <v>0</v>
      </c>
      <c r="X107" s="11">
        <v>0</v>
      </c>
      <c r="Y107" s="11">
        <v>0</v>
      </c>
      <c r="Z107" s="9">
        <f t="shared" si="2"/>
        <v>4005.7799999999997</v>
      </c>
      <c r="AA107"/>
      <c r="AB107"/>
      <c r="AC107"/>
      <c r="AD107"/>
      <c r="AE107"/>
      <c r="AF107"/>
      <c r="AG107"/>
      <c r="AH107"/>
      <c r="AI107"/>
    </row>
    <row r="108" spans="1:35" x14ac:dyDescent="0.2">
      <c r="A108" s="2">
        <v>102</v>
      </c>
      <c r="B108" s="8" t="s">
        <v>128</v>
      </c>
      <c r="C108" t="s">
        <v>129</v>
      </c>
      <c r="D108" s="8" t="s">
        <v>32</v>
      </c>
      <c r="E108" t="s">
        <v>33</v>
      </c>
      <c r="F108" s="3">
        <v>84.9</v>
      </c>
      <c r="G108" s="3">
        <v>127.34</v>
      </c>
      <c r="H108" s="3">
        <v>244.36</v>
      </c>
      <c r="I108" s="3">
        <v>0</v>
      </c>
      <c r="J108" s="3">
        <v>784.32999999999993</v>
      </c>
      <c r="K108" s="3">
        <v>392.85</v>
      </c>
      <c r="L108" s="3">
        <v>0</v>
      </c>
      <c r="M108" s="3">
        <v>0</v>
      </c>
      <c r="N108" s="3">
        <v>54.17</v>
      </c>
      <c r="O108" s="3">
        <v>4050.42</v>
      </c>
      <c r="P108" s="3">
        <v>4851.1899999999996</v>
      </c>
      <c r="Q108" s="3">
        <v>1774.77</v>
      </c>
      <c r="R108" s="9">
        <f t="shared" si="3"/>
        <v>12364.33</v>
      </c>
      <c r="S108" s="10"/>
      <c r="T108" s="5">
        <v>1396.03</v>
      </c>
      <c r="U108" s="3">
        <v>6478.1799999999994</v>
      </c>
      <c r="V108" s="3">
        <v>1456.59</v>
      </c>
      <c r="W108" s="3">
        <v>644.72</v>
      </c>
      <c r="X108" s="3">
        <v>1126.8800000000001</v>
      </c>
      <c r="Y108" s="3">
        <v>602.24</v>
      </c>
      <c r="Z108" s="9">
        <f t="shared" si="2"/>
        <v>11704.639999999998</v>
      </c>
      <c r="AA108"/>
      <c r="AB108"/>
      <c r="AC108"/>
      <c r="AD108"/>
      <c r="AE108"/>
      <c r="AF108"/>
      <c r="AG108"/>
      <c r="AH108"/>
      <c r="AI108"/>
    </row>
    <row r="109" spans="1:35" x14ac:dyDescent="0.2">
      <c r="A109" s="2">
        <v>103</v>
      </c>
      <c r="B109" s="8" t="s">
        <v>128</v>
      </c>
      <c r="C109" t="s">
        <v>129</v>
      </c>
      <c r="D109" s="8" t="s">
        <v>34</v>
      </c>
      <c r="E109" t="s">
        <v>35</v>
      </c>
      <c r="F109" s="3">
        <v>-138.02000000000001</v>
      </c>
      <c r="G109" s="3">
        <v>25.46</v>
      </c>
      <c r="H109" s="3">
        <v>-35.67</v>
      </c>
      <c r="I109" s="3">
        <v>-40.729999999999997</v>
      </c>
      <c r="J109" s="3">
        <v>313.73</v>
      </c>
      <c r="K109" s="3">
        <v>-117.30000000000003</v>
      </c>
      <c r="L109" s="3">
        <v>-196.43</v>
      </c>
      <c r="M109" s="3">
        <v>0</v>
      </c>
      <c r="N109" s="3">
        <v>9.0299999999999994</v>
      </c>
      <c r="O109" s="3">
        <v>1408.62</v>
      </c>
      <c r="P109" s="3">
        <v>765.38999999999987</v>
      </c>
      <c r="Q109" s="3">
        <v>-1295.6500000000001</v>
      </c>
      <c r="R109" s="9">
        <f t="shared" si="3"/>
        <v>698.42999999999961</v>
      </c>
      <c r="S109" s="10"/>
      <c r="T109" s="5">
        <v>20.03000000000003</v>
      </c>
      <c r="U109" s="3">
        <v>3303.4</v>
      </c>
      <c r="V109" s="3">
        <v>-3968.05</v>
      </c>
      <c r="W109" s="3">
        <v>-49.35</v>
      </c>
      <c r="X109" s="3">
        <v>313.68</v>
      </c>
      <c r="Y109" s="3">
        <v>-205.97000000000003</v>
      </c>
      <c r="Z109" s="9">
        <f t="shared" si="2"/>
        <v>-586.26</v>
      </c>
      <c r="AA109"/>
      <c r="AB109"/>
      <c r="AC109"/>
      <c r="AD109"/>
      <c r="AE109"/>
      <c r="AF109"/>
      <c r="AG109"/>
      <c r="AH109"/>
      <c r="AI109"/>
    </row>
    <row r="110" spans="1:35" x14ac:dyDescent="0.2">
      <c r="A110" s="2">
        <v>104</v>
      </c>
      <c r="B110" s="8" t="s">
        <v>128</v>
      </c>
      <c r="C110" t="s">
        <v>129</v>
      </c>
      <c r="D110" s="8" t="s">
        <v>62</v>
      </c>
      <c r="E110" t="s">
        <v>63</v>
      </c>
      <c r="F110" s="3">
        <v>618.93000000000006</v>
      </c>
      <c r="G110" s="3">
        <v>519.35</v>
      </c>
      <c r="H110" s="3">
        <v>659.01</v>
      </c>
      <c r="I110" s="3">
        <v>400.5</v>
      </c>
      <c r="J110" s="3">
        <v>593.98</v>
      </c>
      <c r="K110" s="3">
        <v>523.26</v>
      </c>
      <c r="L110" s="3">
        <v>599.83999999999992</v>
      </c>
      <c r="M110" s="3">
        <v>687.53000000000009</v>
      </c>
      <c r="N110" s="3">
        <v>618.23</v>
      </c>
      <c r="O110" s="3">
        <v>608.84</v>
      </c>
      <c r="P110" s="3">
        <v>873.33</v>
      </c>
      <c r="Q110" s="3">
        <v>628.27</v>
      </c>
      <c r="R110" s="9">
        <f t="shared" si="3"/>
        <v>7331.07</v>
      </c>
      <c r="S110" s="10"/>
      <c r="T110" s="5">
        <v>615.08000000000004</v>
      </c>
      <c r="U110" s="3">
        <v>608.66</v>
      </c>
      <c r="V110" s="3">
        <v>670.79</v>
      </c>
      <c r="W110" s="3">
        <v>569.06000000000006</v>
      </c>
      <c r="X110" s="3">
        <v>670.88</v>
      </c>
      <c r="Y110" s="3">
        <v>998.55000000000007</v>
      </c>
      <c r="Z110" s="9">
        <f t="shared" si="2"/>
        <v>4133.0200000000004</v>
      </c>
      <c r="AA110"/>
      <c r="AB110"/>
      <c r="AC110"/>
      <c r="AD110"/>
      <c r="AE110"/>
      <c r="AF110"/>
      <c r="AG110"/>
      <c r="AH110"/>
      <c r="AI110"/>
    </row>
    <row r="111" spans="1:35" x14ac:dyDescent="0.2">
      <c r="A111" s="2">
        <v>105</v>
      </c>
      <c r="B111" s="8" t="s">
        <v>128</v>
      </c>
      <c r="C111" t="s">
        <v>129</v>
      </c>
      <c r="D111" s="8" t="s">
        <v>54</v>
      </c>
      <c r="E111" t="s">
        <v>55</v>
      </c>
      <c r="F111" s="3">
        <v>276.29000000000002</v>
      </c>
      <c r="G111" s="3">
        <v>34.97</v>
      </c>
      <c r="H111" s="3">
        <v>0</v>
      </c>
      <c r="I111" s="3">
        <v>572.11</v>
      </c>
      <c r="J111" s="3">
        <v>123.2</v>
      </c>
      <c r="K111" s="3">
        <v>116.6</v>
      </c>
      <c r="L111" s="3">
        <v>0</v>
      </c>
      <c r="M111" s="3">
        <v>0</v>
      </c>
      <c r="N111" s="3">
        <v>0</v>
      </c>
      <c r="O111" s="3">
        <v>0</v>
      </c>
      <c r="P111" s="3">
        <v>233.2</v>
      </c>
      <c r="Q111" s="3">
        <v>20.41</v>
      </c>
      <c r="R111" s="9">
        <f t="shared" si="3"/>
        <v>1376.7800000000002</v>
      </c>
      <c r="S111" s="10"/>
      <c r="T111" s="5">
        <v>152.94</v>
      </c>
      <c r="U111" s="3">
        <v>228.75</v>
      </c>
      <c r="V111" s="11">
        <v>0</v>
      </c>
      <c r="W111" s="3">
        <v>233.2</v>
      </c>
      <c r="X111" s="3">
        <v>31.92</v>
      </c>
      <c r="Y111" s="3">
        <v>24.45</v>
      </c>
      <c r="Z111" s="9">
        <f t="shared" si="2"/>
        <v>671.26</v>
      </c>
      <c r="AA111"/>
      <c r="AB111"/>
      <c r="AC111"/>
      <c r="AD111"/>
      <c r="AE111"/>
      <c r="AF111"/>
      <c r="AG111"/>
      <c r="AH111"/>
      <c r="AI111"/>
    </row>
    <row r="112" spans="1:35" x14ac:dyDescent="0.2">
      <c r="A112" s="2">
        <v>106</v>
      </c>
      <c r="B112" s="8" t="s">
        <v>130</v>
      </c>
      <c r="C112" t="s">
        <v>131</v>
      </c>
      <c r="D112" s="8" t="s">
        <v>32</v>
      </c>
      <c r="E112" t="s">
        <v>33</v>
      </c>
      <c r="F112" s="3">
        <v>0</v>
      </c>
      <c r="G112" s="3">
        <v>0</v>
      </c>
      <c r="H112" s="3">
        <v>0</v>
      </c>
      <c r="I112" s="3">
        <v>577.80999999999995</v>
      </c>
      <c r="J112" s="3">
        <v>0</v>
      </c>
      <c r="K112" s="3">
        <v>225.34</v>
      </c>
      <c r="L112" s="3">
        <v>2697.43</v>
      </c>
      <c r="M112" s="3">
        <v>6432.05</v>
      </c>
      <c r="N112" s="3">
        <v>8922.4599999999991</v>
      </c>
      <c r="O112" s="3">
        <v>1336.67</v>
      </c>
      <c r="P112" s="3">
        <v>0</v>
      </c>
      <c r="Q112" s="3">
        <v>0</v>
      </c>
      <c r="R112" s="9">
        <f t="shared" si="3"/>
        <v>20191.760000000002</v>
      </c>
      <c r="S112" s="10"/>
      <c r="T112" s="5">
        <v>0</v>
      </c>
      <c r="U112" s="3">
        <v>2700.37</v>
      </c>
      <c r="V112" s="3">
        <v>2486.52</v>
      </c>
      <c r="W112" s="3">
        <v>914.33</v>
      </c>
      <c r="X112" s="3">
        <v>1876.97</v>
      </c>
      <c r="Y112" s="3">
        <v>151.68</v>
      </c>
      <c r="Z112" s="9">
        <f t="shared" si="2"/>
        <v>8129.87</v>
      </c>
      <c r="AA112"/>
      <c r="AB112"/>
      <c r="AC112"/>
      <c r="AD112"/>
      <c r="AE112"/>
      <c r="AF112"/>
      <c r="AG112"/>
      <c r="AH112"/>
      <c r="AI112"/>
    </row>
    <row r="113" spans="1:35" x14ac:dyDescent="0.2">
      <c r="A113" s="2">
        <v>107</v>
      </c>
      <c r="B113" s="8" t="s">
        <v>130</v>
      </c>
      <c r="C113" t="s">
        <v>131</v>
      </c>
      <c r="D113" s="8" t="s">
        <v>34</v>
      </c>
      <c r="E113" t="s">
        <v>35</v>
      </c>
      <c r="F113" s="3">
        <v>-676.01</v>
      </c>
      <c r="G113" s="3">
        <v>0</v>
      </c>
      <c r="H113" s="3">
        <v>0</v>
      </c>
      <c r="I113" s="3">
        <v>144.44999999999999</v>
      </c>
      <c r="J113" s="3">
        <v>-144.44999999999999</v>
      </c>
      <c r="K113" s="3">
        <v>112.67</v>
      </c>
      <c r="L113" s="3">
        <v>1370.92</v>
      </c>
      <c r="M113" s="3">
        <v>3018.85</v>
      </c>
      <c r="N113" s="3">
        <v>-3015.36</v>
      </c>
      <c r="O113" s="3">
        <v>-1019.25</v>
      </c>
      <c r="P113" s="3">
        <v>-467.83</v>
      </c>
      <c r="Q113" s="3">
        <v>0</v>
      </c>
      <c r="R113" s="9">
        <f t="shared" si="3"/>
        <v>-676.01000000000022</v>
      </c>
      <c r="S113" s="10"/>
      <c r="T113" s="5">
        <v>0</v>
      </c>
      <c r="U113" s="3">
        <v>1755.24</v>
      </c>
      <c r="V113" s="3">
        <v>-1340.82</v>
      </c>
      <c r="W113" s="3">
        <v>-140.12</v>
      </c>
      <c r="X113" s="3">
        <v>570.34</v>
      </c>
      <c r="Y113" s="3">
        <v>-768.8</v>
      </c>
      <c r="Z113" s="9">
        <f t="shared" si="2"/>
        <v>75.840000000000146</v>
      </c>
      <c r="AA113"/>
      <c r="AB113"/>
      <c r="AC113"/>
      <c r="AD113"/>
      <c r="AE113"/>
      <c r="AF113"/>
      <c r="AG113"/>
      <c r="AH113"/>
      <c r="AI113"/>
    </row>
    <row r="114" spans="1:35" x14ac:dyDescent="0.2">
      <c r="A114" s="2">
        <v>108</v>
      </c>
      <c r="B114" s="8" t="s">
        <v>130</v>
      </c>
      <c r="C114" t="s">
        <v>131</v>
      </c>
      <c r="D114" s="8" t="s">
        <v>110</v>
      </c>
      <c r="E114" t="s">
        <v>111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9">
        <f t="shared" si="3"/>
        <v>0</v>
      </c>
      <c r="S114" s="10"/>
      <c r="T114" s="5">
        <v>0</v>
      </c>
      <c r="U114" s="3">
        <v>286.85000000000002</v>
      </c>
      <c r="V114" s="11">
        <v>0</v>
      </c>
      <c r="W114" s="11">
        <v>0</v>
      </c>
      <c r="X114" s="11">
        <v>0</v>
      </c>
      <c r="Y114" s="11">
        <v>0</v>
      </c>
      <c r="Z114" s="9">
        <f t="shared" si="2"/>
        <v>286.85000000000002</v>
      </c>
      <c r="AA114"/>
      <c r="AB114"/>
      <c r="AC114"/>
      <c r="AD114"/>
      <c r="AE114"/>
      <c r="AF114"/>
      <c r="AG114"/>
      <c r="AH114"/>
      <c r="AI114"/>
    </row>
    <row r="115" spans="1:35" x14ac:dyDescent="0.2">
      <c r="A115" s="2">
        <v>109</v>
      </c>
      <c r="B115" s="8" t="s">
        <v>130</v>
      </c>
      <c r="C115" t="s">
        <v>131</v>
      </c>
      <c r="D115" s="8" t="s">
        <v>40</v>
      </c>
      <c r="E115" t="s">
        <v>41</v>
      </c>
      <c r="F115" s="3">
        <v>0</v>
      </c>
      <c r="G115" s="3">
        <v>0</v>
      </c>
      <c r="H115" s="3">
        <v>0</v>
      </c>
      <c r="I115" s="3">
        <v>1400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4500</v>
      </c>
      <c r="R115" s="9">
        <f t="shared" si="3"/>
        <v>5900</v>
      </c>
      <c r="S115" s="10"/>
      <c r="T115" s="5">
        <v>0</v>
      </c>
      <c r="U115" s="11">
        <v>0</v>
      </c>
      <c r="V115" s="11">
        <v>0</v>
      </c>
      <c r="W115" s="11">
        <v>0</v>
      </c>
      <c r="X115" s="11">
        <v>0</v>
      </c>
      <c r="Y115" s="11">
        <v>0</v>
      </c>
      <c r="Z115" s="9">
        <f t="shared" si="2"/>
        <v>0</v>
      </c>
      <c r="AA115"/>
      <c r="AB115"/>
      <c r="AC115"/>
      <c r="AD115"/>
      <c r="AE115"/>
      <c r="AF115"/>
      <c r="AG115"/>
      <c r="AH115"/>
      <c r="AI115"/>
    </row>
    <row r="116" spans="1:35" x14ac:dyDescent="0.2">
      <c r="A116" s="2">
        <v>110</v>
      </c>
      <c r="B116" s="8" t="s">
        <v>130</v>
      </c>
      <c r="C116" t="s">
        <v>131</v>
      </c>
      <c r="D116" s="8" t="s">
        <v>54</v>
      </c>
      <c r="E116" t="s">
        <v>55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22.21</v>
      </c>
      <c r="M116" s="3">
        <v>0</v>
      </c>
      <c r="N116" s="3">
        <v>33.840000000000003</v>
      </c>
      <c r="O116" s="3">
        <v>0</v>
      </c>
      <c r="P116" s="3">
        <v>0</v>
      </c>
      <c r="Q116" s="3">
        <v>0</v>
      </c>
      <c r="R116" s="9">
        <f t="shared" si="3"/>
        <v>56.050000000000004</v>
      </c>
      <c r="S116" s="10"/>
      <c r="T116" s="5">
        <v>0</v>
      </c>
      <c r="U116" s="11">
        <v>0</v>
      </c>
      <c r="V116" s="11">
        <v>0</v>
      </c>
      <c r="W116" s="11">
        <v>0</v>
      </c>
      <c r="X116" s="11">
        <v>0</v>
      </c>
      <c r="Y116" s="11">
        <v>0</v>
      </c>
      <c r="Z116" s="9">
        <f t="shared" si="2"/>
        <v>0</v>
      </c>
      <c r="AA116"/>
      <c r="AB116"/>
      <c r="AC116"/>
      <c r="AD116"/>
      <c r="AE116"/>
      <c r="AF116"/>
      <c r="AG116"/>
      <c r="AH116"/>
      <c r="AI116"/>
    </row>
    <row r="117" spans="1:35" x14ac:dyDescent="0.2">
      <c r="A117" s="2">
        <v>111</v>
      </c>
      <c r="B117" s="8" t="s">
        <v>132</v>
      </c>
      <c r="C117" t="s">
        <v>133</v>
      </c>
      <c r="D117" s="8" t="s">
        <v>54</v>
      </c>
      <c r="E117" t="s">
        <v>55</v>
      </c>
      <c r="F117" s="3">
        <v>0</v>
      </c>
      <c r="G117" s="3">
        <v>0</v>
      </c>
      <c r="H117" s="3">
        <v>0</v>
      </c>
      <c r="I117" s="3">
        <v>186.24</v>
      </c>
      <c r="J117" s="3">
        <v>11.17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738.05</v>
      </c>
      <c r="R117" s="9">
        <f t="shared" si="3"/>
        <v>935.45999999999992</v>
      </c>
      <c r="S117" s="10"/>
      <c r="T117" s="5">
        <v>0</v>
      </c>
      <c r="U117" s="11">
        <v>0</v>
      </c>
      <c r="V117" s="11">
        <v>0</v>
      </c>
      <c r="W117" s="11">
        <v>0</v>
      </c>
      <c r="X117" s="11">
        <v>0</v>
      </c>
      <c r="Y117" s="11">
        <v>0</v>
      </c>
      <c r="Z117" s="9">
        <f t="shared" si="2"/>
        <v>0</v>
      </c>
      <c r="AA117"/>
      <c r="AB117"/>
      <c r="AC117"/>
      <c r="AD117"/>
      <c r="AE117"/>
      <c r="AF117"/>
      <c r="AG117"/>
      <c r="AH117"/>
      <c r="AI117"/>
    </row>
    <row r="118" spans="1:35" x14ac:dyDescent="0.2">
      <c r="A118" s="2">
        <v>112</v>
      </c>
      <c r="B118" s="8" t="s">
        <v>134</v>
      </c>
      <c r="C118" t="s">
        <v>135</v>
      </c>
      <c r="D118" s="8" t="s">
        <v>54</v>
      </c>
      <c r="E118" t="s">
        <v>55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116.6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9">
        <f t="shared" si="3"/>
        <v>116.6</v>
      </c>
      <c r="S118" s="10"/>
      <c r="T118" s="5">
        <v>0</v>
      </c>
      <c r="U118" s="11">
        <v>0</v>
      </c>
      <c r="V118" s="11">
        <v>0</v>
      </c>
      <c r="W118" s="11">
        <v>0</v>
      </c>
      <c r="X118" s="11">
        <v>0</v>
      </c>
      <c r="Y118" s="11">
        <v>0</v>
      </c>
      <c r="Z118" s="9">
        <f t="shared" si="2"/>
        <v>0</v>
      </c>
      <c r="AA118"/>
      <c r="AB118"/>
      <c r="AC118"/>
      <c r="AD118"/>
      <c r="AE118"/>
      <c r="AF118"/>
      <c r="AG118"/>
      <c r="AH118"/>
      <c r="AI118"/>
    </row>
    <row r="119" spans="1:35" x14ac:dyDescent="0.2">
      <c r="A119" s="2">
        <v>113</v>
      </c>
      <c r="B119" s="8" t="s">
        <v>136</v>
      </c>
      <c r="C119" t="s">
        <v>137</v>
      </c>
      <c r="D119" s="8" t="s">
        <v>32</v>
      </c>
      <c r="E119" t="s">
        <v>33</v>
      </c>
      <c r="F119" s="3">
        <v>61012.55</v>
      </c>
      <c r="G119" s="3">
        <v>35740.600000000006</v>
      </c>
      <c r="H119" s="3">
        <v>56939.69</v>
      </c>
      <c r="I119" s="3">
        <v>39011.61</v>
      </c>
      <c r="J119" s="3">
        <v>32002.989999999994</v>
      </c>
      <c r="K119" s="3">
        <v>35252.74</v>
      </c>
      <c r="L119" s="3">
        <v>38173.69</v>
      </c>
      <c r="M119" s="3">
        <v>34096.79</v>
      </c>
      <c r="N119" s="3">
        <v>47869.36</v>
      </c>
      <c r="O119" s="3">
        <v>35680.020000000004</v>
      </c>
      <c r="P119" s="3">
        <v>29970.04</v>
      </c>
      <c r="Q119" s="3">
        <v>40060.18</v>
      </c>
      <c r="R119" s="9">
        <f t="shared" si="3"/>
        <v>485810.25999999995</v>
      </c>
      <c r="S119" s="10"/>
      <c r="T119" s="5">
        <v>51230.599999999991</v>
      </c>
      <c r="U119" s="3">
        <v>29796.94</v>
      </c>
      <c r="V119" s="3">
        <v>45286.91</v>
      </c>
      <c r="W119" s="3">
        <v>35298.099999999991</v>
      </c>
      <c r="X119" s="3">
        <v>28584.44000000001</v>
      </c>
      <c r="Y119" s="3">
        <v>34079.71</v>
      </c>
      <c r="Z119" s="9">
        <f t="shared" si="2"/>
        <v>224276.69999999998</v>
      </c>
      <c r="AA119"/>
      <c r="AB119"/>
      <c r="AC119"/>
      <c r="AD119"/>
      <c r="AE119"/>
      <c r="AF119"/>
      <c r="AG119"/>
      <c r="AH119"/>
      <c r="AI119"/>
    </row>
    <row r="120" spans="1:35" x14ac:dyDescent="0.2">
      <c r="A120" s="2">
        <v>114</v>
      </c>
      <c r="B120" s="8" t="s">
        <v>136</v>
      </c>
      <c r="C120" t="s">
        <v>137</v>
      </c>
      <c r="D120" s="8" t="s">
        <v>138</v>
      </c>
      <c r="E120" t="s">
        <v>139</v>
      </c>
      <c r="F120" s="3">
        <v>550551.91</v>
      </c>
      <c r="G120" s="3">
        <v>548329.93000000005</v>
      </c>
      <c r="H120" s="3">
        <v>827693.13</v>
      </c>
      <c r="I120" s="3">
        <v>561717.58999999985</v>
      </c>
      <c r="J120" s="3">
        <v>543740.10999999987</v>
      </c>
      <c r="K120" s="3">
        <v>550727.17000000004</v>
      </c>
      <c r="L120" s="3">
        <v>546683.67999999993</v>
      </c>
      <c r="M120" s="3">
        <v>567323.89000000013</v>
      </c>
      <c r="N120" s="3">
        <v>813750.42999999993</v>
      </c>
      <c r="O120" s="3">
        <v>533469.52</v>
      </c>
      <c r="P120" s="3">
        <v>524448.27999999991</v>
      </c>
      <c r="Q120" s="3">
        <v>526966.93999999994</v>
      </c>
      <c r="R120" s="9">
        <f t="shared" si="3"/>
        <v>7095402.5800000001</v>
      </c>
      <c r="S120" s="10"/>
      <c r="T120" s="5">
        <v>498188.73</v>
      </c>
      <c r="U120" s="3">
        <v>563869.03000000014</v>
      </c>
      <c r="V120" s="3">
        <v>820162.29000000015</v>
      </c>
      <c r="W120" s="3">
        <v>529158.42000000004</v>
      </c>
      <c r="X120" s="3">
        <v>507428.01000000007</v>
      </c>
      <c r="Y120" s="3">
        <v>514535.16999999987</v>
      </c>
      <c r="Z120" s="9">
        <f t="shared" si="2"/>
        <v>3433341.6500000004</v>
      </c>
      <c r="AA120"/>
      <c r="AB120"/>
      <c r="AC120"/>
      <c r="AD120"/>
      <c r="AE120"/>
      <c r="AF120"/>
      <c r="AG120"/>
      <c r="AH120"/>
      <c r="AI120"/>
    </row>
    <row r="121" spans="1:35" x14ac:dyDescent="0.2">
      <c r="A121" s="2">
        <v>115</v>
      </c>
      <c r="B121" s="8" t="s">
        <v>136</v>
      </c>
      <c r="C121" t="s">
        <v>137</v>
      </c>
      <c r="D121" s="8" t="s">
        <v>140</v>
      </c>
      <c r="E121" t="s">
        <v>141</v>
      </c>
      <c r="F121" s="3">
        <v>0</v>
      </c>
      <c r="G121" s="3">
        <v>159.36000000000001</v>
      </c>
      <c r="H121" s="3">
        <v>0</v>
      </c>
      <c r="I121" s="3">
        <v>584.32000000000005</v>
      </c>
      <c r="J121" s="3">
        <v>0</v>
      </c>
      <c r="K121" s="3">
        <v>159.36000000000001</v>
      </c>
      <c r="L121" s="3">
        <v>0</v>
      </c>
      <c r="M121" s="3">
        <v>-424.96</v>
      </c>
      <c r="N121" s="3">
        <v>0</v>
      </c>
      <c r="O121" s="3">
        <v>0</v>
      </c>
      <c r="P121" s="3">
        <v>0</v>
      </c>
      <c r="Q121" s="3">
        <v>0</v>
      </c>
      <c r="R121" s="9">
        <f t="shared" si="3"/>
        <v>478.0800000000001</v>
      </c>
      <c r="S121" s="10"/>
      <c r="T121" s="5">
        <v>0</v>
      </c>
      <c r="U121" s="11">
        <v>0</v>
      </c>
      <c r="V121" s="11">
        <v>0</v>
      </c>
      <c r="W121" s="11">
        <v>0</v>
      </c>
      <c r="X121" s="11">
        <v>0</v>
      </c>
      <c r="Y121" s="11">
        <v>0</v>
      </c>
      <c r="Z121" s="9">
        <f t="shared" si="2"/>
        <v>0</v>
      </c>
      <c r="AA121"/>
      <c r="AB121"/>
      <c r="AC121"/>
      <c r="AD121"/>
      <c r="AE121"/>
      <c r="AF121"/>
      <c r="AG121"/>
      <c r="AH121"/>
      <c r="AI121"/>
    </row>
    <row r="122" spans="1:35" x14ac:dyDescent="0.2">
      <c r="A122" s="2">
        <v>116</v>
      </c>
      <c r="B122" s="8" t="s">
        <v>136</v>
      </c>
      <c r="C122" t="s">
        <v>137</v>
      </c>
      <c r="D122" s="8" t="s">
        <v>108</v>
      </c>
      <c r="E122" t="s">
        <v>109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9">
        <f t="shared" si="3"/>
        <v>0</v>
      </c>
      <c r="S122" s="10"/>
      <c r="T122" s="5">
        <v>0</v>
      </c>
      <c r="U122" s="11">
        <v>0</v>
      </c>
      <c r="V122" s="3">
        <v>-692.09</v>
      </c>
      <c r="W122" s="11">
        <v>0</v>
      </c>
      <c r="X122" s="11">
        <v>0</v>
      </c>
      <c r="Y122" s="11">
        <v>0</v>
      </c>
      <c r="Z122" s="9">
        <f t="shared" si="2"/>
        <v>-692.09</v>
      </c>
      <c r="AA122"/>
      <c r="AB122"/>
      <c r="AC122"/>
      <c r="AD122"/>
      <c r="AE122"/>
      <c r="AF122"/>
      <c r="AG122"/>
      <c r="AH122"/>
      <c r="AI122"/>
    </row>
    <row r="123" spans="1:35" x14ac:dyDescent="0.2">
      <c r="A123" s="2">
        <v>117</v>
      </c>
      <c r="B123" s="8" t="s">
        <v>136</v>
      </c>
      <c r="C123" t="s">
        <v>137</v>
      </c>
      <c r="D123" s="8" t="s">
        <v>142</v>
      </c>
      <c r="E123" t="s">
        <v>143</v>
      </c>
      <c r="F123" s="3">
        <v>355860.84000000008</v>
      </c>
      <c r="G123" s="3">
        <v>313846.33</v>
      </c>
      <c r="H123" s="3">
        <v>474136.58999999997</v>
      </c>
      <c r="I123" s="3">
        <v>323804.01</v>
      </c>
      <c r="J123" s="3">
        <v>309115.88</v>
      </c>
      <c r="K123" s="3">
        <v>328668.06999999995</v>
      </c>
      <c r="L123" s="3">
        <v>320527.73000000004</v>
      </c>
      <c r="M123" s="3">
        <v>299663.60000000003</v>
      </c>
      <c r="N123" s="3">
        <v>440769.69000000006</v>
      </c>
      <c r="O123" s="3">
        <v>319147.17999999993</v>
      </c>
      <c r="P123" s="3">
        <v>335779.33</v>
      </c>
      <c r="Q123" s="3">
        <v>351559.05</v>
      </c>
      <c r="R123" s="9">
        <f t="shared" si="3"/>
        <v>4172878.3</v>
      </c>
      <c r="S123" s="10"/>
      <c r="T123" s="5">
        <v>350098.3</v>
      </c>
      <c r="U123" s="3">
        <v>363372.6</v>
      </c>
      <c r="V123" s="3">
        <v>441840.72</v>
      </c>
      <c r="W123" s="3">
        <v>318541.51</v>
      </c>
      <c r="X123" s="3">
        <v>319391.52</v>
      </c>
      <c r="Y123" s="3">
        <v>332629.87000000005</v>
      </c>
      <c r="Z123" s="9">
        <f t="shared" si="2"/>
        <v>2125874.52</v>
      </c>
      <c r="AA123"/>
      <c r="AB123"/>
      <c r="AC123"/>
      <c r="AD123"/>
      <c r="AE123"/>
      <c r="AF123"/>
      <c r="AG123"/>
      <c r="AH123"/>
      <c r="AI123"/>
    </row>
    <row r="124" spans="1:35" x14ac:dyDescent="0.2">
      <c r="A124" s="2">
        <v>118</v>
      </c>
      <c r="B124" s="8" t="s">
        <v>136</v>
      </c>
      <c r="C124" t="s">
        <v>137</v>
      </c>
      <c r="D124" s="8" t="s">
        <v>144</v>
      </c>
      <c r="E124" t="s">
        <v>145</v>
      </c>
      <c r="F124" s="3">
        <v>-547046.89</v>
      </c>
      <c r="G124" s="3">
        <v>-541186.62</v>
      </c>
      <c r="H124" s="3">
        <v>-822237.95000000007</v>
      </c>
      <c r="I124" s="3">
        <v>-554559.43000000005</v>
      </c>
      <c r="J124" s="3">
        <v>-542088.81999999995</v>
      </c>
      <c r="K124" s="3">
        <v>-540020.93000000005</v>
      </c>
      <c r="L124" s="3">
        <v>-530994.90999999992</v>
      </c>
      <c r="M124" s="3">
        <v>-554450.84</v>
      </c>
      <c r="N124" s="3">
        <v>-806924.53</v>
      </c>
      <c r="O124" s="3">
        <v>-534392.64</v>
      </c>
      <c r="P124" s="3">
        <v>-531221.29999999993</v>
      </c>
      <c r="Q124" s="3">
        <v>-530031.82999999996</v>
      </c>
      <c r="R124" s="9">
        <f t="shared" si="3"/>
        <v>-7035156.6899999995</v>
      </c>
      <c r="S124" s="10"/>
      <c r="T124" s="5">
        <v>-500343.24999999988</v>
      </c>
      <c r="U124" s="3">
        <v>-566933.92000000004</v>
      </c>
      <c r="V124" s="3">
        <v>-752207.71</v>
      </c>
      <c r="W124" s="3">
        <v>-516174.58999999991</v>
      </c>
      <c r="X124" s="3">
        <v>-509100.64999999991</v>
      </c>
      <c r="Y124" s="3">
        <v>-528118.46000000008</v>
      </c>
      <c r="Z124" s="9">
        <f t="shared" si="2"/>
        <v>-3372878.5799999996</v>
      </c>
      <c r="AA124"/>
      <c r="AB124"/>
      <c r="AC124"/>
      <c r="AD124"/>
      <c r="AE124"/>
      <c r="AF124"/>
      <c r="AG124"/>
      <c r="AH124"/>
      <c r="AI124"/>
    </row>
    <row r="125" spans="1:35" x14ac:dyDescent="0.2">
      <c r="A125" s="2">
        <v>119</v>
      </c>
      <c r="B125" s="8" t="s">
        <v>136</v>
      </c>
      <c r="C125" t="s">
        <v>137</v>
      </c>
      <c r="D125" s="8" t="s">
        <v>146</v>
      </c>
      <c r="E125" t="s">
        <v>147</v>
      </c>
      <c r="F125" s="3">
        <v>-359365.8600000001</v>
      </c>
      <c r="G125" s="3">
        <v>-320989.63999999996</v>
      </c>
      <c r="H125" s="3">
        <v>-479667.27</v>
      </c>
      <c r="I125" s="3">
        <v>-330962.17</v>
      </c>
      <c r="J125" s="3">
        <v>-310767.17000000004</v>
      </c>
      <c r="K125" s="3">
        <v>-339374.31</v>
      </c>
      <c r="L125" s="3">
        <v>-336216.5</v>
      </c>
      <c r="M125" s="3">
        <v>-312536.65000000002</v>
      </c>
      <c r="N125" s="3">
        <v>-447595.58999999997</v>
      </c>
      <c r="O125" s="3">
        <v>-318224.06</v>
      </c>
      <c r="P125" s="3">
        <v>-329006.30999999994</v>
      </c>
      <c r="Q125" s="3">
        <v>-348494.16000000003</v>
      </c>
      <c r="R125" s="9">
        <f t="shared" si="3"/>
        <v>-4233199.6899999995</v>
      </c>
      <c r="S125" s="10"/>
      <c r="T125" s="5">
        <v>-347943.78</v>
      </c>
      <c r="U125" s="3">
        <v>-360307.71</v>
      </c>
      <c r="V125" s="3">
        <v>-509795.3</v>
      </c>
      <c r="W125" s="3">
        <v>-331525.34000000003</v>
      </c>
      <c r="X125" s="3">
        <v>-317718.88</v>
      </c>
      <c r="Y125" s="3">
        <v>-319046.58</v>
      </c>
      <c r="Z125" s="9">
        <f t="shared" si="2"/>
        <v>-2186337.5900000003</v>
      </c>
      <c r="AA125"/>
      <c r="AB125"/>
      <c r="AC125"/>
      <c r="AD125"/>
      <c r="AE125"/>
      <c r="AF125"/>
      <c r="AG125"/>
      <c r="AH125"/>
      <c r="AI125"/>
    </row>
    <row r="126" spans="1:35" x14ac:dyDescent="0.2">
      <c r="A126" s="2">
        <v>120</v>
      </c>
      <c r="B126" s="8" t="s">
        <v>136</v>
      </c>
      <c r="C126" t="s">
        <v>137</v>
      </c>
      <c r="D126" s="8" t="s">
        <v>34</v>
      </c>
      <c r="E126" t="s">
        <v>35</v>
      </c>
      <c r="F126" s="3">
        <v>9796.98</v>
      </c>
      <c r="G126" s="3">
        <v>-15067.53</v>
      </c>
      <c r="H126" s="3">
        <v>-12050.03</v>
      </c>
      <c r="I126" s="3">
        <v>409.02</v>
      </c>
      <c r="J126" s="3">
        <v>2902.2000000000003</v>
      </c>
      <c r="K126" s="3">
        <v>4904.8900000000003</v>
      </c>
      <c r="L126" s="3">
        <v>3289.4500000000003</v>
      </c>
      <c r="M126" s="3">
        <v>2872.22</v>
      </c>
      <c r="N126" s="3">
        <v>-15637.680000000002</v>
      </c>
      <c r="O126" s="3">
        <v>4257.93</v>
      </c>
      <c r="P126" s="3">
        <v>998.51</v>
      </c>
      <c r="Q126" s="3">
        <v>6543.62</v>
      </c>
      <c r="R126" s="9">
        <f t="shared" si="3"/>
        <v>-6780.4200000000028</v>
      </c>
      <c r="S126" s="10"/>
      <c r="T126" s="5">
        <v>13269.76</v>
      </c>
      <c r="U126" s="3">
        <v>-13931.87</v>
      </c>
      <c r="V126" s="3">
        <v>-11935.53</v>
      </c>
      <c r="W126" s="3">
        <v>3156.95</v>
      </c>
      <c r="X126" s="3">
        <v>2273.5699999999997</v>
      </c>
      <c r="Y126" s="3">
        <v>4176.880000000001</v>
      </c>
      <c r="Z126" s="9">
        <f t="shared" si="2"/>
        <v>-2990.2400000000016</v>
      </c>
      <c r="AA126"/>
      <c r="AB126"/>
      <c r="AC126"/>
      <c r="AD126"/>
      <c r="AE126"/>
      <c r="AF126"/>
      <c r="AG126"/>
      <c r="AH126"/>
      <c r="AI126"/>
    </row>
    <row r="127" spans="1:35" x14ac:dyDescent="0.2">
      <c r="A127" s="2">
        <v>121</v>
      </c>
      <c r="B127" s="8" t="s">
        <v>136</v>
      </c>
      <c r="C127" t="s">
        <v>137</v>
      </c>
      <c r="D127" s="8" t="s">
        <v>36</v>
      </c>
      <c r="E127" t="s">
        <v>37</v>
      </c>
      <c r="F127" s="3">
        <v>157.27000000000001</v>
      </c>
      <c r="G127" s="3">
        <v>0</v>
      </c>
      <c r="H127" s="3">
        <v>-1457.58</v>
      </c>
      <c r="I127" s="3">
        <v>0</v>
      </c>
      <c r="J127" s="3">
        <v>12686.28</v>
      </c>
      <c r="K127" s="3">
        <v>340.02</v>
      </c>
      <c r="L127" s="3">
        <v>5208.8599999999997</v>
      </c>
      <c r="M127" s="3">
        <v>3918.38</v>
      </c>
      <c r="N127" s="3">
        <v>822.15</v>
      </c>
      <c r="O127" s="3">
        <v>4.7699999999999996</v>
      </c>
      <c r="P127" s="3">
        <v>552.67000000000007</v>
      </c>
      <c r="Q127" s="3">
        <v>1322.94</v>
      </c>
      <c r="R127" s="9">
        <f t="shared" si="3"/>
        <v>23555.760000000006</v>
      </c>
      <c r="S127" s="10"/>
      <c r="T127" s="5">
        <v>12282.14</v>
      </c>
      <c r="U127" s="3">
        <v>56</v>
      </c>
      <c r="V127" s="3">
        <v>493.59</v>
      </c>
      <c r="W127" s="3">
        <v>3208.99</v>
      </c>
      <c r="X127" s="3">
        <v>11435.3</v>
      </c>
      <c r="Y127" s="3">
        <v>46282.86</v>
      </c>
      <c r="Z127" s="9">
        <f t="shared" si="2"/>
        <v>73758.880000000005</v>
      </c>
      <c r="AA127"/>
      <c r="AB127"/>
      <c r="AC127"/>
      <c r="AD127"/>
      <c r="AE127"/>
      <c r="AF127"/>
      <c r="AG127"/>
      <c r="AH127"/>
      <c r="AI127"/>
    </row>
    <row r="128" spans="1:35" x14ac:dyDescent="0.2">
      <c r="A128" s="2">
        <v>122</v>
      </c>
      <c r="B128" s="8" t="s">
        <v>136</v>
      </c>
      <c r="C128" t="s">
        <v>137</v>
      </c>
      <c r="D128" s="8" t="s">
        <v>110</v>
      </c>
      <c r="E128" t="s">
        <v>111</v>
      </c>
      <c r="F128" s="3">
        <v>972.17000000000007</v>
      </c>
      <c r="G128" s="3">
        <v>439.74</v>
      </c>
      <c r="H128" s="3">
        <v>921.29</v>
      </c>
      <c r="I128" s="3">
        <v>307.83</v>
      </c>
      <c r="J128" s="3">
        <v>105.81</v>
      </c>
      <c r="K128" s="3">
        <v>577.75</v>
      </c>
      <c r="L128" s="3">
        <v>172.64000000000001</v>
      </c>
      <c r="M128" s="3">
        <v>366.16</v>
      </c>
      <c r="N128" s="3">
        <v>149.69999999999999</v>
      </c>
      <c r="O128" s="3">
        <v>184.6</v>
      </c>
      <c r="P128" s="3">
        <v>175.31</v>
      </c>
      <c r="Q128" s="3">
        <v>2170.84</v>
      </c>
      <c r="R128" s="9">
        <f t="shared" si="3"/>
        <v>6543.84</v>
      </c>
      <c r="S128" s="10"/>
      <c r="T128" s="5">
        <v>234.41999999999996</v>
      </c>
      <c r="U128" s="3">
        <v>855.86</v>
      </c>
      <c r="V128" s="3">
        <v>916.44999999999993</v>
      </c>
      <c r="W128" s="3">
        <v>202.01</v>
      </c>
      <c r="X128" s="3">
        <v>215.36999999999998</v>
      </c>
      <c r="Y128" s="3">
        <v>722.92</v>
      </c>
      <c r="Z128" s="9">
        <f t="shared" si="2"/>
        <v>3147.0299999999997</v>
      </c>
      <c r="AA128"/>
      <c r="AB128"/>
      <c r="AC128"/>
      <c r="AD128"/>
      <c r="AE128"/>
      <c r="AF128"/>
      <c r="AG128"/>
      <c r="AH128"/>
      <c r="AI128"/>
    </row>
    <row r="129" spans="1:35" x14ac:dyDescent="0.2">
      <c r="A129" s="2">
        <v>123</v>
      </c>
      <c r="B129" s="8" t="s">
        <v>136</v>
      </c>
      <c r="C129" t="s">
        <v>137</v>
      </c>
      <c r="D129" s="8" t="s">
        <v>148</v>
      </c>
      <c r="E129" t="s">
        <v>149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250</v>
      </c>
      <c r="N129" s="3">
        <v>0</v>
      </c>
      <c r="O129" s="3">
        <v>0</v>
      </c>
      <c r="P129" s="3">
        <v>0</v>
      </c>
      <c r="Q129" s="3">
        <v>0</v>
      </c>
      <c r="R129" s="9">
        <f t="shared" si="3"/>
        <v>250</v>
      </c>
      <c r="S129" s="10"/>
      <c r="T129" s="5">
        <v>0</v>
      </c>
      <c r="U129" s="11">
        <v>0</v>
      </c>
      <c r="V129" s="11">
        <v>0</v>
      </c>
      <c r="W129" s="11">
        <v>0</v>
      </c>
      <c r="X129" s="11">
        <v>0</v>
      </c>
      <c r="Y129" s="11">
        <v>0</v>
      </c>
      <c r="Z129" s="9">
        <f t="shared" si="2"/>
        <v>0</v>
      </c>
      <c r="AA129"/>
      <c r="AB129"/>
      <c r="AC129"/>
      <c r="AD129"/>
      <c r="AE129"/>
      <c r="AF129"/>
      <c r="AG129"/>
      <c r="AH129"/>
      <c r="AI129"/>
    </row>
    <row r="130" spans="1:35" x14ac:dyDescent="0.2">
      <c r="A130" s="2">
        <v>124</v>
      </c>
      <c r="B130" s="8" t="s">
        <v>136</v>
      </c>
      <c r="C130" t="s">
        <v>137</v>
      </c>
      <c r="D130" s="8" t="s">
        <v>38</v>
      </c>
      <c r="E130" t="s">
        <v>39</v>
      </c>
      <c r="F130" s="3">
        <v>965.23</v>
      </c>
      <c r="G130" s="3">
        <v>1758.21</v>
      </c>
      <c r="H130" s="3">
        <v>3098.34</v>
      </c>
      <c r="I130" s="3">
        <v>2047.8</v>
      </c>
      <c r="J130" s="3">
        <v>3249.2799999999997</v>
      </c>
      <c r="K130" s="3">
        <v>4733.1399999999994</v>
      </c>
      <c r="L130" s="3">
        <v>2503.0100000000002</v>
      </c>
      <c r="M130" s="3">
        <v>2840.8500000000004</v>
      </c>
      <c r="N130" s="3">
        <v>5940.27</v>
      </c>
      <c r="O130" s="3">
        <v>2443.1999999999998</v>
      </c>
      <c r="P130" s="3">
        <v>1322.84</v>
      </c>
      <c r="Q130" s="3">
        <v>871.71</v>
      </c>
      <c r="R130" s="9">
        <f t="shared" si="3"/>
        <v>31773.88</v>
      </c>
      <c r="S130" s="10"/>
      <c r="T130" s="5">
        <v>1437.5400000000002</v>
      </c>
      <c r="U130" s="3">
        <v>2741.3999999999996</v>
      </c>
      <c r="V130" s="3">
        <v>2110.98</v>
      </c>
      <c r="W130" s="3">
        <v>3813.55</v>
      </c>
      <c r="X130" s="3">
        <v>4642.24</v>
      </c>
      <c r="Y130" s="3">
        <v>4356.37</v>
      </c>
      <c r="Z130" s="9">
        <f t="shared" si="2"/>
        <v>19102.080000000002</v>
      </c>
      <c r="AA130"/>
      <c r="AB130"/>
      <c r="AC130"/>
      <c r="AD130"/>
      <c r="AE130"/>
      <c r="AF130"/>
      <c r="AG130"/>
      <c r="AH130"/>
      <c r="AI130"/>
    </row>
    <row r="131" spans="1:35" x14ac:dyDescent="0.2">
      <c r="A131" s="2">
        <v>125</v>
      </c>
      <c r="B131" s="8" t="s">
        <v>136</v>
      </c>
      <c r="C131" t="s">
        <v>137</v>
      </c>
      <c r="D131" s="8" t="s">
        <v>40</v>
      </c>
      <c r="E131" t="s">
        <v>41</v>
      </c>
      <c r="F131" s="3">
        <v>0</v>
      </c>
      <c r="G131" s="3">
        <v>0</v>
      </c>
      <c r="H131" s="3">
        <v>-1641.25</v>
      </c>
      <c r="I131" s="3">
        <v>0</v>
      </c>
      <c r="J131" s="3">
        <v>14409.75</v>
      </c>
      <c r="K131" s="3">
        <v>2287.5</v>
      </c>
      <c r="L131" s="3">
        <v>165044.22</v>
      </c>
      <c r="M131" s="3">
        <v>221484.22</v>
      </c>
      <c r="N131" s="3">
        <v>153627.10999999999</v>
      </c>
      <c r="O131" s="3">
        <v>-1720</v>
      </c>
      <c r="P131" s="3">
        <v>0</v>
      </c>
      <c r="Q131" s="3">
        <v>4275.7</v>
      </c>
      <c r="R131" s="9">
        <f t="shared" si="3"/>
        <v>557767.25</v>
      </c>
      <c r="S131" s="10"/>
      <c r="T131" s="5">
        <v>12324.1</v>
      </c>
      <c r="U131" s="11">
        <v>0</v>
      </c>
      <c r="V131" s="3">
        <v>21139.02</v>
      </c>
      <c r="W131" s="3">
        <v>23860.62</v>
      </c>
      <c r="X131" s="3">
        <v>55409.609999999993</v>
      </c>
      <c r="Y131" s="3">
        <v>62078.78</v>
      </c>
      <c r="Z131" s="9">
        <f t="shared" si="2"/>
        <v>174812.13</v>
      </c>
      <c r="AA131"/>
      <c r="AB131"/>
      <c r="AC131"/>
      <c r="AD131"/>
      <c r="AE131"/>
      <c r="AF131"/>
      <c r="AG131"/>
      <c r="AH131"/>
      <c r="AI131"/>
    </row>
    <row r="132" spans="1:35" x14ac:dyDescent="0.2">
      <c r="A132" s="2">
        <v>126</v>
      </c>
      <c r="B132" s="8" t="s">
        <v>136</v>
      </c>
      <c r="C132" t="s">
        <v>137</v>
      </c>
      <c r="D132" s="8" t="s">
        <v>150</v>
      </c>
      <c r="E132" t="s">
        <v>151</v>
      </c>
      <c r="F132" s="3">
        <v>23398.82</v>
      </c>
      <c r="G132" s="3">
        <v>54.65</v>
      </c>
      <c r="H132" s="3">
        <v>6676.66</v>
      </c>
      <c r="I132" s="3">
        <v>11109.38</v>
      </c>
      <c r="J132" s="3">
        <v>10344.34</v>
      </c>
      <c r="K132" s="3">
        <v>6178.38</v>
      </c>
      <c r="L132" s="3">
        <v>32745.599999999999</v>
      </c>
      <c r="M132" s="3">
        <v>12999.85</v>
      </c>
      <c r="N132" s="3">
        <v>18169.73</v>
      </c>
      <c r="O132" s="3">
        <v>6560.65</v>
      </c>
      <c r="P132" s="3">
        <v>58.39</v>
      </c>
      <c r="Q132" s="3">
        <v>21810.32</v>
      </c>
      <c r="R132" s="9">
        <f t="shared" si="3"/>
        <v>150106.76999999999</v>
      </c>
      <c r="S132" s="10"/>
      <c r="T132" s="5">
        <v>18382.29</v>
      </c>
      <c r="U132" s="3">
        <v>5775.369999999999</v>
      </c>
      <c r="V132" s="3">
        <v>12179.53</v>
      </c>
      <c r="W132" s="3">
        <v>12162.31</v>
      </c>
      <c r="X132" s="3">
        <v>11415.710000000001</v>
      </c>
      <c r="Y132" s="3">
        <v>6408.05</v>
      </c>
      <c r="Z132" s="9">
        <f t="shared" si="2"/>
        <v>66323.259999999995</v>
      </c>
      <c r="AA132"/>
      <c r="AB132"/>
      <c r="AC132"/>
      <c r="AD132"/>
      <c r="AE132"/>
      <c r="AF132"/>
      <c r="AG132"/>
      <c r="AH132"/>
      <c r="AI132"/>
    </row>
    <row r="133" spans="1:35" x14ac:dyDescent="0.2">
      <c r="A133" s="2">
        <v>127</v>
      </c>
      <c r="B133" s="8" t="s">
        <v>136</v>
      </c>
      <c r="C133" t="s">
        <v>137</v>
      </c>
      <c r="D133" s="8" t="s">
        <v>152</v>
      </c>
      <c r="E133" t="s">
        <v>153</v>
      </c>
      <c r="F133" s="3">
        <v>11146.47</v>
      </c>
      <c r="G133" s="3">
        <v>6257.0300000000007</v>
      </c>
      <c r="H133" s="3">
        <v>8739.86</v>
      </c>
      <c r="I133" s="3">
        <v>7714.54</v>
      </c>
      <c r="J133" s="3">
        <v>10732.2</v>
      </c>
      <c r="K133" s="3">
        <v>8735.2099999999991</v>
      </c>
      <c r="L133" s="3">
        <v>10548.16</v>
      </c>
      <c r="M133" s="3">
        <v>-4854.1899999999996</v>
      </c>
      <c r="N133" s="3">
        <v>6617.57</v>
      </c>
      <c r="O133" s="3">
        <v>8800.51</v>
      </c>
      <c r="P133" s="3">
        <v>8448.07</v>
      </c>
      <c r="Q133" s="3">
        <v>11425.59</v>
      </c>
      <c r="R133" s="9">
        <f t="shared" si="3"/>
        <v>94311.01999999999</v>
      </c>
      <c r="S133" s="10"/>
      <c r="T133" s="5">
        <v>10988.640000000001</v>
      </c>
      <c r="U133" s="3">
        <v>9219.82</v>
      </c>
      <c r="V133" s="3">
        <v>9935.91</v>
      </c>
      <c r="W133" s="3">
        <v>11605.880000000001</v>
      </c>
      <c r="X133" s="3">
        <v>10521.43</v>
      </c>
      <c r="Y133" s="3">
        <v>9770.16</v>
      </c>
      <c r="Z133" s="9">
        <f t="shared" si="2"/>
        <v>62041.84</v>
      </c>
      <c r="AA133"/>
      <c r="AB133"/>
      <c r="AC133"/>
      <c r="AD133"/>
      <c r="AE133"/>
      <c r="AF133"/>
      <c r="AG133"/>
      <c r="AH133"/>
      <c r="AI133"/>
    </row>
    <row r="134" spans="1:35" x14ac:dyDescent="0.2">
      <c r="A134" s="2">
        <v>128</v>
      </c>
      <c r="B134" s="8" t="s">
        <v>136</v>
      </c>
      <c r="C134" t="s">
        <v>137</v>
      </c>
      <c r="D134" s="8" t="s">
        <v>42</v>
      </c>
      <c r="E134" t="s">
        <v>43</v>
      </c>
      <c r="F134" s="3">
        <v>6587.7800000000007</v>
      </c>
      <c r="G134" s="3">
        <v>10645.22</v>
      </c>
      <c r="H134" s="3">
        <v>9955.92</v>
      </c>
      <c r="I134" s="3">
        <v>3942.89</v>
      </c>
      <c r="J134" s="3">
        <v>8200.6299999999974</v>
      </c>
      <c r="K134" s="3">
        <v>8857.9700000000012</v>
      </c>
      <c r="L134" s="3">
        <v>5057.07</v>
      </c>
      <c r="M134" s="3">
        <v>7916.08</v>
      </c>
      <c r="N134" s="3">
        <v>6940.88</v>
      </c>
      <c r="O134" s="3">
        <v>6020.8</v>
      </c>
      <c r="P134" s="3">
        <v>9444.0500000000011</v>
      </c>
      <c r="Q134" s="3">
        <v>6615.5500000000011</v>
      </c>
      <c r="R134" s="9">
        <f t="shared" si="3"/>
        <v>90184.840000000011</v>
      </c>
      <c r="S134" s="10"/>
      <c r="T134" s="5">
        <v>7821.3899999999994</v>
      </c>
      <c r="U134" s="3">
        <v>9246.6200000000008</v>
      </c>
      <c r="V134" s="3">
        <v>8352.16</v>
      </c>
      <c r="W134" s="3">
        <v>10974.37</v>
      </c>
      <c r="X134" s="3">
        <v>8960.86</v>
      </c>
      <c r="Y134" s="3">
        <v>10075.119999999999</v>
      </c>
      <c r="Z134" s="9">
        <f t="shared" si="2"/>
        <v>55430.520000000004</v>
      </c>
      <c r="AA134"/>
      <c r="AB134"/>
      <c r="AC134"/>
      <c r="AD134"/>
      <c r="AE134"/>
      <c r="AF134"/>
      <c r="AG134"/>
      <c r="AH134"/>
      <c r="AI134"/>
    </row>
    <row r="135" spans="1:35" x14ac:dyDescent="0.2">
      <c r="A135" s="2">
        <v>129</v>
      </c>
      <c r="B135" s="8" t="s">
        <v>136</v>
      </c>
      <c r="C135" t="s">
        <v>137</v>
      </c>
      <c r="D135" s="8" t="s">
        <v>44</v>
      </c>
      <c r="E135" t="s">
        <v>45</v>
      </c>
      <c r="F135" s="3">
        <v>1678.73</v>
      </c>
      <c r="G135" s="3">
        <v>3152.37</v>
      </c>
      <c r="H135" s="3">
        <v>9867.5399999999991</v>
      </c>
      <c r="I135" s="3">
        <v>5682.72</v>
      </c>
      <c r="J135" s="3">
        <v>4487.4800000000005</v>
      </c>
      <c r="K135" s="3">
        <v>11873.060000000001</v>
      </c>
      <c r="L135" s="3">
        <v>2615.9299999999998</v>
      </c>
      <c r="M135" s="3">
        <v>5334.5599999999995</v>
      </c>
      <c r="N135" s="3">
        <v>8552.9299999999985</v>
      </c>
      <c r="O135" s="3">
        <v>6919.38</v>
      </c>
      <c r="P135" s="3">
        <v>5844.2300000000005</v>
      </c>
      <c r="Q135" s="3">
        <v>4229.45</v>
      </c>
      <c r="R135" s="9">
        <f t="shared" si="3"/>
        <v>70238.37999999999</v>
      </c>
      <c r="S135" s="10"/>
      <c r="T135" s="5">
        <v>2909.24</v>
      </c>
      <c r="U135" s="3">
        <v>2658.4700000000003</v>
      </c>
      <c r="V135" s="3">
        <v>3238.96</v>
      </c>
      <c r="W135" s="3">
        <v>3513.1600000000003</v>
      </c>
      <c r="X135" s="3">
        <v>6588.4199999999992</v>
      </c>
      <c r="Y135" s="3">
        <v>7100.2900000000009</v>
      </c>
      <c r="Z135" s="9">
        <f t="shared" ref="Z135:Z198" si="4">SUM(T135:Y135)</f>
        <v>26008.54</v>
      </c>
      <c r="AA135"/>
      <c r="AB135"/>
      <c r="AC135"/>
      <c r="AD135"/>
      <c r="AE135"/>
      <c r="AF135"/>
      <c r="AG135"/>
      <c r="AH135"/>
      <c r="AI135"/>
    </row>
    <row r="136" spans="1:35" x14ac:dyDescent="0.2">
      <c r="A136" s="2">
        <v>130</v>
      </c>
      <c r="B136" s="8" t="s">
        <v>136</v>
      </c>
      <c r="C136" t="s">
        <v>137</v>
      </c>
      <c r="D136" s="8" t="s">
        <v>28</v>
      </c>
      <c r="E136" t="s">
        <v>29</v>
      </c>
      <c r="F136" s="3">
        <v>3382.3</v>
      </c>
      <c r="G136" s="3">
        <v>14560</v>
      </c>
      <c r="H136" s="3">
        <v>8190</v>
      </c>
      <c r="I136" s="3">
        <v>725</v>
      </c>
      <c r="J136" s="3">
        <v>3428.79</v>
      </c>
      <c r="K136" s="3">
        <v>11787.62</v>
      </c>
      <c r="L136" s="3">
        <v>2611.84</v>
      </c>
      <c r="M136" s="3">
        <v>6651.8</v>
      </c>
      <c r="N136" s="3">
        <v>11321.1</v>
      </c>
      <c r="O136" s="3">
        <v>344</v>
      </c>
      <c r="P136" s="3">
        <v>185</v>
      </c>
      <c r="Q136" s="3">
        <v>376.86</v>
      </c>
      <c r="R136" s="9">
        <f t="shared" ref="R136:R199" si="5">SUM(F136:Q136)</f>
        <v>63564.310000000005</v>
      </c>
      <c r="S136" s="10"/>
      <c r="T136" s="5">
        <v>14680</v>
      </c>
      <c r="U136" s="3">
        <v>2320</v>
      </c>
      <c r="V136" s="3">
        <v>6080</v>
      </c>
      <c r="W136" s="3">
        <v>297.86</v>
      </c>
      <c r="X136" s="3">
        <v>4106</v>
      </c>
      <c r="Y136" s="3">
        <v>7153</v>
      </c>
      <c r="Z136" s="9">
        <f t="shared" si="4"/>
        <v>34636.86</v>
      </c>
      <c r="AA136"/>
      <c r="AB136"/>
      <c r="AC136"/>
      <c r="AD136"/>
      <c r="AE136"/>
      <c r="AF136"/>
      <c r="AG136"/>
      <c r="AH136"/>
      <c r="AI136"/>
    </row>
    <row r="137" spans="1:35" x14ac:dyDescent="0.2">
      <c r="A137" s="2">
        <v>131</v>
      </c>
      <c r="B137" s="8" t="s">
        <v>136</v>
      </c>
      <c r="C137" t="s">
        <v>137</v>
      </c>
      <c r="D137" s="8" t="s">
        <v>62</v>
      </c>
      <c r="E137" t="s">
        <v>63</v>
      </c>
      <c r="F137" s="3">
        <v>4352.42</v>
      </c>
      <c r="G137" s="3">
        <v>8170.0499999999993</v>
      </c>
      <c r="H137" s="3">
        <v>8775.4500000000007</v>
      </c>
      <c r="I137" s="3">
        <v>6319.71</v>
      </c>
      <c r="J137" s="3">
        <v>7619.5500000000011</v>
      </c>
      <c r="K137" s="3">
        <v>6717.0100000000011</v>
      </c>
      <c r="L137" s="3">
        <v>6722.54</v>
      </c>
      <c r="M137" s="3">
        <v>9763.369999999999</v>
      </c>
      <c r="N137" s="3">
        <v>7117.8</v>
      </c>
      <c r="O137" s="3">
        <v>8874.9</v>
      </c>
      <c r="P137" s="3">
        <v>9822.1499999999978</v>
      </c>
      <c r="Q137" s="3">
        <v>6284.98</v>
      </c>
      <c r="R137" s="9">
        <f t="shared" si="5"/>
        <v>90539.93</v>
      </c>
      <c r="S137" s="10"/>
      <c r="T137" s="5">
        <v>8383.7800000000007</v>
      </c>
      <c r="U137" s="3">
        <v>6124.4799999999987</v>
      </c>
      <c r="V137" s="3">
        <v>6356.04</v>
      </c>
      <c r="W137" s="3">
        <v>5992.8899999999994</v>
      </c>
      <c r="X137" s="3">
        <v>6663.08</v>
      </c>
      <c r="Y137" s="3">
        <v>8345.4699999999993</v>
      </c>
      <c r="Z137" s="9">
        <f t="shared" si="4"/>
        <v>41865.74</v>
      </c>
      <c r="AA137"/>
      <c r="AB137"/>
      <c r="AC137"/>
      <c r="AD137"/>
      <c r="AE137"/>
      <c r="AF137"/>
      <c r="AG137"/>
      <c r="AH137"/>
      <c r="AI137"/>
    </row>
    <row r="138" spans="1:35" x14ac:dyDescent="0.2">
      <c r="A138" s="2">
        <v>132</v>
      </c>
      <c r="B138" s="8" t="s">
        <v>136</v>
      </c>
      <c r="C138" t="s">
        <v>137</v>
      </c>
      <c r="D138" s="8" t="s">
        <v>154</v>
      </c>
      <c r="E138" t="s">
        <v>155</v>
      </c>
      <c r="F138" s="3">
        <v>8558.68</v>
      </c>
      <c r="G138" s="3">
        <v>233.14</v>
      </c>
      <c r="H138" s="3">
        <v>1049.07</v>
      </c>
      <c r="I138" s="3">
        <v>4717.01</v>
      </c>
      <c r="J138" s="3">
        <v>6717.06</v>
      </c>
      <c r="K138" s="3">
        <v>1057.1199999999999</v>
      </c>
      <c r="L138" s="3">
        <v>16646.09</v>
      </c>
      <c r="M138" s="3">
        <v>1779.35</v>
      </c>
      <c r="N138" s="3">
        <v>13480.119999999999</v>
      </c>
      <c r="O138" s="3">
        <v>1073.33</v>
      </c>
      <c r="P138" s="3">
        <v>246.36</v>
      </c>
      <c r="Q138" s="3">
        <v>10054.51</v>
      </c>
      <c r="R138" s="9">
        <f t="shared" si="5"/>
        <v>65611.839999999997</v>
      </c>
      <c r="S138" s="10"/>
      <c r="T138" s="5">
        <v>10553.92</v>
      </c>
      <c r="U138" s="3">
        <v>4811.8500000000013</v>
      </c>
      <c r="V138" s="3">
        <v>5956.02</v>
      </c>
      <c r="W138" s="3">
        <v>5513.9900000000007</v>
      </c>
      <c r="X138" s="3">
        <v>5926.57</v>
      </c>
      <c r="Y138" s="3">
        <v>1113.27</v>
      </c>
      <c r="Z138" s="9">
        <f t="shared" si="4"/>
        <v>33875.620000000003</v>
      </c>
      <c r="AA138"/>
      <c r="AB138"/>
      <c r="AC138"/>
      <c r="AD138"/>
      <c r="AE138"/>
      <c r="AF138"/>
      <c r="AG138"/>
      <c r="AH138"/>
      <c r="AI138"/>
    </row>
    <row r="139" spans="1:35" x14ac:dyDescent="0.2">
      <c r="A139" s="2">
        <v>133</v>
      </c>
      <c r="B139" s="8" t="s">
        <v>136</v>
      </c>
      <c r="C139" t="s">
        <v>137</v>
      </c>
      <c r="D139" s="8" t="s">
        <v>112</v>
      </c>
      <c r="E139" t="s">
        <v>113</v>
      </c>
      <c r="F139" s="3">
        <v>1339.72</v>
      </c>
      <c r="G139" s="3">
        <v>217.49</v>
      </c>
      <c r="H139" s="3">
        <v>1381</v>
      </c>
      <c r="I139" s="3">
        <v>359.75</v>
      </c>
      <c r="J139" s="3">
        <v>315.76</v>
      </c>
      <c r="K139" s="3">
        <v>588.13</v>
      </c>
      <c r="L139" s="3">
        <v>288.39999999999998</v>
      </c>
      <c r="M139" s="3">
        <v>2125.0699999999997</v>
      </c>
      <c r="N139" s="3">
        <v>266.83</v>
      </c>
      <c r="O139" s="3">
        <v>582.16999999999996</v>
      </c>
      <c r="P139" s="3">
        <v>332.82</v>
      </c>
      <c r="Q139" s="3">
        <v>366.81</v>
      </c>
      <c r="R139" s="9">
        <f t="shared" si="5"/>
        <v>8163.95</v>
      </c>
      <c r="S139" s="10"/>
      <c r="T139" s="5">
        <v>1220.5900000000001</v>
      </c>
      <c r="U139" s="3">
        <v>270.8</v>
      </c>
      <c r="V139" s="3">
        <v>856.95999999999992</v>
      </c>
      <c r="W139" s="3">
        <v>2273.61</v>
      </c>
      <c r="X139" s="3">
        <v>1486.3600000000001</v>
      </c>
      <c r="Y139" s="3">
        <v>5209.09</v>
      </c>
      <c r="Z139" s="9">
        <f t="shared" si="4"/>
        <v>11317.41</v>
      </c>
      <c r="AA139"/>
      <c r="AB139"/>
      <c r="AC139"/>
      <c r="AD139"/>
      <c r="AE139"/>
      <c r="AF139"/>
      <c r="AG139"/>
      <c r="AH139"/>
      <c r="AI139"/>
    </row>
    <row r="140" spans="1:35" x14ac:dyDescent="0.2">
      <c r="A140" s="2">
        <v>134</v>
      </c>
      <c r="B140" s="8" t="s">
        <v>136</v>
      </c>
      <c r="C140" t="s">
        <v>137</v>
      </c>
      <c r="D140" s="8" t="s">
        <v>156</v>
      </c>
      <c r="E140" t="s">
        <v>157</v>
      </c>
      <c r="F140" s="3">
        <v>3957.93</v>
      </c>
      <c r="G140" s="3">
        <v>4137.51</v>
      </c>
      <c r="H140" s="3">
        <v>5697.16</v>
      </c>
      <c r="I140" s="3">
        <v>2573.34</v>
      </c>
      <c r="J140" s="3">
        <v>6957.63</v>
      </c>
      <c r="K140" s="3">
        <v>3545.79</v>
      </c>
      <c r="L140" s="3">
        <v>3919.54</v>
      </c>
      <c r="M140" s="3">
        <v>6177.6399999999994</v>
      </c>
      <c r="N140" s="3">
        <v>4300.0599999999995</v>
      </c>
      <c r="O140" s="3">
        <v>7803.57</v>
      </c>
      <c r="P140" s="3">
        <v>5742.99</v>
      </c>
      <c r="Q140" s="3">
        <v>5407.7199999999993</v>
      </c>
      <c r="R140" s="9">
        <f t="shared" si="5"/>
        <v>60220.88</v>
      </c>
      <c r="S140" s="10"/>
      <c r="T140" s="5">
        <v>4901.57</v>
      </c>
      <c r="U140" s="3">
        <v>4522.78</v>
      </c>
      <c r="V140" s="3">
        <v>3670.42</v>
      </c>
      <c r="W140" s="3">
        <v>7213.87</v>
      </c>
      <c r="X140" s="3">
        <v>3857.73</v>
      </c>
      <c r="Y140" s="3">
        <v>5248.52</v>
      </c>
      <c r="Z140" s="9">
        <f t="shared" si="4"/>
        <v>29414.89</v>
      </c>
      <c r="AA140"/>
      <c r="AB140"/>
      <c r="AC140"/>
      <c r="AD140"/>
      <c r="AE140"/>
      <c r="AF140"/>
      <c r="AG140"/>
      <c r="AH140"/>
      <c r="AI140"/>
    </row>
    <row r="141" spans="1:35" x14ac:dyDescent="0.2">
      <c r="A141" s="2">
        <v>135</v>
      </c>
      <c r="B141" s="8" t="s">
        <v>136</v>
      </c>
      <c r="C141" t="s">
        <v>137</v>
      </c>
      <c r="D141" s="8" t="s">
        <v>158</v>
      </c>
      <c r="E141" t="s">
        <v>159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9">
        <f t="shared" si="5"/>
        <v>0</v>
      </c>
      <c r="S141" s="10"/>
      <c r="T141" s="5">
        <v>0</v>
      </c>
      <c r="U141" s="11">
        <v>0</v>
      </c>
      <c r="V141" s="11">
        <v>0</v>
      </c>
      <c r="W141" s="11">
        <v>0</v>
      </c>
      <c r="X141" s="11">
        <v>0</v>
      </c>
      <c r="Y141" s="11">
        <v>0</v>
      </c>
      <c r="Z141" s="9">
        <f t="shared" si="4"/>
        <v>0</v>
      </c>
      <c r="AA141"/>
      <c r="AB141"/>
      <c r="AC141"/>
      <c r="AD141"/>
      <c r="AE141"/>
      <c r="AF141"/>
      <c r="AG141"/>
      <c r="AH141"/>
      <c r="AI141"/>
    </row>
    <row r="142" spans="1:35" x14ac:dyDescent="0.2">
      <c r="A142" s="2">
        <v>136</v>
      </c>
      <c r="B142" s="8" t="s">
        <v>136</v>
      </c>
      <c r="C142" t="s">
        <v>137</v>
      </c>
      <c r="D142" s="8" t="s">
        <v>78</v>
      </c>
      <c r="E142" t="s">
        <v>79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360.27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9">
        <f t="shared" si="5"/>
        <v>360.27</v>
      </c>
      <c r="S142" s="10"/>
      <c r="T142" s="5">
        <v>0</v>
      </c>
      <c r="U142" s="11">
        <v>0</v>
      </c>
      <c r="V142" s="11">
        <v>0</v>
      </c>
      <c r="W142" s="11">
        <v>0</v>
      </c>
      <c r="X142" s="11">
        <v>0</v>
      </c>
      <c r="Y142" s="11">
        <v>0</v>
      </c>
      <c r="Z142" s="9">
        <f t="shared" si="4"/>
        <v>0</v>
      </c>
      <c r="AA142"/>
      <c r="AB142"/>
      <c r="AC142"/>
      <c r="AD142"/>
      <c r="AE142"/>
      <c r="AF142"/>
      <c r="AG142"/>
      <c r="AH142"/>
      <c r="AI142"/>
    </row>
    <row r="143" spans="1:35" x14ac:dyDescent="0.2">
      <c r="A143" s="2">
        <v>137</v>
      </c>
      <c r="B143" s="8" t="s">
        <v>136</v>
      </c>
      <c r="C143" t="s">
        <v>137</v>
      </c>
      <c r="D143" s="8" t="s">
        <v>160</v>
      </c>
      <c r="E143" t="s">
        <v>161</v>
      </c>
      <c r="F143" s="3">
        <v>614.79999999999995</v>
      </c>
      <c r="G143" s="3">
        <v>230.43999999999997</v>
      </c>
      <c r="H143" s="3">
        <v>358.07</v>
      </c>
      <c r="I143" s="3">
        <v>126.19000000000001</v>
      </c>
      <c r="J143" s="3">
        <v>122.93</v>
      </c>
      <c r="K143" s="3">
        <v>719.90000000000009</v>
      </c>
      <c r="L143" s="3">
        <v>-15.3</v>
      </c>
      <c r="M143" s="3">
        <v>171.45</v>
      </c>
      <c r="N143" s="3">
        <v>360</v>
      </c>
      <c r="O143" s="3">
        <v>448.33000000000004</v>
      </c>
      <c r="P143" s="3">
        <v>1255.3399999999999</v>
      </c>
      <c r="Q143" s="3">
        <v>218.41</v>
      </c>
      <c r="R143" s="9">
        <f t="shared" si="5"/>
        <v>4610.5599999999995</v>
      </c>
      <c r="S143" s="10"/>
      <c r="T143" s="5">
        <v>578.37</v>
      </c>
      <c r="U143" s="3">
        <v>406.66</v>
      </c>
      <c r="V143" s="3">
        <v>707.45</v>
      </c>
      <c r="W143" s="3">
        <v>75.959999999999994</v>
      </c>
      <c r="X143" s="3">
        <v>178.79000000000002</v>
      </c>
      <c r="Y143" s="3">
        <v>781.25</v>
      </c>
      <c r="Z143" s="9">
        <f t="shared" si="4"/>
        <v>2728.48</v>
      </c>
      <c r="AA143"/>
      <c r="AB143"/>
      <c r="AC143"/>
      <c r="AD143"/>
      <c r="AE143"/>
      <c r="AF143"/>
      <c r="AG143"/>
      <c r="AH143"/>
      <c r="AI143"/>
    </row>
    <row r="144" spans="1:35" x14ac:dyDescent="0.2">
      <c r="A144" s="2">
        <v>138</v>
      </c>
      <c r="B144" s="8" t="s">
        <v>136</v>
      </c>
      <c r="C144" t="s">
        <v>137</v>
      </c>
      <c r="D144" s="8" t="s">
        <v>46</v>
      </c>
      <c r="E144" t="s">
        <v>47</v>
      </c>
      <c r="F144" s="3">
        <v>-136.97</v>
      </c>
      <c r="G144" s="3">
        <v>-519.97</v>
      </c>
      <c r="H144" s="3">
        <v>-328.82</v>
      </c>
      <c r="I144" s="3">
        <v>-574.72</v>
      </c>
      <c r="J144" s="3">
        <v>-391.13</v>
      </c>
      <c r="K144" s="3">
        <v>-305.59000000000003</v>
      </c>
      <c r="L144" s="3">
        <v>-79.41</v>
      </c>
      <c r="M144" s="3">
        <v>-418.86</v>
      </c>
      <c r="N144" s="3">
        <v>-280.2</v>
      </c>
      <c r="O144" s="3">
        <v>-412.34999999999997</v>
      </c>
      <c r="P144" s="3">
        <v>-108.5</v>
      </c>
      <c r="Q144" s="3">
        <v>-84.04</v>
      </c>
      <c r="R144" s="9">
        <f t="shared" si="5"/>
        <v>-3640.56</v>
      </c>
      <c r="S144" s="10"/>
      <c r="T144" s="5">
        <v>-69.56</v>
      </c>
      <c r="U144" s="3">
        <v>-259.43</v>
      </c>
      <c r="V144" s="3">
        <v>-100.36</v>
      </c>
      <c r="W144" s="3">
        <v>-47.67</v>
      </c>
      <c r="X144" s="3">
        <v>-1656.15</v>
      </c>
      <c r="Y144" s="3">
        <v>-501.38000000000005</v>
      </c>
      <c r="Z144" s="9">
        <f t="shared" si="4"/>
        <v>-2634.55</v>
      </c>
      <c r="AA144"/>
      <c r="AB144"/>
      <c r="AC144"/>
      <c r="AD144"/>
      <c r="AE144"/>
      <c r="AF144"/>
      <c r="AG144"/>
      <c r="AH144"/>
      <c r="AI144"/>
    </row>
    <row r="145" spans="1:35" x14ac:dyDescent="0.2">
      <c r="A145" s="2">
        <v>139</v>
      </c>
      <c r="B145" s="8" t="s">
        <v>136</v>
      </c>
      <c r="C145" t="s">
        <v>137</v>
      </c>
      <c r="D145" s="8" t="s">
        <v>48</v>
      </c>
      <c r="E145" t="s">
        <v>49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9">
        <f t="shared" si="5"/>
        <v>0</v>
      </c>
      <c r="S145" s="10"/>
      <c r="T145" s="5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9">
        <f t="shared" si="4"/>
        <v>0</v>
      </c>
      <c r="AA145"/>
      <c r="AB145"/>
      <c r="AC145"/>
      <c r="AD145"/>
      <c r="AE145"/>
      <c r="AF145"/>
      <c r="AG145"/>
      <c r="AH145"/>
      <c r="AI145"/>
    </row>
    <row r="146" spans="1:35" x14ac:dyDescent="0.2">
      <c r="A146" s="2">
        <v>140</v>
      </c>
      <c r="B146" s="8" t="s">
        <v>136</v>
      </c>
      <c r="C146" t="s">
        <v>137</v>
      </c>
      <c r="D146" s="8" t="s">
        <v>114</v>
      </c>
      <c r="E146" t="s">
        <v>115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-44.07</v>
      </c>
      <c r="M146" s="3">
        <v>-780.33</v>
      </c>
      <c r="N146" s="3">
        <v>-35.39</v>
      </c>
      <c r="O146" s="3">
        <v>-46.72</v>
      </c>
      <c r="P146" s="3">
        <v>-404.63</v>
      </c>
      <c r="Q146" s="3">
        <v>0</v>
      </c>
      <c r="R146" s="9">
        <f t="shared" si="5"/>
        <v>-1311.14</v>
      </c>
      <c r="S146" s="10"/>
      <c r="T146" s="5">
        <v>0</v>
      </c>
      <c r="U146" s="11">
        <v>0</v>
      </c>
      <c r="V146" s="3">
        <v>-44.6</v>
      </c>
      <c r="W146" s="11">
        <v>0</v>
      </c>
      <c r="X146" s="11">
        <v>0</v>
      </c>
      <c r="Y146" s="11">
        <v>0</v>
      </c>
      <c r="Z146" s="9">
        <f t="shared" si="4"/>
        <v>-44.6</v>
      </c>
      <c r="AA146"/>
      <c r="AB146"/>
      <c r="AC146"/>
      <c r="AD146"/>
      <c r="AE146"/>
      <c r="AF146"/>
      <c r="AG146"/>
      <c r="AH146"/>
      <c r="AI146"/>
    </row>
    <row r="147" spans="1:35" x14ac:dyDescent="0.2">
      <c r="A147" s="2">
        <v>141</v>
      </c>
      <c r="B147" s="8" t="s">
        <v>136</v>
      </c>
      <c r="C147" t="s">
        <v>137</v>
      </c>
      <c r="D147" s="8" t="s">
        <v>80</v>
      </c>
      <c r="E147" t="s">
        <v>81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-216.18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9">
        <f t="shared" si="5"/>
        <v>-216.18</v>
      </c>
      <c r="S147" s="10"/>
      <c r="T147" s="5">
        <v>0</v>
      </c>
      <c r="U147" s="11">
        <v>0</v>
      </c>
      <c r="V147" s="11">
        <v>0</v>
      </c>
      <c r="W147" s="11">
        <v>0</v>
      </c>
      <c r="X147" s="11">
        <v>0</v>
      </c>
      <c r="Y147" s="11">
        <v>0</v>
      </c>
      <c r="Z147" s="9">
        <f t="shared" si="4"/>
        <v>0</v>
      </c>
      <c r="AA147"/>
      <c r="AB147"/>
      <c r="AC147"/>
      <c r="AD147"/>
      <c r="AE147"/>
      <c r="AF147"/>
      <c r="AG147"/>
      <c r="AH147"/>
      <c r="AI147"/>
    </row>
    <row r="148" spans="1:35" x14ac:dyDescent="0.2">
      <c r="A148" s="2">
        <v>142</v>
      </c>
      <c r="B148" s="8" t="s">
        <v>136</v>
      </c>
      <c r="C148" t="s">
        <v>137</v>
      </c>
      <c r="D148" s="8" t="s">
        <v>82</v>
      </c>
      <c r="E148" t="s">
        <v>83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9">
        <f t="shared" si="5"/>
        <v>0</v>
      </c>
      <c r="S148" s="10"/>
      <c r="T148" s="5">
        <v>0</v>
      </c>
      <c r="U148" s="11">
        <v>0</v>
      </c>
      <c r="V148" s="11">
        <v>0</v>
      </c>
      <c r="W148" s="11">
        <v>0</v>
      </c>
      <c r="X148" s="11">
        <v>0</v>
      </c>
      <c r="Y148" s="11">
        <v>0</v>
      </c>
      <c r="Z148" s="9">
        <f t="shared" si="4"/>
        <v>0</v>
      </c>
      <c r="AA148"/>
      <c r="AB148"/>
      <c r="AC148"/>
      <c r="AD148"/>
      <c r="AE148"/>
      <c r="AF148"/>
      <c r="AG148"/>
      <c r="AH148"/>
      <c r="AI148"/>
    </row>
    <row r="149" spans="1:35" x14ac:dyDescent="0.2">
      <c r="A149" s="2">
        <v>143</v>
      </c>
      <c r="B149" s="8" t="s">
        <v>136</v>
      </c>
      <c r="C149" t="s">
        <v>137</v>
      </c>
      <c r="D149" s="8" t="s">
        <v>162</v>
      </c>
      <c r="E149" t="s">
        <v>163</v>
      </c>
      <c r="F149" s="3">
        <v>-26591.7</v>
      </c>
      <c r="G149" s="3">
        <v>-6082.7699999999995</v>
      </c>
      <c r="H149" s="3">
        <v>-13285.51</v>
      </c>
      <c r="I149" s="3">
        <v>-14694.9</v>
      </c>
      <c r="J149" s="3">
        <v>-19353.929999999997</v>
      </c>
      <c r="K149" s="3">
        <v>-11485.980000000001</v>
      </c>
      <c r="L149" s="3">
        <v>-36793.630000000005</v>
      </c>
      <c r="M149" s="3">
        <v>-10674.599999999999</v>
      </c>
      <c r="N149" s="3">
        <v>-25510.320000000007</v>
      </c>
      <c r="O149" s="3">
        <v>-14084.96</v>
      </c>
      <c r="P149" s="3">
        <v>-7847.8300000000008</v>
      </c>
      <c r="Q149" s="3">
        <v>-26431.05</v>
      </c>
      <c r="R149" s="9">
        <f t="shared" si="5"/>
        <v>-212837.17999999996</v>
      </c>
      <c r="S149" s="10"/>
      <c r="T149" s="5">
        <v>-23808.21</v>
      </c>
      <c r="U149" s="3">
        <v>-13426.03</v>
      </c>
      <c r="V149" s="3">
        <v>-18792.12</v>
      </c>
      <c r="W149" s="3">
        <v>-22223.810000000005</v>
      </c>
      <c r="X149" s="3">
        <v>-18940.02</v>
      </c>
      <c r="Y149" s="3">
        <v>-15986.949999999999</v>
      </c>
      <c r="Z149" s="9">
        <f t="shared" si="4"/>
        <v>-113177.14000000001</v>
      </c>
      <c r="AA149"/>
      <c r="AB149"/>
      <c r="AC149"/>
      <c r="AD149"/>
      <c r="AE149"/>
      <c r="AF149"/>
      <c r="AG149"/>
      <c r="AH149"/>
      <c r="AI149"/>
    </row>
    <row r="150" spans="1:35" x14ac:dyDescent="0.2">
      <c r="A150" s="2">
        <v>144</v>
      </c>
      <c r="B150" s="8" t="s">
        <v>136</v>
      </c>
      <c r="C150" t="s">
        <v>137</v>
      </c>
      <c r="D150" s="8" t="s">
        <v>164</v>
      </c>
      <c r="E150" t="s">
        <v>165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9">
        <f t="shared" si="5"/>
        <v>0</v>
      </c>
      <c r="S150" s="10"/>
      <c r="T150" s="5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9">
        <f t="shared" si="4"/>
        <v>0</v>
      </c>
      <c r="AA150"/>
      <c r="AB150"/>
      <c r="AC150"/>
      <c r="AD150"/>
      <c r="AE150"/>
      <c r="AF150"/>
      <c r="AG150"/>
      <c r="AH150"/>
      <c r="AI150"/>
    </row>
    <row r="151" spans="1:35" x14ac:dyDescent="0.2">
      <c r="A151" s="2">
        <v>145</v>
      </c>
      <c r="B151" s="8" t="s">
        <v>136</v>
      </c>
      <c r="C151" t="s">
        <v>137</v>
      </c>
      <c r="D151" s="8" t="s">
        <v>116</v>
      </c>
      <c r="E151" t="s">
        <v>117</v>
      </c>
      <c r="F151" s="3">
        <v>-78.14</v>
      </c>
      <c r="G151" s="3">
        <v>-184.24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9">
        <f t="shared" si="5"/>
        <v>-262.38</v>
      </c>
      <c r="S151" s="10"/>
      <c r="T151" s="5">
        <v>-175.06</v>
      </c>
      <c r="U151" s="11">
        <v>0</v>
      </c>
      <c r="V151" s="11">
        <v>0</v>
      </c>
      <c r="W151" s="3">
        <v>-17.670000000000002</v>
      </c>
      <c r="X151" s="3">
        <v>-55.92</v>
      </c>
      <c r="Y151" s="11">
        <v>0</v>
      </c>
      <c r="Z151" s="9">
        <f t="shared" si="4"/>
        <v>-248.65000000000003</v>
      </c>
      <c r="AA151"/>
      <c r="AB151"/>
      <c r="AC151"/>
      <c r="AD151"/>
      <c r="AE151"/>
      <c r="AF151"/>
      <c r="AG151"/>
      <c r="AH151"/>
      <c r="AI151"/>
    </row>
    <row r="152" spans="1:35" x14ac:dyDescent="0.2">
      <c r="A152" s="2">
        <v>146</v>
      </c>
      <c r="B152" s="8" t="s">
        <v>136</v>
      </c>
      <c r="C152" t="s">
        <v>137</v>
      </c>
      <c r="D152" s="8" t="s">
        <v>118</v>
      </c>
      <c r="E152" t="s">
        <v>119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9">
        <f t="shared" si="5"/>
        <v>0</v>
      </c>
      <c r="S152" s="10"/>
      <c r="T152" s="5">
        <v>0</v>
      </c>
      <c r="U152" s="11">
        <v>0</v>
      </c>
      <c r="V152" s="11">
        <v>0</v>
      </c>
      <c r="W152" s="3">
        <v>0</v>
      </c>
      <c r="X152" s="3">
        <v>0</v>
      </c>
      <c r="Y152" s="11">
        <v>0</v>
      </c>
      <c r="Z152" s="9">
        <f t="shared" si="4"/>
        <v>0</v>
      </c>
      <c r="AA152"/>
      <c r="AB152"/>
      <c r="AC152"/>
      <c r="AD152"/>
      <c r="AE152"/>
      <c r="AF152"/>
      <c r="AG152"/>
      <c r="AH152"/>
      <c r="AI152"/>
    </row>
    <row r="153" spans="1:35" x14ac:dyDescent="0.2">
      <c r="A153" s="2">
        <v>147</v>
      </c>
      <c r="B153" s="8" t="s">
        <v>136</v>
      </c>
      <c r="C153" t="s">
        <v>137</v>
      </c>
      <c r="D153" s="8" t="s">
        <v>66</v>
      </c>
      <c r="E153" t="s">
        <v>67</v>
      </c>
      <c r="F153" s="3">
        <v>-4841.3600000000006</v>
      </c>
      <c r="G153" s="3">
        <v>-13545.960000000001</v>
      </c>
      <c r="H153" s="3">
        <v>-10368.150000000001</v>
      </c>
      <c r="I153" s="3">
        <v>-4427.47</v>
      </c>
      <c r="J153" s="3">
        <v>-6909.9800000000005</v>
      </c>
      <c r="K153" s="3">
        <v>-12044.960000000001</v>
      </c>
      <c r="L153" s="3">
        <v>-5885.62</v>
      </c>
      <c r="M153" s="3">
        <v>-11120.390000000003</v>
      </c>
      <c r="N153" s="3">
        <v>-12124.6</v>
      </c>
      <c r="O153" s="3">
        <v>-5687.23</v>
      </c>
      <c r="P153" s="3">
        <v>-5606.6900000000005</v>
      </c>
      <c r="Q153" s="3">
        <v>-3858.32</v>
      </c>
      <c r="R153" s="9">
        <f t="shared" si="5"/>
        <v>-96420.730000000025</v>
      </c>
      <c r="S153" s="10"/>
      <c r="T153" s="5">
        <v>-13698.61</v>
      </c>
      <c r="U153" s="3">
        <v>-4914.43</v>
      </c>
      <c r="V153" s="3">
        <v>-7903.3</v>
      </c>
      <c r="W153" s="3">
        <v>-3535.1600000000003</v>
      </c>
      <c r="X153" s="3">
        <v>-6283.55</v>
      </c>
      <c r="Y153" s="3">
        <v>-9328.7099999999991</v>
      </c>
      <c r="Z153" s="9">
        <f t="shared" si="4"/>
        <v>-45663.76</v>
      </c>
      <c r="AA153"/>
      <c r="AB153"/>
      <c r="AC153"/>
      <c r="AD153"/>
      <c r="AE153"/>
      <c r="AF153"/>
      <c r="AG153"/>
      <c r="AH153"/>
      <c r="AI153"/>
    </row>
    <row r="154" spans="1:35" x14ac:dyDescent="0.2">
      <c r="A154" s="2">
        <v>148</v>
      </c>
      <c r="B154" s="8" t="s">
        <v>136</v>
      </c>
      <c r="C154" t="s">
        <v>137</v>
      </c>
      <c r="D154" s="8" t="s">
        <v>68</v>
      </c>
      <c r="E154" t="s">
        <v>69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9">
        <f t="shared" si="5"/>
        <v>0</v>
      </c>
      <c r="S154" s="10"/>
      <c r="T154" s="5">
        <v>0</v>
      </c>
      <c r="U154" s="3">
        <v>0</v>
      </c>
      <c r="V154" s="3">
        <v>0</v>
      </c>
      <c r="W154" s="3">
        <v>0</v>
      </c>
      <c r="X154" s="3">
        <v>0</v>
      </c>
      <c r="Y154" s="3">
        <v>0</v>
      </c>
      <c r="Z154" s="9">
        <f t="shared" si="4"/>
        <v>0</v>
      </c>
      <c r="AA154"/>
      <c r="AB154"/>
      <c r="AC154"/>
      <c r="AD154"/>
      <c r="AE154"/>
      <c r="AF154"/>
      <c r="AG154"/>
      <c r="AH154"/>
      <c r="AI154"/>
    </row>
    <row r="155" spans="1:35" x14ac:dyDescent="0.2">
      <c r="A155" s="2">
        <v>149</v>
      </c>
      <c r="B155" s="8" t="s">
        <v>136</v>
      </c>
      <c r="C155" t="s">
        <v>137</v>
      </c>
      <c r="D155" s="8" t="s">
        <v>50</v>
      </c>
      <c r="E155" t="s">
        <v>51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1404.72</v>
      </c>
      <c r="M155" s="3">
        <v>4079.3</v>
      </c>
      <c r="N155" s="3">
        <v>6305.18</v>
      </c>
      <c r="O155" s="3">
        <v>0</v>
      </c>
      <c r="P155" s="3">
        <v>0</v>
      </c>
      <c r="Q155" s="3">
        <v>60.24</v>
      </c>
      <c r="R155" s="9">
        <f t="shared" si="5"/>
        <v>11849.44</v>
      </c>
      <c r="S155" s="10"/>
      <c r="T155" s="5">
        <v>0</v>
      </c>
      <c r="U155" s="11">
        <v>0</v>
      </c>
      <c r="V155" s="11">
        <v>0</v>
      </c>
      <c r="W155" s="3">
        <v>5576.73</v>
      </c>
      <c r="X155" s="3">
        <v>2314.15</v>
      </c>
      <c r="Y155" s="3">
        <v>0</v>
      </c>
      <c r="Z155" s="9">
        <f t="shared" si="4"/>
        <v>7890.8799999999992</v>
      </c>
      <c r="AA155"/>
      <c r="AB155"/>
      <c r="AC155"/>
      <c r="AD155"/>
      <c r="AE155"/>
      <c r="AF155"/>
      <c r="AG155"/>
      <c r="AH155"/>
      <c r="AI155"/>
    </row>
    <row r="156" spans="1:35" x14ac:dyDescent="0.2">
      <c r="A156" s="2">
        <v>150</v>
      </c>
      <c r="B156" s="8" t="s">
        <v>136</v>
      </c>
      <c r="C156" t="s">
        <v>137</v>
      </c>
      <c r="D156" s="8" t="s">
        <v>166</v>
      </c>
      <c r="E156" t="s">
        <v>167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11.96</v>
      </c>
      <c r="Q156" s="3">
        <v>0</v>
      </c>
      <c r="R156" s="9">
        <f t="shared" si="5"/>
        <v>11.96</v>
      </c>
      <c r="S156" s="10"/>
      <c r="T156" s="5">
        <v>0</v>
      </c>
      <c r="U156" s="11">
        <v>0</v>
      </c>
      <c r="V156" s="11">
        <v>0</v>
      </c>
      <c r="W156" s="11">
        <v>0</v>
      </c>
      <c r="X156" s="11">
        <v>0</v>
      </c>
      <c r="Y156" s="11">
        <v>0</v>
      </c>
      <c r="Z156" s="9">
        <f t="shared" si="4"/>
        <v>0</v>
      </c>
      <c r="AA156"/>
      <c r="AB156"/>
      <c r="AC156"/>
      <c r="AD156"/>
      <c r="AE156"/>
      <c r="AF156"/>
      <c r="AG156"/>
      <c r="AH156"/>
      <c r="AI156"/>
    </row>
    <row r="157" spans="1:35" x14ac:dyDescent="0.2">
      <c r="A157" s="2">
        <v>151</v>
      </c>
      <c r="B157" s="8" t="s">
        <v>136</v>
      </c>
      <c r="C157" t="s">
        <v>137</v>
      </c>
      <c r="D157" s="8" t="s">
        <v>168</v>
      </c>
      <c r="E157" t="s">
        <v>169</v>
      </c>
      <c r="F157" s="3">
        <v>50</v>
      </c>
      <c r="G157" s="3">
        <v>0</v>
      </c>
      <c r="H157" s="3">
        <v>175</v>
      </c>
      <c r="I157" s="3">
        <v>0</v>
      </c>
      <c r="J157" s="3">
        <v>0</v>
      </c>
      <c r="K157" s="3">
        <v>3000</v>
      </c>
      <c r="L157" s="3">
        <v>155</v>
      </c>
      <c r="M157" s="3">
        <v>0</v>
      </c>
      <c r="N157" s="3">
        <v>0</v>
      </c>
      <c r="O157" s="3">
        <v>0</v>
      </c>
      <c r="P157" s="3">
        <v>376.95</v>
      </c>
      <c r="Q157" s="3">
        <v>0</v>
      </c>
      <c r="R157" s="9">
        <f t="shared" si="5"/>
        <v>3756.95</v>
      </c>
      <c r="S157" s="10"/>
      <c r="T157" s="5">
        <v>140</v>
      </c>
      <c r="U157" s="11">
        <v>0</v>
      </c>
      <c r="V157" s="3">
        <v>50</v>
      </c>
      <c r="W157" s="3">
        <v>38</v>
      </c>
      <c r="X157" s="3">
        <v>264</v>
      </c>
      <c r="Y157" s="3">
        <v>409.4</v>
      </c>
      <c r="Z157" s="9">
        <f t="shared" si="4"/>
        <v>901.4</v>
      </c>
      <c r="AA157"/>
      <c r="AB157"/>
      <c r="AC157"/>
      <c r="AD157"/>
      <c r="AE157"/>
      <c r="AF157"/>
      <c r="AG157"/>
      <c r="AH157"/>
      <c r="AI157"/>
    </row>
    <row r="158" spans="1:35" x14ac:dyDescent="0.2">
      <c r="A158" s="2">
        <v>152</v>
      </c>
      <c r="B158" s="8" t="s">
        <v>136</v>
      </c>
      <c r="C158" t="s">
        <v>137</v>
      </c>
      <c r="D158" s="8" t="s">
        <v>52</v>
      </c>
      <c r="E158" t="s">
        <v>53</v>
      </c>
      <c r="F158" s="3">
        <v>215.58</v>
      </c>
      <c r="G158" s="3">
        <v>868.93000000000006</v>
      </c>
      <c r="H158" s="3">
        <v>502.85</v>
      </c>
      <c r="I158" s="3">
        <v>857.97</v>
      </c>
      <c r="J158" s="3">
        <v>673.47</v>
      </c>
      <c r="K158" s="3">
        <v>511.57</v>
      </c>
      <c r="L158" s="3">
        <v>112.83</v>
      </c>
      <c r="M158" s="3">
        <v>769.55</v>
      </c>
      <c r="N158" s="3">
        <v>462.93999999999994</v>
      </c>
      <c r="O158" s="3">
        <v>803.6099999999999</v>
      </c>
      <c r="P158" s="3">
        <v>184.68</v>
      </c>
      <c r="Q158" s="3">
        <v>143.28</v>
      </c>
      <c r="R158" s="9">
        <f t="shared" si="5"/>
        <v>6107.2599999999993</v>
      </c>
      <c r="S158" s="10"/>
      <c r="T158" s="5">
        <v>130.99</v>
      </c>
      <c r="U158" s="3">
        <v>525.99</v>
      </c>
      <c r="V158" s="3">
        <v>160.29000000000002</v>
      </c>
      <c r="W158" s="3">
        <v>84.34</v>
      </c>
      <c r="X158" s="3">
        <v>2923.64</v>
      </c>
      <c r="Y158" s="3">
        <v>755.6099999999999</v>
      </c>
      <c r="Z158" s="9">
        <f t="shared" si="4"/>
        <v>4580.8599999999997</v>
      </c>
      <c r="AA158"/>
      <c r="AB158"/>
      <c r="AC158"/>
      <c r="AD158"/>
      <c r="AE158"/>
      <c r="AF158"/>
      <c r="AG158"/>
      <c r="AH158"/>
      <c r="AI158"/>
    </row>
    <row r="159" spans="1:35" x14ac:dyDescent="0.2">
      <c r="A159" s="2">
        <v>153</v>
      </c>
      <c r="B159" s="8" t="s">
        <v>136</v>
      </c>
      <c r="C159" t="s">
        <v>137</v>
      </c>
      <c r="D159" s="8" t="s">
        <v>170</v>
      </c>
      <c r="E159" t="s">
        <v>171</v>
      </c>
      <c r="F159" s="3">
        <v>0</v>
      </c>
      <c r="G159" s="3">
        <v>0</v>
      </c>
      <c r="H159" s="3">
        <v>0</v>
      </c>
      <c r="I159" s="3">
        <v>62.92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9">
        <f t="shared" si="5"/>
        <v>62.92</v>
      </c>
      <c r="S159" s="10"/>
      <c r="T159" s="5">
        <v>0</v>
      </c>
      <c r="U159" s="11">
        <v>0</v>
      </c>
      <c r="V159" s="11">
        <v>0</v>
      </c>
      <c r="W159" s="11">
        <v>0</v>
      </c>
      <c r="X159" s="11">
        <v>0</v>
      </c>
      <c r="Y159" s="11">
        <v>0</v>
      </c>
      <c r="Z159" s="9">
        <f t="shared" si="4"/>
        <v>0</v>
      </c>
      <c r="AA159"/>
      <c r="AB159"/>
      <c r="AC159"/>
      <c r="AD159"/>
      <c r="AE159"/>
      <c r="AF159"/>
      <c r="AG159"/>
      <c r="AH159"/>
      <c r="AI159"/>
    </row>
    <row r="160" spans="1:35" x14ac:dyDescent="0.2">
      <c r="A160" s="2">
        <v>154</v>
      </c>
      <c r="B160" s="8" t="s">
        <v>136</v>
      </c>
      <c r="C160" t="s">
        <v>137</v>
      </c>
      <c r="D160" s="8" t="s">
        <v>172</v>
      </c>
      <c r="E160" t="s">
        <v>173</v>
      </c>
      <c r="F160" s="3">
        <v>247.5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9">
        <f t="shared" si="5"/>
        <v>247.5</v>
      </c>
      <c r="S160" s="10"/>
      <c r="T160" s="5">
        <v>0</v>
      </c>
      <c r="U160" s="11">
        <v>0</v>
      </c>
      <c r="V160" s="11">
        <v>0</v>
      </c>
      <c r="W160" s="3">
        <v>2170.09</v>
      </c>
      <c r="X160" s="3">
        <v>125.76</v>
      </c>
      <c r="Y160" s="3">
        <v>0</v>
      </c>
      <c r="Z160" s="9">
        <f t="shared" si="4"/>
        <v>2295.8500000000004</v>
      </c>
      <c r="AA160"/>
      <c r="AB160"/>
      <c r="AC160"/>
      <c r="AD160"/>
      <c r="AE160"/>
      <c r="AF160"/>
      <c r="AG160"/>
      <c r="AH160"/>
      <c r="AI160"/>
    </row>
    <row r="161" spans="1:35" x14ac:dyDescent="0.2">
      <c r="A161" s="2">
        <v>155</v>
      </c>
      <c r="B161" s="8" t="s">
        <v>136</v>
      </c>
      <c r="C161" t="s">
        <v>137</v>
      </c>
      <c r="D161" s="8" t="s">
        <v>94</v>
      </c>
      <c r="E161" t="s">
        <v>95</v>
      </c>
      <c r="F161" s="3">
        <v>0</v>
      </c>
      <c r="G161" s="3">
        <v>34.9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9">
        <f t="shared" si="5"/>
        <v>34.9</v>
      </c>
      <c r="S161" s="10"/>
      <c r="T161" s="5">
        <v>0</v>
      </c>
      <c r="U161" s="11">
        <v>0</v>
      </c>
      <c r="V161" s="11">
        <v>0</v>
      </c>
      <c r="W161" s="11">
        <v>0</v>
      </c>
      <c r="X161" s="11">
        <v>0</v>
      </c>
      <c r="Y161" s="11">
        <v>0</v>
      </c>
      <c r="Z161" s="9">
        <f t="shared" si="4"/>
        <v>0</v>
      </c>
      <c r="AA161"/>
      <c r="AB161"/>
      <c r="AC161"/>
      <c r="AD161"/>
      <c r="AE161"/>
      <c r="AF161"/>
      <c r="AG161"/>
      <c r="AH161"/>
      <c r="AI161"/>
    </row>
    <row r="162" spans="1:35" x14ac:dyDescent="0.2">
      <c r="A162" s="2">
        <v>156</v>
      </c>
      <c r="B162" s="8" t="s">
        <v>136</v>
      </c>
      <c r="C162" t="s">
        <v>137</v>
      </c>
      <c r="D162" s="8" t="s">
        <v>174</v>
      </c>
      <c r="E162" t="s">
        <v>175</v>
      </c>
      <c r="F162" s="3">
        <v>0</v>
      </c>
      <c r="G162" s="3">
        <v>0</v>
      </c>
      <c r="H162" s="3">
        <v>0</v>
      </c>
      <c r="I162" s="3">
        <v>493.31</v>
      </c>
      <c r="J162" s="3">
        <v>17.07</v>
      </c>
      <c r="K162" s="3">
        <v>1109.45</v>
      </c>
      <c r="L162" s="3">
        <v>0</v>
      </c>
      <c r="M162" s="3">
        <v>233.16000000000003</v>
      </c>
      <c r="N162" s="3">
        <v>299.08</v>
      </c>
      <c r="O162" s="3">
        <v>3059.9</v>
      </c>
      <c r="P162" s="3">
        <v>0</v>
      </c>
      <c r="Q162" s="3">
        <v>0</v>
      </c>
      <c r="R162" s="9">
        <f t="shared" si="5"/>
        <v>5211.97</v>
      </c>
      <c r="S162" s="10"/>
      <c r="T162" s="5">
        <v>0</v>
      </c>
      <c r="U162" s="11">
        <v>0</v>
      </c>
      <c r="V162" s="3">
        <v>745.94</v>
      </c>
      <c r="W162" s="11">
        <v>0</v>
      </c>
      <c r="X162" s="11">
        <v>0</v>
      </c>
      <c r="Y162" s="11">
        <v>0</v>
      </c>
      <c r="Z162" s="9">
        <f t="shared" si="4"/>
        <v>745.94</v>
      </c>
      <c r="AA162"/>
      <c r="AB162"/>
      <c r="AC162"/>
      <c r="AD162"/>
      <c r="AE162"/>
      <c r="AF162"/>
      <c r="AG162"/>
      <c r="AH162"/>
      <c r="AI162"/>
    </row>
    <row r="163" spans="1:35" x14ac:dyDescent="0.2">
      <c r="A163" s="2">
        <v>157</v>
      </c>
      <c r="B163" s="8" t="s">
        <v>136</v>
      </c>
      <c r="C163" t="s">
        <v>137</v>
      </c>
      <c r="D163" s="8" t="s">
        <v>54</v>
      </c>
      <c r="E163" t="s">
        <v>55</v>
      </c>
      <c r="F163" s="3">
        <v>975.15</v>
      </c>
      <c r="G163" s="3">
        <v>2326.3000000000002</v>
      </c>
      <c r="H163" s="3">
        <v>2944.81</v>
      </c>
      <c r="I163" s="3">
        <v>490.22</v>
      </c>
      <c r="J163" s="3">
        <v>540.04</v>
      </c>
      <c r="K163" s="3">
        <v>435.86</v>
      </c>
      <c r="L163" s="3">
        <v>209.74</v>
      </c>
      <c r="M163" s="3">
        <v>1053.47</v>
      </c>
      <c r="N163" s="3">
        <v>152.03999999999996</v>
      </c>
      <c r="O163" s="3">
        <v>570.16999999999996</v>
      </c>
      <c r="P163" s="3">
        <v>537.41999999999996</v>
      </c>
      <c r="Q163" s="3">
        <v>478.44</v>
      </c>
      <c r="R163" s="9">
        <f t="shared" si="5"/>
        <v>10713.660000000002</v>
      </c>
      <c r="S163" s="10"/>
      <c r="T163" s="5">
        <v>932.49</v>
      </c>
      <c r="U163" s="3">
        <v>432.42</v>
      </c>
      <c r="V163" s="3">
        <v>2661.13</v>
      </c>
      <c r="W163" s="3">
        <v>452.32</v>
      </c>
      <c r="X163" s="3">
        <v>180.68</v>
      </c>
      <c r="Y163" s="3">
        <v>2895.01</v>
      </c>
      <c r="Z163" s="9">
        <f t="shared" si="4"/>
        <v>7554.05</v>
      </c>
      <c r="AA163"/>
      <c r="AB163"/>
      <c r="AC163"/>
      <c r="AD163"/>
      <c r="AE163"/>
      <c r="AF163"/>
      <c r="AG163"/>
      <c r="AH163"/>
      <c r="AI163"/>
    </row>
    <row r="164" spans="1:35" x14ac:dyDescent="0.2">
      <c r="A164" s="2">
        <v>158</v>
      </c>
      <c r="B164" s="8" t="s">
        <v>136</v>
      </c>
      <c r="C164" t="s">
        <v>137</v>
      </c>
      <c r="D164" s="8" t="s">
        <v>120</v>
      </c>
      <c r="E164" t="s">
        <v>121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44.97</v>
      </c>
      <c r="M164" s="3">
        <v>796.25</v>
      </c>
      <c r="N164" s="3">
        <v>36.11</v>
      </c>
      <c r="O164" s="3">
        <v>47.67</v>
      </c>
      <c r="P164" s="3">
        <v>412.89</v>
      </c>
      <c r="Q164" s="3">
        <v>0</v>
      </c>
      <c r="R164" s="9">
        <f t="shared" si="5"/>
        <v>1337.8899999999999</v>
      </c>
      <c r="S164" s="10"/>
      <c r="T164" s="5">
        <v>0</v>
      </c>
      <c r="U164" s="11">
        <v>0</v>
      </c>
      <c r="V164" s="3">
        <v>45.51</v>
      </c>
      <c r="W164" s="11">
        <v>0</v>
      </c>
      <c r="X164" s="11">
        <v>0</v>
      </c>
      <c r="Y164" s="11">
        <v>0</v>
      </c>
      <c r="Z164" s="9">
        <f t="shared" si="4"/>
        <v>45.51</v>
      </c>
      <c r="AA164"/>
      <c r="AB164"/>
      <c r="AC164"/>
      <c r="AD164"/>
      <c r="AE164"/>
      <c r="AF164"/>
      <c r="AG164"/>
      <c r="AH164"/>
      <c r="AI164"/>
    </row>
    <row r="165" spans="1:35" x14ac:dyDescent="0.2">
      <c r="A165" s="2">
        <v>159</v>
      </c>
      <c r="B165" s="8" t="s">
        <v>136</v>
      </c>
      <c r="C165" t="s">
        <v>137</v>
      </c>
      <c r="D165" s="8" t="s">
        <v>96</v>
      </c>
      <c r="E165" t="s">
        <v>97</v>
      </c>
      <c r="F165" s="3">
        <v>745</v>
      </c>
      <c r="G165" s="3">
        <v>38.67</v>
      </c>
      <c r="H165" s="3">
        <v>401</v>
      </c>
      <c r="I165" s="3">
        <v>0</v>
      </c>
      <c r="J165" s="3">
        <v>0</v>
      </c>
      <c r="K165" s="3">
        <v>0</v>
      </c>
      <c r="L165" s="3">
        <v>1119.54</v>
      </c>
      <c r="M165" s="3">
        <v>11375</v>
      </c>
      <c r="N165" s="3">
        <v>4993.74</v>
      </c>
      <c r="O165" s="3">
        <v>5346.2000000000007</v>
      </c>
      <c r="P165" s="3">
        <v>67697.039999999994</v>
      </c>
      <c r="Q165" s="3">
        <v>276.32</v>
      </c>
      <c r="R165" s="9">
        <f t="shared" si="5"/>
        <v>91992.51</v>
      </c>
      <c r="S165" s="10"/>
      <c r="T165" s="5">
        <v>18957.330000000002</v>
      </c>
      <c r="U165" s="3">
        <v>770</v>
      </c>
      <c r="V165" s="3">
        <v>322.89</v>
      </c>
      <c r="W165" s="3">
        <v>195</v>
      </c>
      <c r="X165" s="3">
        <v>4</v>
      </c>
      <c r="Y165" s="3">
        <v>52</v>
      </c>
      <c r="Z165" s="9">
        <f t="shared" si="4"/>
        <v>20301.22</v>
      </c>
      <c r="AA165"/>
      <c r="AB165"/>
      <c r="AC165"/>
      <c r="AD165"/>
      <c r="AE165"/>
      <c r="AF165"/>
      <c r="AG165"/>
      <c r="AH165"/>
      <c r="AI165"/>
    </row>
    <row r="166" spans="1:35" x14ac:dyDescent="0.2">
      <c r="A166" s="2">
        <v>160</v>
      </c>
      <c r="B166" s="8" t="s">
        <v>136</v>
      </c>
      <c r="C166" t="s">
        <v>137</v>
      </c>
      <c r="D166" s="8" t="s">
        <v>122</v>
      </c>
      <c r="E166" t="s">
        <v>123</v>
      </c>
      <c r="F166" s="3">
        <v>5871.6100000000015</v>
      </c>
      <c r="G166" s="3">
        <v>2953</v>
      </c>
      <c r="H166" s="3">
        <v>1900.8199999999997</v>
      </c>
      <c r="I166" s="3">
        <v>20803.32</v>
      </c>
      <c r="J166" s="3">
        <v>1566.13</v>
      </c>
      <c r="K166" s="3">
        <v>1425.32</v>
      </c>
      <c r="L166" s="3">
        <v>16023.240000000002</v>
      </c>
      <c r="M166" s="3">
        <v>5986.11</v>
      </c>
      <c r="N166" s="3">
        <v>8675.57</v>
      </c>
      <c r="O166" s="3">
        <v>2918.4399999999996</v>
      </c>
      <c r="P166" s="3">
        <v>2378.2400000000002</v>
      </c>
      <c r="Q166" s="3">
        <v>5664.6</v>
      </c>
      <c r="R166" s="9">
        <f t="shared" si="5"/>
        <v>76166.400000000009</v>
      </c>
      <c r="S166" s="10"/>
      <c r="T166" s="5">
        <v>1342.1899999999998</v>
      </c>
      <c r="U166" s="3">
        <v>1464.0499999999997</v>
      </c>
      <c r="V166" s="3">
        <v>20862.27</v>
      </c>
      <c r="W166" s="3">
        <v>5189.68</v>
      </c>
      <c r="X166" s="3">
        <v>6510.7399999999989</v>
      </c>
      <c r="Y166" s="3">
        <v>5376.7000000000007</v>
      </c>
      <c r="Z166" s="9">
        <f t="shared" si="4"/>
        <v>40745.630000000005</v>
      </c>
      <c r="AA166"/>
      <c r="AB166"/>
      <c r="AC166"/>
      <c r="AD166"/>
      <c r="AE166"/>
      <c r="AF166"/>
      <c r="AG166"/>
      <c r="AH166"/>
      <c r="AI166"/>
    </row>
    <row r="167" spans="1:35" x14ac:dyDescent="0.2">
      <c r="A167" s="2">
        <v>161</v>
      </c>
      <c r="B167" s="8" t="s">
        <v>136</v>
      </c>
      <c r="C167" t="s">
        <v>137</v>
      </c>
      <c r="D167" s="8" t="s">
        <v>176</v>
      </c>
      <c r="E167" t="s">
        <v>177</v>
      </c>
      <c r="F167" s="3">
        <v>977.79</v>
      </c>
      <c r="G167" s="3">
        <v>2834.72</v>
      </c>
      <c r="H167" s="3">
        <v>745.35</v>
      </c>
      <c r="I167" s="3">
        <v>0</v>
      </c>
      <c r="J167" s="3">
        <v>0</v>
      </c>
      <c r="K167" s="3">
        <v>0</v>
      </c>
      <c r="L167" s="3">
        <v>4917.5300000000007</v>
      </c>
      <c r="M167" s="3">
        <v>0</v>
      </c>
      <c r="N167" s="3">
        <v>2426.5500000000002</v>
      </c>
      <c r="O167" s="3">
        <v>0</v>
      </c>
      <c r="P167" s="3">
        <v>0</v>
      </c>
      <c r="Q167" s="3">
        <v>0</v>
      </c>
      <c r="R167" s="9">
        <f t="shared" si="5"/>
        <v>11901.939999999999</v>
      </c>
      <c r="S167" s="10"/>
      <c r="T167" s="5">
        <v>0</v>
      </c>
      <c r="U167" s="11">
        <v>0</v>
      </c>
      <c r="V167" s="11">
        <v>0</v>
      </c>
      <c r="W167" s="3">
        <v>20.14</v>
      </c>
      <c r="X167" s="11">
        <v>0</v>
      </c>
      <c r="Y167" s="11">
        <v>0</v>
      </c>
      <c r="Z167" s="9">
        <f t="shared" si="4"/>
        <v>20.14</v>
      </c>
      <c r="AA167"/>
      <c r="AB167"/>
      <c r="AC167"/>
      <c r="AD167"/>
      <c r="AE167"/>
      <c r="AF167"/>
      <c r="AG167"/>
      <c r="AH167"/>
      <c r="AI167"/>
    </row>
    <row r="168" spans="1:35" x14ac:dyDescent="0.2">
      <c r="A168" s="2">
        <v>162</v>
      </c>
      <c r="B168" s="8" t="s">
        <v>136</v>
      </c>
      <c r="C168" t="s">
        <v>137</v>
      </c>
      <c r="D168" s="8" t="s">
        <v>124</v>
      </c>
      <c r="E168" t="s">
        <v>125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9">
        <f t="shared" si="5"/>
        <v>0</v>
      </c>
      <c r="S168" s="10"/>
      <c r="T168" s="5">
        <v>0</v>
      </c>
      <c r="U168" s="11">
        <v>0</v>
      </c>
      <c r="V168" s="3">
        <v>692.09</v>
      </c>
      <c r="W168" s="11">
        <v>0</v>
      </c>
      <c r="X168" s="11">
        <v>0</v>
      </c>
      <c r="Y168" s="11">
        <v>0</v>
      </c>
      <c r="Z168" s="9">
        <f t="shared" si="4"/>
        <v>692.09</v>
      </c>
      <c r="AA168"/>
      <c r="AB168"/>
      <c r="AC168"/>
      <c r="AD168"/>
      <c r="AE168"/>
      <c r="AF168"/>
      <c r="AG168"/>
      <c r="AH168"/>
      <c r="AI168"/>
    </row>
    <row r="169" spans="1:35" x14ac:dyDescent="0.2">
      <c r="A169" s="2">
        <v>163</v>
      </c>
      <c r="B169" s="8" t="s">
        <v>136</v>
      </c>
      <c r="C169" t="s">
        <v>137</v>
      </c>
      <c r="D169" s="8" t="s">
        <v>178</v>
      </c>
      <c r="E169" t="s">
        <v>179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1632.2</v>
      </c>
      <c r="O169" s="3">
        <v>0</v>
      </c>
      <c r="P169" s="3">
        <v>0</v>
      </c>
      <c r="Q169" s="3">
        <v>0</v>
      </c>
      <c r="R169" s="9">
        <f t="shared" si="5"/>
        <v>1632.2</v>
      </c>
      <c r="S169" s="10"/>
      <c r="T169" s="5">
        <v>0</v>
      </c>
      <c r="U169" s="11">
        <v>0</v>
      </c>
      <c r="V169" s="11">
        <v>0</v>
      </c>
      <c r="W169" s="11">
        <v>0</v>
      </c>
      <c r="X169" s="3">
        <v>562.29999999999995</v>
      </c>
      <c r="Y169" s="11">
        <v>0</v>
      </c>
      <c r="Z169" s="9">
        <f t="shared" si="4"/>
        <v>562.29999999999995</v>
      </c>
      <c r="AA169"/>
      <c r="AB169"/>
      <c r="AC169"/>
      <c r="AD169"/>
      <c r="AE169"/>
      <c r="AF169"/>
      <c r="AG169"/>
      <c r="AH169"/>
      <c r="AI169"/>
    </row>
    <row r="170" spans="1:35" x14ac:dyDescent="0.2">
      <c r="A170" s="2">
        <v>164</v>
      </c>
      <c r="B170" s="8" t="s">
        <v>136</v>
      </c>
      <c r="C170" t="s">
        <v>137</v>
      </c>
      <c r="D170" s="8" t="s">
        <v>56</v>
      </c>
      <c r="E170" t="s">
        <v>57</v>
      </c>
      <c r="F170" s="3">
        <v>805</v>
      </c>
      <c r="G170" s="3">
        <v>419.35999999999996</v>
      </c>
      <c r="H170" s="3">
        <v>0</v>
      </c>
      <c r="I170" s="3">
        <v>975</v>
      </c>
      <c r="J170" s="3">
        <v>0</v>
      </c>
      <c r="K170" s="3">
        <v>0</v>
      </c>
      <c r="L170" s="3">
        <v>0</v>
      </c>
      <c r="M170" s="3">
        <v>350</v>
      </c>
      <c r="N170" s="3">
        <v>564.63</v>
      </c>
      <c r="O170" s="3">
        <v>-250</v>
      </c>
      <c r="P170" s="3">
        <v>0</v>
      </c>
      <c r="Q170" s="3">
        <v>0</v>
      </c>
      <c r="R170" s="9">
        <f t="shared" si="5"/>
        <v>2863.99</v>
      </c>
      <c r="S170" s="10"/>
      <c r="T170" s="5">
        <v>2189</v>
      </c>
      <c r="U170" s="11">
        <v>0</v>
      </c>
      <c r="V170" s="11">
        <v>0</v>
      </c>
      <c r="W170" s="11">
        <v>0</v>
      </c>
      <c r="X170" s="3">
        <v>1250</v>
      </c>
      <c r="Y170" s="3">
        <v>1202.24</v>
      </c>
      <c r="Z170" s="9">
        <f t="shared" si="4"/>
        <v>4641.24</v>
      </c>
      <c r="AA170"/>
      <c r="AB170"/>
      <c r="AC170"/>
      <c r="AD170"/>
      <c r="AE170"/>
      <c r="AF170"/>
      <c r="AG170"/>
      <c r="AH170"/>
      <c r="AI170"/>
    </row>
    <row r="171" spans="1:35" x14ac:dyDescent="0.2">
      <c r="A171" s="2">
        <v>165</v>
      </c>
      <c r="B171" s="8" t="s">
        <v>136</v>
      </c>
      <c r="C171" t="s">
        <v>137</v>
      </c>
      <c r="D171" s="8" t="s">
        <v>180</v>
      </c>
      <c r="E171" t="s">
        <v>181</v>
      </c>
      <c r="F171" s="3">
        <v>0</v>
      </c>
      <c r="G171" s="3">
        <v>0</v>
      </c>
      <c r="H171" s="3">
        <v>284.89999999999998</v>
      </c>
      <c r="I171" s="3">
        <v>969.92</v>
      </c>
      <c r="J171" s="3">
        <v>0</v>
      </c>
      <c r="K171" s="3">
        <v>0</v>
      </c>
      <c r="L171" s="3">
        <v>0</v>
      </c>
      <c r="M171" s="3">
        <v>21.23</v>
      </c>
      <c r="N171" s="3">
        <v>0</v>
      </c>
      <c r="O171" s="3">
        <v>0</v>
      </c>
      <c r="P171" s="3">
        <v>0</v>
      </c>
      <c r="Q171" s="3">
        <v>14</v>
      </c>
      <c r="R171" s="9">
        <f t="shared" si="5"/>
        <v>1290.05</v>
      </c>
      <c r="S171" s="10"/>
      <c r="T171" s="5">
        <v>0</v>
      </c>
      <c r="U171" s="3">
        <v>305.83999999999997</v>
      </c>
      <c r="V171" s="11">
        <v>0</v>
      </c>
      <c r="W171" s="11">
        <v>0</v>
      </c>
      <c r="X171" s="3">
        <v>28</v>
      </c>
      <c r="Y171" s="11">
        <v>0</v>
      </c>
      <c r="Z171" s="9">
        <f t="shared" si="4"/>
        <v>333.84</v>
      </c>
      <c r="AA171"/>
      <c r="AB171"/>
      <c r="AC171"/>
      <c r="AD171"/>
      <c r="AE171"/>
      <c r="AF171"/>
      <c r="AG171"/>
      <c r="AH171"/>
      <c r="AI171"/>
    </row>
    <row r="172" spans="1:35" x14ac:dyDescent="0.2">
      <c r="A172" s="2">
        <v>166</v>
      </c>
      <c r="B172" s="8" t="s">
        <v>136</v>
      </c>
      <c r="C172" t="s">
        <v>137</v>
      </c>
      <c r="D172" s="8" t="s">
        <v>182</v>
      </c>
      <c r="E172" t="s">
        <v>183</v>
      </c>
      <c r="F172" s="3">
        <v>496.64</v>
      </c>
      <c r="G172" s="3">
        <v>935.66</v>
      </c>
      <c r="H172" s="3">
        <v>839.56</v>
      </c>
      <c r="I172" s="3">
        <v>708.05</v>
      </c>
      <c r="J172" s="3">
        <v>304.99</v>
      </c>
      <c r="K172" s="3">
        <v>381.41</v>
      </c>
      <c r="L172" s="3">
        <v>142.58000000000001</v>
      </c>
      <c r="M172" s="3">
        <v>181.87</v>
      </c>
      <c r="N172" s="3">
        <v>120</v>
      </c>
      <c r="O172" s="3">
        <v>242.1</v>
      </c>
      <c r="P172" s="3">
        <v>627.74</v>
      </c>
      <c r="Q172" s="3">
        <v>319.39</v>
      </c>
      <c r="R172" s="9">
        <f t="shared" si="5"/>
        <v>5299.99</v>
      </c>
      <c r="S172" s="10"/>
      <c r="T172" s="5">
        <v>479.99</v>
      </c>
      <c r="U172" s="3">
        <v>970.75</v>
      </c>
      <c r="V172" s="3">
        <v>1239.8499999999999</v>
      </c>
      <c r="W172" s="3">
        <v>850.14</v>
      </c>
      <c r="X172" s="3">
        <v>734.11</v>
      </c>
      <c r="Y172" s="3">
        <v>392.91</v>
      </c>
      <c r="Z172" s="9">
        <f t="shared" si="4"/>
        <v>4667.75</v>
      </c>
      <c r="AA172"/>
      <c r="AB172"/>
      <c r="AC172"/>
      <c r="AD172"/>
      <c r="AE172"/>
      <c r="AF172"/>
      <c r="AG172"/>
      <c r="AH172"/>
      <c r="AI172"/>
    </row>
    <row r="173" spans="1:35" x14ac:dyDescent="0.2">
      <c r="A173" s="2">
        <v>167</v>
      </c>
      <c r="B173" s="8" t="s">
        <v>136</v>
      </c>
      <c r="C173" t="s">
        <v>137</v>
      </c>
      <c r="D173" s="8" t="s">
        <v>184</v>
      </c>
      <c r="E173" t="s">
        <v>185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665.75</v>
      </c>
      <c r="N173" s="3">
        <v>0</v>
      </c>
      <c r="O173" s="3">
        <v>136.61000000000001</v>
      </c>
      <c r="P173" s="3">
        <v>0</v>
      </c>
      <c r="Q173" s="3">
        <v>2677.6</v>
      </c>
      <c r="R173" s="9">
        <f t="shared" si="5"/>
        <v>3479.96</v>
      </c>
      <c r="S173" s="10"/>
      <c r="T173" s="5">
        <v>0</v>
      </c>
      <c r="U173" s="11">
        <v>0</v>
      </c>
      <c r="V173" s="11">
        <v>0</v>
      </c>
      <c r="W173" s="11">
        <v>0</v>
      </c>
      <c r="X173" s="3">
        <v>431.42</v>
      </c>
      <c r="Y173" s="3">
        <v>2135.37</v>
      </c>
      <c r="Z173" s="9">
        <f t="shared" si="4"/>
        <v>2566.79</v>
      </c>
      <c r="AA173"/>
      <c r="AB173"/>
      <c r="AC173"/>
      <c r="AD173"/>
      <c r="AE173"/>
      <c r="AF173"/>
      <c r="AG173"/>
      <c r="AH173"/>
      <c r="AI173"/>
    </row>
    <row r="174" spans="1:35" x14ac:dyDescent="0.2">
      <c r="A174" s="2">
        <v>168</v>
      </c>
      <c r="B174" s="8" t="s">
        <v>136</v>
      </c>
      <c r="C174" t="s">
        <v>137</v>
      </c>
      <c r="D174" s="8" t="s">
        <v>98</v>
      </c>
      <c r="E174" t="s">
        <v>99</v>
      </c>
      <c r="F174" s="3">
        <v>150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30</v>
      </c>
      <c r="R174" s="9">
        <f t="shared" si="5"/>
        <v>180</v>
      </c>
      <c r="S174" s="10"/>
      <c r="T174" s="5">
        <v>0</v>
      </c>
      <c r="U174" s="3">
        <v>150</v>
      </c>
      <c r="V174" s="11">
        <v>0</v>
      </c>
      <c r="W174" s="11">
        <v>0</v>
      </c>
      <c r="X174" s="11">
        <v>0</v>
      </c>
      <c r="Y174" s="3">
        <v>89.04</v>
      </c>
      <c r="Z174" s="9">
        <f t="shared" si="4"/>
        <v>239.04000000000002</v>
      </c>
      <c r="AA174"/>
      <c r="AB174"/>
      <c r="AC174"/>
      <c r="AD174"/>
      <c r="AE174"/>
      <c r="AF174"/>
      <c r="AG174"/>
      <c r="AH174"/>
      <c r="AI174"/>
    </row>
    <row r="175" spans="1:35" x14ac:dyDescent="0.2">
      <c r="A175" s="2">
        <v>169</v>
      </c>
      <c r="B175" s="8" t="s">
        <v>136</v>
      </c>
      <c r="C175" t="s">
        <v>137</v>
      </c>
      <c r="D175" s="8" t="s">
        <v>126</v>
      </c>
      <c r="E175" t="s">
        <v>127</v>
      </c>
      <c r="F175" s="3">
        <v>150</v>
      </c>
      <c r="G175" s="3">
        <v>330.84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9">
        <f t="shared" si="5"/>
        <v>480.84</v>
      </c>
      <c r="S175" s="10"/>
      <c r="T175" s="5">
        <v>342.3</v>
      </c>
      <c r="U175" s="11">
        <v>0</v>
      </c>
      <c r="V175" s="11">
        <v>0</v>
      </c>
      <c r="W175" s="3">
        <v>28.84</v>
      </c>
      <c r="X175" s="3">
        <v>105.68</v>
      </c>
      <c r="Y175" s="3">
        <v>0</v>
      </c>
      <c r="Z175" s="9">
        <f t="shared" si="4"/>
        <v>476.82</v>
      </c>
      <c r="AA175"/>
      <c r="AB175"/>
      <c r="AC175"/>
      <c r="AD175"/>
      <c r="AE175"/>
      <c r="AF175"/>
      <c r="AG175"/>
      <c r="AH175"/>
      <c r="AI175"/>
    </row>
    <row r="176" spans="1:35" x14ac:dyDescent="0.2">
      <c r="A176" s="2">
        <v>170</v>
      </c>
      <c r="B176" s="8" t="s">
        <v>136</v>
      </c>
      <c r="C176" t="s">
        <v>137</v>
      </c>
      <c r="D176" s="8" t="s">
        <v>186</v>
      </c>
      <c r="E176" t="s">
        <v>187</v>
      </c>
      <c r="F176" s="3">
        <v>21.2</v>
      </c>
      <c r="G176" s="3">
        <v>0</v>
      </c>
      <c r="H176" s="3">
        <v>333.77</v>
      </c>
      <c r="I176" s="3">
        <v>0</v>
      </c>
      <c r="J176" s="3">
        <v>700</v>
      </c>
      <c r="K176" s="3">
        <v>0</v>
      </c>
      <c r="L176" s="3">
        <v>0</v>
      </c>
      <c r="M176" s="3">
        <v>605</v>
      </c>
      <c r="N176" s="3">
        <v>0</v>
      </c>
      <c r="O176" s="3">
        <v>0</v>
      </c>
      <c r="P176" s="3">
        <v>0</v>
      </c>
      <c r="Q176" s="3">
        <v>150</v>
      </c>
      <c r="R176" s="9">
        <f t="shared" si="5"/>
        <v>1809.97</v>
      </c>
      <c r="S176" s="10"/>
      <c r="T176" s="5">
        <v>0</v>
      </c>
      <c r="U176" s="11">
        <v>0</v>
      </c>
      <c r="V176" s="3">
        <v>1803</v>
      </c>
      <c r="W176" s="11">
        <v>0</v>
      </c>
      <c r="X176" s="11">
        <v>0</v>
      </c>
      <c r="Y176" s="11">
        <v>0</v>
      </c>
      <c r="Z176" s="9">
        <f t="shared" si="4"/>
        <v>1803</v>
      </c>
      <c r="AA176"/>
      <c r="AB176"/>
      <c r="AC176"/>
      <c r="AD176"/>
      <c r="AE176"/>
      <c r="AF176"/>
      <c r="AG176"/>
      <c r="AH176"/>
      <c r="AI176"/>
    </row>
    <row r="177" spans="1:35" x14ac:dyDescent="0.2">
      <c r="A177" s="2">
        <v>171</v>
      </c>
      <c r="B177" s="8" t="s">
        <v>136</v>
      </c>
      <c r="C177" t="s">
        <v>137</v>
      </c>
      <c r="D177" s="8" t="s">
        <v>188</v>
      </c>
      <c r="E177" t="s">
        <v>189</v>
      </c>
      <c r="F177" s="3">
        <v>35.979999999999997</v>
      </c>
      <c r="G177" s="3">
        <v>0</v>
      </c>
      <c r="H177" s="3">
        <v>0</v>
      </c>
      <c r="I177" s="3">
        <v>0</v>
      </c>
      <c r="J177" s="3">
        <v>820.11</v>
      </c>
      <c r="K177" s="3">
        <v>12.08</v>
      </c>
      <c r="L177" s="3">
        <v>0</v>
      </c>
      <c r="M177" s="3">
        <v>83.46</v>
      </c>
      <c r="N177" s="3">
        <v>0</v>
      </c>
      <c r="O177" s="3">
        <v>0</v>
      </c>
      <c r="P177" s="3">
        <v>61.28</v>
      </c>
      <c r="Q177" s="3">
        <v>180</v>
      </c>
      <c r="R177" s="9">
        <f t="shared" si="5"/>
        <v>1192.9100000000001</v>
      </c>
      <c r="S177" s="10"/>
      <c r="T177" s="5">
        <v>12.49</v>
      </c>
      <c r="U177" s="3">
        <v>104</v>
      </c>
      <c r="V177" s="3">
        <v>68.819999999999993</v>
      </c>
      <c r="W177" s="3">
        <v>53.17</v>
      </c>
      <c r="X177" s="3">
        <v>0</v>
      </c>
      <c r="Y177" s="3">
        <v>40.75</v>
      </c>
      <c r="Z177" s="9">
        <f t="shared" si="4"/>
        <v>279.23</v>
      </c>
      <c r="AA177"/>
      <c r="AB177"/>
      <c r="AC177"/>
      <c r="AD177"/>
      <c r="AE177"/>
      <c r="AF177"/>
      <c r="AG177"/>
      <c r="AH177"/>
      <c r="AI177"/>
    </row>
    <row r="178" spans="1:35" x14ac:dyDescent="0.2">
      <c r="A178" s="2">
        <v>172</v>
      </c>
      <c r="B178" s="8" t="s">
        <v>136</v>
      </c>
      <c r="C178" t="s">
        <v>137</v>
      </c>
      <c r="D178" s="8" t="s">
        <v>190</v>
      </c>
      <c r="E178" t="s">
        <v>191</v>
      </c>
      <c r="F178" s="3">
        <v>0</v>
      </c>
      <c r="G178" s="3">
        <v>0</v>
      </c>
      <c r="H178" s="3">
        <v>41.34</v>
      </c>
      <c r="I178" s="3">
        <v>0</v>
      </c>
      <c r="J178" s="3">
        <v>0</v>
      </c>
      <c r="K178" s="3">
        <v>242.49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9">
        <f t="shared" si="5"/>
        <v>283.83000000000004</v>
      </c>
      <c r="S178" s="10"/>
      <c r="T178" s="5">
        <v>0</v>
      </c>
      <c r="U178" s="11">
        <v>0</v>
      </c>
      <c r="V178" s="11">
        <v>0</v>
      </c>
      <c r="W178" s="11">
        <v>0</v>
      </c>
      <c r="X178" s="11">
        <v>0</v>
      </c>
      <c r="Y178" s="11">
        <v>0</v>
      </c>
      <c r="Z178" s="9">
        <f t="shared" si="4"/>
        <v>0</v>
      </c>
      <c r="AA178"/>
      <c r="AB178"/>
      <c r="AC178"/>
      <c r="AD178"/>
      <c r="AE178"/>
      <c r="AF178"/>
      <c r="AG178"/>
      <c r="AH178"/>
      <c r="AI178"/>
    </row>
    <row r="179" spans="1:35" x14ac:dyDescent="0.2">
      <c r="A179" s="2">
        <v>173</v>
      </c>
      <c r="B179" s="8" t="s">
        <v>136</v>
      </c>
      <c r="C179" t="s">
        <v>137</v>
      </c>
      <c r="D179" s="8" t="s">
        <v>100</v>
      </c>
      <c r="E179" t="s">
        <v>101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750</v>
      </c>
      <c r="Q179" s="3">
        <v>0</v>
      </c>
      <c r="R179" s="9">
        <f t="shared" si="5"/>
        <v>750</v>
      </c>
      <c r="S179" s="10"/>
      <c r="T179" s="5">
        <v>175</v>
      </c>
      <c r="U179" s="11">
        <v>0</v>
      </c>
      <c r="V179" s="3">
        <v>425</v>
      </c>
      <c r="W179" s="11">
        <v>0</v>
      </c>
      <c r="X179" s="3">
        <v>375</v>
      </c>
      <c r="Y179" s="3">
        <v>0</v>
      </c>
      <c r="Z179" s="9">
        <f t="shared" si="4"/>
        <v>975</v>
      </c>
      <c r="AA179"/>
      <c r="AB179"/>
      <c r="AC179"/>
      <c r="AD179"/>
      <c r="AE179"/>
      <c r="AF179"/>
      <c r="AG179"/>
      <c r="AH179"/>
      <c r="AI179"/>
    </row>
    <row r="180" spans="1:35" x14ac:dyDescent="0.2">
      <c r="A180" s="2">
        <v>174</v>
      </c>
      <c r="B180" s="8" t="s">
        <v>136</v>
      </c>
      <c r="C180" t="s">
        <v>137</v>
      </c>
      <c r="D180" s="8" t="s">
        <v>192</v>
      </c>
      <c r="E180" t="s">
        <v>193</v>
      </c>
      <c r="F180" s="3">
        <v>-1644.24</v>
      </c>
      <c r="G180" s="3">
        <v>0</v>
      </c>
      <c r="H180" s="3">
        <v>0</v>
      </c>
      <c r="I180" s="3">
        <v>-2845.74</v>
      </c>
      <c r="J180" s="3">
        <v>0</v>
      </c>
      <c r="K180" s="3">
        <v>0</v>
      </c>
      <c r="L180" s="3">
        <v>-1438.98</v>
      </c>
      <c r="M180" s="3">
        <v>0</v>
      </c>
      <c r="N180" s="3">
        <v>0</v>
      </c>
      <c r="O180" s="3">
        <v>-1018.42</v>
      </c>
      <c r="P180" s="3">
        <v>0</v>
      </c>
      <c r="Q180" s="3">
        <v>0</v>
      </c>
      <c r="R180" s="9">
        <f t="shared" si="5"/>
        <v>-6947.3799999999992</v>
      </c>
      <c r="S180" s="10"/>
      <c r="T180" s="5">
        <v>-1928.79</v>
      </c>
      <c r="U180" s="11">
        <v>0</v>
      </c>
      <c r="V180" s="11">
        <v>0</v>
      </c>
      <c r="W180" s="3">
        <v>-18369.599999999999</v>
      </c>
      <c r="X180" s="11">
        <v>0</v>
      </c>
      <c r="Y180" s="11">
        <v>0</v>
      </c>
      <c r="Z180" s="9">
        <f t="shared" si="4"/>
        <v>-20298.39</v>
      </c>
      <c r="AA180"/>
      <c r="AB180"/>
      <c r="AC180"/>
      <c r="AD180"/>
      <c r="AE180"/>
      <c r="AF180"/>
      <c r="AG180"/>
      <c r="AH180"/>
      <c r="AI180"/>
    </row>
    <row r="181" spans="1:35" x14ac:dyDescent="0.2">
      <c r="A181" s="2">
        <v>175</v>
      </c>
      <c r="B181" s="8" t="s">
        <v>136</v>
      </c>
      <c r="C181" t="s">
        <v>137</v>
      </c>
      <c r="D181" s="8" t="s">
        <v>194</v>
      </c>
      <c r="E181" t="s">
        <v>195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24.77</v>
      </c>
      <c r="R181" s="9">
        <f t="shared" si="5"/>
        <v>24.77</v>
      </c>
      <c r="S181" s="10"/>
      <c r="T181" s="5">
        <v>0</v>
      </c>
      <c r="U181" s="11">
        <v>0</v>
      </c>
      <c r="V181" s="3">
        <v>8.76</v>
      </c>
      <c r="W181" s="11">
        <v>0</v>
      </c>
      <c r="X181" s="11">
        <v>0</v>
      </c>
      <c r="Y181" s="11">
        <v>0</v>
      </c>
      <c r="Z181" s="9">
        <f t="shared" si="4"/>
        <v>8.76</v>
      </c>
      <c r="AA181"/>
      <c r="AB181"/>
      <c r="AC181"/>
      <c r="AD181"/>
      <c r="AE181"/>
      <c r="AF181"/>
      <c r="AG181"/>
      <c r="AH181"/>
      <c r="AI181"/>
    </row>
    <row r="182" spans="1:35" x14ac:dyDescent="0.2">
      <c r="A182" s="2">
        <v>176</v>
      </c>
      <c r="B182" s="8" t="s">
        <v>136</v>
      </c>
      <c r="C182" t="s">
        <v>137</v>
      </c>
      <c r="D182" s="8" t="s">
        <v>196</v>
      </c>
      <c r="E182" t="s">
        <v>197</v>
      </c>
      <c r="F182" s="3">
        <v>35</v>
      </c>
      <c r="G182" s="3">
        <v>0</v>
      </c>
      <c r="H182" s="3">
        <v>23</v>
      </c>
      <c r="I182" s="3">
        <v>0</v>
      </c>
      <c r="J182" s="3">
        <v>0</v>
      </c>
      <c r="K182" s="3">
        <v>30</v>
      </c>
      <c r="L182" s="3">
        <v>0</v>
      </c>
      <c r="M182" s="3">
        <v>0</v>
      </c>
      <c r="N182" s="3">
        <v>0</v>
      </c>
      <c r="O182" s="3">
        <v>55</v>
      </c>
      <c r="P182" s="3">
        <v>0</v>
      </c>
      <c r="Q182" s="3">
        <v>0</v>
      </c>
      <c r="R182" s="9">
        <f t="shared" si="5"/>
        <v>143</v>
      </c>
      <c r="S182" s="10"/>
      <c r="T182" s="5">
        <v>0</v>
      </c>
      <c r="U182" s="11">
        <v>0</v>
      </c>
      <c r="V182" s="11">
        <v>0</v>
      </c>
      <c r="W182" s="11">
        <v>0</v>
      </c>
      <c r="X182" s="11">
        <v>0</v>
      </c>
      <c r="Y182" s="11">
        <v>0</v>
      </c>
      <c r="Z182" s="9">
        <f t="shared" si="4"/>
        <v>0</v>
      </c>
      <c r="AA182"/>
      <c r="AB182"/>
      <c r="AC182"/>
      <c r="AD182"/>
      <c r="AE182"/>
      <c r="AF182"/>
      <c r="AG182"/>
      <c r="AH182"/>
      <c r="AI182"/>
    </row>
    <row r="183" spans="1:35" x14ac:dyDescent="0.2">
      <c r="A183" s="2">
        <v>177</v>
      </c>
      <c r="B183" s="8" t="s">
        <v>136</v>
      </c>
      <c r="C183" t="s">
        <v>137</v>
      </c>
      <c r="D183" s="8" t="s">
        <v>198</v>
      </c>
      <c r="E183" t="s">
        <v>199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9">
        <f t="shared" si="5"/>
        <v>0</v>
      </c>
      <c r="S183" s="10"/>
      <c r="T183" s="5">
        <v>0</v>
      </c>
      <c r="U183" s="11">
        <v>0</v>
      </c>
      <c r="V183" s="11">
        <v>0</v>
      </c>
      <c r="W183" s="11">
        <v>0</v>
      </c>
      <c r="X183" s="3">
        <v>0</v>
      </c>
      <c r="Y183" s="3">
        <v>0</v>
      </c>
      <c r="Z183" s="9">
        <f t="shared" si="4"/>
        <v>0</v>
      </c>
      <c r="AA183"/>
      <c r="AB183"/>
      <c r="AC183"/>
      <c r="AD183"/>
      <c r="AE183"/>
      <c r="AF183"/>
      <c r="AG183"/>
      <c r="AH183"/>
      <c r="AI183"/>
    </row>
    <row r="184" spans="1:35" x14ac:dyDescent="0.2">
      <c r="A184" s="2">
        <v>178</v>
      </c>
      <c r="B184" s="8" t="s">
        <v>136</v>
      </c>
      <c r="C184" t="s">
        <v>137</v>
      </c>
      <c r="D184" s="8" t="s">
        <v>58</v>
      </c>
      <c r="E184" t="s">
        <v>59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15608.03</v>
      </c>
      <c r="M184" s="3">
        <v>45325.599999999999</v>
      </c>
      <c r="N184" s="3">
        <v>70057.570000000007</v>
      </c>
      <c r="O184" s="3">
        <v>0</v>
      </c>
      <c r="P184" s="3">
        <v>0</v>
      </c>
      <c r="Q184" s="3">
        <v>602.38</v>
      </c>
      <c r="R184" s="9">
        <f t="shared" si="5"/>
        <v>131593.58000000002</v>
      </c>
      <c r="S184" s="10"/>
      <c r="T184" s="5">
        <v>0</v>
      </c>
      <c r="U184" s="11">
        <v>0</v>
      </c>
      <c r="V184" s="11">
        <v>0</v>
      </c>
      <c r="W184" s="3">
        <v>55767.320000000007</v>
      </c>
      <c r="X184" s="3">
        <v>23141.46</v>
      </c>
      <c r="Y184" s="11">
        <v>0</v>
      </c>
      <c r="Z184" s="9">
        <f t="shared" si="4"/>
        <v>78908.78</v>
      </c>
      <c r="AA184"/>
      <c r="AB184"/>
      <c r="AC184"/>
      <c r="AD184"/>
      <c r="AE184"/>
      <c r="AF184"/>
      <c r="AG184"/>
      <c r="AH184"/>
      <c r="AI184"/>
    </row>
    <row r="185" spans="1:35" x14ac:dyDescent="0.2">
      <c r="A185" s="2">
        <v>179</v>
      </c>
      <c r="B185" s="8" t="s">
        <v>136</v>
      </c>
      <c r="C185" t="s">
        <v>137</v>
      </c>
      <c r="D185" s="8" t="s">
        <v>200</v>
      </c>
      <c r="E185" t="s">
        <v>201</v>
      </c>
      <c r="F185" s="3">
        <v>0</v>
      </c>
      <c r="G185" s="3">
        <v>0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  <c r="Q185" s="3">
        <v>10</v>
      </c>
      <c r="R185" s="9">
        <f t="shared" si="5"/>
        <v>10</v>
      </c>
      <c r="S185" s="10"/>
      <c r="T185" s="5">
        <v>0</v>
      </c>
      <c r="U185" s="11">
        <v>0</v>
      </c>
      <c r="V185" s="11">
        <v>0</v>
      </c>
      <c r="W185" s="3">
        <v>39</v>
      </c>
      <c r="X185" s="11">
        <v>0</v>
      </c>
      <c r="Y185" s="11">
        <v>0</v>
      </c>
      <c r="Z185" s="9">
        <f t="shared" si="4"/>
        <v>39</v>
      </c>
      <c r="AA185"/>
      <c r="AB185"/>
      <c r="AC185"/>
      <c r="AD185"/>
      <c r="AE185"/>
      <c r="AF185"/>
      <c r="AG185"/>
      <c r="AH185"/>
      <c r="AI185"/>
    </row>
    <row r="186" spans="1:35" x14ac:dyDescent="0.2">
      <c r="A186" s="2">
        <v>180</v>
      </c>
      <c r="B186" s="8" t="s">
        <v>136</v>
      </c>
      <c r="C186" t="s">
        <v>137</v>
      </c>
      <c r="D186" s="8" t="s">
        <v>202</v>
      </c>
      <c r="E186" t="s">
        <v>203</v>
      </c>
      <c r="F186" s="3">
        <v>0</v>
      </c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3">
        <v>0</v>
      </c>
      <c r="P186" s="3">
        <v>0</v>
      </c>
      <c r="Q186" s="3">
        <v>0</v>
      </c>
      <c r="R186" s="9">
        <f t="shared" si="5"/>
        <v>0</v>
      </c>
      <c r="S186" s="10"/>
      <c r="T186" s="5">
        <v>95.4</v>
      </c>
      <c r="U186" s="11">
        <v>0</v>
      </c>
      <c r="V186" s="11">
        <v>0</v>
      </c>
      <c r="W186" s="11">
        <v>0</v>
      </c>
      <c r="X186" s="11">
        <v>0</v>
      </c>
      <c r="Y186" s="11">
        <v>0</v>
      </c>
      <c r="Z186" s="9">
        <f t="shared" si="4"/>
        <v>95.4</v>
      </c>
      <c r="AA186"/>
      <c r="AB186"/>
      <c r="AC186"/>
      <c r="AD186"/>
      <c r="AE186"/>
      <c r="AF186"/>
      <c r="AG186"/>
      <c r="AH186"/>
      <c r="AI186"/>
    </row>
    <row r="187" spans="1:35" x14ac:dyDescent="0.2">
      <c r="A187" s="2">
        <v>181</v>
      </c>
      <c r="B187" s="8" t="s">
        <v>136</v>
      </c>
      <c r="C187" t="s">
        <v>137</v>
      </c>
      <c r="D187" s="8" t="s">
        <v>204</v>
      </c>
      <c r="E187" t="s">
        <v>205</v>
      </c>
      <c r="F187" s="3">
        <v>5887</v>
      </c>
      <c r="G187" s="3">
        <v>5664.23</v>
      </c>
      <c r="H187" s="3">
        <v>5796.36</v>
      </c>
      <c r="I187" s="3">
        <v>6674.03</v>
      </c>
      <c r="J187" s="3">
        <v>5156.2700000000004</v>
      </c>
      <c r="K187" s="3">
        <v>5841.92</v>
      </c>
      <c r="L187" s="3">
        <v>5028.59</v>
      </c>
      <c r="M187" s="3">
        <v>4610.82</v>
      </c>
      <c r="N187" s="3">
        <v>4846.43</v>
      </c>
      <c r="O187" s="3">
        <v>4628.1000000000004</v>
      </c>
      <c r="P187" s="3">
        <v>6590.56</v>
      </c>
      <c r="Q187" s="3">
        <v>5865.63</v>
      </c>
      <c r="R187" s="9">
        <f t="shared" si="5"/>
        <v>66589.939999999988</v>
      </c>
      <c r="S187" s="10"/>
      <c r="T187" s="5">
        <v>5629.83</v>
      </c>
      <c r="U187" s="3">
        <v>6872.77</v>
      </c>
      <c r="V187" s="3">
        <v>6569.79</v>
      </c>
      <c r="W187" s="3">
        <v>5759.3</v>
      </c>
      <c r="X187" s="3">
        <v>5973.78</v>
      </c>
      <c r="Y187" s="3">
        <v>5391.15</v>
      </c>
      <c r="Z187" s="9">
        <f t="shared" si="4"/>
        <v>36196.619999999995</v>
      </c>
      <c r="AA187"/>
      <c r="AB187"/>
      <c r="AC187"/>
      <c r="AD187"/>
      <c r="AE187"/>
      <c r="AF187"/>
      <c r="AG187"/>
      <c r="AH187"/>
      <c r="AI187"/>
    </row>
    <row r="188" spans="1:35" x14ac:dyDescent="0.2">
      <c r="A188" s="2">
        <v>182</v>
      </c>
      <c r="B188" s="8" t="s">
        <v>136</v>
      </c>
      <c r="C188" t="s">
        <v>137</v>
      </c>
      <c r="D188" s="8" t="s">
        <v>206</v>
      </c>
      <c r="E188" t="s">
        <v>207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3">
        <v>0</v>
      </c>
      <c r="P188" s="3">
        <v>150</v>
      </c>
      <c r="Q188" s="3">
        <v>0</v>
      </c>
      <c r="R188" s="9">
        <f t="shared" si="5"/>
        <v>150</v>
      </c>
      <c r="S188" s="10"/>
      <c r="T188" s="5">
        <v>0</v>
      </c>
      <c r="U188" s="11">
        <v>0</v>
      </c>
      <c r="V188" s="11">
        <v>0</v>
      </c>
      <c r="W188" s="3">
        <v>461.81</v>
      </c>
      <c r="X188" s="11">
        <v>0</v>
      </c>
      <c r="Y188" s="11">
        <v>0</v>
      </c>
      <c r="Z188" s="9">
        <f t="shared" si="4"/>
        <v>461.81</v>
      </c>
      <c r="AA188"/>
      <c r="AB188"/>
      <c r="AC188"/>
      <c r="AD188"/>
      <c r="AE188"/>
      <c r="AF188"/>
      <c r="AG188"/>
      <c r="AH188"/>
      <c r="AI188"/>
    </row>
    <row r="189" spans="1:35" x14ac:dyDescent="0.2">
      <c r="A189" s="2">
        <v>183</v>
      </c>
      <c r="B189" s="8" t="s">
        <v>136</v>
      </c>
      <c r="C189" t="s">
        <v>137</v>
      </c>
      <c r="D189" s="8" t="s">
        <v>208</v>
      </c>
      <c r="E189" t="s">
        <v>209</v>
      </c>
      <c r="F189" s="3">
        <v>195.45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0</v>
      </c>
      <c r="R189" s="9">
        <f t="shared" si="5"/>
        <v>195.45</v>
      </c>
      <c r="S189" s="10"/>
      <c r="T189" s="5">
        <v>0</v>
      </c>
      <c r="U189" s="3">
        <v>50</v>
      </c>
      <c r="V189" s="3">
        <v>20</v>
      </c>
      <c r="W189" s="3">
        <v>0</v>
      </c>
      <c r="X189" s="11">
        <v>0</v>
      </c>
      <c r="Y189" s="11">
        <v>0</v>
      </c>
      <c r="Z189" s="9">
        <f t="shared" si="4"/>
        <v>70</v>
      </c>
      <c r="AA189"/>
      <c r="AB189"/>
      <c r="AC189"/>
      <c r="AD189"/>
      <c r="AE189"/>
      <c r="AF189"/>
      <c r="AG189"/>
      <c r="AH189"/>
      <c r="AI189"/>
    </row>
    <row r="190" spans="1:35" x14ac:dyDescent="0.2">
      <c r="A190" s="2">
        <v>184</v>
      </c>
      <c r="B190" s="8" t="s">
        <v>136</v>
      </c>
      <c r="C190" t="s">
        <v>137</v>
      </c>
      <c r="D190" s="8" t="s">
        <v>210</v>
      </c>
      <c r="E190" t="s">
        <v>211</v>
      </c>
      <c r="F190" s="3">
        <v>0</v>
      </c>
      <c r="G190" s="3">
        <v>0</v>
      </c>
      <c r="H190" s="3">
        <v>74.569999999999993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 s="3">
        <v>0</v>
      </c>
      <c r="R190" s="9">
        <f t="shared" si="5"/>
        <v>74.569999999999993</v>
      </c>
      <c r="S190" s="10"/>
      <c r="T190" s="5">
        <v>0</v>
      </c>
      <c r="U190" s="11">
        <v>0</v>
      </c>
      <c r="V190" s="11">
        <v>0</v>
      </c>
      <c r="W190" s="11">
        <v>0</v>
      </c>
      <c r="X190" s="11">
        <v>0</v>
      </c>
      <c r="Y190" s="11">
        <v>0</v>
      </c>
      <c r="Z190" s="9">
        <f t="shared" si="4"/>
        <v>0</v>
      </c>
      <c r="AA190"/>
      <c r="AB190"/>
      <c r="AC190"/>
      <c r="AD190"/>
      <c r="AE190"/>
      <c r="AF190"/>
      <c r="AG190"/>
      <c r="AH190"/>
      <c r="AI190"/>
    </row>
    <row r="191" spans="1:35" x14ac:dyDescent="0.2">
      <c r="A191" s="2">
        <v>185</v>
      </c>
      <c r="B191" s="8" t="s">
        <v>136</v>
      </c>
      <c r="C191" t="s">
        <v>137</v>
      </c>
      <c r="D191" s="8" t="s">
        <v>212</v>
      </c>
      <c r="E191" t="s">
        <v>213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3">
        <v>0</v>
      </c>
      <c r="L191" s="3">
        <v>194.82</v>
      </c>
      <c r="M191" s="3">
        <v>0</v>
      </c>
      <c r="N191" s="3">
        <v>0</v>
      </c>
      <c r="O191" s="3">
        <v>0</v>
      </c>
      <c r="P191" s="3">
        <v>0</v>
      </c>
      <c r="Q191" s="3">
        <v>0</v>
      </c>
      <c r="R191" s="9">
        <f t="shared" si="5"/>
        <v>194.82</v>
      </c>
      <c r="S191" s="10"/>
      <c r="T191" s="5">
        <v>0</v>
      </c>
      <c r="U191" s="11">
        <v>0</v>
      </c>
      <c r="V191" s="11">
        <v>0</v>
      </c>
      <c r="W191" s="11">
        <v>0</v>
      </c>
      <c r="X191" s="3">
        <v>2973</v>
      </c>
      <c r="Y191" s="11">
        <v>0</v>
      </c>
      <c r="Z191" s="9">
        <f t="shared" si="4"/>
        <v>2973</v>
      </c>
      <c r="AA191"/>
      <c r="AB191"/>
      <c r="AC191"/>
      <c r="AD191"/>
      <c r="AE191"/>
      <c r="AF191"/>
      <c r="AG191"/>
      <c r="AH191"/>
      <c r="AI191"/>
    </row>
    <row r="192" spans="1:35" x14ac:dyDescent="0.2">
      <c r="A192" s="2">
        <v>186</v>
      </c>
      <c r="B192" s="8" t="s">
        <v>214</v>
      </c>
      <c r="C192" t="s">
        <v>215</v>
      </c>
      <c r="D192" s="8" t="s">
        <v>62</v>
      </c>
      <c r="E192" t="s">
        <v>63</v>
      </c>
      <c r="F192" s="3">
        <v>50.39</v>
      </c>
      <c r="G192" s="3">
        <v>48.27</v>
      </c>
      <c r="H192" s="3">
        <v>58.99</v>
      </c>
      <c r="I192" s="3">
        <v>27.05</v>
      </c>
      <c r="J192" s="3">
        <v>61.11</v>
      </c>
      <c r="K192" s="3">
        <v>351.99</v>
      </c>
      <c r="L192" s="3">
        <v>0</v>
      </c>
      <c r="M192" s="3">
        <v>0</v>
      </c>
      <c r="N192" s="3">
        <v>35.770000000000003</v>
      </c>
      <c r="O192" s="3">
        <v>40.200000000000003</v>
      </c>
      <c r="P192" s="3">
        <v>101.45</v>
      </c>
      <c r="Q192" s="3">
        <v>39.64</v>
      </c>
      <c r="R192" s="9">
        <f t="shared" si="5"/>
        <v>814.86</v>
      </c>
      <c r="S192" s="10"/>
      <c r="T192" s="5">
        <v>69.58</v>
      </c>
      <c r="U192" s="3">
        <v>218.74</v>
      </c>
      <c r="V192" s="3">
        <v>43.39</v>
      </c>
      <c r="W192" s="3">
        <v>22.45</v>
      </c>
      <c r="X192" s="3">
        <v>22.2</v>
      </c>
      <c r="Y192" s="3">
        <v>90.38</v>
      </c>
      <c r="Z192" s="9">
        <f t="shared" si="4"/>
        <v>466.73999999999995</v>
      </c>
      <c r="AA192"/>
      <c r="AB192"/>
      <c r="AC192"/>
      <c r="AD192"/>
      <c r="AE192"/>
      <c r="AF192"/>
      <c r="AG192"/>
      <c r="AH192"/>
      <c r="AI192"/>
    </row>
    <row r="193" spans="1:35" x14ac:dyDescent="0.2">
      <c r="A193" s="2">
        <v>187</v>
      </c>
      <c r="B193" s="8" t="s">
        <v>216</v>
      </c>
      <c r="C193" t="s">
        <v>217</v>
      </c>
      <c r="D193" s="8" t="s">
        <v>42</v>
      </c>
      <c r="E193" t="s">
        <v>43</v>
      </c>
      <c r="F193" s="3">
        <v>58.55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0</v>
      </c>
      <c r="R193" s="9">
        <f t="shared" si="5"/>
        <v>58.55</v>
      </c>
      <c r="S193" s="10"/>
      <c r="T193" s="5">
        <v>0</v>
      </c>
      <c r="U193" s="11">
        <v>0</v>
      </c>
      <c r="V193" s="11">
        <v>0</v>
      </c>
      <c r="W193" s="11">
        <v>0</v>
      </c>
      <c r="X193" s="11">
        <v>0</v>
      </c>
      <c r="Y193" s="11">
        <v>0</v>
      </c>
      <c r="Z193" s="9">
        <f t="shared" si="4"/>
        <v>0</v>
      </c>
      <c r="AA193"/>
      <c r="AB193"/>
      <c r="AC193"/>
      <c r="AD193"/>
      <c r="AE193"/>
      <c r="AF193"/>
      <c r="AG193"/>
      <c r="AH193"/>
      <c r="AI193"/>
    </row>
    <row r="194" spans="1:35" x14ac:dyDescent="0.2">
      <c r="A194" s="2">
        <v>188</v>
      </c>
      <c r="B194" s="8" t="s">
        <v>216</v>
      </c>
      <c r="C194" t="s">
        <v>217</v>
      </c>
      <c r="D194" s="8" t="s">
        <v>54</v>
      </c>
      <c r="E194" t="s">
        <v>55</v>
      </c>
      <c r="F194" s="3">
        <v>0</v>
      </c>
      <c r="G194" s="3">
        <v>0</v>
      </c>
      <c r="H194" s="3">
        <v>0</v>
      </c>
      <c r="I194" s="3">
        <v>1204.3900000000001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  <c r="R194" s="9">
        <f t="shared" si="5"/>
        <v>1204.3900000000001</v>
      </c>
      <c r="S194" s="10"/>
      <c r="T194" s="5">
        <v>0</v>
      </c>
      <c r="U194" s="11">
        <v>0</v>
      </c>
      <c r="V194" s="3">
        <v>3088.43</v>
      </c>
      <c r="W194" s="3">
        <v>3033.77</v>
      </c>
      <c r="X194" s="3">
        <v>10112.4</v>
      </c>
      <c r="Y194" s="11">
        <v>0</v>
      </c>
      <c r="Z194" s="9">
        <f t="shared" si="4"/>
        <v>16234.599999999999</v>
      </c>
      <c r="AA194"/>
      <c r="AB194"/>
      <c r="AC194"/>
      <c r="AD194"/>
      <c r="AE194"/>
      <c r="AF194"/>
      <c r="AG194"/>
      <c r="AH194"/>
      <c r="AI194"/>
    </row>
    <row r="195" spans="1:35" x14ac:dyDescent="0.2">
      <c r="A195" s="2">
        <v>189</v>
      </c>
      <c r="B195" s="8" t="s">
        <v>218</v>
      </c>
      <c r="C195" t="s">
        <v>219</v>
      </c>
      <c r="D195" s="8" t="s">
        <v>32</v>
      </c>
      <c r="E195" t="s">
        <v>33</v>
      </c>
      <c r="F195" s="3">
        <v>92460.19</v>
      </c>
      <c r="G195" s="3">
        <v>112839.22</v>
      </c>
      <c r="H195" s="3">
        <v>169187.92000000004</v>
      </c>
      <c r="I195" s="3">
        <v>93794.840000000011</v>
      </c>
      <c r="J195" s="3">
        <v>100482.04000000001</v>
      </c>
      <c r="K195" s="3">
        <v>92861.34</v>
      </c>
      <c r="L195" s="3">
        <v>94795.74</v>
      </c>
      <c r="M195" s="3">
        <v>113714.90000000001</v>
      </c>
      <c r="N195" s="3">
        <v>183242.84</v>
      </c>
      <c r="O195" s="3">
        <v>129827.78000000001</v>
      </c>
      <c r="P195" s="3">
        <v>139033.71</v>
      </c>
      <c r="Q195" s="3">
        <v>128035.96</v>
      </c>
      <c r="R195" s="9">
        <f t="shared" si="5"/>
        <v>1450276.48</v>
      </c>
      <c r="S195" s="10"/>
      <c r="T195" s="5">
        <v>117347.67</v>
      </c>
      <c r="U195" s="3">
        <v>145824.79999999999</v>
      </c>
      <c r="V195" s="3">
        <v>208698.06999999998</v>
      </c>
      <c r="W195" s="3">
        <v>128485.1</v>
      </c>
      <c r="X195" s="3">
        <v>147904.90999999997</v>
      </c>
      <c r="Y195" s="3">
        <v>141999.64000000001</v>
      </c>
      <c r="Z195" s="9">
        <f t="shared" si="4"/>
        <v>890260.18999999983</v>
      </c>
      <c r="AA195"/>
      <c r="AB195"/>
      <c r="AC195"/>
      <c r="AD195"/>
      <c r="AE195"/>
      <c r="AF195"/>
      <c r="AG195"/>
      <c r="AH195"/>
      <c r="AI195"/>
    </row>
    <row r="196" spans="1:35" x14ac:dyDescent="0.2">
      <c r="A196" s="2">
        <v>190</v>
      </c>
      <c r="B196" s="8" t="s">
        <v>218</v>
      </c>
      <c r="C196" t="s">
        <v>219</v>
      </c>
      <c r="D196" s="8" t="s">
        <v>34</v>
      </c>
      <c r="E196" t="s">
        <v>35</v>
      </c>
      <c r="F196" s="3">
        <v>6447.1400000000012</v>
      </c>
      <c r="G196" s="3">
        <v>12227.410000000002</v>
      </c>
      <c r="H196" s="3">
        <v>-39505.519999999997</v>
      </c>
      <c r="I196" s="3">
        <v>-4749.29</v>
      </c>
      <c r="J196" s="3">
        <v>16744.11</v>
      </c>
      <c r="K196" s="3">
        <v>6237.88</v>
      </c>
      <c r="L196" s="3">
        <v>5706.9600000000009</v>
      </c>
      <c r="M196" s="3">
        <v>27462.779999999995</v>
      </c>
      <c r="N196" s="3">
        <v>-49059.97</v>
      </c>
      <c r="O196" s="3">
        <v>14899.250000000002</v>
      </c>
      <c r="P196" s="3">
        <v>17125.45</v>
      </c>
      <c r="Q196" s="3">
        <v>1452.8400000000001</v>
      </c>
      <c r="R196" s="9">
        <f t="shared" si="5"/>
        <v>14989.040000000003</v>
      </c>
      <c r="S196" s="10"/>
      <c r="T196" s="5">
        <v>12257.970000000001</v>
      </c>
      <c r="U196" s="3">
        <v>18510.120000000003</v>
      </c>
      <c r="V196" s="3">
        <v>-60003.079999999994</v>
      </c>
      <c r="W196" s="3">
        <v>3762.5100000000007</v>
      </c>
      <c r="X196" s="3">
        <v>28011.679999999997</v>
      </c>
      <c r="Y196" s="3">
        <v>4442.6399999999994</v>
      </c>
      <c r="Z196" s="9">
        <f t="shared" si="4"/>
        <v>6981.8400000000074</v>
      </c>
      <c r="AA196"/>
      <c r="AB196"/>
      <c r="AC196"/>
      <c r="AD196"/>
      <c r="AE196"/>
      <c r="AF196"/>
      <c r="AG196"/>
      <c r="AH196"/>
      <c r="AI196"/>
    </row>
    <row r="197" spans="1:35" x14ac:dyDescent="0.2">
      <c r="A197" s="2">
        <v>191</v>
      </c>
      <c r="B197" s="8" t="s">
        <v>218</v>
      </c>
      <c r="C197" t="s">
        <v>219</v>
      </c>
      <c r="D197" s="8" t="s">
        <v>36</v>
      </c>
      <c r="E197" t="s">
        <v>37</v>
      </c>
      <c r="F197" s="3">
        <v>403</v>
      </c>
      <c r="G197" s="3">
        <v>116.49</v>
      </c>
      <c r="H197" s="3">
        <v>-471.24</v>
      </c>
      <c r="I197" s="3">
        <v>60</v>
      </c>
      <c r="J197" s="3">
        <v>0</v>
      </c>
      <c r="K197" s="3">
        <v>-218.79</v>
      </c>
      <c r="L197" s="3">
        <v>115</v>
      </c>
      <c r="M197" s="3">
        <v>-504.90000000000003</v>
      </c>
      <c r="N197" s="3">
        <v>-835.83</v>
      </c>
      <c r="O197" s="3">
        <v>0</v>
      </c>
      <c r="P197" s="3">
        <v>0</v>
      </c>
      <c r="Q197" s="3">
        <v>0</v>
      </c>
      <c r="R197" s="9">
        <f t="shared" si="5"/>
        <v>-1336.27</v>
      </c>
      <c r="S197" s="10"/>
      <c r="T197" s="5">
        <v>0</v>
      </c>
      <c r="U197" s="11">
        <v>0</v>
      </c>
      <c r="V197" s="3">
        <v>301.94</v>
      </c>
      <c r="W197" s="3">
        <v>67</v>
      </c>
      <c r="X197" s="3">
        <v>367.70000000000005</v>
      </c>
      <c r="Y197" s="3">
        <v>144.16</v>
      </c>
      <c r="Z197" s="9">
        <f t="shared" si="4"/>
        <v>880.80000000000007</v>
      </c>
      <c r="AA197"/>
      <c r="AB197"/>
      <c r="AC197"/>
      <c r="AD197"/>
      <c r="AE197"/>
      <c r="AF197"/>
      <c r="AG197"/>
      <c r="AH197"/>
      <c r="AI197"/>
    </row>
    <row r="198" spans="1:35" x14ac:dyDescent="0.2">
      <c r="A198" s="2">
        <v>192</v>
      </c>
      <c r="B198" s="8" t="s">
        <v>218</v>
      </c>
      <c r="C198" t="s">
        <v>219</v>
      </c>
      <c r="D198" s="8" t="s">
        <v>110</v>
      </c>
      <c r="E198" t="s">
        <v>111</v>
      </c>
      <c r="F198" s="3">
        <v>271.29000000000002</v>
      </c>
      <c r="G198" s="3">
        <v>201.18</v>
      </c>
      <c r="H198" s="3">
        <v>100.3</v>
      </c>
      <c r="I198" s="3">
        <v>208.94000000000003</v>
      </c>
      <c r="J198" s="3">
        <v>74.929999999999993</v>
      </c>
      <c r="K198" s="3">
        <v>111.30000000000001</v>
      </c>
      <c r="L198" s="3">
        <v>91.58</v>
      </c>
      <c r="M198" s="3">
        <v>311.75</v>
      </c>
      <c r="N198" s="3">
        <v>210.21</v>
      </c>
      <c r="O198" s="3">
        <v>36.93</v>
      </c>
      <c r="P198" s="3">
        <v>192.87</v>
      </c>
      <c r="Q198" s="3">
        <v>111.82000000000001</v>
      </c>
      <c r="R198" s="9">
        <f t="shared" si="5"/>
        <v>1923.1000000000001</v>
      </c>
      <c r="S198" s="10"/>
      <c r="T198" s="5">
        <v>232.58</v>
      </c>
      <c r="U198" s="3">
        <v>261.81</v>
      </c>
      <c r="V198" s="3">
        <v>108.95</v>
      </c>
      <c r="W198" s="3">
        <v>336.29</v>
      </c>
      <c r="X198" s="3">
        <v>108.5</v>
      </c>
      <c r="Y198" s="3">
        <v>75.930000000000007</v>
      </c>
      <c r="Z198" s="9">
        <f t="shared" si="4"/>
        <v>1124.0600000000002</v>
      </c>
      <c r="AA198"/>
      <c r="AB198"/>
      <c r="AC198"/>
      <c r="AD198"/>
      <c r="AE198"/>
      <c r="AF198"/>
      <c r="AG198"/>
      <c r="AH198"/>
      <c r="AI198"/>
    </row>
    <row r="199" spans="1:35" x14ac:dyDescent="0.2">
      <c r="A199" s="2">
        <v>193</v>
      </c>
      <c r="B199" s="8" t="s">
        <v>218</v>
      </c>
      <c r="C199" t="s">
        <v>219</v>
      </c>
      <c r="D199" s="8" t="s">
        <v>38</v>
      </c>
      <c r="E199" t="s">
        <v>39</v>
      </c>
      <c r="F199" s="3">
        <v>0</v>
      </c>
      <c r="G199" s="3">
        <v>128.16999999999999</v>
      </c>
      <c r="H199" s="3">
        <v>879.31</v>
      </c>
      <c r="I199" s="3">
        <v>0</v>
      </c>
      <c r="J199" s="3">
        <v>0</v>
      </c>
      <c r="K199" s="3">
        <v>466.2</v>
      </c>
      <c r="L199" s="3">
        <v>286.7</v>
      </c>
      <c r="M199" s="3">
        <v>706.2</v>
      </c>
      <c r="N199" s="3">
        <v>508.02</v>
      </c>
      <c r="O199" s="3">
        <v>2222.33</v>
      </c>
      <c r="P199" s="3">
        <v>5479.3300000000008</v>
      </c>
      <c r="Q199" s="3">
        <v>4528.13</v>
      </c>
      <c r="R199" s="9">
        <f t="shared" si="5"/>
        <v>15204.390000000003</v>
      </c>
      <c r="S199" s="10"/>
      <c r="T199" s="5">
        <v>5721.2199999999993</v>
      </c>
      <c r="U199" s="3">
        <v>2279.87</v>
      </c>
      <c r="V199" s="3">
        <v>1701.49</v>
      </c>
      <c r="W199" s="3">
        <v>5220.1000000000004</v>
      </c>
      <c r="X199" s="3">
        <v>1774.52</v>
      </c>
      <c r="Y199" s="3">
        <v>882.07999999999993</v>
      </c>
      <c r="Z199" s="9">
        <f t="shared" ref="Z199:Z262" si="6">SUM(T199:Y199)</f>
        <v>17579.28</v>
      </c>
      <c r="AA199"/>
      <c r="AB199"/>
      <c r="AC199"/>
      <c r="AD199"/>
      <c r="AE199"/>
      <c r="AF199"/>
      <c r="AG199"/>
      <c r="AH199"/>
      <c r="AI199"/>
    </row>
    <row r="200" spans="1:35" x14ac:dyDescent="0.2">
      <c r="A200" s="2">
        <v>194</v>
      </c>
      <c r="B200" s="8" t="s">
        <v>218</v>
      </c>
      <c r="C200" t="s">
        <v>219</v>
      </c>
      <c r="D200" s="8" t="s">
        <v>40</v>
      </c>
      <c r="E200" t="s">
        <v>41</v>
      </c>
      <c r="F200" s="3">
        <v>-3585.4000000000005</v>
      </c>
      <c r="G200" s="3">
        <v>104749.04</v>
      </c>
      <c r="H200" s="3">
        <v>87379.239999999991</v>
      </c>
      <c r="I200" s="3">
        <v>51843.100000000006</v>
      </c>
      <c r="J200" s="3">
        <v>53732.639999999992</v>
      </c>
      <c r="K200" s="3">
        <v>22504.3</v>
      </c>
      <c r="L200" s="3">
        <v>170978.83</v>
      </c>
      <c r="M200" s="3">
        <v>90314.29</v>
      </c>
      <c r="N200" s="3">
        <v>169290.83000000002</v>
      </c>
      <c r="O200" s="3">
        <v>27988.199999999997</v>
      </c>
      <c r="P200" s="3">
        <v>93387.799999999988</v>
      </c>
      <c r="Q200" s="3">
        <v>121934.2</v>
      </c>
      <c r="R200" s="9">
        <f t="shared" ref="R200:R263" si="7">SUM(F200:Q200)</f>
        <v>990517.07000000007</v>
      </c>
      <c r="S200" s="10"/>
      <c r="T200" s="5">
        <v>89263</v>
      </c>
      <c r="U200" s="3">
        <v>93044.71</v>
      </c>
      <c r="V200" s="3">
        <v>107108.84</v>
      </c>
      <c r="W200" s="3">
        <v>93974.5</v>
      </c>
      <c r="X200" s="3">
        <v>104031.9</v>
      </c>
      <c r="Y200" s="3">
        <v>252163.65000000002</v>
      </c>
      <c r="Z200" s="9">
        <f t="shared" si="6"/>
        <v>739586.60000000009</v>
      </c>
      <c r="AA200"/>
      <c r="AB200"/>
      <c r="AC200"/>
      <c r="AD200"/>
      <c r="AE200"/>
      <c r="AF200"/>
      <c r="AG200"/>
      <c r="AH200"/>
      <c r="AI200"/>
    </row>
    <row r="201" spans="1:35" x14ac:dyDescent="0.2">
      <c r="A201" s="2">
        <v>195</v>
      </c>
      <c r="B201" s="8" t="s">
        <v>218</v>
      </c>
      <c r="C201" t="s">
        <v>219</v>
      </c>
      <c r="D201" s="8" t="s">
        <v>150</v>
      </c>
      <c r="E201" t="s">
        <v>151</v>
      </c>
      <c r="F201" s="3">
        <v>25.98</v>
      </c>
      <c r="G201" s="3">
        <v>113.6</v>
      </c>
      <c r="H201" s="3">
        <v>0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3">
        <v>38.119999999999997</v>
      </c>
      <c r="O201" s="3">
        <v>0</v>
      </c>
      <c r="P201" s="3">
        <v>0</v>
      </c>
      <c r="Q201" s="3">
        <v>0</v>
      </c>
      <c r="R201" s="9">
        <f t="shared" si="7"/>
        <v>177.7</v>
      </c>
      <c r="S201" s="10"/>
      <c r="T201" s="5">
        <v>0</v>
      </c>
      <c r="U201" s="11">
        <v>0</v>
      </c>
      <c r="V201" s="11">
        <v>0</v>
      </c>
      <c r="W201" s="11">
        <v>0</v>
      </c>
      <c r="X201" s="11">
        <v>0</v>
      </c>
      <c r="Y201" s="11">
        <v>0</v>
      </c>
      <c r="Z201" s="9">
        <f t="shared" si="6"/>
        <v>0</v>
      </c>
      <c r="AA201"/>
      <c r="AB201"/>
      <c r="AC201"/>
      <c r="AD201"/>
      <c r="AE201"/>
      <c r="AF201"/>
      <c r="AG201"/>
      <c r="AH201"/>
      <c r="AI201"/>
    </row>
    <row r="202" spans="1:35" x14ac:dyDescent="0.2">
      <c r="A202" s="2">
        <v>196</v>
      </c>
      <c r="B202" s="8" t="s">
        <v>218</v>
      </c>
      <c r="C202" t="s">
        <v>219</v>
      </c>
      <c r="D202" s="8" t="s">
        <v>42</v>
      </c>
      <c r="E202" t="s">
        <v>43</v>
      </c>
      <c r="F202" s="3">
        <v>206.04999999999998</v>
      </c>
      <c r="G202" s="3">
        <v>472.37</v>
      </c>
      <c r="H202" s="3">
        <v>867</v>
      </c>
      <c r="I202" s="3">
        <v>152.82999999999998</v>
      </c>
      <c r="J202" s="3">
        <v>756.59</v>
      </c>
      <c r="K202" s="3">
        <v>524.38</v>
      </c>
      <c r="L202" s="3">
        <v>1083.24</v>
      </c>
      <c r="M202" s="3">
        <v>1176.0800000000002</v>
      </c>
      <c r="N202" s="3">
        <v>1926.3599999999997</v>
      </c>
      <c r="O202" s="3">
        <v>774.89</v>
      </c>
      <c r="P202" s="3">
        <v>1091.8599999999999</v>
      </c>
      <c r="Q202" s="3">
        <v>1440.1200000000001</v>
      </c>
      <c r="R202" s="9">
        <f t="shared" si="7"/>
        <v>10471.77</v>
      </c>
      <c r="S202" s="10"/>
      <c r="T202" s="5">
        <v>1180.18</v>
      </c>
      <c r="U202" s="3">
        <v>779.53</v>
      </c>
      <c r="V202" s="3">
        <v>1824.1</v>
      </c>
      <c r="W202" s="3">
        <v>479.02</v>
      </c>
      <c r="X202" s="3">
        <v>1630.49</v>
      </c>
      <c r="Y202" s="3">
        <v>1146.31</v>
      </c>
      <c r="Z202" s="9">
        <f t="shared" si="6"/>
        <v>7039.6299999999992</v>
      </c>
      <c r="AA202"/>
      <c r="AB202"/>
      <c r="AC202"/>
      <c r="AD202"/>
      <c r="AE202"/>
      <c r="AF202"/>
      <c r="AG202"/>
      <c r="AH202"/>
      <c r="AI202"/>
    </row>
    <row r="203" spans="1:35" x14ac:dyDescent="0.2">
      <c r="A203" s="2">
        <v>197</v>
      </c>
      <c r="B203" s="8" t="s">
        <v>218</v>
      </c>
      <c r="C203" t="s">
        <v>219</v>
      </c>
      <c r="D203" s="8" t="s">
        <v>44</v>
      </c>
      <c r="E203" t="s">
        <v>45</v>
      </c>
      <c r="F203" s="3">
        <v>224.58</v>
      </c>
      <c r="G203" s="3">
        <v>449.11</v>
      </c>
      <c r="H203" s="3">
        <v>1259.71</v>
      </c>
      <c r="I203" s="3">
        <v>3168</v>
      </c>
      <c r="J203" s="3">
        <v>868.47</v>
      </c>
      <c r="K203" s="3">
        <v>2954.01</v>
      </c>
      <c r="L203" s="3">
        <v>3702.67</v>
      </c>
      <c r="M203" s="3">
        <v>101.5</v>
      </c>
      <c r="N203" s="3">
        <v>1439.44</v>
      </c>
      <c r="O203" s="3">
        <v>0</v>
      </c>
      <c r="P203" s="3">
        <v>329.64</v>
      </c>
      <c r="Q203" s="3">
        <v>12538.36</v>
      </c>
      <c r="R203" s="9">
        <f t="shared" si="7"/>
        <v>27035.49</v>
      </c>
      <c r="S203" s="10"/>
      <c r="T203" s="5">
        <v>5697.4</v>
      </c>
      <c r="U203" s="3">
        <v>6352.5400000000009</v>
      </c>
      <c r="V203" s="3">
        <v>132.27000000000001</v>
      </c>
      <c r="W203" s="3">
        <v>5991.65</v>
      </c>
      <c r="X203" s="3">
        <v>1340.77</v>
      </c>
      <c r="Y203" s="3">
        <v>0</v>
      </c>
      <c r="Z203" s="9">
        <f t="shared" si="6"/>
        <v>19514.63</v>
      </c>
      <c r="AA203"/>
      <c r="AB203"/>
      <c r="AC203"/>
      <c r="AD203"/>
      <c r="AE203"/>
      <c r="AF203"/>
      <c r="AG203"/>
      <c r="AH203"/>
      <c r="AI203"/>
    </row>
    <row r="204" spans="1:35" x14ac:dyDescent="0.2">
      <c r="A204" s="2">
        <v>198</v>
      </c>
      <c r="B204" s="8" t="s">
        <v>218</v>
      </c>
      <c r="C204" t="s">
        <v>219</v>
      </c>
      <c r="D204" s="8" t="s">
        <v>28</v>
      </c>
      <c r="E204" t="s">
        <v>29</v>
      </c>
      <c r="F204" s="3">
        <v>405.55</v>
      </c>
      <c r="G204" s="3">
        <v>25</v>
      </c>
      <c r="H204" s="3">
        <v>819.22</v>
      </c>
      <c r="I204" s="3">
        <v>3138.86</v>
      </c>
      <c r="J204" s="3">
        <v>11080</v>
      </c>
      <c r="K204" s="3">
        <v>4169.8999999999996</v>
      </c>
      <c r="L204" s="3">
        <v>3755.53</v>
      </c>
      <c r="M204" s="3">
        <v>734.11</v>
      </c>
      <c r="N204" s="3">
        <v>15281.109999999999</v>
      </c>
      <c r="O204" s="3">
        <v>0</v>
      </c>
      <c r="P204" s="3">
        <v>484.98</v>
      </c>
      <c r="Q204" s="3">
        <v>988.59999999999991</v>
      </c>
      <c r="R204" s="9">
        <f t="shared" si="7"/>
        <v>40882.86</v>
      </c>
      <c r="S204" s="10"/>
      <c r="T204" s="5">
        <v>0</v>
      </c>
      <c r="U204" s="3">
        <v>513.49</v>
      </c>
      <c r="V204" s="3">
        <v>545.29</v>
      </c>
      <c r="W204" s="3">
        <v>303.3</v>
      </c>
      <c r="X204" s="3">
        <v>25</v>
      </c>
      <c r="Y204" s="3">
        <v>542.55999999999995</v>
      </c>
      <c r="Z204" s="9">
        <f t="shared" si="6"/>
        <v>1929.6399999999999</v>
      </c>
      <c r="AA204"/>
      <c r="AB204"/>
      <c r="AC204"/>
      <c r="AD204"/>
      <c r="AE204"/>
      <c r="AF204"/>
      <c r="AG204"/>
      <c r="AH204"/>
      <c r="AI204"/>
    </row>
    <row r="205" spans="1:35" x14ac:dyDescent="0.2">
      <c r="A205" s="2">
        <v>199</v>
      </c>
      <c r="B205" s="8" t="s">
        <v>218</v>
      </c>
      <c r="C205" t="s">
        <v>219</v>
      </c>
      <c r="D205" s="8" t="s">
        <v>62</v>
      </c>
      <c r="E205" t="s">
        <v>63</v>
      </c>
      <c r="F205" s="3">
        <v>4289.3099999999995</v>
      </c>
      <c r="G205" s="3">
        <v>3927.39</v>
      </c>
      <c r="H205" s="3">
        <v>3728.08</v>
      </c>
      <c r="I205" s="3">
        <v>3057.6899999999996</v>
      </c>
      <c r="J205" s="3">
        <v>5012.1499999999996</v>
      </c>
      <c r="K205" s="3">
        <v>4033.99</v>
      </c>
      <c r="L205" s="3">
        <v>3945.4200000000005</v>
      </c>
      <c r="M205" s="3">
        <v>4750.6900000000005</v>
      </c>
      <c r="N205" s="3">
        <v>3958.4399999999996</v>
      </c>
      <c r="O205" s="3">
        <v>4320.3599999999997</v>
      </c>
      <c r="P205" s="3">
        <v>5571.7999999999993</v>
      </c>
      <c r="Q205" s="3">
        <v>5093.8499999999995</v>
      </c>
      <c r="R205" s="9">
        <f t="shared" si="7"/>
        <v>51689.169999999991</v>
      </c>
      <c r="S205" s="10"/>
      <c r="T205" s="5">
        <v>5195.0700000000006</v>
      </c>
      <c r="U205" s="3">
        <v>5759</v>
      </c>
      <c r="V205" s="3">
        <v>6279.6900000000014</v>
      </c>
      <c r="W205" s="3">
        <v>3741.5599999999995</v>
      </c>
      <c r="X205" s="3">
        <v>5166.7300000000005</v>
      </c>
      <c r="Y205" s="3">
        <v>4659.4599999999991</v>
      </c>
      <c r="Z205" s="9">
        <f t="shared" si="6"/>
        <v>30801.51</v>
      </c>
      <c r="AA205"/>
      <c r="AB205"/>
      <c r="AC205"/>
      <c r="AD205"/>
      <c r="AE205"/>
      <c r="AF205"/>
      <c r="AG205"/>
      <c r="AH205"/>
      <c r="AI205"/>
    </row>
    <row r="206" spans="1:35" x14ac:dyDescent="0.2">
      <c r="A206" s="2">
        <v>200</v>
      </c>
      <c r="B206" s="8" t="s">
        <v>218</v>
      </c>
      <c r="C206" t="s">
        <v>219</v>
      </c>
      <c r="D206" s="8" t="s">
        <v>112</v>
      </c>
      <c r="E206" t="s">
        <v>113</v>
      </c>
      <c r="F206" s="3">
        <v>105.97</v>
      </c>
      <c r="G206" s="3">
        <v>88.76</v>
      </c>
      <c r="H206" s="3">
        <v>413.35</v>
      </c>
      <c r="I206" s="3">
        <v>140.41999999999999</v>
      </c>
      <c r="J206" s="3">
        <v>0</v>
      </c>
      <c r="K206" s="3">
        <v>28.61</v>
      </c>
      <c r="L206" s="3">
        <v>45.55</v>
      </c>
      <c r="M206" s="3">
        <v>121.89</v>
      </c>
      <c r="N206" s="3">
        <v>0</v>
      </c>
      <c r="O206" s="3">
        <v>0</v>
      </c>
      <c r="P206" s="3">
        <v>221.04</v>
      </c>
      <c r="Q206" s="3">
        <v>23.85</v>
      </c>
      <c r="R206" s="9">
        <f t="shared" si="7"/>
        <v>1189.4399999999998</v>
      </c>
      <c r="S206" s="10"/>
      <c r="T206" s="5">
        <v>52.98</v>
      </c>
      <c r="U206" s="3">
        <v>8.1999999999999993</v>
      </c>
      <c r="V206" s="3">
        <v>32.26</v>
      </c>
      <c r="W206" s="3">
        <v>80.42</v>
      </c>
      <c r="X206" s="3">
        <v>193.46</v>
      </c>
      <c r="Y206" s="3">
        <v>281.89999999999998</v>
      </c>
      <c r="Z206" s="9">
        <f t="shared" si="6"/>
        <v>649.22</v>
      </c>
      <c r="AA206"/>
      <c r="AB206"/>
      <c r="AC206"/>
      <c r="AD206"/>
      <c r="AE206"/>
      <c r="AF206"/>
      <c r="AG206"/>
      <c r="AH206"/>
      <c r="AI206"/>
    </row>
    <row r="207" spans="1:35" x14ac:dyDescent="0.2">
      <c r="A207" s="2">
        <v>201</v>
      </c>
      <c r="B207" s="8" t="s">
        <v>218</v>
      </c>
      <c r="C207" t="s">
        <v>219</v>
      </c>
      <c r="D207" s="8" t="s">
        <v>160</v>
      </c>
      <c r="E207" t="s">
        <v>161</v>
      </c>
      <c r="F207" s="3">
        <v>23.51</v>
      </c>
      <c r="G207" s="3">
        <v>0</v>
      </c>
      <c r="H207" s="3">
        <v>0</v>
      </c>
      <c r="I207" s="3">
        <v>0</v>
      </c>
      <c r="J207" s="3">
        <v>0</v>
      </c>
      <c r="K207" s="3">
        <v>65</v>
      </c>
      <c r="L207" s="3">
        <v>353.33</v>
      </c>
      <c r="M207" s="3">
        <v>27.3</v>
      </c>
      <c r="N207" s="3">
        <v>63</v>
      </c>
      <c r="O207" s="3">
        <v>0</v>
      </c>
      <c r="P207" s="3">
        <v>-366.45</v>
      </c>
      <c r="Q207" s="3">
        <v>0</v>
      </c>
      <c r="R207" s="9">
        <f t="shared" si="7"/>
        <v>165.69</v>
      </c>
      <c r="S207" s="10"/>
      <c r="T207" s="5">
        <v>0</v>
      </c>
      <c r="U207" s="11">
        <v>0</v>
      </c>
      <c r="V207" s="3">
        <v>58.25</v>
      </c>
      <c r="W207" s="11">
        <v>0</v>
      </c>
      <c r="X207" s="11">
        <v>0</v>
      </c>
      <c r="Y207" s="3">
        <v>50</v>
      </c>
      <c r="Z207" s="9">
        <f t="shared" si="6"/>
        <v>108.25</v>
      </c>
      <c r="AA207"/>
      <c r="AB207"/>
      <c r="AC207"/>
      <c r="AD207"/>
      <c r="AE207"/>
      <c r="AF207"/>
      <c r="AG207"/>
      <c r="AH207"/>
      <c r="AI207"/>
    </row>
    <row r="208" spans="1:35" x14ac:dyDescent="0.2">
      <c r="A208" s="2">
        <v>202</v>
      </c>
      <c r="B208" s="8" t="s">
        <v>218</v>
      </c>
      <c r="C208" t="s">
        <v>219</v>
      </c>
      <c r="D208" s="8" t="s">
        <v>46</v>
      </c>
      <c r="E208" t="s">
        <v>47</v>
      </c>
      <c r="F208" s="3">
        <v>-111882.59999999998</v>
      </c>
      <c r="G208" s="3">
        <v>-102057.07</v>
      </c>
      <c r="H208" s="3">
        <v>-92767.59</v>
      </c>
      <c r="I208" s="3">
        <v>-87172.86</v>
      </c>
      <c r="J208" s="3">
        <v>-116877.82999999999</v>
      </c>
      <c r="K208" s="3">
        <v>-92331.14</v>
      </c>
      <c r="L208" s="3">
        <v>-109914.18</v>
      </c>
      <c r="M208" s="3">
        <v>-134344.07</v>
      </c>
      <c r="N208" s="3">
        <v>-115236.24999999999</v>
      </c>
      <c r="O208" s="3">
        <v>-90281.56</v>
      </c>
      <c r="P208" s="3">
        <v>-85238.64</v>
      </c>
      <c r="Q208" s="3">
        <v>-102286.76999999999</v>
      </c>
      <c r="R208" s="9">
        <f t="shared" si="7"/>
        <v>-1240390.56</v>
      </c>
      <c r="S208" s="10"/>
      <c r="T208" s="5">
        <v>-99062.140000000014</v>
      </c>
      <c r="U208" s="3">
        <v>-97393.24</v>
      </c>
      <c r="V208" s="3">
        <v>-117046.37</v>
      </c>
      <c r="W208" s="3">
        <v>-115331.3</v>
      </c>
      <c r="X208" s="3">
        <v>-125994.91</v>
      </c>
      <c r="Y208" s="3">
        <v>-89228.52</v>
      </c>
      <c r="Z208" s="9">
        <f t="shared" si="6"/>
        <v>-644056.48</v>
      </c>
      <c r="AA208"/>
      <c r="AB208"/>
      <c r="AC208"/>
      <c r="AD208"/>
      <c r="AE208"/>
      <c r="AF208"/>
      <c r="AG208"/>
      <c r="AH208"/>
      <c r="AI208"/>
    </row>
    <row r="209" spans="1:35" x14ac:dyDescent="0.2">
      <c r="A209" s="2">
        <v>203</v>
      </c>
      <c r="B209" s="8" t="s">
        <v>218</v>
      </c>
      <c r="C209" t="s">
        <v>219</v>
      </c>
      <c r="D209" s="8" t="s">
        <v>48</v>
      </c>
      <c r="E209" t="s">
        <v>49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3">
        <v>0</v>
      </c>
      <c r="O209" s="3">
        <v>0</v>
      </c>
      <c r="P209" s="3">
        <v>0</v>
      </c>
      <c r="Q209" s="3">
        <v>0</v>
      </c>
      <c r="R209" s="9">
        <f t="shared" si="7"/>
        <v>0</v>
      </c>
      <c r="S209" s="10"/>
      <c r="T209" s="5">
        <v>0</v>
      </c>
      <c r="U209" s="3">
        <v>0</v>
      </c>
      <c r="V209" s="3">
        <v>0</v>
      </c>
      <c r="W209" s="3">
        <v>0</v>
      </c>
      <c r="X209" s="3">
        <v>0</v>
      </c>
      <c r="Y209" s="3">
        <v>0</v>
      </c>
      <c r="Z209" s="9">
        <f t="shared" si="6"/>
        <v>0</v>
      </c>
      <c r="AA209"/>
      <c r="AB209"/>
      <c r="AC209"/>
      <c r="AD209"/>
      <c r="AE209"/>
      <c r="AF209"/>
      <c r="AG209"/>
      <c r="AH209"/>
      <c r="AI209"/>
    </row>
    <row r="210" spans="1:35" x14ac:dyDescent="0.2">
      <c r="A210" s="2">
        <v>204</v>
      </c>
      <c r="B210" s="8" t="s">
        <v>218</v>
      </c>
      <c r="C210" t="s">
        <v>219</v>
      </c>
      <c r="D210" s="8" t="s">
        <v>114</v>
      </c>
      <c r="E210" t="s">
        <v>115</v>
      </c>
      <c r="F210" s="3">
        <v>-58591.409999999996</v>
      </c>
      <c r="G210" s="3">
        <v>-58254.939999999995</v>
      </c>
      <c r="H210" s="3">
        <v>-53919.32</v>
      </c>
      <c r="I210" s="3">
        <v>-66978.179999999993</v>
      </c>
      <c r="J210" s="3">
        <v>-57160.600000000006</v>
      </c>
      <c r="K210" s="3">
        <v>-60210.039999999994</v>
      </c>
      <c r="L210" s="3">
        <v>-39340.589999999997</v>
      </c>
      <c r="M210" s="3">
        <v>-69210.639999999985</v>
      </c>
      <c r="N210" s="3">
        <v>-57141.530000000006</v>
      </c>
      <c r="O210" s="3">
        <v>-54857.590000000011</v>
      </c>
      <c r="P210" s="3">
        <v>-64232.609999999986</v>
      </c>
      <c r="Q210" s="3">
        <v>-65096.2</v>
      </c>
      <c r="R210" s="9">
        <f t="shared" si="7"/>
        <v>-704993.64999999991</v>
      </c>
      <c r="S210" s="10"/>
      <c r="T210" s="5">
        <v>-56827.970000000008</v>
      </c>
      <c r="U210" s="3">
        <v>-62429.32</v>
      </c>
      <c r="V210" s="3">
        <v>-67367.89</v>
      </c>
      <c r="W210" s="3">
        <v>-64111.66</v>
      </c>
      <c r="X210" s="3">
        <v>-57092.930000000008</v>
      </c>
      <c r="Y210" s="3">
        <v>-55829.130000000005</v>
      </c>
      <c r="Z210" s="9">
        <f t="shared" si="6"/>
        <v>-363658.9</v>
      </c>
      <c r="AA210"/>
      <c r="AB210"/>
      <c r="AC210"/>
      <c r="AD210"/>
      <c r="AE210"/>
      <c r="AF210"/>
      <c r="AG210"/>
      <c r="AH210"/>
      <c r="AI210"/>
    </row>
    <row r="211" spans="1:35" x14ac:dyDescent="0.2">
      <c r="A211" s="2">
        <v>205</v>
      </c>
      <c r="B211" s="8" t="s">
        <v>218</v>
      </c>
      <c r="C211" t="s">
        <v>219</v>
      </c>
      <c r="D211" s="8" t="s">
        <v>162</v>
      </c>
      <c r="E211" t="s">
        <v>163</v>
      </c>
      <c r="F211" s="3">
        <v>-73.83</v>
      </c>
      <c r="G211" s="3">
        <v>-114.38</v>
      </c>
      <c r="H211" s="3">
        <v>-234.71</v>
      </c>
      <c r="I211" s="3">
        <v>-79.13</v>
      </c>
      <c r="J211" s="3">
        <v>0</v>
      </c>
      <c r="K211" s="3">
        <v>-16.47</v>
      </c>
      <c r="L211" s="3">
        <v>-26.62</v>
      </c>
      <c r="M211" s="3">
        <v>-71.960000000000008</v>
      </c>
      <c r="N211" s="3">
        <v>-22.23</v>
      </c>
      <c r="O211" s="3">
        <v>0</v>
      </c>
      <c r="P211" s="3">
        <v>-118.15</v>
      </c>
      <c r="Q211" s="3">
        <v>-13.05</v>
      </c>
      <c r="R211" s="9">
        <f t="shared" si="7"/>
        <v>-770.53</v>
      </c>
      <c r="S211" s="10"/>
      <c r="T211" s="5">
        <v>-27.83</v>
      </c>
      <c r="U211" s="3">
        <v>-4.53</v>
      </c>
      <c r="V211" s="3">
        <v>-18.850000000000001</v>
      </c>
      <c r="W211" s="3">
        <v>-46.620000000000005</v>
      </c>
      <c r="X211" s="3">
        <v>-109.91</v>
      </c>
      <c r="Y211" s="3">
        <v>-154.57999999999998</v>
      </c>
      <c r="Z211" s="9">
        <f t="shared" si="6"/>
        <v>-362.32</v>
      </c>
      <c r="AA211"/>
      <c r="AB211"/>
      <c r="AC211"/>
      <c r="AD211"/>
      <c r="AE211"/>
      <c r="AF211"/>
      <c r="AG211"/>
      <c r="AH211"/>
      <c r="AI211"/>
    </row>
    <row r="212" spans="1:35" x14ac:dyDescent="0.2">
      <c r="A212" s="2">
        <v>206</v>
      </c>
      <c r="B212" s="8" t="s">
        <v>218</v>
      </c>
      <c r="C212" t="s">
        <v>219</v>
      </c>
      <c r="D212" s="8" t="s">
        <v>164</v>
      </c>
      <c r="E212" t="s">
        <v>165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3">
        <v>0</v>
      </c>
      <c r="P212" s="3">
        <v>0</v>
      </c>
      <c r="Q212" s="3">
        <v>0</v>
      </c>
      <c r="R212" s="9">
        <f t="shared" si="7"/>
        <v>0</v>
      </c>
      <c r="S212" s="10"/>
      <c r="T212" s="5">
        <v>0</v>
      </c>
      <c r="U212" s="3">
        <v>0</v>
      </c>
      <c r="V212" s="3">
        <v>0</v>
      </c>
      <c r="W212" s="3">
        <v>0</v>
      </c>
      <c r="X212" s="3">
        <v>0</v>
      </c>
      <c r="Y212" s="3">
        <v>0</v>
      </c>
      <c r="Z212" s="9">
        <f t="shared" si="6"/>
        <v>0</v>
      </c>
      <c r="AA212"/>
      <c r="AB212"/>
      <c r="AC212"/>
      <c r="AD212"/>
      <c r="AE212"/>
      <c r="AF212"/>
      <c r="AG212"/>
      <c r="AH212"/>
      <c r="AI212"/>
    </row>
    <row r="213" spans="1:35" x14ac:dyDescent="0.2">
      <c r="A213" s="2">
        <v>207</v>
      </c>
      <c r="B213" s="8" t="s">
        <v>218</v>
      </c>
      <c r="C213" t="s">
        <v>219</v>
      </c>
      <c r="D213" s="8" t="s">
        <v>116</v>
      </c>
      <c r="E213" t="s">
        <v>117</v>
      </c>
      <c r="F213" s="3">
        <v>-1537.54</v>
      </c>
      <c r="G213" s="3">
        <v>-308.95000000000005</v>
      </c>
      <c r="H213" s="3">
        <v>-641.21</v>
      </c>
      <c r="I213" s="3">
        <v>-393.54</v>
      </c>
      <c r="J213" s="3">
        <v>-49.87</v>
      </c>
      <c r="K213" s="3">
        <v>-175.76999999999998</v>
      </c>
      <c r="L213" s="3">
        <v>-164.78</v>
      </c>
      <c r="M213" s="3">
        <v>-142.67000000000002</v>
      </c>
      <c r="N213" s="3">
        <v>-175.68</v>
      </c>
      <c r="O213" s="3">
        <v>-220.17000000000002</v>
      </c>
      <c r="P213" s="3">
        <v>-54.39</v>
      </c>
      <c r="Q213" s="3">
        <v>-943.13</v>
      </c>
      <c r="R213" s="9">
        <f t="shared" si="7"/>
        <v>-4807.7</v>
      </c>
      <c r="S213" s="10"/>
      <c r="T213" s="5">
        <v>-1159.1399999999999</v>
      </c>
      <c r="U213" s="3">
        <v>-661.73</v>
      </c>
      <c r="V213" s="3">
        <v>-303.37</v>
      </c>
      <c r="W213" s="3">
        <v>-465.38</v>
      </c>
      <c r="X213" s="3">
        <v>-330.15</v>
      </c>
      <c r="Y213" s="3">
        <v>-98.68</v>
      </c>
      <c r="Z213" s="9">
        <f t="shared" si="6"/>
        <v>-3018.45</v>
      </c>
      <c r="AA213"/>
      <c r="AB213"/>
      <c r="AC213"/>
      <c r="AD213"/>
      <c r="AE213"/>
      <c r="AF213"/>
      <c r="AG213"/>
      <c r="AH213"/>
      <c r="AI213"/>
    </row>
    <row r="214" spans="1:35" x14ac:dyDescent="0.2">
      <c r="A214" s="2">
        <v>208</v>
      </c>
      <c r="B214" s="8" t="s">
        <v>218</v>
      </c>
      <c r="C214" t="s">
        <v>219</v>
      </c>
      <c r="D214" s="8" t="s">
        <v>118</v>
      </c>
      <c r="E214" t="s">
        <v>119</v>
      </c>
      <c r="F214" s="3">
        <v>0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3">
        <v>0</v>
      </c>
      <c r="P214" s="3">
        <v>0</v>
      </c>
      <c r="Q214" s="3">
        <v>0</v>
      </c>
      <c r="R214" s="9">
        <f t="shared" si="7"/>
        <v>0</v>
      </c>
      <c r="S214" s="10"/>
      <c r="T214" s="5">
        <v>0</v>
      </c>
      <c r="U214" s="3">
        <v>0</v>
      </c>
      <c r="V214" s="3">
        <v>0</v>
      </c>
      <c r="W214" s="3">
        <v>0</v>
      </c>
      <c r="X214" s="3">
        <v>0</v>
      </c>
      <c r="Y214" s="3">
        <v>0</v>
      </c>
      <c r="Z214" s="9">
        <f t="shared" si="6"/>
        <v>0</v>
      </c>
      <c r="AA214"/>
      <c r="AB214"/>
      <c r="AC214"/>
      <c r="AD214"/>
      <c r="AE214"/>
      <c r="AF214"/>
      <c r="AG214"/>
      <c r="AH214"/>
      <c r="AI214"/>
    </row>
    <row r="215" spans="1:35" x14ac:dyDescent="0.2">
      <c r="A215" s="2">
        <v>209</v>
      </c>
      <c r="B215" s="8" t="s">
        <v>218</v>
      </c>
      <c r="C215" t="s">
        <v>219</v>
      </c>
      <c r="D215" s="8" t="s">
        <v>50</v>
      </c>
      <c r="E215" t="s">
        <v>51</v>
      </c>
      <c r="F215" s="3">
        <v>704.64999999999986</v>
      </c>
      <c r="G215" s="3">
        <v>662.86</v>
      </c>
      <c r="H215" s="3">
        <v>1399.0500000000002</v>
      </c>
      <c r="I215" s="3">
        <v>947.41000000000008</v>
      </c>
      <c r="J215" s="3">
        <v>1603.9700000000003</v>
      </c>
      <c r="K215" s="3">
        <v>1178.58</v>
      </c>
      <c r="L215" s="3">
        <v>1805.1899999999998</v>
      </c>
      <c r="M215" s="3">
        <v>903.43</v>
      </c>
      <c r="N215" s="3">
        <v>1149.6100000000001</v>
      </c>
      <c r="O215" s="3">
        <v>865.06</v>
      </c>
      <c r="P215" s="3">
        <v>813.77</v>
      </c>
      <c r="Q215" s="3">
        <v>1169.1799999999998</v>
      </c>
      <c r="R215" s="9">
        <f t="shared" si="7"/>
        <v>13202.760000000002</v>
      </c>
      <c r="S215" s="10"/>
      <c r="T215" s="5">
        <v>1317.3299999999997</v>
      </c>
      <c r="U215" s="3">
        <v>1162.4099999999999</v>
      </c>
      <c r="V215" s="3">
        <v>4630.3</v>
      </c>
      <c r="W215" s="3">
        <v>1048.19</v>
      </c>
      <c r="X215" s="3">
        <v>1105.1099999999999</v>
      </c>
      <c r="Y215" s="3">
        <v>1953.6999999999998</v>
      </c>
      <c r="Z215" s="9">
        <f t="shared" si="6"/>
        <v>11217.04</v>
      </c>
      <c r="AA215"/>
      <c r="AB215"/>
      <c r="AC215"/>
      <c r="AD215"/>
      <c r="AE215"/>
      <c r="AF215"/>
      <c r="AG215"/>
      <c r="AH215"/>
      <c r="AI215"/>
    </row>
    <row r="216" spans="1:35" x14ac:dyDescent="0.2">
      <c r="A216" s="2">
        <v>210</v>
      </c>
      <c r="B216" s="8" t="s">
        <v>218</v>
      </c>
      <c r="C216" t="s">
        <v>219</v>
      </c>
      <c r="D216" s="8" t="s">
        <v>166</v>
      </c>
      <c r="E216" t="s">
        <v>167</v>
      </c>
      <c r="F216" s="3">
        <v>0</v>
      </c>
      <c r="G216" s="3">
        <v>0</v>
      </c>
      <c r="H216" s="3">
        <v>0</v>
      </c>
      <c r="I216" s="3">
        <v>0</v>
      </c>
      <c r="J216" s="3">
        <v>150</v>
      </c>
      <c r="K216" s="3">
        <v>0</v>
      </c>
      <c r="L216" s="3">
        <v>0</v>
      </c>
      <c r="M216" s="3">
        <v>0</v>
      </c>
      <c r="N216" s="3">
        <v>0</v>
      </c>
      <c r="O216" s="3">
        <v>0</v>
      </c>
      <c r="P216" s="3">
        <v>0</v>
      </c>
      <c r="Q216" s="3">
        <v>0</v>
      </c>
      <c r="R216" s="9">
        <f t="shared" si="7"/>
        <v>150</v>
      </c>
      <c r="S216" s="10"/>
      <c r="T216" s="5">
        <v>0</v>
      </c>
      <c r="U216" s="3">
        <v>81.11</v>
      </c>
      <c r="V216" s="11">
        <v>0</v>
      </c>
      <c r="W216" s="11">
        <v>0</v>
      </c>
      <c r="X216" s="11">
        <v>0</v>
      </c>
      <c r="Y216" s="11">
        <v>0</v>
      </c>
      <c r="Z216" s="9">
        <f t="shared" si="6"/>
        <v>81.11</v>
      </c>
      <c r="AA216"/>
      <c r="AB216"/>
      <c r="AC216"/>
      <c r="AD216"/>
      <c r="AE216"/>
      <c r="AF216"/>
      <c r="AG216"/>
      <c r="AH216"/>
      <c r="AI216"/>
    </row>
    <row r="217" spans="1:35" x14ac:dyDescent="0.2">
      <c r="A217" s="2">
        <v>211</v>
      </c>
      <c r="B217" s="8" t="s">
        <v>218</v>
      </c>
      <c r="C217" t="s">
        <v>219</v>
      </c>
      <c r="D217" s="8" t="s">
        <v>168</v>
      </c>
      <c r="E217" t="s">
        <v>169</v>
      </c>
      <c r="F217" s="3">
        <v>0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3">
        <v>0</v>
      </c>
      <c r="P217" s="3">
        <v>130</v>
      </c>
      <c r="Q217" s="3">
        <v>0</v>
      </c>
      <c r="R217" s="9">
        <f t="shared" si="7"/>
        <v>130</v>
      </c>
      <c r="S217" s="10"/>
      <c r="T217" s="5">
        <v>0</v>
      </c>
      <c r="U217" s="11">
        <v>0</v>
      </c>
      <c r="V217" s="11">
        <v>0</v>
      </c>
      <c r="W217" s="11">
        <v>0</v>
      </c>
      <c r="X217" s="11">
        <v>0</v>
      </c>
      <c r="Y217" s="11">
        <v>0</v>
      </c>
      <c r="Z217" s="9">
        <f t="shared" si="6"/>
        <v>0</v>
      </c>
      <c r="AA217"/>
      <c r="AB217"/>
      <c r="AC217"/>
      <c r="AD217"/>
      <c r="AE217"/>
      <c r="AF217"/>
      <c r="AG217"/>
      <c r="AH217"/>
      <c r="AI217"/>
    </row>
    <row r="218" spans="1:35" x14ac:dyDescent="0.2">
      <c r="A218" s="2">
        <v>212</v>
      </c>
      <c r="B218" s="8" t="s">
        <v>218</v>
      </c>
      <c r="C218" t="s">
        <v>219</v>
      </c>
      <c r="D218" s="8" t="s">
        <v>52</v>
      </c>
      <c r="E218" t="s">
        <v>53</v>
      </c>
      <c r="F218" s="3">
        <v>89842.01999999999</v>
      </c>
      <c r="G218" s="3">
        <v>72827.139999999985</v>
      </c>
      <c r="H218" s="3">
        <v>96622.279999999984</v>
      </c>
      <c r="I218" s="3">
        <v>140701.65</v>
      </c>
      <c r="J218" s="3">
        <v>87486.78</v>
      </c>
      <c r="K218" s="3">
        <v>64803.759999999995</v>
      </c>
      <c r="L218" s="3">
        <v>110856.36</v>
      </c>
      <c r="M218" s="3">
        <v>93697.14</v>
      </c>
      <c r="N218" s="3">
        <v>95677.419999999984</v>
      </c>
      <c r="O218" s="3">
        <v>59697.920000000006</v>
      </c>
      <c r="P218" s="3">
        <v>73277.819999999992</v>
      </c>
      <c r="Q218" s="3">
        <v>88966.540000000008</v>
      </c>
      <c r="R218" s="9">
        <f t="shared" si="7"/>
        <v>1074456.83</v>
      </c>
      <c r="S218" s="10"/>
      <c r="T218" s="5">
        <v>92653.58</v>
      </c>
      <c r="U218" s="3">
        <v>80500.81</v>
      </c>
      <c r="V218" s="3">
        <v>103911.94</v>
      </c>
      <c r="W218" s="3">
        <v>114450.05</v>
      </c>
      <c r="X218" s="3">
        <v>135512.40999999997</v>
      </c>
      <c r="Y218" s="3">
        <v>91158.150000000009</v>
      </c>
      <c r="Z218" s="9">
        <f t="shared" si="6"/>
        <v>618186.94000000006</v>
      </c>
      <c r="AA218"/>
      <c r="AB218"/>
      <c r="AC218"/>
      <c r="AD218"/>
      <c r="AE218"/>
      <c r="AF218"/>
      <c r="AG218"/>
      <c r="AH218"/>
      <c r="AI218"/>
    </row>
    <row r="219" spans="1:35" x14ac:dyDescent="0.2">
      <c r="A219" s="2">
        <v>213</v>
      </c>
      <c r="B219" s="8" t="s">
        <v>218</v>
      </c>
      <c r="C219" t="s">
        <v>219</v>
      </c>
      <c r="D219" s="8" t="s">
        <v>54</v>
      </c>
      <c r="E219" t="s">
        <v>55</v>
      </c>
      <c r="F219" s="3">
        <v>20849.479999999996</v>
      </c>
      <c r="G219" s="3">
        <v>34268.870000000003</v>
      </c>
      <c r="H219" s="3">
        <v>21977.41</v>
      </c>
      <c r="I219" s="3">
        <v>12592.079999999998</v>
      </c>
      <c r="J219" s="3">
        <v>16630.309999999998</v>
      </c>
      <c r="K219" s="3">
        <v>8249.44</v>
      </c>
      <c r="L219" s="3">
        <v>16098.000000000004</v>
      </c>
      <c r="M219" s="3">
        <v>37538.089999999997</v>
      </c>
      <c r="N219" s="3">
        <v>14491.14</v>
      </c>
      <c r="O219" s="3">
        <v>12564.68</v>
      </c>
      <c r="P219" s="3">
        <v>15738.25</v>
      </c>
      <c r="Q219" s="3">
        <v>10623.84</v>
      </c>
      <c r="R219" s="9">
        <f t="shared" si="7"/>
        <v>221621.59</v>
      </c>
      <c r="S219" s="10"/>
      <c r="T219" s="5">
        <v>9280.0800000000017</v>
      </c>
      <c r="U219" s="3">
        <v>14415.25</v>
      </c>
      <c r="V219" s="3">
        <v>17681.460000000003</v>
      </c>
      <c r="W219" s="3">
        <v>21501.089999999997</v>
      </c>
      <c r="X219" s="3">
        <v>18586.93</v>
      </c>
      <c r="Y219" s="3">
        <v>25113.669999999995</v>
      </c>
      <c r="Z219" s="9">
        <f t="shared" si="6"/>
        <v>106578.48</v>
      </c>
      <c r="AA219"/>
      <c r="AB219"/>
      <c r="AC219"/>
      <c r="AD219"/>
      <c r="AE219"/>
      <c r="AF219"/>
      <c r="AG219"/>
      <c r="AH219"/>
      <c r="AI219"/>
    </row>
    <row r="220" spans="1:35" x14ac:dyDescent="0.2">
      <c r="A220" s="2">
        <v>214</v>
      </c>
      <c r="B220" s="8" t="s">
        <v>218</v>
      </c>
      <c r="C220" t="s">
        <v>219</v>
      </c>
      <c r="D220" s="8" t="s">
        <v>120</v>
      </c>
      <c r="E220" t="s">
        <v>121</v>
      </c>
      <c r="F220" s="3">
        <v>17764.82</v>
      </c>
      <c r="G220" s="3">
        <v>19080.5</v>
      </c>
      <c r="H220" s="3">
        <v>22735.360000000001</v>
      </c>
      <c r="I220" s="3">
        <v>20298.34</v>
      </c>
      <c r="J220" s="3">
        <v>10637.650000000001</v>
      </c>
      <c r="K220" s="3">
        <v>19703.349999999999</v>
      </c>
      <c r="L220" s="3">
        <v>26440.36</v>
      </c>
      <c r="M220" s="3">
        <v>12380.39</v>
      </c>
      <c r="N220" s="3">
        <v>17960.439999999999</v>
      </c>
      <c r="O220" s="3">
        <v>17600.140000000003</v>
      </c>
      <c r="P220" s="3">
        <v>15568.449999999999</v>
      </c>
      <c r="Q220" s="3">
        <v>15576.840000000002</v>
      </c>
      <c r="R220" s="9">
        <f t="shared" si="7"/>
        <v>215746.64000000004</v>
      </c>
      <c r="S220" s="10"/>
      <c r="T220" s="5">
        <v>17366.509999999998</v>
      </c>
      <c r="U220" s="3">
        <v>23675.64</v>
      </c>
      <c r="V220" s="3">
        <v>14641.99</v>
      </c>
      <c r="W220" s="3">
        <v>19191.54</v>
      </c>
      <c r="X220" s="3">
        <v>27223.879999999997</v>
      </c>
      <c r="Y220" s="3">
        <v>14871.270000000004</v>
      </c>
      <c r="Z220" s="9">
        <f t="shared" si="6"/>
        <v>116970.83</v>
      </c>
      <c r="AA220"/>
      <c r="AB220"/>
      <c r="AC220"/>
      <c r="AD220"/>
      <c r="AE220"/>
      <c r="AF220"/>
      <c r="AG220"/>
      <c r="AH220"/>
      <c r="AI220"/>
    </row>
    <row r="221" spans="1:35" x14ac:dyDescent="0.2">
      <c r="A221" s="2">
        <v>215</v>
      </c>
      <c r="B221" s="8" t="s">
        <v>218</v>
      </c>
      <c r="C221" t="s">
        <v>219</v>
      </c>
      <c r="D221" s="8" t="s">
        <v>96</v>
      </c>
      <c r="E221" t="s">
        <v>97</v>
      </c>
      <c r="F221" s="3">
        <v>98</v>
      </c>
      <c r="G221" s="3">
        <v>510</v>
      </c>
      <c r="H221" s="3">
        <v>0</v>
      </c>
      <c r="I221" s="3">
        <v>0</v>
      </c>
      <c r="J221" s="3">
        <v>0</v>
      </c>
      <c r="K221" s="3">
        <v>50</v>
      </c>
      <c r="L221" s="3">
        <v>23.31</v>
      </c>
      <c r="M221" s="3">
        <v>1683</v>
      </c>
      <c r="N221" s="3">
        <v>545</v>
      </c>
      <c r="O221" s="3">
        <v>333</v>
      </c>
      <c r="P221" s="3">
        <v>139</v>
      </c>
      <c r="Q221" s="3">
        <v>0</v>
      </c>
      <c r="R221" s="9">
        <f t="shared" si="7"/>
        <v>3381.31</v>
      </c>
      <c r="S221" s="10"/>
      <c r="T221" s="5">
        <v>0</v>
      </c>
      <c r="U221" s="3">
        <v>177</v>
      </c>
      <c r="V221" s="11">
        <v>0</v>
      </c>
      <c r="W221" s="3">
        <v>26.98</v>
      </c>
      <c r="X221" s="3">
        <v>260</v>
      </c>
      <c r="Y221" s="3">
        <v>50</v>
      </c>
      <c r="Z221" s="9">
        <f t="shared" si="6"/>
        <v>513.98</v>
      </c>
      <c r="AA221"/>
      <c r="AB221"/>
      <c r="AC221"/>
      <c r="AD221"/>
      <c r="AE221"/>
      <c r="AF221"/>
      <c r="AG221"/>
      <c r="AH221"/>
      <c r="AI221"/>
    </row>
    <row r="222" spans="1:35" x14ac:dyDescent="0.2">
      <c r="A222" s="2">
        <v>216</v>
      </c>
      <c r="B222" s="8" t="s">
        <v>218</v>
      </c>
      <c r="C222" t="s">
        <v>219</v>
      </c>
      <c r="D222" s="8" t="s">
        <v>122</v>
      </c>
      <c r="E222" t="s">
        <v>123</v>
      </c>
      <c r="F222" s="3">
        <v>1755.02</v>
      </c>
      <c r="G222" s="3">
        <v>208.9</v>
      </c>
      <c r="H222" s="3">
        <v>718.96</v>
      </c>
      <c r="I222" s="3">
        <v>1277.71</v>
      </c>
      <c r="J222" s="3">
        <v>720.73</v>
      </c>
      <c r="K222" s="3">
        <v>708.97</v>
      </c>
      <c r="L222" s="3">
        <v>563.76</v>
      </c>
      <c r="M222" s="3">
        <v>1695.1599999999999</v>
      </c>
      <c r="N222" s="3">
        <v>603.85</v>
      </c>
      <c r="O222" s="3">
        <v>811.00000000000011</v>
      </c>
      <c r="P222" s="3">
        <v>903.07</v>
      </c>
      <c r="Q222" s="3">
        <v>1320.56</v>
      </c>
      <c r="R222" s="9">
        <f t="shared" si="7"/>
        <v>11287.689999999999</v>
      </c>
      <c r="S222" s="10"/>
      <c r="T222" s="5">
        <v>562.25</v>
      </c>
      <c r="U222" s="3">
        <v>1232.8500000000001</v>
      </c>
      <c r="V222" s="3">
        <v>1534.98</v>
      </c>
      <c r="W222" s="3">
        <v>138.44</v>
      </c>
      <c r="X222" s="3">
        <v>634.59</v>
      </c>
      <c r="Y222" s="3">
        <v>1009.42</v>
      </c>
      <c r="Z222" s="9">
        <f t="shared" si="6"/>
        <v>5112.53</v>
      </c>
      <c r="AA222"/>
      <c r="AB222"/>
      <c r="AC222"/>
      <c r="AD222"/>
      <c r="AE222"/>
      <c r="AF222"/>
      <c r="AG222"/>
      <c r="AH222"/>
      <c r="AI222"/>
    </row>
    <row r="223" spans="1:35" x14ac:dyDescent="0.2">
      <c r="A223" s="2">
        <v>217</v>
      </c>
      <c r="B223" s="8" t="s">
        <v>218</v>
      </c>
      <c r="C223" t="s">
        <v>219</v>
      </c>
      <c r="D223" s="8" t="s">
        <v>56</v>
      </c>
      <c r="E223" t="s">
        <v>57</v>
      </c>
      <c r="F223" s="3">
        <v>1610</v>
      </c>
      <c r="G223" s="3">
        <v>277</v>
      </c>
      <c r="H223" s="3">
        <v>0</v>
      </c>
      <c r="I223" s="3">
        <v>150</v>
      </c>
      <c r="J223" s="3">
        <v>0</v>
      </c>
      <c r="K223" s="3">
        <v>0</v>
      </c>
      <c r="L223" s="3">
        <v>0</v>
      </c>
      <c r="M223" s="3">
        <v>730</v>
      </c>
      <c r="N223" s="3">
        <v>0</v>
      </c>
      <c r="O223" s="3">
        <v>0</v>
      </c>
      <c r="P223" s="3">
        <v>0</v>
      </c>
      <c r="Q223" s="3">
        <v>0</v>
      </c>
      <c r="R223" s="9">
        <f t="shared" si="7"/>
        <v>2767</v>
      </c>
      <c r="S223" s="10"/>
      <c r="T223" s="5">
        <v>1007</v>
      </c>
      <c r="U223" s="3">
        <v>50</v>
      </c>
      <c r="V223" s="11">
        <v>0</v>
      </c>
      <c r="W223" s="11">
        <v>0</v>
      </c>
      <c r="X223" s="11">
        <v>0</v>
      </c>
      <c r="Y223" s="11">
        <v>0</v>
      </c>
      <c r="Z223" s="9">
        <f t="shared" si="6"/>
        <v>1057</v>
      </c>
      <c r="AA223"/>
      <c r="AB223"/>
      <c r="AC223"/>
      <c r="AD223"/>
      <c r="AE223"/>
      <c r="AF223"/>
      <c r="AG223"/>
      <c r="AH223"/>
      <c r="AI223"/>
    </row>
    <row r="224" spans="1:35" x14ac:dyDescent="0.2">
      <c r="A224" s="2">
        <v>218</v>
      </c>
      <c r="B224" s="8" t="s">
        <v>218</v>
      </c>
      <c r="C224" t="s">
        <v>219</v>
      </c>
      <c r="D224" s="8" t="s">
        <v>180</v>
      </c>
      <c r="E224" t="s">
        <v>181</v>
      </c>
      <c r="F224" s="3">
        <v>1481.12</v>
      </c>
      <c r="G224" s="3">
        <v>959.73</v>
      </c>
      <c r="H224" s="3">
        <v>0</v>
      </c>
      <c r="I224" s="3">
        <v>0</v>
      </c>
      <c r="J224" s="3">
        <v>0</v>
      </c>
      <c r="K224" s="3">
        <v>0</v>
      </c>
      <c r="L224" s="3">
        <v>0</v>
      </c>
      <c r="M224" s="3">
        <v>0</v>
      </c>
      <c r="N224" s="3">
        <v>295.91999999999996</v>
      </c>
      <c r="O224" s="3">
        <v>0</v>
      </c>
      <c r="P224" s="3">
        <v>0</v>
      </c>
      <c r="Q224" s="3">
        <v>0</v>
      </c>
      <c r="R224" s="9">
        <f t="shared" si="7"/>
        <v>2736.77</v>
      </c>
      <c r="S224" s="10"/>
      <c r="T224" s="5">
        <v>0</v>
      </c>
      <c r="U224" s="11">
        <v>0</v>
      </c>
      <c r="V224" s="11">
        <v>0</v>
      </c>
      <c r="W224" s="11">
        <v>0</v>
      </c>
      <c r="X224" s="11">
        <v>0</v>
      </c>
      <c r="Y224" s="11">
        <v>0</v>
      </c>
      <c r="Z224" s="9">
        <f t="shared" si="6"/>
        <v>0</v>
      </c>
      <c r="AA224"/>
      <c r="AB224"/>
      <c r="AC224"/>
      <c r="AD224"/>
      <c r="AE224"/>
      <c r="AF224"/>
      <c r="AG224"/>
      <c r="AH224"/>
      <c r="AI224"/>
    </row>
    <row r="225" spans="1:35" x14ac:dyDescent="0.2">
      <c r="A225" s="2">
        <v>219</v>
      </c>
      <c r="B225" s="8" t="s">
        <v>218</v>
      </c>
      <c r="C225" t="s">
        <v>219</v>
      </c>
      <c r="D225" s="8" t="s">
        <v>184</v>
      </c>
      <c r="E225" t="s">
        <v>185</v>
      </c>
      <c r="F225" s="3">
        <v>46.92</v>
      </c>
      <c r="G225" s="3">
        <v>456.6</v>
      </c>
      <c r="H225" s="3">
        <v>0</v>
      </c>
      <c r="I225" s="3">
        <v>0</v>
      </c>
      <c r="J225" s="3">
        <v>0</v>
      </c>
      <c r="K225" s="3">
        <v>0</v>
      </c>
      <c r="L225" s="3">
        <v>0</v>
      </c>
      <c r="M225" s="3">
        <v>381.6</v>
      </c>
      <c r="N225" s="3">
        <v>0</v>
      </c>
      <c r="O225" s="3">
        <v>0</v>
      </c>
      <c r="P225" s="3">
        <v>0</v>
      </c>
      <c r="Q225" s="3">
        <v>0</v>
      </c>
      <c r="R225" s="9">
        <f t="shared" si="7"/>
        <v>885.12000000000012</v>
      </c>
      <c r="S225" s="10"/>
      <c r="T225" s="5">
        <v>0</v>
      </c>
      <c r="U225" s="11">
        <v>0</v>
      </c>
      <c r="V225" s="11">
        <v>0</v>
      </c>
      <c r="W225" s="11">
        <v>0</v>
      </c>
      <c r="X225" s="11">
        <v>0</v>
      </c>
      <c r="Y225" s="11">
        <v>0</v>
      </c>
      <c r="Z225" s="9">
        <f t="shared" si="6"/>
        <v>0</v>
      </c>
      <c r="AA225"/>
      <c r="AB225"/>
      <c r="AC225"/>
      <c r="AD225"/>
      <c r="AE225"/>
      <c r="AF225"/>
      <c r="AG225"/>
      <c r="AH225"/>
      <c r="AI225"/>
    </row>
    <row r="226" spans="1:35" x14ac:dyDescent="0.2">
      <c r="A226" s="2">
        <v>220</v>
      </c>
      <c r="B226" s="8" t="s">
        <v>218</v>
      </c>
      <c r="C226" t="s">
        <v>219</v>
      </c>
      <c r="D226" s="8" t="s">
        <v>98</v>
      </c>
      <c r="E226" t="s">
        <v>99</v>
      </c>
      <c r="F226" s="3">
        <v>218.09</v>
      </c>
      <c r="G226" s="3">
        <v>31.34</v>
      </c>
      <c r="H226" s="3">
        <v>403.22</v>
      </c>
      <c r="I226" s="3">
        <v>0</v>
      </c>
      <c r="J226" s="3">
        <v>0</v>
      </c>
      <c r="K226" s="3">
        <v>0</v>
      </c>
      <c r="L226" s="3">
        <v>97.2</v>
      </c>
      <c r="M226" s="3">
        <v>0</v>
      </c>
      <c r="N226" s="3">
        <v>286.88</v>
      </c>
      <c r="O226" s="3">
        <v>0</v>
      </c>
      <c r="P226" s="3">
        <v>0</v>
      </c>
      <c r="Q226" s="3">
        <v>212.24</v>
      </c>
      <c r="R226" s="9">
        <f t="shared" si="7"/>
        <v>1248.97</v>
      </c>
      <c r="S226" s="10"/>
      <c r="T226" s="5">
        <v>2.98</v>
      </c>
      <c r="U226" s="11">
        <v>0</v>
      </c>
      <c r="V226" s="11">
        <v>0</v>
      </c>
      <c r="W226" s="11">
        <v>0</v>
      </c>
      <c r="X226" s="11">
        <v>0</v>
      </c>
      <c r="Y226" s="11">
        <v>0</v>
      </c>
      <c r="Z226" s="9">
        <f t="shared" si="6"/>
        <v>2.98</v>
      </c>
      <c r="AA226"/>
      <c r="AB226"/>
      <c r="AC226"/>
      <c r="AD226"/>
      <c r="AE226"/>
      <c r="AF226"/>
      <c r="AG226"/>
      <c r="AH226"/>
      <c r="AI226"/>
    </row>
    <row r="227" spans="1:35" x14ac:dyDescent="0.2">
      <c r="A227" s="2">
        <v>221</v>
      </c>
      <c r="B227" s="8" t="s">
        <v>218</v>
      </c>
      <c r="C227" t="s">
        <v>219</v>
      </c>
      <c r="D227" s="8" t="s">
        <v>126</v>
      </c>
      <c r="E227" t="s">
        <v>127</v>
      </c>
      <c r="F227" s="3">
        <v>2834.68</v>
      </c>
      <c r="G227" s="3">
        <v>516.44000000000005</v>
      </c>
      <c r="H227" s="3">
        <v>915.28</v>
      </c>
      <c r="I227" s="3">
        <v>573.21</v>
      </c>
      <c r="J227" s="3">
        <v>82.19</v>
      </c>
      <c r="K227" s="3">
        <v>293.09000000000003</v>
      </c>
      <c r="L227" s="3">
        <v>300</v>
      </c>
      <c r="M227" s="3">
        <v>238</v>
      </c>
      <c r="N227" s="3">
        <v>300</v>
      </c>
      <c r="O227" s="3">
        <v>448.39</v>
      </c>
      <c r="P227" s="3">
        <v>150</v>
      </c>
      <c r="Q227" s="3">
        <v>1811.5</v>
      </c>
      <c r="R227" s="9">
        <f t="shared" si="7"/>
        <v>8462.7799999999988</v>
      </c>
      <c r="S227" s="10"/>
      <c r="T227" s="5">
        <v>2450.4</v>
      </c>
      <c r="U227" s="3">
        <v>1139.4199999999998</v>
      </c>
      <c r="V227" s="3">
        <v>474.63</v>
      </c>
      <c r="W227" s="3">
        <v>743.99</v>
      </c>
      <c r="X227" s="3">
        <v>626.63</v>
      </c>
      <c r="Y227" s="3">
        <v>153.54</v>
      </c>
      <c r="Z227" s="9">
        <f t="shared" si="6"/>
        <v>5588.61</v>
      </c>
      <c r="AA227"/>
      <c r="AB227"/>
      <c r="AC227"/>
      <c r="AD227"/>
      <c r="AE227"/>
      <c r="AF227"/>
      <c r="AG227"/>
      <c r="AH227"/>
      <c r="AI227"/>
    </row>
    <row r="228" spans="1:35" x14ac:dyDescent="0.2">
      <c r="A228" s="2">
        <v>222</v>
      </c>
      <c r="B228" s="8" t="s">
        <v>218</v>
      </c>
      <c r="C228" t="s">
        <v>219</v>
      </c>
      <c r="D228" s="8" t="s">
        <v>186</v>
      </c>
      <c r="E228" t="s">
        <v>187</v>
      </c>
      <c r="F228" s="3">
        <v>0</v>
      </c>
      <c r="G228" s="3">
        <v>0</v>
      </c>
      <c r="H228" s="3">
        <v>0</v>
      </c>
      <c r="I228" s="3">
        <v>449.23</v>
      </c>
      <c r="J228" s="3">
        <v>0</v>
      </c>
      <c r="K228" s="3">
        <v>0</v>
      </c>
      <c r="L228" s="3">
        <v>0</v>
      </c>
      <c r="M228" s="3">
        <v>0</v>
      </c>
      <c r="N228" s="3">
        <v>0</v>
      </c>
      <c r="O228" s="3">
        <v>0</v>
      </c>
      <c r="P228" s="3">
        <v>0</v>
      </c>
      <c r="Q228" s="3">
        <v>0</v>
      </c>
      <c r="R228" s="9">
        <f t="shared" si="7"/>
        <v>449.23</v>
      </c>
      <c r="S228" s="10"/>
      <c r="T228" s="5">
        <v>190.36</v>
      </c>
      <c r="U228" s="11">
        <v>0</v>
      </c>
      <c r="V228" s="11">
        <v>0</v>
      </c>
      <c r="W228" s="11">
        <v>0</v>
      </c>
      <c r="X228" s="11">
        <v>0</v>
      </c>
      <c r="Y228" s="11">
        <v>0</v>
      </c>
      <c r="Z228" s="9">
        <f t="shared" si="6"/>
        <v>190.36</v>
      </c>
      <c r="AA228"/>
      <c r="AB228"/>
      <c r="AC228"/>
      <c r="AD228"/>
      <c r="AE228"/>
      <c r="AF228"/>
      <c r="AG228"/>
      <c r="AH228"/>
      <c r="AI228"/>
    </row>
    <row r="229" spans="1:35" x14ac:dyDescent="0.2">
      <c r="A229" s="2">
        <v>223</v>
      </c>
      <c r="B229" s="8" t="s">
        <v>218</v>
      </c>
      <c r="C229" t="s">
        <v>219</v>
      </c>
      <c r="D229" s="8" t="s">
        <v>192</v>
      </c>
      <c r="E229" t="s">
        <v>193</v>
      </c>
      <c r="F229" s="3">
        <v>0</v>
      </c>
      <c r="G229" s="3">
        <v>0</v>
      </c>
      <c r="H229" s="3">
        <v>55</v>
      </c>
      <c r="I229" s="3">
        <v>0</v>
      </c>
      <c r="J229" s="3">
        <v>0</v>
      </c>
      <c r="K229" s="3">
        <v>0</v>
      </c>
      <c r="L229" s="3">
        <v>55.01</v>
      </c>
      <c r="M229" s="3">
        <v>27.5</v>
      </c>
      <c r="N229" s="3">
        <v>0</v>
      </c>
      <c r="O229" s="3">
        <v>0</v>
      </c>
      <c r="P229" s="3">
        <v>0</v>
      </c>
      <c r="Q229" s="3">
        <v>0</v>
      </c>
      <c r="R229" s="9">
        <f t="shared" si="7"/>
        <v>137.51</v>
      </c>
      <c r="S229" s="10"/>
      <c r="T229" s="5">
        <v>0</v>
      </c>
      <c r="U229" s="11">
        <v>0</v>
      </c>
      <c r="V229" s="11">
        <v>0</v>
      </c>
      <c r="W229" s="11">
        <v>0</v>
      </c>
      <c r="X229" s="11">
        <v>0</v>
      </c>
      <c r="Y229" s="3">
        <v>277.89999999999998</v>
      </c>
      <c r="Z229" s="9">
        <f t="shared" si="6"/>
        <v>277.89999999999998</v>
      </c>
      <c r="AA229"/>
      <c r="AB229"/>
      <c r="AC229"/>
      <c r="AD229"/>
      <c r="AE229"/>
      <c r="AF229"/>
      <c r="AG229"/>
      <c r="AH229"/>
      <c r="AI229"/>
    </row>
    <row r="230" spans="1:35" x14ac:dyDescent="0.2">
      <c r="A230" s="2">
        <v>224</v>
      </c>
      <c r="B230" s="8" t="s">
        <v>218</v>
      </c>
      <c r="C230" t="s">
        <v>219</v>
      </c>
      <c r="D230" s="8" t="s">
        <v>220</v>
      </c>
      <c r="E230" t="s">
        <v>221</v>
      </c>
      <c r="F230" s="3">
        <v>106421.51</v>
      </c>
      <c r="G230" s="3">
        <v>102121.64</v>
      </c>
      <c r="H230" s="3">
        <v>61476.299999999996</v>
      </c>
      <c r="I230" s="3">
        <v>16346.13</v>
      </c>
      <c r="J230" s="3">
        <v>110403.02000000002</v>
      </c>
      <c r="K230" s="3">
        <v>89294.24</v>
      </c>
      <c r="L230" s="3">
        <v>71040.899999999994</v>
      </c>
      <c r="M230" s="3">
        <v>128382.81000000003</v>
      </c>
      <c r="N230" s="3">
        <v>99394.41</v>
      </c>
      <c r="O230" s="3">
        <v>103557.09</v>
      </c>
      <c r="P230" s="3">
        <v>92506.919999999984</v>
      </c>
      <c r="Q230" s="3">
        <v>102926.76</v>
      </c>
      <c r="R230" s="9">
        <f t="shared" si="7"/>
        <v>1083871.73</v>
      </c>
      <c r="S230" s="10"/>
      <c r="T230" s="5">
        <v>103169.04</v>
      </c>
      <c r="U230" s="3">
        <v>100976.33</v>
      </c>
      <c r="V230" s="3">
        <v>101831.77</v>
      </c>
      <c r="W230" s="3">
        <v>87810.540000000008</v>
      </c>
      <c r="X230" s="3">
        <v>99515.440000000017</v>
      </c>
      <c r="Y230" s="3">
        <v>81577.560000000012</v>
      </c>
      <c r="Z230" s="9">
        <f t="shared" si="6"/>
        <v>574880.68000000005</v>
      </c>
      <c r="AA230"/>
      <c r="AB230"/>
      <c r="AC230"/>
      <c r="AD230"/>
      <c r="AE230"/>
      <c r="AF230"/>
      <c r="AG230"/>
      <c r="AH230"/>
      <c r="AI230"/>
    </row>
    <row r="231" spans="1:35" x14ac:dyDescent="0.2">
      <c r="A231" s="2">
        <v>225</v>
      </c>
      <c r="B231" s="8" t="s">
        <v>218</v>
      </c>
      <c r="C231" t="s">
        <v>219</v>
      </c>
      <c r="D231" s="8" t="s">
        <v>196</v>
      </c>
      <c r="E231" t="s">
        <v>197</v>
      </c>
      <c r="F231" s="3">
        <v>0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">
        <v>0</v>
      </c>
      <c r="M231" s="3">
        <v>0</v>
      </c>
      <c r="N231" s="3">
        <v>0</v>
      </c>
      <c r="O231" s="3">
        <v>0</v>
      </c>
      <c r="P231" s="3">
        <v>0</v>
      </c>
      <c r="Q231" s="3">
        <v>0</v>
      </c>
      <c r="R231" s="9">
        <f t="shared" si="7"/>
        <v>0</v>
      </c>
      <c r="S231" s="10"/>
      <c r="T231" s="5">
        <v>0</v>
      </c>
      <c r="U231" s="3">
        <v>1590</v>
      </c>
      <c r="V231" s="11">
        <v>0</v>
      </c>
      <c r="W231" s="11">
        <v>0</v>
      </c>
      <c r="X231" s="11">
        <v>0</v>
      </c>
      <c r="Y231" s="11">
        <v>0</v>
      </c>
      <c r="Z231" s="9">
        <f t="shared" si="6"/>
        <v>1590</v>
      </c>
      <c r="AA231"/>
      <c r="AB231"/>
      <c r="AC231"/>
      <c r="AD231"/>
      <c r="AE231"/>
      <c r="AF231"/>
      <c r="AG231"/>
      <c r="AH231"/>
      <c r="AI231"/>
    </row>
    <row r="232" spans="1:35" x14ac:dyDescent="0.2">
      <c r="A232" s="2">
        <v>226</v>
      </c>
      <c r="B232" s="8" t="s">
        <v>218</v>
      </c>
      <c r="C232" t="s">
        <v>219</v>
      </c>
      <c r="D232" s="8" t="s">
        <v>58</v>
      </c>
      <c r="E232" t="s">
        <v>59</v>
      </c>
      <c r="F232" s="3">
        <v>10066.160000000002</v>
      </c>
      <c r="G232" s="3">
        <v>9469.59</v>
      </c>
      <c r="H232" s="3">
        <v>15545.03</v>
      </c>
      <c r="I232" s="3">
        <v>10526.74</v>
      </c>
      <c r="J232" s="3">
        <v>17821.97</v>
      </c>
      <c r="K232" s="3">
        <v>13095.46</v>
      </c>
      <c r="L232" s="3">
        <v>20057.829999999994</v>
      </c>
      <c r="M232" s="3">
        <v>10038.140000000001</v>
      </c>
      <c r="N232" s="3">
        <v>12773.59</v>
      </c>
      <c r="O232" s="3">
        <v>9611.869999999999</v>
      </c>
      <c r="P232" s="3">
        <v>9041.82</v>
      </c>
      <c r="Q232" s="3">
        <v>11691.79</v>
      </c>
      <c r="R232" s="9">
        <f t="shared" si="7"/>
        <v>149739.99</v>
      </c>
      <c r="S232" s="10"/>
      <c r="T232" s="5">
        <v>13173.32</v>
      </c>
      <c r="U232" s="3">
        <v>11624.09</v>
      </c>
      <c r="V232" s="3">
        <v>46302.920000000006</v>
      </c>
      <c r="W232" s="3">
        <v>10481.89</v>
      </c>
      <c r="X232" s="3">
        <v>11051.1</v>
      </c>
      <c r="Y232" s="3">
        <v>19536.91</v>
      </c>
      <c r="Z232" s="9">
        <f t="shared" si="6"/>
        <v>112170.23000000001</v>
      </c>
      <c r="AA232"/>
      <c r="AB232"/>
      <c r="AC232"/>
      <c r="AD232"/>
      <c r="AE232"/>
      <c r="AF232"/>
      <c r="AG232"/>
      <c r="AH232"/>
      <c r="AI232"/>
    </row>
    <row r="233" spans="1:35" x14ac:dyDescent="0.2">
      <c r="A233" s="2">
        <v>227</v>
      </c>
      <c r="B233" s="8" t="s">
        <v>218</v>
      </c>
      <c r="C233" t="s">
        <v>219</v>
      </c>
      <c r="D233" s="8" t="s">
        <v>222</v>
      </c>
      <c r="E233" t="s">
        <v>223</v>
      </c>
      <c r="F233" s="3">
        <v>0</v>
      </c>
      <c r="G233" s="3">
        <v>0</v>
      </c>
      <c r="H233" s="3">
        <v>0</v>
      </c>
      <c r="I233" s="3">
        <v>0</v>
      </c>
      <c r="J233" s="3">
        <v>87</v>
      </c>
      <c r="K233" s="3">
        <v>40</v>
      </c>
      <c r="L233" s="3">
        <v>0</v>
      </c>
      <c r="M233" s="3">
        <v>0</v>
      </c>
      <c r="N233" s="3">
        <v>0</v>
      </c>
      <c r="O233" s="3">
        <v>0</v>
      </c>
      <c r="P233" s="3">
        <v>0</v>
      </c>
      <c r="Q233" s="3">
        <v>0</v>
      </c>
      <c r="R233" s="9">
        <f t="shared" si="7"/>
        <v>127</v>
      </c>
      <c r="S233" s="10"/>
      <c r="T233" s="5">
        <v>0</v>
      </c>
      <c r="U233" s="11">
        <v>0</v>
      </c>
      <c r="V233" s="11">
        <v>0</v>
      </c>
      <c r="W233" s="3">
        <v>127</v>
      </c>
      <c r="X233" s="11">
        <v>0</v>
      </c>
      <c r="Y233" s="11">
        <v>0</v>
      </c>
      <c r="Z233" s="9">
        <f t="shared" si="6"/>
        <v>127</v>
      </c>
      <c r="AA233"/>
      <c r="AB233"/>
      <c r="AC233"/>
      <c r="AD233"/>
      <c r="AE233"/>
      <c r="AF233"/>
      <c r="AG233"/>
      <c r="AH233"/>
      <c r="AI233"/>
    </row>
    <row r="234" spans="1:35" x14ac:dyDescent="0.2">
      <c r="A234" s="2">
        <v>228</v>
      </c>
      <c r="B234" s="8" t="s">
        <v>218</v>
      </c>
      <c r="C234" t="s">
        <v>219</v>
      </c>
      <c r="D234" s="8" t="s">
        <v>224</v>
      </c>
      <c r="E234" t="s">
        <v>225</v>
      </c>
      <c r="F234" s="3">
        <v>42022.340000000004</v>
      </c>
      <c r="G234" s="3">
        <v>40363.310000000005</v>
      </c>
      <c r="H234" s="3">
        <v>32284.359999999997</v>
      </c>
      <c r="I234" s="3">
        <v>48046.74</v>
      </c>
      <c r="J234" s="3">
        <v>47689.479999999996</v>
      </c>
      <c r="K234" s="3">
        <v>41735.450000000004</v>
      </c>
      <c r="L234" s="3">
        <v>13703.089999999998</v>
      </c>
      <c r="M234" s="3">
        <v>58242.700000000012</v>
      </c>
      <c r="N234" s="3">
        <v>40347.240000000005</v>
      </c>
      <c r="O234" s="3">
        <v>38376.980000000003</v>
      </c>
      <c r="P234" s="3">
        <v>49975.040000000001</v>
      </c>
      <c r="Q234" s="3">
        <v>50847.840000000004</v>
      </c>
      <c r="R234" s="9">
        <f t="shared" si="7"/>
        <v>503634.57</v>
      </c>
      <c r="S234" s="10"/>
      <c r="T234" s="5">
        <v>40621.200000000004</v>
      </c>
      <c r="U234" s="3">
        <v>40027.75</v>
      </c>
      <c r="V234" s="3">
        <v>54100.739999999991</v>
      </c>
      <c r="W234" s="3">
        <v>46228.51999999999</v>
      </c>
      <c r="X234" s="3">
        <v>31034.2</v>
      </c>
      <c r="Y234" s="3">
        <v>42097.22</v>
      </c>
      <c r="Z234" s="9">
        <f t="shared" si="6"/>
        <v>254109.63</v>
      </c>
      <c r="AA234"/>
      <c r="AB234"/>
      <c r="AC234"/>
      <c r="AD234"/>
      <c r="AE234"/>
      <c r="AF234"/>
      <c r="AG234"/>
      <c r="AH234"/>
      <c r="AI234"/>
    </row>
    <row r="235" spans="1:35" x14ac:dyDescent="0.2">
      <c r="A235" s="2">
        <v>229</v>
      </c>
      <c r="B235" s="8" t="s">
        <v>218</v>
      </c>
      <c r="C235" t="s">
        <v>219</v>
      </c>
      <c r="D235" s="8" t="s">
        <v>226</v>
      </c>
      <c r="E235" t="s">
        <v>227</v>
      </c>
      <c r="F235" s="3">
        <v>0</v>
      </c>
      <c r="G235" s="3">
        <v>0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3">
        <v>0</v>
      </c>
      <c r="N235" s="3">
        <v>0</v>
      </c>
      <c r="O235" s="3">
        <v>0</v>
      </c>
      <c r="P235" s="3">
        <v>1362.98</v>
      </c>
      <c r="Q235" s="3">
        <v>0</v>
      </c>
      <c r="R235" s="9">
        <f t="shared" si="7"/>
        <v>1362.98</v>
      </c>
      <c r="S235" s="10"/>
      <c r="T235" s="5">
        <v>0</v>
      </c>
      <c r="U235" s="3">
        <v>-1362.98</v>
      </c>
      <c r="V235" s="11">
        <v>0</v>
      </c>
      <c r="W235" s="11">
        <v>0</v>
      </c>
      <c r="X235" s="11">
        <v>0</v>
      </c>
      <c r="Y235" s="11">
        <v>0</v>
      </c>
      <c r="Z235" s="9">
        <f t="shared" si="6"/>
        <v>-1362.98</v>
      </c>
      <c r="AA235"/>
      <c r="AB235"/>
      <c r="AC235"/>
      <c r="AD235"/>
      <c r="AE235"/>
      <c r="AF235"/>
      <c r="AG235"/>
      <c r="AH235"/>
      <c r="AI235"/>
    </row>
    <row r="236" spans="1:35" x14ac:dyDescent="0.2">
      <c r="A236" s="2">
        <v>230</v>
      </c>
      <c r="B236" s="8" t="s">
        <v>218</v>
      </c>
      <c r="C236" t="s">
        <v>219</v>
      </c>
      <c r="D236" s="8" t="s">
        <v>206</v>
      </c>
      <c r="E236" t="s">
        <v>207</v>
      </c>
      <c r="F236" s="3">
        <v>0</v>
      </c>
      <c r="G236" s="3">
        <v>0</v>
      </c>
      <c r="H236" s="3">
        <v>0</v>
      </c>
      <c r="I236" s="3">
        <v>0</v>
      </c>
      <c r="J236" s="3">
        <v>0</v>
      </c>
      <c r="K236" s="3">
        <v>0</v>
      </c>
      <c r="L236" s="3">
        <v>0</v>
      </c>
      <c r="M236" s="3">
        <v>0</v>
      </c>
      <c r="N236" s="3">
        <v>0</v>
      </c>
      <c r="O236" s="3">
        <v>0</v>
      </c>
      <c r="P236" s="3">
        <v>0</v>
      </c>
      <c r="Q236" s="3">
        <v>0</v>
      </c>
      <c r="R236" s="9">
        <f t="shared" si="7"/>
        <v>0</v>
      </c>
      <c r="S236" s="10"/>
      <c r="T236" s="5">
        <v>0</v>
      </c>
      <c r="U236" s="11">
        <v>0</v>
      </c>
      <c r="V236" s="11">
        <v>0</v>
      </c>
      <c r="W236" s="3">
        <v>1732.5</v>
      </c>
      <c r="X236" s="11">
        <v>0</v>
      </c>
      <c r="Y236" s="3">
        <v>350</v>
      </c>
      <c r="Z236" s="9">
        <f t="shared" si="6"/>
        <v>2082.5</v>
      </c>
      <c r="AA236"/>
      <c r="AB236"/>
      <c r="AC236"/>
      <c r="AD236"/>
      <c r="AE236"/>
      <c r="AF236"/>
      <c r="AG236"/>
      <c r="AH236"/>
      <c r="AI236"/>
    </row>
    <row r="237" spans="1:35" x14ac:dyDescent="0.2">
      <c r="A237" s="2">
        <v>231</v>
      </c>
      <c r="B237" s="8" t="s">
        <v>218</v>
      </c>
      <c r="C237" t="s">
        <v>219</v>
      </c>
      <c r="D237" s="8" t="s">
        <v>212</v>
      </c>
      <c r="E237" t="s">
        <v>213</v>
      </c>
      <c r="F237" s="3">
        <v>0</v>
      </c>
      <c r="G237" s="3">
        <v>0</v>
      </c>
      <c r="H237" s="3">
        <v>0</v>
      </c>
      <c r="I237" s="3">
        <v>0</v>
      </c>
      <c r="J237" s="3">
        <v>0</v>
      </c>
      <c r="K237" s="3">
        <v>0</v>
      </c>
      <c r="L237" s="3">
        <v>0</v>
      </c>
      <c r="M237" s="3">
        <v>0</v>
      </c>
      <c r="N237" s="3">
        <v>0</v>
      </c>
      <c r="O237" s="3">
        <v>0</v>
      </c>
      <c r="P237" s="3">
        <v>0</v>
      </c>
      <c r="Q237" s="3">
        <v>0</v>
      </c>
      <c r="R237" s="9">
        <f t="shared" si="7"/>
        <v>0</v>
      </c>
      <c r="S237" s="10"/>
      <c r="T237" s="5">
        <v>0</v>
      </c>
      <c r="U237" s="11">
        <v>0</v>
      </c>
      <c r="V237" s="11">
        <v>0</v>
      </c>
      <c r="W237" s="11">
        <v>0</v>
      </c>
      <c r="X237" s="3">
        <v>334.24</v>
      </c>
      <c r="Y237" s="11">
        <v>0</v>
      </c>
      <c r="Z237" s="9">
        <f t="shared" si="6"/>
        <v>334.24</v>
      </c>
      <c r="AA237"/>
      <c r="AB237"/>
      <c r="AC237"/>
      <c r="AD237"/>
      <c r="AE237"/>
      <c r="AF237"/>
      <c r="AG237"/>
      <c r="AH237"/>
      <c r="AI237"/>
    </row>
    <row r="238" spans="1:35" x14ac:dyDescent="0.2">
      <c r="A238" s="2">
        <v>232</v>
      </c>
      <c r="B238" s="8" t="s">
        <v>218</v>
      </c>
      <c r="C238" t="s">
        <v>219</v>
      </c>
      <c r="D238" s="8" t="s">
        <v>228</v>
      </c>
      <c r="E238" t="s">
        <v>229</v>
      </c>
      <c r="F238" s="3">
        <v>1652.7</v>
      </c>
      <c r="G238" s="3">
        <v>0</v>
      </c>
      <c r="H238" s="3">
        <v>0</v>
      </c>
      <c r="I238" s="3">
        <v>0</v>
      </c>
      <c r="J238" s="3">
        <v>0</v>
      </c>
      <c r="K238" s="3">
        <v>0</v>
      </c>
      <c r="L238" s="3">
        <v>0</v>
      </c>
      <c r="M238" s="3">
        <v>0</v>
      </c>
      <c r="N238" s="3">
        <v>0</v>
      </c>
      <c r="O238" s="3">
        <v>0</v>
      </c>
      <c r="P238" s="3">
        <v>0</v>
      </c>
      <c r="Q238" s="3">
        <v>0</v>
      </c>
      <c r="R238" s="9">
        <f t="shared" si="7"/>
        <v>1652.7</v>
      </c>
      <c r="S238" s="10"/>
      <c r="T238" s="5">
        <v>0</v>
      </c>
      <c r="U238" s="11">
        <v>0</v>
      </c>
      <c r="V238" s="11">
        <v>0</v>
      </c>
      <c r="W238" s="11">
        <v>0</v>
      </c>
      <c r="X238" s="11">
        <v>0</v>
      </c>
      <c r="Y238" s="11">
        <v>0</v>
      </c>
      <c r="Z238" s="9">
        <f t="shared" si="6"/>
        <v>0</v>
      </c>
      <c r="AA238"/>
      <c r="AB238"/>
      <c r="AC238"/>
      <c r="AD238"/>
      <c r="AE238"/>
      <c r="AF238"/>
      <c r="AG238"/>
      <c r="AH238"/>
      <c r="AI238"/>
    </row>
    <row r="239" spans="1:35" x14ac:dyDescent="0.2">
      <c r="A239" s="2">
        <v>233</v>
      </c>
      <c r="B239" s="8" t="s">
        <v>218</v>
      </c>
      <c r="C239" t="s">
        <v>219</v>
      </c>
      <c r="D239" s="8" t="s">
        <v>230</v>
      </c>
      <c r="E239" t="s">
        <v>231</v>
      </c>
      <c r="F239" s="3">
        <v>0</v>
      </c>
      <c r="G239" s="3">
        <v>0</v>
      </c>
      <c r="H239" s="3">
        <v>0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  <c r="N239" s="3">
        <v>0</v>
      </c>
      <c r="O239" s="3">
        <v>0</v>
      </c>
      <c r="P239" s="3">
        <v>0</v>
      </c>
      <c r="Q239" s="3">
        <v>0</v>
      </c>
      <c r="R239" s="9">
        <f t="shared" si="7"/>
        <v>0</v>
      </c>
      <c r="S239" s="10"/>
      <c r="T239" s="5">
        <v>0</v>
      </c>
      <c r="U239" s="11">
        <v>0</v>
      </c>
      <c r="V239" s="11">
        <v>0</v>
      </c>
      <c r="W239" s="11">
        <v>0</v>
      </c>
      <c r="X239" s="3">
        <v>371</v>
      </c>
      <c r="Y239" s="11">
        <v>0</v>
      </c>
      <c r="Z239" s="9">
        <f t="shared" si="6"/>
        <v>371</v>
      </c>
      <c r="AA239"/>
      <c r="AB239"/>
      <c r="AC239"/>
      <c r="AD239"/>
      <c r="AE239"/>
      <c r="AF239"/>
      <c r="AG239"/>
      <c r="AH239"/>
      <c r="AI239"/>
    </row>
    <row r="240" spans="1:35" x14ac:dyDescent="0.2">
      <c r="A240" s="2">
        <v>234</v>
      </c>
      <c r="B240" s="8" t="s">
        <v>232</v>
      </c>
      <c r="C240" t="s">
        <v>233</v>
      </c>
      <c r="D240" s="8" t="s">
        <v>32</v>
      </c>
      <c r="E240" t="s">
        <v>33</v>
      </c>
      <c r="F240" s="3">
        <v>45094.75</v>
      </c>
      <c r="G240" s="3">
        <v>25451.65</v>
      </c>
      <c r="H240" s="3">
        <v>31857.460000000006</v>
      </c>
      <c r="I240" s="3">
        <v>34527.369999999995</v>
      </c>
      <c r="J240" s="3">
        <v>35490.550000000003</v>
      </c>
      <c r="K240" s="3">
        <v>31133.909999999996</v>
      </c>
      <c r="L240" s="3">
        <v>34254.11</v>
      </c>
      <c r="M240" s="3">
        <v>22712.46</v>
      </c>
      <c r="N240" s="3">
        <v>29611.4</v>
      </c>
      <c r="O240" s="3">
        <v>24188.600000000002</v>
      </c>
      <c r="P240" s="3">
        <v>30589.93</v>
      </c>
      <c r="Q240" s="3">
        <v>38269.81</v>
      </c>
      <c r="R240" s="9">
        <f t="shared" si="7"/>
        <v>383181.99999999994</v>
      </c>
      <c r="S240" s="10"/>
      <c r="T240" s="5">
        <v>61191.22</v>
      </c>
      <c r="U240" s="3">
        <v>44239.729999999996</v>
      </c>
      <c r="V240" s="3">
        <v>34585.659999999996</v>
      </c>
      <c r="W240" s="3">
        <v>27960.04</v>
      </c>
      <c r="X240" s="3">
        <v>30835.440000000002</v>
      </c>
      <c r="Y240" s="3">
        <v>31782.339999999997</v>
      </c>
      <c r="Z240" s="9">
        <f t="shared" si="6"/>
        <v>230594.43</v>
      </c>
      <c r="AA240"/>
      <c r="AB240"/>
      <c r="AC240"/>
      <c r="AD240"/>
      <c r="AE240"/>
      <c r="AF240"/>
      <c r="AG240"/>
      <c r="AH240"/>
      <c r="AI240"/>
    </row>
    <row r="241" spans="1:35" x14ac:dyDescent="0.2">
      <c r="A241" s="2">
        <v>235</v>
      </c>
      <c r="B241" s="8" t="s">
        <v>232</v>
      </c>
      <c r="C241" t="s">
        <v>233</v>
      </c>
      <c r="D241" s="8" t="s">
        <v>34</v>
      </c>
      <c r="E241" t="s">
        <v>35</v>
      </c>
      <c r="F241" s="3">
        <v>10576.26</v>
      </c>
      <c r="G241" s="3">
        <v>-11785.88</v>
      </c>
      <c r="H241" s="3">
        <v>-9961.4</v>
      </c>
      <c r="I241" s="3">
        <v>3322.2799999999997</v>
      </c>
      <c r="J241" s="3">
        <v>5564.3600000000006</v>
      </c>
      <c r="K241" s="3">
        <v>1370.7400000000002</v>
      </c>
      <c r="L241" s="3">
        <v>3272.8</v>
      </c>
      <c r="M241" s="3">
        <v>-2941.0199999999995</v>
      </c>
      <c r="N241" s="3">
        <v>-10963.500000000002</v>
      </c>
      <c r="O241" s="3">
        <v>3530.78</v>
      </c>
      <c r="P241" s="3">
        <v>5299.4400000000005</v>
      </c>
      <c r="Q241" s="3">
        <v>5369.4600000000009</v>
      </c>
      <c r="R241" s="9">
        <f t="shared" si="7"/>
        <v>2654.3200000000033</v>
      </c>
      <c r="S241" s="10"/>
      <c r="T241" s="5">
        <v>20639.349999999999</v>
      </c>
      <c r="U241" s="3">
        <v>-11018.439999999999</v>
      </c>
      <c r="V241" s="3">
        <v>-22991.55</v>
      </c>
      <c r="W241" s="3">
        <v>2623.7500000000005</v>
      </c>
      <c r="X241" s="3">
        <v>5487.9199999999992</v>
      </c>
      <c r="Y241" s="3">
        <v>2015.2400000000002</v>
      </c>
      <c r="Z241" s="9">
        <f t="shared" si="6"/>
        <v>-3243.73</v>
      </c>
      <c r="AA241"/>
      <c r="AB241"/>
      <c r="AC241"/>
      <c r="AD241"/>
      <c r="AE241"/>
      <c r="AF241"/>
      <c r="AG241"/>
      <c r="AH241"/>
      <c r="AI241"/>
    </row>
    <row r="242" spans="1:35" x14ac:dyDescent="0.2">
      <c r="A242" s="2">
        <v>236</v>
      </c>
      <c r="B242" s="8" t="s">
        <v>232</v>
      </c>
      <c r="C242" t="s">
        <v>233</v>
      </c>
      <c r="D242" s="8" t="s">
        <v>36</v>
      </c>
      <c r="E242" t="s">
        <v>37</v>
      </c>
      <c r="F242" s="3">
        <v>0</v>
      </c>
      <c r="G242" s="3">
        <v>0</v>
      </c>
      <c r="H242" s="3">
        <v>0</v>
      </c>
      <c r="I242" s="3">
        <v>0</v>
      </c>
      <c r="J242" s="3">
        <v>0</v>
      </c>
      <c r="K242" s="3">
        <v>0</v>
      </c>
      <c r="L242" s="3">
        <v>0</v>
      </c>
      <c r="M242" s="3">
        <v>0</v>
      </c>
      <c r="N242" s="3">
        <v>0</v>
      </c>
      <c r="O242" s="3">
        <v>0</v>
      </c>
      <c r="P242" s="3">
        <v>0</v>
      </c>
      <c r="Q242" s="3">
        <v>6821.1</v>
      </c>
      <c r="R242" s="9">
        <f t="shared" si="7"/>
        <v>6821.1</v>
      </c>
      <c r="S242" s="10"/>
      <c r="T242" s="5">
        <v>0</v>
      </c>
      <c r="U242" s="11">
        <v>0</v>
      </c>
      <c r="V242" s="11">
        <v>0</v>
      </c>
      <c r="W242" s="11">
        <v>0</v>
      </c>
      <c r="X242" s="11">
        <v>0</v>
      </c>
      <c r="Y242" s="11">
        <v>0</v>
      </c>
      <c r="Z242" s="9">
        <f t="shared" si="6"/>
        <v>0</v>
      </c>
      <c r="AA242"/>
      <c r="AB242"/>
      <c r="AC242"/>
      <c r="AD242"/>
      <c r="AE242"/>
      <c r="AF242"/>
      <c r="AG242"/>
      <c r="AH242"/>
      <c r="AI242"/>
    </row>
    <row r="243" spans="1:35" x14ac:dyDescent="0.2">
      <c r="A243" s="2">
        <v>237</v>
      </c>
      <c r="B243" s="8" t="s">
        <v>232</v>
      </c>
      <c r="C243" t="s">
        <v>233</v>
      </c>
      <c r="D243" s="8" t="s">
        <v>110</v>
      </c>
      <c r="E243" t="s">
        <v>111</v>
      </c>
      <c r="F243" s="3">
        <v>154.77000000000001</v>
      </c>
      <c r="G243" s="3">
        <v>13.51</v>
      </c>
      <c r="H243" s="3">
        <v>0</v>
      </c>
      <c r="I243" s="3">
        <v>0</v>
      </c>
      <c r="J243" s="3">
        <v>0</v>
      </c>
      <c r="K243" s="3">
        <v>0</v>
      </c>
      <c r="L243" s="3">
        <v>0</v>
      </c>
      <c r="M243" s="3">
        <v>0</v>
      </c>
      <c r="N243" s="3">
        <v>0</v>
      </c>
      <c r="O243" s="3">
        <v>0</v>
      </c>
      <c r="P243" s="3">
        <v>0</v>
      </c>
      <c r="Q243" s="3">
        <v>0</v>
      </c>
      <c r="R243" s="9">
        <f t="shared" si="7"/>
        <v>168.28</v>
      </c>
      <c r="S243" s="10"/>
      <c r="T243" s="5">
        <v>12.27</v>
      </c>
      <c r="U243" s="3">
        <v>23.61</v>
      </c>
      <c r="V243" s="3">
        <v>9.8699999999999992</v>
      </c>
      <c r="W243" s="3">
        <v>0</v>
      </c>
      <c r="X243" s="3">
        <v>0</v>
      </c>
      <c r="Y243" s="3">
        <v>0</v>
      </c>
      <c r="Z243" s="9">
        <f t="shared" si="6"/>
        <v>45.749999999999993</v>
      </c>
    </row>
    <row r="244" spans="1:35" x14ac:dyDescent="0.2">
      <c r="A244" s="2">
        <v>238</v>
      </c>
      <c r="B244" s="8" t="s">
        <v>232</v>
      </c>
      <c r="C244" t="s">
        <v>233</v>
      </c>
      <c r="D244" s="8" t="s">
        <v>38</v>
      </c>
      <c r="E244" t="s">
        <v>39</v>
      </c>
      <c r="F244" s="3">
        <v>0</v>
      </c>
      <c r="G244" s="3">
        <v>0</v>
      </c>
      <c r="H244" s="3">
        <v>0</v>
      </c>
      <c r="I244" s="3">
        <v>0</v>
      </c>
      <c r="J244" s="3">
        <v>0</v>
      </c>
      <c r="K244" s="3">
        <v>0</v>
      </c>
      <c r="L244" s="3">
        <v>0</v>
      </c>
      <c r="M244" s="3">
        <v>0</v>
      </c>
      <c r="N244" s="3">
        <v>0</v>
      </c>
      <c r="O244" s="3">
        <v>0</v>
      </c>
      <c r="P244" s="3">
        <v>133.75</v>
      </c>
      <c r="Q244" s="3">
        <v>0</v>
      </c>
      <c r="R244" s="9">
        <f t="shared" si="7"/>
        <v>133.75</v>
      </c>
      <c r="S244" s="10"/>
      <c r="T244" s="5">
        <v>160.08000000000001</v>
      </c>
      <c r="U244" s="3">
        <v>0</v>
      </c>
      <c r="V244" s="3">
        <v>197.29</v>
      </c>
      <c r="W244" s="3">
        <v>0</v>
      </c>
      <c r="X244" s="3">
        <v>0</v>
      </c>
      <c r="Y244" s="3">
        <v>673.43</v>
      </c>
      <c r="Z244" s="9">
        <f t="shared" si="6"/>
        <v>1030.8</v>
      </c>
    </row>
    <row r="245" spans="1:35" x14ac:dyDescent="0.2">
      <c r="A245" s="2">
        <v>239</v>
      </c>
      <c r="B245" s="8" t="s">
        <v>232</v>
      </c>
      <c r="C245" t="s">
        <v>233</v>
      </c>
      <c r="D245" s="8" t="s">
        <v>40</v>
      </c>
      <c r="E245" t="s">
        <v>41</v>
      </c>
      <c r="F245" s="3">
        <v>0</v>
      </c>
      <c r="G245" s="3">
        <v>500</v>
      </c>
      <c r="H245" s="3">
        <v>0</v>
      </c>
      <c r="I245" s="3">
        <v>0</v>
      </c>
      <c r="J245" s="3">
        <v>3350</v>
      </c>
      <c r="K245" s="3">
        <v>3710</v>
      </c>
      <c r="L245" s="3">
        <v>90</v>
      </c>
      <c r="M245" s="3">
        <v>1650</v>
      </c>
      <c r="N245" s="3">
        <v>0</v>
      </c>
      <c r="O245" s="3">
        <v>0</v>
      </c>
      <c r="P245" s="3">
        <v>3575</v>
      </c>
      <c r="Q245" s="3">
        <v>0</v>
      </c>
      <c r="R245" s="9">
        <f t="shared" si="7"/>
        <v>12875</v>
      </c>
      <c r="S245" s="10"/>
      <c r="T245" s="5">
        <v>1950</v>
      </c>
      <c r="U245" s="11">
        <v>0</v>
      </c>
      <c r="V245" s="3">
        <v>0</v>
      </c>
      <c r="W245" s="3">
        <v>0</v>
      </c>
      <c r="X245" s="3">
        <v>17029.129999999997</v>
      </c>
      <c r="Y245" s="3">
        <v>11300</v>
      </c>
      <c r="Z245" s="9">
        <f t="shared" si="6"/>
        <v>30279.129999999997</v>
      </c>
    </row>
    <row r="246" spans="1:35" x14ac:dyDescent="0.2">
      <c r="A246" s="2">
        <v>240</v>
      </c>
      <c r="B246" s="8" t="s">
        <v>232</v>
      </c>
      <c r="C246" t="s">
        <v>233</v>
      </c>
      <c r="D246" s="8" t="s">
        <v>42</v>
      </c>
      <c r="E246" t="s">
        <v>43</v>
      </c>
      <c r="F246" s="3">
        <v>267.13</v>
      </c>
      <c r="G246" s="3">
        <v>577.5</v>
      </c>
      <c r="H246" s="3">
        <v>679.42000000000007</v>
      </c>
      <c r="I246" s="3">
        <v>0</v>
      </c>
      <c r="J246" s="3">
        <v>254.82999999999998</v>
      </c>
      <c r="K246" s="3">
        <v>350.88</v>
      </c>
      <c r="L246" s="3">
        <v>95.64</v>
      </c>
      <c r="M246" s="3">
        <v>308.61</v>
      </c>
      <c r="N246" s="3">
        <v>159.82</v>
      </c>
      <c r="O246" s="3">
        <v>150.09</v>
      </c>
      <c r="P246" s="3">
        <v>332.07000000000005</v>
      </c>
      <c r="Q246" s="3">
        <v>172.37</v>
      </c>
      <c r="R246" s="9">
        <f t="shared" si="7"/>
        <v>3348.3600000000006</v>
      </c>
      <c r="S246" s="10"/>
      <c r="T246" s="5">
        <v>358.32</v>
      </c>
      <c r="U246" s="3">
        <v>223.95</v>
      </c>
      <c r="V246" s="3">
        <v>1129.4699999999998</v>
      </c>
      <c r="W246" s="3">
        <v>392.34000000000003</v>
      </c>
      <c r="X246" s="3">
        <v>550.80999999999995</v>
      </c>
      <c r="Y246" s="3">
        <v>489.60999999999996</v>
      </c>
      <c r="Z246" s="9">
        <f t="shared" si="6"/>
        <v>3144.5</v>
      </c>
    </row>
    <row r="247" spans="1:35" x14ac:dyDescent="0.2">
      <c r="A247" s="2">
        <v>241</v>
      </c>
      <c r="B247" s="8" t="s">
        <v>232</v>
      </c>
      <c r="C247" t="s">
        <v>233</v>
      </c>
      <c r="D247" s="8" t="s">
        <v>44</v>
      </c>
      <c r="E247" t="s">
        <v>45</v>
      </c>
      <c r="F247" s="3">
        <v>0</v>
      </c>
      <c r="G247" s="3">
        <v>0</v>
      </c>
      <c r="H247" s="3">
        <v>1065.51</v>
      </c>
      <c r="I247" s="3">
        <v>0</v>
      </c>
      <c r="J247" s="3">
        <v>355.17</v>
      </c>
      <c r="K247" s="3">
        <v>0</v>
      </c>
      <c r="L247" s="3">
        <v>0</v>
      </c>
      <c r="M247" s="3">
        <v>0</v>
      </c>
      <c r="N247" s="3">
        <v>1814.72</v>
      </c>
      <c r="O247" s="3">
        <v>0</v>
      </c>
      <c r="P247" s="3">
        <v>0</v>
      </c>
      <c r="Q247" s="3">
        <v>0</v>
      </c>
      <c r="R247" s="9">
        <f t="shared" si="7"/>
        <v>3235.4</v>
      </c>
      <c r="S247" s="10"/>
      <c r="T247" s="5">
        <v>0</v>
      </c>
      <c r="U247" s="3">
        <v>708.85</v>
      </c>
      <c r="V247" s="3">
        <v>2924.15</v>
      </c>
      <c r="W247" s="3">
        <v>1023.71</v>
      </c>
      <c r="X247" s="3">
        <v>0</v>
      </c>
      <c r="Y247" s="3">
        <v>707.11999999999989</v>
      </c>
      <c r="Z247" s="9">
        <f t="shared" si="6"/>
        <v>5363.83</v>
      </c>
    </row>
    <row r="248" spans="1:35" x14ac:dyDescent="0.2">
      <c r="A248" s="2">
        <v>242</v>
      </c>
      <c r="B248" s="8" t="s">
        <v>232</v>
      </c>
      <c r="C248" t="s">
        <v>233</v>
      </c>
      <c r="D248" s="8" t="s">
        <v>28</v>
      </c>
      <c r="E248" t="s">
        <v>29</v>
      </c>
      <c r="F248" s="3">
        <v>0</v>
      </c>
      <c r="G248" s="3">
        <v>0</v>
      </c>
      <c r="H248" s="3">
        <v>0</v>
      </c>
      <c r="I248" s="3">
        <v>235</v>
      </c>
      <c r="J248" s="3">
        <v>154.32</v>
      </c>
      <c r="K248" s="3">
        <v>0</v>
      </c>
      <c r="L248" s="3">
        <v>0</v>
      </c>
      <c r="M248" s="3">
        <v>0</v>
      </c>
      <c r="N248" s="3">
        <v>0</v>
      </c>
      <c r="O248" s="3">
        <v>0</v>
      </c>
      <c r="P248" s="3">
        <v>0</v>
      </c>
      <c r="Q248" s="3">
        <v>0</v>
      </c>
      <c r="R248" s="9">
        <f t="shared" si="7"/>
        <v>389.32</v>
      </c>
      <c r="S248" s="10"/>
      <c r="T248" s="5">
        <v>0</v>
      </c>
      <c r="U248" s="11">
        <v>0</v>
      </c>
      <c r="V248" s="3">
        <v>0</v>
      </c>
      <c r="W248" s="3">
        <v>0</v>
      </c>
      <c r="X248" s="3">
        <v>0</v>
      </c>
      <c r="Y248" s="3">
        <v>0</v>
      </c>
      <c r="Z248" s="9">
        <f t="shared" si="6"/>
        <v>0</v>
      </c>
    </row>
    <row r="249" spans="1:35" x14ac:dyDescent="0.2">
      <c r="A249" s="2">
        <v>243</v>
      </c>
      <c r="B249" s="8" t="s">
        <v>232</v>
      </c>
      <c r="C249" t="s">
        <v>233</v>
      </c>
      <c r="D249" s="8" t="s">
        <v>62</v>
      </c>
      <c r="E249" t="s">
        <v>63</v>
      </c>
      <c r="F249" s="3">
        <v>77.97</v>
      </c>
      <c r="G249" s="3">
        <v>94.039999999999992</v>
      </c>
      <c r="H249" s="3">
        <v>106.67</v>
      </c>
      <c r="I249" s="3">
        <v>79.56</v>
      </c>
      <c r="J249" s="3">
        <v>685.75</v>
      </c>
      <c r="K249" s="3">
        <v>102.08000000000001</v>
      </c>
      <c r="L249" s="3">
        <v>377.31</v>
      </c>
      <c r="M249" s="3">
        <v>113.51</v>
      </c>
      <c r="N249" s="3">
        <v>251.07</v>
      </c>
      <c r="O249" s="3">
        <v>106.92999999999999</v>
      </c>
      <c r="P249" s="3">
        <v>204.14000000000001</v>
      </c>
      <c r="Q249" s="3">
        <v>102.78</v>
      </c>
      <c r="R249" s="9">
        <f t="shared" si="7"/>
        <v>2301.81</v>
      </c>
      <c r="S249" s="10"/>
      <c r="T249" s="5">
        <v>105.73</v>
      </c>
      <c r="U249" s="3">
        <v>108.71</v>
      </c>
      <c r="V249" s="3">
        <v>134.97999999999999</v>
      </c>
      <c r="W249" s="3">
        <v>120.59</v>
      </c>
      <c r="X249" s="3">
        <v>137.48000000000002</v>
      </c>
      <c r="Y249" s="3">
        <v>129.68</v>
      </c>
      <c r="Z249" s="9">
        <f t="shared" si="6"/>
        <v>737.17000000000007</v>
      </c>
    </row>
    <row r="250" spans="1:35" x14ac:dyDescent="0.2">
      <c r="A250" s="2">
        <v>244</v>
      </c>
      <c r="B250" s="8" t="s">
        <v>232</v>
      </c>
      <c r="C250" t="s">
        <v>233</v>
      </c>
      <c r="D250" s="8" t="s">
        <v>112</v>
      </c>
      <c r="E250" t="s">
        <v>113</v>
      </c>
      <c r="F250" s="3">
        <v>0</v>
      </c>
      <c r="G250" s="3">
        <v>0</v>
      </c>
      <c r="H250" s="3">
        <v>0</v>
      </c>
      <c r="I250" s="3">
        <v>0</v>
      </c>
      <c r="J250" s="3">
        <v>0</v>
      </c>
      <c r="K250" s="3">
        <v>0</v>
      </c>
      <c r="L250" s="3">
        <v>0</v>
      </c>
      <c r="M250" s="3">
        <v>0</v>
      </c>
      <c r="N250" s="3">
        <v>0</v>
      </c>
      <c r="O250" s="3">
        <v>0</v>
      </c>
      <c r="P250" s="3">
        <v>0</v>
      </c>
      <c r="Q250" s="3">
        <v>0</v>
      </c>
      <c r="R250" s="9">
        <f t="shared" si="7"/>
        <v>0</v>
      </c>
      <c r="S250" s="10"/>
      <c r="T250" s="5">
        <v>0</v>
      </c>
      <c r="U250" s="11">
        <v>0</v>
      </c>
      <c r="V250" s="3">
        <v>0</v>
      </c>
      <c r="W250" s="3">
        <v>0</v>
      </c>
      <c r="X250" s="3">
        <v>136.44</v>
      </c>
      <c r="Y250" s="3">
        <v>99.62</v>
      </c>
      <c r="Z250" s="9">
        <f t="shared" si="6"/>
        <v>236.06</v>
      </c>
    </row>
    <row r="251" spans="1:35" x14ac:dyDescent="0.2">
      <c r="A251" s="2">
        <v>245</v>
      </c>
      <c r="B251" s="8" t="s">
        <v>232</v>
      </c>
      <c r="C251" t="s">
        <v>233</v>
      </c>
      <c r="D251" s="8" t="s">
        <v>46</v>
      </c>
      <c r="E251" t="s">
        <v>47</v>
      </c>
      <c r="F251" s="3">
        <v>-21.99</v>
      </c>
      <c r="G251" s="3">
        <v>-31.089999999999996</v>
      </c>
      <c r="H251" s="3">
        <v>0</v>
      </c>
      <c r="I251" s="3">
        <v>0</v>
      </c>
      <c r="J251" s="3">
        <v>0</v>
      </c>
      <c r="K251" s="3">
        <v>0</v>
      </c>
      <c r="L251" s="3">
        <v>0</v>
      </c>
      <c r="M251" s="3">
        <v>0</v>
      </c>
      <c r="N251" s="3">
        <v>-49.39</v>
      </c>
      <c r="O251" s="3">
        <v>0</v>
      </c>
      <c r="P251" s="3">
        <v>-190.72</v>
      </c>
      <c r="Q251" s="3">
        <v>-11.54</v>
      </c>
      <c r="R251" s="9">
        <f t="shared" si="7"/>
        <v>-304.73</v>
      </c>
      <c r="S251" s="10"/>
      <c r="T251" s="5">
        <v>-4.74</v>
      </c>
      <c r="U251" s="3">
        <v>-105</v>
      </c>
      <c r="V251" s="3">
        <v>-20.75</v>
      </c>
      <c r="W251" s="3">
        <v>-15.32</v>
      </c>
      <c r="X251" s="3">
        <v>-145.37</v>
      </c>
      <c r="Y251" s="3">
        <v>-43.22</v>
      </c>
      <c r="Z251" s="9">
        <f t="shared" si="6"/>
        <v>-334.4</v>
      </c>
    </row>
    <row r="252" spans="1:35" x14ac:dyDescent="0.2">
      <c r="A252" s="2">
        <v>246</v>
      </c>
      <c r="B252" s="8" t="s">
        <v>232</v>
      </c>
      <c r="C252" t="s">
        <v>233</v>
      </c>
      <c r="D252" s="8" t="s">
        <v>48</v>
      </c>
      <c r="E252" t="s">
        <v>49</v>
      </c>
      <c r="F252" s="3">
        <v>0</v>
      </c>
      <c r="G252" s="3">
        <v>0</v>
      </c>
      <c r="H252" s="3">
        <v>0</v>
      </c>
      <c r="I252" s="3">
        <v>0</v>
      </c>
      <c r="J252" s="3">
        <v>0</v>
      </c>
      <c r="K252" s="3">
        <v>0</v>
      </c>
      <c r="L252" s="3">
        <v>0</v>
      </c>
      <c r="M252" s="3">
        <v>0</v>
      </c>
      <c r="N252" s="3">
        <v>0</v>
      </c>
      <c r="O252" s="3">
        <v>0</v>
      </c>
      <c r="P252" s="3">
        <v>0</v>
      </c>
      <c r="Q252" s="3">
        <v>0</v>
      </c>
      <c r="R252" s="9">
        <f t="shared" si="7"/>
        <v>0</v>
      </c>
      <c r="S252" s="10"/>
      <c r="T252" s="5">
        <v>0</v>
      </c>
      <c r="U252" s="3">
        <v>0</v>
      </c>
      <c r="V252" s="3">
        <v>0</v>
      </c>
      <c r="W252" s="3">
        <v>0</v>
      </c>
      <c r="X252" s="3">
        <v>0</v>
      </c>
      <c r="Y252" s="3">
        <v>0</v>
      </c>
      <c r="Z252" s="9">
        <f t="shared" si="6"/>
        <v>0</v>
      </c>
    </row>
    <row r="253" spans="1:35" x14ac:dyDescent="0.2">
      <c r="A253" s="2">
        <v>247</v>
      </c>
      <c r="B253" s="8" t="s">
        <v>232</v>
      </c>
      <c r="C253" t="s">
        <v>233</v>
      </c>
      <c r="D253" s="8" t="s">
        <v>162</v>
      </c>
      <c r="E253" t="s">
        <v>163</v>
      </c>
      <c r="F253" s="3">
        <v>0</v>
      </c>
      <c r="G253" s="3">
        <v>0</v>
      </c>
      <c r="H253" s="3">
        <v>0</v>
      </c>
      <c r="I253" s="3">
        <v>0</v>
      </c>
      <c r="J253" s="3">
        <v>0</v>
      </c>
      <c r="K253" s="3">
        <v>0</v>
      </c>
      <c r="L253" s="3">
        <v>0</v>
      </c>
      <c r="M253" s="3">
        <v>0</v>
      </c>
      <c r="N253" s="3">
        <v>0</v>
      </c>
      <c r="O253" s="3">
        <v>0</v>
      </c>
      <c r="P253" s="3">
        <v>0</v>
      </c>
      <c r="Q253" s="3">
        <v>0</v>
      </c>
      <c r="R253" s="9">
        <f t="shared" si="7"/>
        <v>0</v>
      </c>
      <c r="S253" s="10"/>
      <c r="T253" s="5">
        <v>0</v>
      </c>
      <c r="U253" s="11">
        <v>0</v>
      </c>
      <c r="V253" s="3">
        <v>0</v>
      </c>
      <c r="W253" s="3">
        <v>0</v>
      </c>
      <c r="X253" s="3">
        <v>-77.509999999999991</v>
      </c>
      <c r="Y253" s="3">
        <v>-57.61</v>
      </c>
      <c r="Z253" s="9">
        <f t="shared" si="6"/>
        <v>-135.12</v>
      </c>
    </row>
    <row r="254" spans="1:35" x14ac:dyDescent="0.2">
      <c r="A254" s="2">
        <v>248</v>
      </c>
      <c r="B254" s="8" t="s">
        <v>232</v>
      </c>
      <c r="C254" t="s">
        <v>233</v>
      </c>
      <c r="D254" s="8" t="s">
        <v>164</v>
      </c>
      <c r="E254" t="s">
        <v>165</v>
      </c>
      <c r="F254" s="3">
        <v>0</v>
      </c>
      <c r="G254" s="3">
        <v>0</v>
      </c>
      <c r="H254" s="3">
        <v>0</v>
      </c>
      <c r="I254" s="3">
        <v>0</v>
      </c>
      <c r="J254" s="3">
        <v>0</v>
      </c>
      <c r="K254" s="3">
        <v>0</v>
      </c>
      <c r="L254" s="3">
        <v>0</v>
      </c>
      <c r="M254" s="3">
        <v>0</v>
      </c>
      <c r="N254" s="3">
        <v>0</v>
      </c>
      <c r="O254" s="3">
        <v>0</v>
      </c>
      <c r="P254" s="3">
        <v>0</v>
      </c>
      <c r="Q254" s="3">
        <v>0</v>
      </c>
      <c r="R254" s="9">
        <f t="shared" si="7"/>
        <v>0</v>
      </c>
      <c r="S254" s="10"/>
      <c r="T254" s="5">
        <v>0</v>
      </c>
      <c r="U254" s="11">
        <v>0</v>
      </c>
      <c r="V254" s="3">
        <v>0</v>
      </c>
      <c r="W254" s="3">
        <v>0</v>
      </c>
      <c r="X254" s="3">
        <v>0</v>
      </c>
      <c r="Y254" s="3">
        <v>0</v>
      </c>
      <c r="Z254" s="9">
        <f t="shared" si="6"/>
        <v>0</v>
      </c>
    </row>
    <row r="255" spans="1:35" x14ac:dyDescent="0.2">
      <c r="A255" s="2">
        <v>249</v>
      </c>
      <c r="B255" s="8" t="s">
        <v>232</v>
      </c>
      <c r="C255" t="s">
        <v>233</v>
      </c>
      <c r="D255" s="8" t="s">
        <v>116</v>
      </c>
      <c r="E255" t="s">
        <v>117</v>
      </c>
      <c r="F255" s="3">
        <v>0</v>
      </c>
      <c r="G255" s="3">
        <v>-142.5</v>
      </c>
      <c r="H255" s="3">
        <v>0</v>
      </c>
      <c r="I255" s="3">
        <v>0</v>
      </c>
      <c r="J255" s="3">
        <v>0</v>
      </c>
      <c r="K255" s="3">
        <v>0</v>
      </c>
      <c r="L255" s="3">
        <v>0</v>
      </c>
      <c r="M255" s="3">
        <v>0</v>
      </c>
      <c r="N255" s="3">
        <v>0</v>
      </c>
      <c r="O255" s="3">
        <v>0</v>
      </c>
      <c r="P255" s="3">
        <v>0</v>
      </c>
      <c r="Q255" s="3">
        <v>-86.54</v>
      </c>
      <c r="R255" s="9">
        <f t="shared" si="7"/>
        <v>-229.04000000000002</v>
      </c>
      <c r="S255" s="10"/>
      <c r="T255" s="5">
        <v>-313.8</v>
      </c>
      <c r="U255" s="11">
        <v>0</v>
      </c>
      <c r="V255" s="3">
        <v>-135.94</v>
      </c>
      <c r="W255" s="3">
        <v>0</v>
      </c>
      <c r="X255" s="3">
        <v>0</v>
      </c>
      <c r="Y255" s="3">
        <v>0</v>
      </c>
      <c r="Z255" s="9">
        <f t="shared" si="6"/>
        <v>-449.74</v>
      </c>
    </row>
    <row r="256" spans="1:35" x14ac:dyDescent="0.2">
      <c r="A256" s="2">
        <v>250</v>
      </c>
      <c r="B256" s="8" t="s">
        <v>232</v>
      </c>
      <c r="C256" t="s">
        <v>233</v>
      </c>
      <c r="D256" s="8" t="s">
        <v>118</v>
      </c>
      <c r="E256" t="s">
        <v>119</v>
      </c>
      <c r="F256" s="3">
        <v>0</v>
      </c>
      <c r="G256" s="3">
        <v>0</v>
      </c>
      <c r="H256" s="3">
        <v>0</v>
      </c>
      <c r="I256" s="3">
        <v>0</v>
      </c>
      <c r="J256" s="3">
        <v>0</v>
      </c>
      <c r="K256" s="3">
        <v>0</v>
      </c>
      <c r="L256" s="3">
        <v>0</v>
      </c>
      <c r="M256" s="3">
        <v>0</v>
      </c>
      <c r="N256" s="3">
        <v>0</v>
      </c>
      <c r="O256" s="3">
        <v>0</v>
      </c>
      <c r="P256" s="3">
        <v>0</v>
      </c>
      <c r="Q256" s="3">
        <v>0</v>
      </c>
      <c r="R256" s="9">
        <f t="shared" si="7"/>
        <v>0</v>
      </c>
      <c r="S256" s="10"/>
      <c r="T256" s="5">
        <v>0</v>
      </c>
      <c r="U256" s="11">
        <v>0</v>
      </c>
      <c r="V256" s="3">
        <v>0</v>
      </c>
      <c r="W256" s="3">
        <v>0</v>
      </c>
      <c r="X256" s="3">
        <v>0</v>
      </c>
      <c r="Y256" s="3">
        <v>0</v>
      </c>
      <c r="Z256" s="9">
        <f t="shared" si="6"/>
        <v>0</v>
      </c>
    </row>
    <row r="257" spans="1:26" x14ac:dyDescent="0.2">
      <c r="A257" s="2">
        <v>251</v>
      </c>
      <c r="B257" s="8" t="s">
        <v>232</v>
      </c>
      <c r="C257" t="s">
        <v>233</v>
      </c>
      <c r="D257" s="8" t="s">
        <v>50</v>
      </c>
      <c r="E257" t="s">
        <v>51</v>
      </c>
      <c r="F257" s="3">
        <v>187.33</v>
      </c>
      <c r="G257" s="3">
        <v>58.62</v>
      </c>
      <c r="H257" s="3">
        <v>14.45</v>
      </c>
      <c r="I257" s="3">
        <v>0</v>
      </c>
      <c r="J257" s="3">
        <v>0</v>
      </c>
      <c r="K257" s="3">
        <v>0</v>
      </c>
      <c r="L257" s="3">
        <v>0</v>
      </c>
      <c r="M257" s="3">
        <v>0</v>
      </c>
      <c r="N257" s="3">
        <v>0</v>
      </c>
      <c r="O257" s="3">
        <v>0</v>
      </c>
      <c r="P257" s="3">
        <v>710.67</v>
      </c>
      <c r="Q257" s="3">
        <v>0</v>
      </c>
      <c r="R257" s="9">
        <f t="shared" si="7"/>
        <v>971.06999999999994</v>
      </c>
      <c r="S257" s="10"/>
      <c r="T257" s="5">
        <v>0</v>
      </c>
      <c r="U257" s="11">
        <v>0</v>
      </c>
      <c r="V257" s="3">
        <v>13.69</v>
      </c>
      <c r="W257" s="3">
        <v>8.92</v>
      </c>
      <c r="X257" s="3">
        <v>8.94</v>
      </c>
      <c r="Y257" s="3">
        <v>0</v>
      </c>
      <c r="Z257" s="9">
        <f t="shared" si="6"/>
        <v>31.549999999999997</v>
      </c>
    </row>
    <row r="258" spans="1:26" s="3" customFormat="1" x14ac:dyDescent="0.2">
      <c r="A258" s="2">
        <v>252</v>
      </c>
      <c r="B258" s="8" t="s">
        <v>232</v>
      </c>
      <c r="C258" t="s">
        <v>233</v>
      </c>
      <c r="D258" s="8" t="s">
        <v>52</v>
      </c>
      <c r="E258" t="s">
        <v>53</v>
      </c>
      <c r="F258" s="3">
        <v>52</v>
      </c>
      <c r="G258" s="3">
        <v>49.42</v>
      </c>
      <c r="H258" s="3">
        <v>0</v>
      </c>
      <c r="I258" s="3">
        <v>0</v>
      </c>
      <c r="J258" s="3">
        <v>0</v>
      </c>
      <c r="K258" s="3">
        <v>0</v>
      </c>
      <c r="L258" s="3">
        <v>0</v>
      </c>
      <c r="M258" s="3">
        <v>0</v>
      </c>
      <c r="N258" s="3">
        <v>91.73</v>
      </c>
      <c r="O258" s="3">
        <v>0</v>
      </c>
      <c r="P258" s="3">
        <v>298.92</v>
      </c>
      <c r="Q258" s="3">
        <v>20</v>
      </c>
      <c r="R258" s="9">
        <f t="shared" si="7"/>
        <v>512.07000000000005</v>
      </c>
      <c r="S258" s="10"/>
      <c r="T258" s="5">
        <v>7.08</v>
      </c>
      <c r="U258" s="3">
        <v>186.07999999999998</v>
      </c>
      <c r="V258" s="3">
        <v>38</v>
      </c>
      <c r="W258" s="3">
        <v>25</v>
      </c>
      <c r="X258" s="3">
        <v>255.93</v>
      </c>
      <c r="Y258" s="3">
        <v>89.1</v>
      </c>
      <c r="Z258" s="9">
        <f t="shared" si="6"/>
        <v>601.18999999999994</v>
      </c>
    </row>
    <row r="259" spans="1:26" s="3" customFormat="1" x14ac:dyDescent="0.2">
      <c r="A259" s="2">
        <v>253</v>
      </c>
      <c r="B259" s="8" t="s">
        <v>232</v>
      </c>
      <c r="C259" t="s">
        <v>233</v>
      </c>
      <c r="D259" s="8" t="s">
        <v>170</v>
      </c>
      <c r="E259" t="s">
        <v>171</v>
      </c>
      <c r="F259" s="3">
        <v>0</v>
      </c>
      <c r="G259" s="3">
        <v>0</v>
      </c>
      <c r="H259" s="3">
        <v>0</v>
      </c>
      <c r="I259" s="3">
        <v>0</v>
      </c>
      <c r="J259" s="3">
        <v>0</v>
      </c>
      <c r="K259" s="3">
        <v>0</v>
      </c>
      <c r="L259" s="3">
        <v>0</v>
      </c>
      <c r="M259" s="3">
        <v>0</v>
      </c>
      <c r="N259" s="3">
        <v>0</v>
      </c>
      <c r="O259" s="3">
        <v>0</v>
      </c>
      <c r="P259" s="3">
        <v>0</v>
      </c>
      <c r="Q259" s="3">
        <v>0</v>
      </c>
      <c r="R259" s="9">
        <f t="shared" si="7"/>
        <v>0</v>
      </c>
      <c r="S259" s="10"/>
      <c r="T259" s="5">
        <v>0</v>
      </c>
      <c r="U259" s="11">
        <v>0</v>
      </c>
      <c r="V259" s="3">
        <v>0</v>
      </c>
      <c r="W259" s="3">
        <v>0</v>
      </c>
      <c r="X259" s="3">
        <v>0</v>
      </c>
      <c r="Y259" s="3">
        <v>0</v>
      </c>
      <c r="Z259" s="9">
        <f t="shared" si="6"/>
        <v>0</v>
      </c>
    </row>
    <row r="260" spans="1:26" s="3" customFormat="1" x14ac:dyDescent="0.2">
      <c r="A260" s="2">
        <v>254</v>
      </c>
      <c r="B260" s="8" t="s">
        <v>232</v>
      </c>
      <c r="C260" t="s">
        <v>233</v>
      </c>
      <c r="D260" s="8" t="s">
        <v>54</v>
      </c>
      <c r="E260" t="s">
        <v>55</v>
      </c>
      <c r="F260" s="3">
        <v>2797.1299999999997</v>
      </c>
      <c r="G260" s="3">
        <v>3326.5600000000004</v>
      </c>
      <c r="H260" s="3">
        <v>4859.41</v>
      </c>
      <c r="I260" s="3">
        <v>1765.17</v>
      </c>
      <c r="J260" s="3">
        <v>4639.579999999999</v>
      </c>
      <c r="K260" s="3">
        <v>4659.5700000000006</v>
      </c>
      <c r="L260" s="3">
        <v>3343.5400000000009</v>
      </c>
      <c r="M260" s="3">
        <v>1337.22</v>
      </c>
      <c r="N260" s="3">
        <v>421.36</v>
      </c>
      <c r="O260" s="3">
        <v>6138.66</v>
      </c>
      <c r="P260" s="3">
        <v>10149.119999999999</v>
      </c>
      <c r="Q260" s="3">
        <v>3817.5700000000006</v>
      </c>
      <c r="R260" s="9">
        <f t="shared" si="7"/>
        <v>47254.889999999992</v>
      </c>
      <c r="S260" s="10"/>
      <c r="T260" s="5">
        <v>20523.900000000001</v>
      </c>
      <c r="U260" s="3">
        <v>5292.9</v>
      </c>
      <c r="V260" s="3">
        <v>12889.9</v>
      </c>
      <c r="W260" s="3">
        <v>9746.7200000000012</v>
      </c>
      <c r="X260" s="3">
        <v>14415.710000000001</v>
      </c>
      <c r="Y260" s="3">
        <v>2435.4499999999998</v>
      </c>
      <c r="Z260" s="9">
        <f t="shared" si="6"/>
        <v>65304.58</v>
      </c>
    </row>
    <row r="261" spans="1:26" s="3" customFormat="1" x14ac:dyDescent="0.2">
      <c r="A261" s="2">
        <v>255</v>
      </c>
      <c r="B261" s="8" t="s">
        <v>232</v>
      </c>
      <c r="C261" t="s">
        <v>233</v>
      </c>
      <c r="D261" s="8" t="s">
        <v>122</v>
      </c>
      <c r="E261" t="s">
        <v>123</v>
      </c>
      <c r="F261" s="3">
        <v>0</v>
      </c>
      <c r="G261" s="3">
        <v>0</v>
      </c>
      <c r="H261" s="3">
        <v>0</v>
      </c>
      <c r="I261" s="3">
        <v>0</v>
      </c>
      <c r="J261" s="3">
        <v>0</v>
      </c>
      <c r="K261" s="3">
        <v>183.7</v>
      </c>
      <c r="L261" s="3">
        <v>0</v>
      </c>
      <c r="M261" s="3">
        <v>0</v>
      </c>
      <c r="N261" s="3">
        <v>41.64</v>
      </c>
      <c r="O261" s="3">
        <v>0</v>
      </c>
      <c r="P261" s="3">
        <v>0</v>
      </c>
      <c r="Q261" s="3">
        <v>0</v>
      </c>
      <c r="R261" s="9">
        <f t="shared" si="7"/>
        <v>225.33999999999997</v>
      </c>
      <c r="S261" s="10"/>
      <c r="T261" s="5">
        <v>82.4</v>
      </c>
      <c r="U261" s="3">
        <v>71.760000000000005</v>
      </c>
      <c r="V261" s="3">
        <v>0</v>
      </c>
      <c r="W261" s="3">
        <v>0</v>
      </c>
      <c r="X261" s="3">
        <v>0</v>
      </c>
      <c r="Y261" s="3">
        <v>0</v>
      </c>
      <c r="Z261" s="9">
        <f t="shared" si="6"/>
        <v>154.16000000000003</v>
      </c>
    </row>
    <row r="262" spans="1:26" s="3" customFormat="1" x14ac:dyDescent="0.2">
      <c r="A262" s="2">
        <v>256</v>
      </c>
      <c r="B262" s="8" t="s">
        <v>232</v>
      </c>
      <c r="C262" t="s">
        <v>233</v>
      </c>
      <c r="D262" s="8" t="s">
        <v>126</v>
      </c>
      <c r="E262" t="s">
        <v>127</v>
      </c>
      <c r="F262" s="3">
        <v>0</v>
      </c>
      <c r="G262" s="3">
        <v>255.9</v>
      </c>
      <c r="H262" s="3">
        <v>0</v>
      </c>
      <c r="I262" s="3">
        <v>0</v>
      </c>
      <c r="J262" s="3">
        <v>0</v>
      </c>
      <c r="K262" s="3">
        <v>0</v>
      </c>
      <c r="L262" s="3">
        <v>0</v>
      </c>
      <c r="M262" s="3">
        <v>0</v>
      </c>
      <c r="N262" s="3">
        <v>0</v>
      </c>
      <c r="O262" s="3">
        <v>0</v>
      </c>
      <c r="P262" s="3">
        <v>0</v>
      </c>
      <c r="Q262" s="3">
        <v>150</v>
      </c>
      <c r="R262" s="9">
        <f t="shared" si="7"/>
        <v>405.9</v>
      </c>
      <c r="S262" s="10"/>
      <c r="T262" s="5">
        <v>613.58000000000004</v>
      </c>
      <c r="U262" s="11">
        <v>0</v>
      </c>
      <c r="V262" s="3">
        <v>248.91</v>
      </c>
      <c r="W262" s="3">
        <v>0</v>
      </c>
      <c r="X262" s="3">
        <v>0</v>
      </c>
      <c r="Y262" s="3">
        <v>0</v>
      </c>
      <c r="Z262" s="9">
        <f t="shared" si="6"/>
        <v>862.49</v>
      </c>
    </row>
    <row r="263" spans="1:26" s="3" customFormat="1" x14ac:dyDescent="0.2">
      <c r="A263" s="2">
        <v>257</v>
      </c>
      <c r="B263" s="8" t="s">
        <v>232</v>
      </c>
      <c r="C263" t="s">
        <v>233</v>
      </c>
      <c r="D263" s="8" t="s">
        <v>196</v>
      </c>
      <c r="E263" t="s">
        <v>197</v>
      </c>
      <c r="F263" s="3">
        <v>0</v>
      </c>
      <c r="G263" s="3">
        <v>0</v>
      </c>
      <c r="H263" s="3">
        <v>0</v>
      </c>
      <c r="I263" s="3">
        <v>0</v>
      </c>
      <c r="J263" s="3">
        <v>0</v>
      </c>
      <c r="K263" s="3">
        <v>0</v>
      </c>
      <c r="L263" s="3">
        <v>0</v>
      </c>
      <c r="M263" s="3">
        <v>3150</v>
      </c>
      <c r="N263" s="3">
        <v>189</v>
      </c>
      <c r="O263" s="3">
        <v>0</v>
      </c>
      <c r="P263" s="3">
        <v>0</v>
      </c>
      <c r="Q263" s="3">
        <v>0</v>
      </c>
      <c r="R263" s="9">
        <f t="shared" si="7"/>
        <v>3339</v>
      </c>
      <c r="S263" s="10"/>
      <c r="T263" s="5">
        <v>0</v>
      </c>
      <c r="U263" s="11">
        <v>0</v>
      </c>
      <c r="V263" s="3">
        <v>0</v>
      </c>
      <c r="W263" s="3">
        <v>0</v>
      </c>
      <c r="X263" s="3">
        <v>0</v>
      </c>
      <c r="Y263" s="3">
        <v>0</v>
      </c>
      <c r="Z263" s="9">
        <f t="shared" ref="Z263:Z326" si="8">SUM(T263:Y263)</f>
        <v>0</v>
      </c>
    </row>
    <row r="264" spans="1:26" s="3" customFormat="1" x14ac:dyDescent="0.2">
      <c r="A264" s="2">
        <v>258</v>
      </c>
      <c r="B264" s="8" t="s">
        <v>232</v>
      </c>
      <c r="C264" t="s">
        <v>233</v>
      </c>
      <c r="D264" s="8" t="s">
        <v>58</v>
      </c>
      <c r="E264" t="s">
        <v>59</v>
      </c>
      <c r="F264" s="3">
        <v>2676.16</v>
      </c>
      <c r="G264" s="3">
        <v>837.36</v>
      </c>
      <c r="H264" s="3">
        <v>160.57</v>
      </c>
      <c r="I264" s="3">
        <v>0</v>
      </c>
      <c r="J264" s="3">
        <v>0</v>
      </c>
      <c r="K264" s="3">
        <v>0</v>
      </c>
      <c r="L264" s="3">
        <v>0</v>
      </c>
      <c r="M264" s="3">
        <v>0</v>
      </c>
      <c r="N264" s="3">
        <v>0</v>
      </c>
      <c r="O264" s="3">
        <v>0</v>
      </c>
      <c r="P264" s="3">
        <v>7896.31</v>
      </c>
      <c r="Q264" s="3">
        <v>0</v>
      </c>
      <c r="R264" s="9">
        <f t="shared" ref="R264:R327" si="9">SUM(F264:Q264)</f>
        <v>11570.400000000001</v>
      </c>
      <c r="S264" s="10"/>
      <c r="T264" s="5">
        <v>0</v>
      </c>
      <c r="U264" s="11">
        <v>0</v>
      </c>
      <c r="V264" s="3">
        <v>136.80000000000001</v>
      </c>
      <c r="W264" s="3">
        <v>89.22</v>
      </c>
      <c r="X264" s="3">
        <v>89.36</v>
      </c>
      <c r="Y264" s="3">
        <v>0</v>
      </c>
      <c r="Z264" s="9">
        <f t="shared" si="8"/>
        <v>315.38</v>
      </c>
    </row>
    <row r="265" spans="1:26" s="3" customFormat="1" x14ac:dyDescent="0.2">
      <c r="A265" s="2">
        <v>259</v>
      </c>
      <c r="B265" s="8" t="s">
        <v>234</v>
      </c>
      <c r="C265" t="s">
        <v>235</v>
      </c>
      <c r="D265" s="8" t="s">
        <v>32</v>
      </c>
      <c r="E265" t="s">
        <v>33</v>
      </c>
      <c r="F265" s="3">
        <v>1076.25</v>
      </c>
      <c r="G265" s="3">
        <v>696.4</v>
      </c>
      <c r="H265" s="3">
        <v>2769.77</v>
      </c>
      <c r="I265" s="3">
        <v>2983.43</v>
      </c>
      <c r="J265" s="3">
        <v>2247.46</v>
      </c>
      <c r="K265" s="3">
        <v>577.70000000000005</v>
      </c>
      <c r="L265" s="3">
        <v>902.15</v>
      </c>
      <c r="M265" s="3">
        <v>5803.25</v>
      </c>
      <c r="N265" s="3">
        <v>18056.71</v>
      </c>
      <c r="O265" s="3">
        <v>10488.21</v>
      </c>
      <c r="P265" s="3">
        <v>7397.9599999999991</v>
      </c>
      <c r="Q265" s="3">
        <v>1981.67</v>
      </c>
      <c r="R265" s="9">
        <f t="shared" si="9"/>
        <v>54980.959999999999</v>
      </c>
      <c r="S265" s="10"/>
      <c r="T265" s="5">
        <v>4119.99</v>
      </c>
      <c r="U265" s="3">
        <v>7493.1200000000008</v>
      </c>
      <c r="V265" s="3">
        <v>18077.18</v>
      </c>
      <c r="W265" s="3">
        <v>8251.369999999999</v>
      </c>
      <c r="X265" s="3">
        <v>9648.61</v>
      </c>
      <c r="Y265" s="3">
        <v>11280.68</v>
      </c>
      <c r="Z265" s="9">
        <f t="shared" si="8"/>
        <v>58870.950000000004</v>
      </c>
    </row>
    <row r="266" spans="1:26" s="3" customFormat="1" x14ac:dyDescent="0.2">
      <c r="A266" s="2">
        <v>260</v>
      </c>
      <c r="B266" s="8" t="s">
        <v>234</v>
      </c>
      <c r="C266" t="s">
        <v>235</v>
      </c>
      <c r="D266" s="8" t="s">
        <v>34</v>
      </c>
      <c r="E266" t="s">
        <v>35</v>
      </c>
      <c r="F266" s="3">
        <v>-1000.28</v>
      </c>
      <c r="G266" s="3">
        <v>-227.91</v>
      </c>
      <c r="H266" s="3">
        <v>43.79</v>
      </c>
      <c r="I266" s="3">
        <v>284.23</v>
      </c>
      <c r="J266" s="3">
        <v>153.12</v>
      </c>
      <c r="K266" s="3">
        <v>-610.13</v>
      </c>
      <c r="L266" s="3">
        <v>207.33</v>
      </c>
      <c r="M266" s="3">
        <v>3566.1</v>
      </c>
      <c r="N266" s="3">
        <v>-1052.83</v>
      </c>
      <c r="O266" s="3">
        <v>661.42</v>
      </c>
      <c r="P266" s="3">
        <v>-341.78</v>
      </c>
      <c r="Q266" s="3">
        <v>-2338.25</v>
      </c>
      <c r="R266" s="9">
        <f t="shared" si="9"/>
        <v>-655.18999999999983</v>
      </c>
      <c r="S266" s="10"/>
      <c r="T266" s="5">
        <v>1687.1499999999999</v>
      </c>
      <c r="U266" s="3">
        <v>2192.54</v>
      </c>
      <c r="V266" s="3">
        <v>-1857.66</v>
      </c>
      <c r="W266" s="3">
        <v>-537.46</v>
      </c>
      <c r="X266" s="3">
        <v>1866.46</v>
      </c>
      <c r="Y266" s="3">
        <v>1298.48</v>
      </c>
      <c r="Z266" s="9">
        <f t="shared" si="8"/>
        <v>4649.51</v>
      </c>
    </row>
    <row r="267" spans="1:26" s="3" customFormat="1" x14ac:dyDescent="0.2">
      <c r="A267" s="2">
        <v>261</v>
      </c>
      <c r="B267" s="8" t="s">
        <v>234</v>
      </c>
      <c r="C267" t="s">
        <v>235</v>
      </c>
      <c r="D267" s="8" t="s">
        <v>36</v>
      </c>
      <c r="E267" t="s">
        <v>37</v>
      </c>
      <c r="F267" s="3">
        <v>0</v>
      </c>
      <c r="G267" s="3">
        <v>0</v>
      </c>
      <c r="H267" s="3">
        <v>0</v>
      </c>
      <c r="I267" s="3">
        <v>0</v>
      </c>
      <c r="J267" s="3">
        <v>0</v>
      </c>
      <c r="K267" s="3">
        <v>0</v>
      </c>
      <c r="L267" s="3">
        <v>0</v>
      </c>
      <c r="M267" s="3">
        <v>0</v>
      </c>
      <c r="N267" s="3">
        <v>0</v>
      </c>
      <c r="O267" s="3">
        <v>0</v>
      </c>
      <c r="P267" s="3">
        <v>0</v>
      </c>
      <c r="Q267" s="3">
        <v>0</v>
      </c>
      <c r="R267" s="9">
        <f t="shared" si="9"/>
        <v>0</v>
      </c>
      <c r="S267" s="10"/>
      <c r="T267" s="5">
        <v>0</v>
      </c>
      <c r="U267" s="11">
        <v>0</v>
      </c>
      <c r="V267" s="3">
        <v>0</v>
      </c>
      <c r="W267" s="3">
        <v>0</v>
      </c>
      <c r="X267" s="3">
        <v>0</v>
      </c>
      <c r="Y267" s="3">
        <v>0</v>
      </c>
      <c r="Z267" s="9">
        <f t="shared" si="8"/>
        <v>0</v>
      </c>
    </row>
    <row r="268" spans="1:26" s="3" customFormat="1" x14ac:dyDescent="0.2">
      <c r="A268" s="2">
        <v>262</v>
      </c>
      <c r="B268" s="8" t="s">
        <v>234</v>
      </c>
      <c r="C268" t="s">
        <v>235</v>
      </c>
      <c r="D268" s="8" t="s">
        <v>110</v>
      </c>
      <c r="E268" t="s">
        <v>111</v>
      </c>
      <c r="F268" s="3">
        <v>0</v>
      </c>
      <c r="G268" s="3">
        <v>0</v>
      </c>
      <c r="H268" s="3">
        <v>0</v>
      </c>
      <c r="I268" s="3">
        <v>0</v>
      </c>
      <c r="J268" s="3">
        <v>0</v>
      </c>
      <c r="K268" s="3">
        <v>0</v>
      </c>
      <c r="L268" s="3">
        <v>0</v>
      </c>
      <c r="M268" s="3">
        <v>0</v>
      </c>
      <c r="N268" s="3">
        <v>0</v>
      </c>
      <c r="O268" s="3">
        <v>0</v>
      </c>
      <c r="P268" s="3">
        <v>0</v>
      </c>
      <c r="Q268" s="3">
        <v>0</v>
      </c>
      <c r="R268" s="9">
        <f t="shared" si="9"/>
        <v>0</v>
      </c>
      <c r="S268" s="10"/>
      <c r="T268" s="5">
        <v>0</v>
      </c>
      <c r="U268" s="3">
        <v>11.76</v>
      </c>
      <c r="V268" s="3">
        <v>97.98</v>
      </c>
      <c r="W268" s="3">
        <v>24.15</v>
      </c>
      <c r="X268" s="3">
        <v>33.299999999999997</v>
      </c>
      <c r="Y268" s="3">
        <v>15.85</v>
      </c>
      <c r="Z268" s="9">
        <f t="shared" si="8"/>
        <v>183.04</v>
      </c>
    </row>
    <row r="269" spans="1:26" s="3" customFormat="1" x14ac:dyDescent="0.2">
      <c r="A269" s="2">
        <v>263</v>
      </c>
      <c r="B269" s="8" t="s">
        <v>234</v>
      </c>
      <c r="C269" t="s">
        <v>235</v>
      </c>
      <c r="D269" s="8" t="s">
        <v>46</v>
      </c>
      <c r="E269" t="s">
        <v>47</v>
      </c>
      <c r="F269" s="3">
        <v>0</v>
      </c>
      <c r="G269" s="3">
        <v>-149.08000000000001</v>
      </c>
      <c r="H269" s="3">
        <v>0</v>
      </c>
      <c r="I269" s="3">
        <v>0</v>
      </c>
      <c r="J269" s="3">
        <v>0</v>
      </c>
      <c r="K269" s="3">
        <v>0</v>
      </c>
      <c r="L269" s="3">
        <v>0</v>
      </c>
      <c r="M269" s="3">
        <v>0</v>
      </c>
      <c r="N269" s="3">
        <v>0</v>
      </c>
      <c r="O269" s="3">
        <v>0</v>
      </c>
      <c r="P269" s="3">
        <v>0</v>
      </c>
      <c r="Q269" s="3">
        <v>0</v>
      </c>
      <c r="R269" s="9">
        <f t="shared" si="9"/>
        <v>-149.08000000000001</v>
      </c>
      <c r="S269" s="10"/>
      <c r="T269" s="5">
        <v>0</v>
      </c>
      <c r="U269" s="11">
        <v>0</v>
      </c>
      <c r="V269" s="3">
        <v>0</v>
      </c>
      <c r="W269" s="3">
        <v>0</v>
      </c>
      <c r="X269" s="3">
        <v>0</v>
      </c>
      <c r="Y269" s="3">
        <v>0</v>
      </c>
      <c r="Z269" s="9">
        <f t="shared" si="8"/>
        <v>0</v>
      </c>
    </row>
    <row r="270" spans="1:26" s="3" customFormat="1" x14ac:dyDescent="0.2">
      <c r="A270" s="2">
        <v>264</v>
      </c>
      <c r="B270" s="8" t="s">
        <v>234</v>
      </c>
      <c r="C270" t="s">
        <v>235</v>
      </c>
      <c r="D270" s="8" t="s">
        <v>48</v>
      </c>
      <c r="E270" t="s">
        <v>49</v>
      </c>
      <c r="F270" s="3">
        <v>0</v>
      </c>
      <c r="G270" s="3">
        <v>0</v>
      </c>
      <c r="H270" s="3">
        <v>0</v>
      </c>
      <c r="I270" s="3">
        <v>0</v>
      </c>
      <c r="J270" s="3">
        <v>0</v>
      </c>
      <c r="K270" s="3">
        <v>0</v>
      </c>
      <c r="L270" s="3">
        <v>0</v>
      </c>
      <c r="M270" s="3">
        <v>0</v>
      </c>
      <c r="N270" s="3">
        <v>0</v>
      </c>
      <c r="O270" s="3">
        <v>0</v>
      </c>
      <c r="P270" s="3">
        <v>0</v>
      </c>
      <c r="Q270" s="3">
        <v>0</v>
      </c>
      <c r="R270" s="9">
        <f t="shared" si="9"/>
        <v>0</v>
      </c>
      <c r="S270" s="10"/>
      <c r="T270" s="5">
        <v>0</v>
      </c>
      <c r="U270" s="11">
        <v>0</v>
      </c>
      <c r="V270" s="3">
        <v>0</v>
      </c>
      <c r="W270" s="3">
        <v>0</v>
      </c>
      <c r="X270" s="3">
        <v>0</v>
      </c>
      <c r="Y270" s="3">
        <v>0</v>
      </c>
      <c r="Z270" s="9">
        <f t="shared" si="8"/>
        <v>0</v>
      </c>
    </row>
    <row r="271" spans="1:26" s="3" customFormat="1" x14ac:dyDescent="0.2">
      <c r="A271" s="2">
        <v>265</v>
      </c>
      <c r="B271" s="8" t="s">
        <v>234</v>
      </c>
      <c r="C271" t="s">
        <v>235</v>
      </c>
      <c r="D271" s="8" t="s">
        <v>50</v>
      </c>
      <c r="E271" t="s">
        <v>51</v>
      </c>
      <c r="F271" s="3">
        <v>0</v>
      </c>
      <c r="G271" s="3">
        <v>191.86</v>
      </c>
      <c r="H271" s="3">
        <v>0</v>
      </c>
      <c r="I271" s="3">
        <v>0</v>
      </c>
      <c r="J271" s="3">
        <v>0</v>
      </c>
      <c r="K271" s="3">
        <v>0</v>
      </c>
      <c r="L271" s="3">
        <v>0</v>
      </c>
      <c r="M271" s="3">
        <v>0</v>
      </c>
      <c r="N271" s="3">
        <v>0</v>
      </c>
      <c r="O271" s="3">
        <v>0</v>
      </c>
      <c r="P271" s="3">
        <v>0</v>
      </c>
      <c r="Q271" s="3">
        <v>0</v>
      </c>
      <c r="R271" s="9">
        <f t="shared" si="9"/>
        <v>191.86</v>
      </c>
      <c r="S271" s="10"/>
      <c r="T271" s="5">
        <v>0</v>
      </c>
      <c r="U271" s="11">
        <v>0</v>
      </c>
      <c r="V271" s="3">
        <v>0</v>
      </c>
      <c r="W271" s="3">
        <v>0</v>
      </c>
      <c r="X271" s="3">
        <v>0</v>
      </c>
      <c r="Y271" s="3">
        <v>0</v>
      </c>
      <c r="Z271" s="9">
        <f t="shared" si="8"/>
        <v>0</v>
      </c>
    </row>
    <row r="272" spans="1:26" s="3" customFormat="1" x14ac:dyDescent="0.2">
      <c r="A272" s="2">
        <v>266</v>
      </c>
      <c r="B272" s="8" t="s">
        <v>234</v>
      </c>
      <c r="C272" t="s">
        <v>235</v>
      </c>
      <c r="D272" s="8" t="s">
        <v>52</v>
      </c>
      <c r="E272" t="s">
        <v>53</v>
      </c>
      <c r="F272" s="3">
        <v>0</v>
      </c>
      <c r="G272" s="3">
        <v>322.94</v>
      </c>
      <c r="H272" s="3">
        <v>0</v>
      </c>
      <c r="I272" s="3">
        <v>0</v>
      </c>
      <c r="J272" s="3">
        <v>0</v>
      </c>
      <c r="K272" s="3">
        <v>0</v>
      </c>
      <c r="L272" s="3">
        <v>0</v>
      </c>
      <c r="M272" s="3">
        <v>0</v>
      </c>
      <c r="N272" s="3">
        <v>0</v>
      </c>
      <c r="O272" s="3">
        <v>0</v>
      </c>
      <c r="P272" s="3">
        <v>0</v>
      </c>
      <c r="Q272" s="3">
        <v>0</v>
      </c>
      <c r="R272" s="9">
        <f t="shared" si="9"/>
        <v>322.94</v>
      </c>
      <c r="S272" s="10"/>
      <c r="T272" s="5">
        <v>0</v>
      </c>
      <c r="U272" s="11">
        <v>0</v>
      </c>
      <c r="V272" s="3">
        <v>0</v>
      </c>
      <c r="W272" s="3">
        <v>0</v>
      </c>
      <c r="X272" s="3">
        <v>0</v>
      </c>
      <c r="Y272" s="3">
        <v>0</v>
      </c>
      <c r="Z272" s="9">
        <f t="shared" si="8"/>
        <v>0</v>
      </c>
    </row>
    <row r="273" spans="1:26" s="3" customFormat="1" x14ac:dyDescent="0.2">
      <c r="A273" s="2">
        <v>267</v>
      </c>
      <c r="B273" s="8" t="s">
        <v>234</v>
      </c>
      <c r="C273" t="s">
        <v>235</v>
      </c>
      <c r="D273" s="8" t="s">
        <v>54</v>
      </c>
      <c r="E273" t="s">
        <v>55</v>
      </c>
      <c r="F273" s="3">
        <v>2528.02</v>
      </c>
      <c r="G273" s="3">
        <v>152.63999999999999</v>
      </c>
      <c r="H273" s="3">
        <v>39.67</v>
      </c>
      <c r="I273" s="3">
        <v>12.66</v>
      </c>
      <c r="J273" s="3">
        <v>318</v>
      </c>
      <c r="K273" s="3">
        <v>0</v>
      </c>
      <c r="L273" s="3">
        <v>159.27000000000001</v>
      </c>
      <c r="M273" s="3">
        <v>1412.9</v>
      </c>
      <c r="N273" s="3">
        <v>0</v>
      </c>
      <c r="O273" s="3">
        <v>0</v>
      </c>
      <c r="P273" s="3">
        <v>0</v>
      </c>
      <c r="Q273" s="3">
        <v>293.26</v>
      </c>
      <c r="R273" s="9">
        <f t="shared" si="9"/>
        <v>4916.42</v>
      </c>
      <c r="S273" s="10"/>
      <c r="T273" s="5">
        <v>0</v>
      </c>
      <c r="U273" s="11">
        <v>0</v>
      </c>
      <c r="V273" s="3">
        <v>839.43</v>
      </c>
      <c r="W273" s="3">
        <v>0</v>
      </c>
      <c r="X273" s="3">
        <v>1303.9000000000001</v>
      </c>
      <c r="Y273" s="3">
        <v>0</v>
      </c>
      <c r="Z273" s="9">
        <f t="shared" si="8"/>
        <v>2143.33</v>
      </c>
    </row>
    <row r="274" spans="1:26" s="3" customFormat="1" x14ac:dyDescent="0.2">
      <c r="A274" s="2">
        <v>268</v>
      </c>
      <c r="B274" s="8" t="s">
        <v>234</v>
      </c>
      <c r="C274" t="s">
        <v>235</v>
      </c>
      <c r="D274" s="8" t="s">
        <v>58</v>
      </c>
      <c r="E274" t="s">
        <v>59</v>
      </c>
      <c r="F274" s="3">
        <v>0</v>
      </c>
      <c r="G274" s="3">
        <v>2740.84</v>
      </c>
      <c r="H274" s="3">
        <v>0</v>
      </c>
      <c r="I274" s="3">
        <v>0</v>
      </c>
      <c r="J274" s="3">
        <v>0</v>
      </c>
      <c r="K274" s="3">
        <v>0</v>
      </c>
      <c r="L274" s="3">
        <v>0</v>
      </c>
      <c r="M274" s="3">
        <v>0</v>
      </c>
      <c r="N274" s="3">
        <v>0</v>
      </c>
      <c r="O274" s="3">
        <v>0</v>
      </c>
      <c r="P274" s="3">
        <v>0</v>
      </c>
      <c r="Q274" s="3">
        <v>0</v>
      </c>
      <c r="R274" s="9">
        <f t="shared" si="9"/>
        <v>2740.84</v>
      </c>
      <c r="S274" s="10"/>
      <c r="T274" s="5">
        <v>0</v>
      </c>
      <c r="U274" s="11">
        <v>0</v>
      </c>
      <c r="V274" s="3">
        <v>0</v>
      </c>
      <c r="W274" s="3">
        <v>0</v>
      </c>
      <c r="X274" s="3">
        <v>0</v>
      </c>
      <c r="Y274" s="3">
        <v>0</v>
      </c>
      <c r="Z274" s="9">
        <f t="shared" si="8"/>
        <v>0</v>
      </c>
    </row>
    <row r="275" spans="1:26" s="3" customFormat="1" x14ac:dyDescent="0.2">
      <c r="A275" s="2">
        <v>269</v>
      </c>
      <c r="B275" s="8" t="s">
        <v>236</v>
      </c>
      <c r="C275" t="s">
        <v>237</v>
      </c>
      <c r="D275" s="8" t="s">
        <v>36</v>
      </c>
      <c r="E275" t="s">
        <v>37</v>
      </c>
      <c r="F275" s="3">
        <v>0</v>
      </c>
      <c r="G275" s="3">
        <v>0</v>
      </c>
      <c r="H275" s="3">
        <v>0</v>
      </c>
      <c r="I275" s="3">
        <v>0</v>
      </c>
      <c r="J275" s="3">
        <v>0</v>
      </c>
      <c r="K275" s="3">
        <v>0</v>
      </c>
      <c r="L275" s="3">
        <v>0</v>
      </c>
      <c r="M275" s="3">
        <v>0</v>
      </c>
      <c r="N275" s="3">
        <v>0</v>
      </c>
      <c r="O275" s="3">
        <v>0</v>
      </c>
      <c r="P275" s="3">
        <v>7854.65</v>
      </c>
      <c r="Q275" s="3">
        <v>0</v>
      </c>
      <c r="R275" s="9">
        <f t="shared" si="9"/>
        <v>7854.65</v>
      </c>
      <c r="S275" s="10"/>
      <c r="T275" s="5">
        <v>0</v>
      </c>
      <c r="U275" s="11">
        <v>0</v>
      </c>
      <c r="V275" s="3">
        <v>0</v>
      </c>
      <c r="W275" s="3">
        <v>0</v>
      </c>
      <c r="X275" s="3">
        <v>0</v>
      </c>
      <c r="Y275" s="3">
        <v>0</v>
      </c>
      <c r="Z275" s="9">
        <f t="shared" si="8"/>
        <v>0</v>
      </c>
    </row>
    <row r="276" spans="1:26" s="3" customFormat="1" x14ac:dyDescent="0.2">
      <c r="A276" s="2">
        <v>270</v>
      </c>
      <c r="B276" s="8" t="s">
        <v>236</v>
      </c>
      <c r="C276" t="s">
        <v>237</v>
      </c>
      <c r="D276" s="8" t="s">
        <v>40</v>
      </c>
      <c r="E276" t="s">
        <v>41</v>
      </c>
      <c r="F276" s="3">
        <v>0</v>
      </c>
      <c r="G276" s="3">
        <v>0</v>
      </c>
      <c r="H276" s="3">
        <v>0</v>
      </c>
      <c r="I276" s="3">
        <v>0</v>
      </c>
      <c r="J276" s="3">
        <v>0</v>
      </c>
      <c r="K276" s="3">
        <v>0</v>
      </c>
      <c r="L276" s="3">
        <v>0</v>
      </c>
      <c r="M276" s="3">
        <v>0</v>
      </c>
      <c r="N276" s="3">
        <v>0</v>
      </c>
      <c r="O276" s="3">
        <v>0</v>
      </c>
      <c r="P276" s="3">
        <v>0</v>
      </c>
      <c r="Q276" s="3">
        <v>0</v>
      </c>
      <c r="R276" s="9">
        <f t="shared" si="9"/>
        <v>0</v>
      </c>
      <c r="S276" s="10"/>
      <c r="T276" s="5">
        <v>0</v>
      </c>
      <c r="U276" s="11">
        <v>0</v>
      </c>
      <c r="V276" s="3">
        <v>0</v>
      </c>
      <c r="W276" s="3">
        <v>0</v>
      </c>
      <c r="X276" s="3">
        <v>4800</v>
      </c>
      <c r="Y276" s="3">
        <v>7500</v>
      </c>
      <c r="Z276" s="9">
        <f t="shared" si="8"/>
        <v>12300</v>
      </c>
    </row>
    <row r="277" spans="1:26" s="3" customFormat="1" x14ac:dyDescent="0.2">
      <c r="A277" s="2">
        <v>271</v>
      </c>
      <c r="B277" s="8" t="s">
        <v>236</v>
      </c>
      <c r="C277" t="s">
        <v>237</v>
      </c>
      <c r="D277" s="8" t="s">
        <v>62</v>
      </c>
      <c r="E277" t="s">
        <v>63</v>
      </c>
      <c r="F277" s="3">
        <v>88.97</v>
      </c>
      <c r="G277" s="3">
        <v>925.55</v>
      </c>
      <c r="H277" s="3">
        <v>955.03</v>
      </c>
      <c r="I277" s="3">
        <v>96.56</v>
      </c>
      <c r="J277" s="3">
        <v>335.06</v>
      </c>
      <c r="K277" s="3">
        <v>147.91</v>
      </c>
      <c r="L277" s="3">
        <v>43.55</v>
      </c>
      <c r="M277" s="3">
        <v>278.52999999999997</v>
      </c>
      <c r="N277" s="3">
        <v>47.37</v>
      </c>
      <c r="O277" s="3">
        <v>184.54999999999998</v>
      </c>
      <c r="P277" s="3">
        <v>175.63</v>
      </c>
      <c r="Q277" s="3">
        <v>259.11</v>
      </c>
      <c r="R277" s="9">
        <f t="shared" si="9"/>
        <v>3537.82</v>
      </c>
      <c r="S277" s="10"/>
      <c r="T277" s="5">
        <v>665.18999999999994</v>
      </c>
      <c r="U277" s="3">
        <v>466.99</v>
      </c>
      <c r="V277" s="3">
        <v>206.28000000000003</v>
      </c>
      <c r="W277" s="3">
        <v>412.46</v>
      </c>
      <c r="X277" s="3">
        <v>554.44000000000005</v>
      </c>
      <c r="Y277" s="3">
        <v>143.52000000000001</v>
      </c>
      <c r="Z277" s="9">
        <f t="shared" si="8"/>
        <v>2448.8799999999997</v>
      </c>
    </row>
    <row r="278" spans="1:26" s="3" customFormat="1" x14ac:dyDescent="0.2">
      <c r="A278" s="2">
        <v>272</v>
      </c>
      <c r="B278" s="8" t="s">
        <v>236</v>
      </c>
      <c r="C278" t="s">
        <v>237</v>
      </c>
      <c r="D278" s="8" t="s">
        <v>78</v>
      </c>
      <c r="E278" t="s">
        <v>79</v>
      </c>
      <c r="F278" s="3">
        <v>0</v>
      </c>
      <c r="G278" s="3">
        <v>0</v>
      </c>
      <c r="H278" s="3">
        <v>0</v>
      </c>
      <c r="I278" s="3">
        <v>0</v>
      </c>
      <c r="J278" s="3">
        <v>0</v>
      </c>
      <c r="K278" s="3">
        <v>0</v>
      </c>
      <c r="L278" s="3">
        <v>0</v>
      </c>
      <c r="M278" s="3">
        <v>6500</v>
      </c>
      <c r="N278" s="3">
        <v>0</v>
      </c>
      <c r="O278" s="3">
        <v>0</v>
      </c>
      <c r="P278" s="3">
        <v>0</v>
      </c>
      <c r="Q278" s="3">
        <v>0</v>
      </c>
      <c r="R278" s="9">
        <f t="shared" si="9"/>
        <v>6500</v>
      </c>
      <c r="S278" s="10"/>
      <c r="T278" s="5">
        <v>0</v>
      </c>
      <c r="U278" s="11">
        <v>0</v>
      </c>
      <c r="V278" s="3">
        <v>0</v>
      </c>
      <c r="W278" s="3">
        <v>0</v>
      </c>
      <c r="X278" s="3">
        <v>0</v>
      </c>
      <c r="Y278" s="3">
        <v>0</v>
      </c>
      <c r="Z278" s="9">
        <f t="shared" si="8"/>
        <v>0</v>
      </c>
    </row>
    <row r="279" spans="1:26" s="3" customFormat="1" x14ac:dyDescent="0.2">
      <c r="A279" s="2">
        <v>273</v>
      </c>
      <c r="B279" s="8" t="s">
        <v>236</v>
      </c>
      <c r="C279" t="s">
        <v>237</v>
      </c>
      <c r="D279" s="8" t="s">
        <v>80</v>
      </c>
      <c r="E279" t="s">
        <v>81</v>
      </c>
      <c r="F279" s="3">
        <v>0</v>
      </c>
      <c r="G279" s="3">
        <v>0</v>
      </c>
      <c r="H279" s="3">
        <v>0</v>
      </c>
      <c r="I279" s="3">
        <v>0</v>
      </c>
      <c r="J279" s="3">
        <v>0</v>
      </c>
      <c r="K279" s="3">
        <v>0</v>
      </c>
      <c r="L279" s="3">
        <v>0</v>
      </c>
      <c r="M279" s="3">
        <v>-4721.1400000000003</v>
      </c>
      <c r="N279" s="3">
        <v>0</v>
      </c>
      <c r="O279" s="3">
        <v>0</v>
      </c>
      <c r="P279" s="3">
        <v>0</v>
      </c>
      <c r="Q279" s="3">
        <v>0</v>
      </c>
      <c r="R279" s="9">
        <f t="shared" si="9"/>
        <v>-4721.1400000000003</v>
      </c>
      <c r="S279" s="10"/>
      <c r="T279" s="5">
        <v>0</v>
      </c>
      <c r="U279" s="11">
        <v>0</v>
      </c>
      <c r="V279" s="3">
        <v>0</v>
      </c>
      <c r="W279" s="3">
        <v>0</v>
      </c>
      <c r="X279" s="3">
        <v>0</v>
      </c>
      <c r="Y279" s="3">
        <v>0</v>
      </c>
      <c r="Z279" s="9">
        <f t="shared" si="8"/>
        <v>0</v>
      </c>
    </row>
    <row r="280" spans="1:26" s="3" customFormat="1" x14ac:dyDescent="0.2">
      <c r="A280" s="2">
        <v>274</v>
      </c>
      <c r="B280" s="8" t="s">
        <v>236</v>
      </c>
      <c r="C280" t="s">
        <v>237</v>
      </c>
      <c r="D280" s="8" t="s">
        <v>82</v>
      </c>
      <c r="E280" t="s">
        <v>83</v>
      </c>
      <c r="F280" s="3">
        <v>0</v>
      </c>
      <c r="G280" s="3">
        <v>0</v>
      </c>
      <c r="H280" s="3">
        <v>0</v>
      </c>
      <c r="I280" s="3">
        <v>0</v>
      </c>
      <c r="J280" s="3">
        <v>0</v>
      </c>
      <c r="K280" s="3">
        <v>0</v>
      </c>
      <c r="L280" s="3">
        <v>0</v>
      </c>
      <c r="M280" s="3">
        <v>0</v>
      </c>
      <c r="N280" s="3">
        <v>0</v>
      </c>
      <c r="O280" s="3">
        <v>0</v>
      </c>
      <c r="P280" s="3">
        <v>0</v>
      </c>
      <c r="Q280" s="3">
        <v>0</v>
      </c>
      <c r="R280" s="9">
        <f t="shared" si="9"/>
        <v>0</v>
      </c>
      <c r="S280" s="10"/>
      <c r="T280" s="5">
        <v>0</v>
      </c>
      <c r="U280" s="11">
        <v>0</v>
      </c>
      <c r="V280" s="3">
        <v>0</v>
      </c>
      <c r="W280" s="3">
        <v>0</v>
      </c>
      <c r="X280" s="3">
        <v>0</v>
      </c>
      <c r="Y280" s="3">
        <v>0</v>
      </c>
      <c r="Z280" s="9">
        <f t="shared" si="8"/>
        <v>0</v>
      </c>
    </row>
    <row r="281" spans="1:26" s="3" customFormat="1" x14ac:dyDescent="0.2">
      <c r="A281" s="2">
        <v>275</v>
      </c>
      <c r="B281" s="8" t="s">
        <v>236</v>
      </c>
      <c r="C281" t="s">
        <v>237</v>
      </c>
      <c r="D281" s="8" t="s">
        <v>54</v>
      </c>
      <c r="E281" t="s">
        <v>55</v>
      </c>
      <c r="F281" s="3">
        <v>398.43</v>
      </c>
      <c r="G281" s="3">
        <v>185.35</v>
      </c>
      <c r="H281" s="3">
        <v>435.94</v>
      </c>
      <c r="I281" s="3">
        <v>0</v>
      </c>
      <c r="J281" s="3">
        <v>176.43</v>
      </c>
      <c r="K281" s="3">
        <v>7470.88</v>
      </c>
      <c r="L281" s="3">
        <v>14634.36</v>
      </c>
      <c r="M281" s="3">
        <v>1515.8</v>
      </c>
      <c r="N281" s="3">
        <v>0</v>
      </c>
      <c r="O281" s="3">
        <v>0</v>
      </c>
      <c r="P281" s="3">
        <v>0</v>
      </c>
      <c r="Q281" s="3">
        <v>0</v>
      </c>
      <c r="R281" s="9">
        <f t="shared" si="9"/>
        <v>24817.19</v>
      </c>
      <c r="S281" s="10"/>
      <c r="T281" s="5">
        <v>0</v>
      </c>
      <c r="U281" s="11">
        <v>0</v>
      </c>
      <c r="V281" s="3">
        <v>0</v>
      </c>
      <c r="W281" s="3">
        <v>0</v>
      </c>
      <c r="X281" s="3">
        <v>9265.98</v>
      </c>
      <c r="Y281" s="3">
        <v>2668.1</v>
      </c>
      <c r="Z281" s="9">
        <f t="shared" si="8"/>
        <v>11934.08</v>
      </c>
    </row>
    <row r="282" spans="1:26" s="3" customFormat="1" x14ac:dyDescent="0.2">
      <c r="A282" s="2">
        <v>276</v>
      </c>
      <c r="B282" s="8" t="s">
        <v>238</v>
      </c>
      <c r="C282" t="s">
        <v>239</v>
      </c>
      <c r="D282" s="8" t="s">
        <v>32</v>
      </c>
      <c r="E282" t="s">
        <v>33</v>
      </c>
      <c r="F282" s="3">
        <v>92893.63</v>
      </c>
      <c r="G282" s="3">
        <v>63347.439999999995</v>
      </c>
      <c r="H282" s="3">
        <v>96999.410000000018</v>
      </c>
      <c r="I282" s="3">
        <v>70317.89</v>
      </c>
      <c r="J282" s="3">
        <v>71937.459999999992</v>
      </c>
      <c r="K282" s="3">
        <v>71050.080000000002</v>
      </c>
      <c r="L282" s="3">
        <v>72265.039999999994</v>
      </c>
      <c r="M282" s="3">
        <v>69899.210000000006</v>
      </c>
      <c r="N282" s="3">
        <v>106545.06</v>
      </c>
      <c r="O282" s="3">
        <v>83488.210000000006</v>
      </c>
      <c r="P282" s="3">
        <v>124376.35</v>
      </c>
      <c r="Q282" s="3">
        <v>99823.639999999985</v>
      </c>
      <c r="R282" s="9">
        <f t="shared" si="9"/>
        <v>1022943.4199999999</v>
      </c>
      <c r="S282" s="10"/>
      <c r="T282" s="5">
        <v>102451.38000000002</v>
      </c>
      <c r="U282" s="3">
        <v>75238.52</v>
      </c>
      <c r="V282" s="3">
        <v>76632.27</v>
      </c>
      <c r="W282" s="3">
        <v>58220.479999999996</v>
      </c>
      <c r="X282" s="3">
        <v>54080.179999999993</v>
      </c>
      <c r="Y282" s="3">
        <v>56041.409999999996</v>
      </c>
      <c r="Z282" s="9">
        <f t="shared" si="8"/>
        <v>422664.24</v>
      </c>
    </row>
    <row r="283" spans="1:26" s="3" customFormat="1" x14ac:dyDescent="0.2">
      <c r="A283" s="2">
        <v>277</v>
      </c>
      <c r="B283" s="8" t="s">
        <v>238</v>
      </c>
      <c r="C283" t="s">
        <v>239</v>
      </c>
      <c r="D283" s="8" t="s">
        <v>34</v>
      </c>
      <c r="E283" t="s">
        <v>35</v>
      </c>
      <c r="F283" s="3">
        <v>1556.25</v>
      </c>
      <c r="G283" s="3">
        <v>-17727.71</v>
      </c>
      <c r="H283" s="3">
        <v>-21841.87</v>
      </c>
      <c r="I283" s="3">
        <v>1412.88</v>
      </c>
      <c r="J283" s="3">
        <v>11195.49</v>
      </c>
      <c r="K283" s="3">
        <v>6750.119999999999</v>
      </c>
      <c r="L283" s="3">
        <v>4220.7</v>
      </c>
      <c r="M283" s="3">
        <v>9183.67</v>
      </c>
      <c r="N283" s="3">
        <v>-31171.94</v>
      </c>
      <c r="O283" s="3">
        <v>11463.35</v>
      </c>
      <c r="P283" s="3">
        <v>26748.489999999998</v>
      </c>
      <c r="Q283" s="3">
        <v>-6057.51</v>
      </c>
      <c r="R283" s="9">
        <f t="shared" si="9"/>
        <v>-4268.0800000000072</v>
      </c>
      <c r="S283" s="10"/>
      <c r="T283" s="5">
        <v>16681.559999999998</v>
      </c>
      <c r="U283" s="3">
        <v>-17688.360000000004</v>
      </c>
      <c r="V283" s="3">
        <v>-36132.990000000005</v>
      </c>
      <c r="W283" s="3">
        <v>4694.09</v>
      </c>
      <c r="X283" s="3">
        <v>6869.9300000000021</v>
      </c>
      <c r="Y283" s="3">
        <v>3684.66</v>
      </c>
      <c r="Z283" s="9">
        <f t="shared" si="8"/>
        <v>-21891.110000000004</v>
      </c>
    </row>
    <row r="284" spans="1:26" s="3" customFormat="1" x14ac:dyDescent="0.2">
      <c r="A284" s="2">
        <v>278</v>
      </c>
      <c r="B284" s="8" t="s">
        <v>238</v>
      </c>
      <c r="C284" t="s">
        <v>239</v>
      </c>
      <c r="D284" s="8" t="s">
        <v>36</v>
      </c>
      <c r="E284" t="s">
        <v>37</v>
      </c>
      <c r="F284" s="3">
        <v>0</v>
      </c>
      <c r="G284" s="3">
        <v>0</v>
      </c>
      <c r="H284" s="3">
        <v>0</v>
      </c>
      <c r="I284" s="3">
        <v>0</v>
      </c>
      <c r="J284" s="3">
        <v>0</v>
      </c>
      <c r="K284" s="3">
        <v>0</v>
      </c>
      <c r="L284" s="3">
        <v>0</v>
      </c>
      <c r="M284" s="3">
        <v>20.97</v>
      </c>
      <c r="N284" s="3">
        <v>0</v>
      </c>
      <c r="O284" s="3">
        <v>0</v>
      </c>
      <c r="P284" s="3">
        <v>68.77</v>
      </c>
      <c r="Q284" s="3">
        <v>288.98</v>
      </c>
      <c r="R284" s="9">
        <f t="shared" si="9"/>
        <v>378.72</v>
      </c>
      <c r="S284" s="10"/>
      <c r="T284" s="5">
        <v>0</v>
      </c>
      <c r="U284" s="11">
        <v>0</v>
      </c>
      <c r="V284" s="3">
        <v>0</v>
      </c>
      <c r="W284" s="3">
        <v>0</v>
      </c>
      <c r="X284" s="3">
        <v>0</v>
      </c>
      <c r="Y284" s="3">
        <v>0</v>
      </c>
      <c r="Z284" s="9">
        <f t="shared" si="8"/>
        <v>0</v>
      </c>
    </row>
    <row r="285" spans="1:26" s="3" customFormat="1" x14ac:dyDescent="0.2">
      <c r="A285" s="2">
        <v>279</v>
      </c>
      <c r="B285" s="8" t="s">
        <v>238</v>
      </c>
      <c r="C285" t="s">
        <v>239</v>
      </c>
      <c r="D285" s="8" t="s">
        <v>110</v>
      </c>
      <c r="E285" t="s">
        <v>111</v>
      </c>
      <c r="F285" s="3">
        <v>0</v>
      </c>
      <c r="G285" s="3">
        <v>0</v>
      </c>
      <c r="H285" s="3">
        <v>0</v>
      </c>
      <c r="I285" s="3">
        <v>0</v>
      </c>
      <c r="J285" s="3">
        <v>0</v>
      </c>
      <c r="K285" s="3">
        <v>0</v>
      </c>
      <c r="L285" s="3">
        <v>0</v>
      </c>
      <c r="M285" s="3">
        <v>0</v>
      </c>
      <c r="N285" s="3">
        <v>0</v>
      </c>
      <c r="O285" s="3">
        <v>0</v>
      </c>
      <c r="P285" s="3">
        <v>0</v>
      </c>
      <c r="Q285" s="3">
        <v>0</v>
      </c>
      <c r="R285" s="9">
        <f t="shared" si="9"/>
        <v>0</v>
      </c>
      <c r="S285" s="10"/>
      <c r="T285" s="5">
        <v>0</v>
      </c>
      <c r="U285" s="3">
        <v>12.17</v>
      </c>
      <c r="V285" s="3">
        <v>0</v>
      </c>
      <c r="W285" s="3">
        <v>0</v>
      </c>
      <c r="X285" s="3">
        <v>58.23</v>
      </c>
      <c r="Y285" s="3">
        <v>0</v>
      </c>
      <c r="Z285" s="9">
        <f t="shared" si="8"/>
        <v>70.399999999999991</v>
      </c>
    </row>
    <row r="286" spans="1:26" s="3" customFormat="1" x14ac:dyDescent="0.2">
      <c r="A286" s="2">
        <v>280</v>
      </c>
      <c r="B286" s="8" t="s">
        <v>238</v>
      </c>
      <c r="C286" t="s">
        <v>239</v>
      </c>
      <c r="D286" s="8" t="s">
        <v>38</v>
      </c>
      <c r="E286" t="s">
        <v>39</v>
      </c>
      <c r="F286" s="3">
        <v>0</v>
      </c>
      <c r="G286" s="3">
        <v>0</v>
      </c>
      <c r="H286" s="3">
        <v>731.88</v>
      </c>
      <c r="I286" s="3">
        <v>48</v>
      </c>
      <c r="J286" s="3">
        <v>0</v>
      </c>
      <c r="K286" s="3">
        <v>0</v>
      </c>
      <c r="L286" s="3">
        <v>0</v>
      </c>
      <c r="M286" s="3">
        <v>306.39999999999998</v>
      </c>
      <c r="N286" s="3">
        <v>141.34</v>
      </c>
      <c r="O286" s="3">
        <v>0</v>
      </c>
      <c r="P286" s="3">
        <v>191.54000000000002</v>
      </c>
      <c r="Q286" s="3">
        <v>0</v>
      </c>
      <c r="R286" s="9">
        <f t="shared" si="9"/>
        <v>1419.1599999999999</v>
      </c>
      <c r="S286" s="10"/>
      <c r="T286" s="5">
        <v>310.60000000000002</v>
      </c>
      <c r="U286" s="3">
        <v>2087.7800000000002</v>
      </c>
      <c r="V286" s="3">
        <v>631.92999999999995</v>
      </c>
      <c r="W286" s="3">
        <v>1237.3400000000001</v>
      </c>
      <c r="X286" s="3">
        <v>3477.68</v>
      </c>
      <c r="Y286" s="3">
        <v>4233.6400000000003</v>
      </c>
      <c r="Z286" s="9">
        <f t="shared" si="8"/>
        <v>11978.970000000001</v>
      </c>
    </row>
    <row r="287" spans="1:26" s="3" customFormat="1" x14ac:dyDescent="0.2">
      <c r="A287" s="2">
        <v>281</v>
      </c>
      <c r="B287" s="8" t="s">
        <v>238</v>
      </c>
      <c r="C287" t="s">
        <v>239</v>
      </c>
      <c r="D287" s="8" t="s">
        <v>40</v>
      </c>
      <c r="E287" t="s">
        <v>41</v>
      </c>
      <c r="F287" s="3">
        <v>0</v>
      </c>
      <c r="G287" s="3">
        <v>0</v>
      </c>
      <c r="H287" s="3">
        <v>0</v>
      </c>
      <c r="I287" s="3">
        <v>0</v>
      </c>
      <c r="J287" s="3">
        <v>0</v>
      </c>
      <c r="K287" s="3">
        <v>0</v>
      </c>
      <c r="L287" s="3">
        <v>0</v>
      </c>
      <c r="M287" s="3">
        <v>0</v>
      </c>
      <c r="N287" s="3">
        <v>0</v>
      </c>
      <c r="O287" s="3">
        <v>0</v>
      </c>
      <c r="P287" s="3">
        <v>0</v>
      </c>
      <c r="Q287" s="3">
        <v>0</v>
      </c>
      <c r="R287" s="9">
        <f t="shared" si="9"/>
        <v>0</v>
      </c>
      <c r="S287" s="10"/>
      <c r="T287" s="5">
        <v>0</v>
      </c>
      <c r="U287" s="11">
        <v>0</v>
      </c>
      <c r="V287" s="3">
        <v>6502.32</v>
      </c>
      <c r="W287" s="3">
        <v>0</v>
      </c>
      <c r="X287" s="3">
        <v>0</v>
      </c>
      <c r="Y287" s="3">
        <v>0</v>
      </c>
      <c r="Z287" s="9">
        <f t="shared" si="8"/>
        <v>6502.32</v>
      </c>
    </row>
    <row r="288" spans="1:26" s="3" customFormat="1" x14ac:dyDescent="0.2">
      <c r="A288" s="2">
        <v>282</v>
      </c>
      <c r="B288" s="8" t="s">
        <v>238</v>
      </c>
      <c r="C288" t="s">
        <v>239</v>
      </c>
      <c r="D288" s="8" t="s">
        <v>42</v>
      </c>
      <c r="E288" t="s">
        <v>43</v>
      </c>
      <c r="F288" s="3">
        <v>211.43</v>
      </c>
      <c r="G288" s="3">
        <v>330.15999999999997</v>
      </c>
      <c r="H288" s="3">
        <v>134.07999999999998</v>
      </c>
      <c r="I288" s="3">
        <v>597.49</v>
      </c>
      <c r="J288" s="3">
        <v>149.41</v>
      </c>
      <c r="K288" s="3">
        <v>474.82000000000005</v>
      </c>
      <c r="L288" s="3">
        <v>261.72999999999996</v>
      </c>
      <c r="M288" s="3">
        <v>199.46</v>
      </c>
      <c r="N288" s="3">
        <v>749.54</v>
      </c>
      <c r="O288" s="3">
        <v>487.63</v>
      </c>
      <c r="P288" s="3">
        <v>711.97</v>
      </c>
      <c r="Q288" s="3">
        <v>243.8</v>
      </c>
      <c r="R288" s="9">
        <f t="shared" si="9"/>
        <v>4551.5200000000004</v>
      </c>
      <c r="S288" s="10"/>
      <c r="T288" s="5">
        <v>559.01</v>
      </c>
      <c r="U288" s="3">
        <v>617.70000000000005</v>
      </c>
      <c r="V288" s="3">
        <v>1543.1399999999999</v>
      </c>
      <c r="W288" s="3">
        <v>496.58000000000004</v>
      </c>
      <c r="X288" s="3">
        <v>203.54000000000002</v>
      </c>
      <c r="Y288" s="3">
        <v>367.07000000000005</v>
      </c>
      <c r="Z288" s="9">
        <f t="shared" si="8"/>
        <v>3787.04</v>
      </c>
    </row>
    <row r="289" spans="1:26" s="3" customFormat="1" x14ac:dyDescent="0.2">
      <c r="A289" s="2">
        <v>283</v>
      </c>
      <c r="B289" s="8" t="s">
        <v>238</v>
      </c>
      <c r="C289" t="s">
        <v>239</v>
      </c>
      <c r="D289" s="8" t="s">
        <v>44</v>
      </c>
      <c r="E289" t="s">
        <v>45</v>
      </c>
      <c r="F289" s="3">
        <v>0</v>
      </c>
      <c r="G289" s="3">
        <v>0</v>
      </c>
      <c r="H289" s="3">
        <v>596.95000000000005</v>
      </c>
      <c r="I289" s="3">
        <v>583.07999999999993</v>
      </c>
      <c r="J289" s="3">
        <v>0</v>
      </c>
      <c r="K289" s="3">
        <v>0</v>
      </c>
      <c r="L289" s="3">
        <v>137.79</v>
      </c>
      <c r="M289" s="3">
        <v>0</v>
      </c>
      <c r="N289" s="3">
        <v>3308.49</v>
      </c>
      <c r="O289" s="3">
        <v>0</v>
      </c>
      <c r="P289" s="3">
        <v>0</v>
      </c>
      <c r="Q289" s="3">
        <v>0</v>
      </c>
      <c r="R289" s="9">
        <f t="shared" si="9"/>
        <v>4626.3099999999995</v>
      </c>
      <c r="S289" s="10"/>
      <c r="T289" s="5">
        <v>0</v>
      </c>
      <c r="U289" s="3">
        <v>537.88</v>
      </c>
      <c r="V289" s="3">
        <v>0</v>
      </c>
      <c r="W289" s="3">
        <v>606.80999999999995</v>
      </c>
      <c r="X289" s="3">
        <v>3435.33</v>
      </c>
      <c r="Y289" s="3">
        <v>0</v>
      </c>
      <c r="Z289" s="9">
        <f t="shared" si="8"/>
        <v>4580.0200000000004</v>
      </c>
    </row>
    <row r="290" spans="1:26" s="3" customFormat="1" x14ac:dyDescent="0.2">
      <c r="A290" s="2">
        <v>284</v>
      </c>
      <c r="B290" s="8" t="s">
        <v>238</v>
      </c>
      <c r="C290" t="s">
        <v>239</v>
      </c>
      <c r="D290" s="8" t="s">
        <v>28</v>
      </c>
      <c r="E290" t="s">
        <v>29</v>
      </c>
      <c r="F290" s="3">
        <v>0</v>
      </c>
      <c r="G290" s="3">
        <v>0</v>
      </c>
      <c r="H290" s="3">
        <v>0</v>
      </c>
      <c r="I290" s="3">
        <v>0</v>
      </c>
      <c r="J290" s="3">
        <v>0</v>
      </c>
      <c r="K290" s="3">
        <v>54.02</v>
      </c>
      <c r="L290" s="3">
        <v>0</v>
      </c>
      <c r="M290" s="3">
        <v>0</v>
      </c>
      <c r="N290" s="3">
        <v>0</v>
      </c>
      <c r="O290" s="3">
        <v>0</v>
      </c>
      <c r="P290" s="3">
        <v>0</v>
      </c>
      <c r="Q290" s="3">
        <v>0</v>
      </c>
      <c r="R290" s="9">
        <f t="shared" si="9"/>
        <v>54.02</v>
      </c>
      <c r="S290" s="10"/>
      <c r="T290" s="5">
        <v>0</v>
      </c>
      <c r="U290" s="11">
        <v>0</v>
      </c>
      <c r="V290" s="3">
        <v>0</v>
      </c>
      <c r="W290" s="3">
        <v>0</v>
      </c>
      <c r="X290" s="3">
        <v>625.4</v>
      </c>
      <c r="Y290" s="3">
        <v>0</v>
      </c>
      <c r="Z290" s="9">
        <f t="shared" si="8"/>
        <v>625.4</v>
      </c>
    </row>
    <row r="291" spans="1:26" s="3" customFormat="1" x14ac:dyDescent="0.2">
      <c r="A291" s="2">
        <v>285</v>
      </c>
      <c r="B291" s="8" t="s">
        <v>238</v>
      </c>
      <c r="C291" t="s">
        <v>239</v>
      </c>
      <c r="D291" s="8" t="s">
        <v>62</v>
      </c>
      <c r="E291" t="s">
        <v>63</v>
      </c>
      <c r="F291" s="3">
        <v>917.65000000000009</v>
      </c>
      <c r="G291" s="3">
        <v>1013.27</v>
      </c>
      <c r="H291" s="3">
        <v>1402.73</v>
      </c>
      <c r="I291" s="3">
        <v>1276.45</v>
      </c>
      <c r="J291" s="3">
        <v>917.03</v>
      </c>
      <c r="K291" s="3">
        <v>993.75999999999988</v>
      </c>
      <c r="L291" s="3">
        <v>1168.6400000000001</v>
      </c>
      <c r="M291" s="3">
        <v>1528.0700000000002</v>
      </c>
      <c r="N291" s="3">
        <v>849.61</v>
      </c>
      <c r="O291" s="3">
        <v>1594.2700000000002</v>
      </c>
      <c r="P291" s="3">
        <v>2250.79</v>
      </c>
      <c r="Q291" s="3">
        <v>1894.05</v>
      </c>
      <c r="R291" s="9">
        <f t="shared" si="9"/>
        <v>15806.32</v>
      </c>
      <c r="S291" s="10"/>
      <c r="T291" s="5">
        <v>1251.57</v>
      </c>
      <c r="U291" s="3">
        <v>1392.49</v>
      </c>
      <c r="V291" s="3">
        <v>1483.24</v>
      </c>
      <c r="W291" s="3">
        <v>964.13000000000011</v>
      </c>
      <c r="X291" s="3">
        <v>973.45</v>
      </c>
      <c r="Y291" s="3">
        <v>1268.6099999999999</v>
      </c>
      <c r="Z291" s="9">
        <f t="shared" si="8"/>
        <v>7333.49</v>
      </c>
    </row>
    <row r="292" spans="1:26" s="3" customFormat="1" x14ac:dyDescent="0.2">
      <c r="A292" s="2">
        <v>286</v>
      </c>
      <c r="B292" s="8" t="s">
        <v>238</v>
      </c>
      <c r="C292" t="s">
        <v>239</v>
      </c>
      <c r="D292" s="8" t="s">
        <v>112</v>
      </c>
      <c r="E292" t="s">
        <v>113</v>
      </c>
      <c r="F292" s="3">
        <v>52.99</v>
      </c>
      <c r="G292" s="3">
        <v>31.8</v>
      </c>
      <c r="H292" s="3">
        <v>42.39</v>
      </c>
      <c r="I292" s="3">
        <v>0</v>
      </c>
      <c r="J292" s="3">
        <v>0</v>
      </c>
      <c r="K292" s="3">
        <v>0</v>
      </c>
      <c r="L292" s="3">
        <v>0</v>
      </c>
      <c r="M292" s="3">
        <v>26.49</v>
      </c>
      <c r="N292" s="3">
        <v>0</v>
      </c>
      <c r="O292" s="3">
        <v>0</v>
      </c>
      <c r="P292" s="3">
        <v>27.81</v>
      </c>
      <c r="Q292" s="3">
        <v>0</v>
      </c>
      <c r="R292" s="9">
        <f t="shared" si="9"/>
        <v>181.48000000000002</v>
      </c>
      <c r="S292" s="10"/>
      <c r="T292" s="5">
        <v>119.88</v>
      </c>
      <c r="U292" s="3">
        <v>12.71</v>
      </c>
      <c r="V292" s="3">
        <v>10.56</v>
      </c>
      <c r="W292" s="3">
        <v>0</v>
      </c>
      <c r="X292" s="3">
        <v>12.71</v>
      </c>
      <c r="Y292" s="3">
        <v>14.71</v>
      </c>
      <c r="Z292" s="9">
        <f t="shared" si="8"/>
        <v>170.57000000000002</v>
      </c>
    </row>
    <row r="293" spans="1:26" s="3" customFormat="1" x14ac:dyDescent="0.2">
      <c r="A293" s="2">
        <v>287</v>
      </c>
      <c r="B293" s="8" t="s">
        <v>238</v>
      </c>
      <c r="C293" t="s">
        <v>239</v>
      </c>
      <c r="D293" s="8" t="s">
        <v>46</v>
      </c>
      <c r="E293" t="s">
        <v>47</v>
      </c>
      <c r="F293" s="3">
        <v>-301.64999999999998</v>
      </c>
      <c r="G293" s="3">
        <v>-678.42</v>
      </c>
      <c r="H293" s="3">
        <v>-135.5</v>
      </c>
      <c r="I293" s="3">
        <v>-877.62</v>
      </c>
      <c r="J293" s="3">
        <v>-323.19</v>
      </c>
      <c r="K293" s="3">
        <v>-16.649999999999999</v>
      </c>
      <c r="L293" s="3">
        <v>-43.57</v>
      </c>
      <c r="M293" s="3">
        <v>-36</v>
      </c>
      <c r="N293" s="3">
        <v>-97.15</v>
      </c>
      <c r="O293" s="3">
        <v>-62.02000000000001</v>
      </c>
      <c r="P293" s="3">
        <v>-113.47</v>
      </c>
      <c r="Q293" s="3">
        <v>-185.73999999999998</v>
      </c>
      <c r="R293" s="9">
        <f t="shared" si="9"/>
        <v>-2870.98</v>
      </c>
      <c r="S293" s="10"/>
      <c r="T293" s="5">
        <v>-213.63</v>
      </c>
      <c r="U293" s="3">
        <v>-54.529999999999994</v>
      </c>
      <c r="V293" s="3">
        <v>-44.519999999999996</v>
      </c>
      <c r="W293" s="3">
        <v>-765.08999999999992</v>
      </c>
      <c r="X293" s="3">
        <v>-95.15</v>
      </c>
      <c r="Y293" s="3">
        <v>-34.79</v>
      </c>
      <c r="Z293" s="9">
        <f t="shared" si="8"/>
        <v>-1207.71</v>
      </c>
    </row>
    <row r="294" spans="1:26" s="3" customFormat="1" x14ac:dyDescent="0.2">
      <c r="A294" s="2">
        <v>288</v>
      </c>
      <c r="B294" s="8" t="s">
        <v>238</v>
      </c>
      <c r="C294" t="s">
        <v>239</v>
      </c>
      <c r="D294" s="8" t="s">
        <v>48</v>
      </c>
      <c r="E294" t="s">
        <v>49</v>
      </c>
      <c r="F294" s="3">
        <v>0</v>
      </c>
      <c r="G294" s="3">
        <v>0</v>
      </c>
      <c r="H294" s="3">
        <v>0</v>
      </c>
      <c r="I294" s="3">
        <v>0</v>
      </c>
      <c r="J294" s="3">
        <v>0</v>
      </c>
      <c r="K294" s="3">
        <v>0</v>
      </c>
      <c r="L294" s="3">
        <v>0</v>
      </c>
      <c r="M294" s="3">
        <v>0</v>
      </c>
      <c r="N294" s="3">
        <v>0</v>
      </c>
      <c r="O294" s="3">
        <v>0</v>
      </c>
      <c r="P294" s="3">
        <v>0</v>
      </c>
      <c r="Q294" s="3">
        <v>0</v>
      </c>
      <c r="R294" s="9">
        <f t="shared" si="9"/>
        <v>0</v>
      </c>
      <c r="S294" s="10"/>
      <c r="T294" s="5">
        <v>0</v>
      </c>
      <c r="U294" s="3">
        <v>0</v>
      </c>
      <c r="V294" s="3">
        <v>0</v>
      </c>
      <c r="W294" s="3">
        <v>0</v>
      </c>
      <c r="X294" s="3">
        <v>0</v>
      </c>
      <c r="Y294" s="3">
        <v>0</v>
      </c>
      <c r="Z294" s="9">
        <f t="shared" si="8"/>
        <v>0</v>
      </c>
    </row>
    <row r="295" spans="1:26" s="3" customFormat="1" x14ac:dyDescent="0.2">
      <c r="A295" s="2">
        <v>289</v>
      </c>
      <c r="B295" s="8" t="s">
        <v>238</v>
      </c>
      <c r="C295" t="s">
        <v>239</v>
      </c>
      <c r="D295" s="8" t="s">
        <v>114</v>
      </c>
      <c r="E295" t="s">
        <v>115</v>
      </c>
      <c r="F295" s="3">
        <v>-137.37</v>
      </c>
      <c r="G295" s="3">
        <v>0</v>
      </c>
      <c r="H295" s="3">
        <v>-135.5</v>
      </c>
      <c r="I295" s="3">
        <v>0</v>
      </c>
      <c r="J295" s="3">
        <v>-220.94</v>
      </c>
      <c r="K295" s="3">
        <v>0</v>
      </c>
      <c r="L295" s="3">
        <v>0</v>
      </c>
      <c r="M295" s="3">
        <v>0</v>
      </c>
      <c r="N295" s="3">
        <v>0</v>
      </c>
      <c r="O295" s="3">
        <v>0</v>
      </c>
      <c r="P295" s="3">
        <v>0</v>
      </c>
      <c r="Q295" s="3">
        <v>0</v>
      </c>
      <c r="R295" s="9">
        <f t="shared" si="9"/>
        <v>-493.81</v>
      </c>
      <c r="S295" s="10"/>
      <c r="T295" s="5">
        <v>0</v>
      </c>
      <c r="U295" s="3">
        <v>-13.72</v>
      </c>
      <c r="V295" s="3">
        <v>0</v>
      </c>
      <c r="W295" s="3">
        <v>-209.26</v>
      </c>
      <c r="X295" s="3">
        <v>0</v>
      </c>
      <c r="Y295" s="3">
        <v>0</v>
      </c>
      <c r="Z295" s="9">
        <f t="shared" si="8"/>
        <v>-222.98</v>
      </c>
    </row>
    <row r="296" spans="1:26" s="3" customFormat="1" x14ac:dyDescent="0.2">
      <c r="A296" s="2">
        <v>290</v>
      </c>
      <c r="B296" s="8" t="s">
        <v>238</v>
      </c>
      <c r="C296" t="s">
        <v>239</v>
      </c>
      <c r="D296" s="8" t="s">
        <v>162</v>
      </c>
      <c r="E296" t="s">
        <v>163</v>
      </c>
      <c r="F296" s="3">
        <v>-29.65</v>
      </c>
      <c r="G296" s="3">
        <v>-17.97</v>
      </c>
      <c r="H296" s="3">
        <v>-24.07</v>
      </c>
      <c r="I296" s="3">
        <v>0</v>
      </c>
      <c r="J296" s="3">
        <v>0</v>
      </c>
      <c r="K296" s="3">
        <v>0</v>
      </c>
      <c r="L296" s="3">
        <v>0</v>
      </c>
      <c r="M296" s="3">
        <v>-15.64</v>
      </c>
      <c r="N296" s="3">
        <v>0</v>
      </c>
      <c r="O296" s="3">
        <v>0</v>
      </c>
      <c r="P296" s="3">
        <v>-14.87</v>
      </c>
      <c r="Q296" s="3">
        <v>0</v>
      </c>
      <c r="R296" s="9">
        <f t="shared" si="9"/>
        <v>-102.2</v>
      </c>
      <c r="S296" s="10"/>
      <c r="T296" s="5">
        <v>-62.97</v>
      </c>
      <c r="U296" s="3">
        <v>-7.02</v>
      </c>
      <c r="V296" s="3">
        <v>-6.17</v>
      </c>
      <c r="W296" s="3">
        <v>0</v>
      </c>
      <c r="X296" s="3">
        <v>-7.22</v>
      </c>
      <c r="Y296" s="3">
        <v>-8.51</v>
      </c>
      <c r="Z296" s="9">
        <f t="shared" si="8"/>
        <v>-91.89</v>
      </c>
    </row>
    <row r="297" spans="1:26" s="3" customFormat="1" x14ac:dyDescent="0.2">
      <c r="A297" s="2">
        <v>291</v>
      </c>
      <c r="B297" s="8" t="s">
        <v>238</v>
      </c>
      <c r="C297" t="s">
        <v>239</v>
      </c>
      <c r="D297" s="8" t="s">
        <v>164</v>
      </c>
      <c r="E297" t="s">
        <v>165</v>
      </c>
      <c r="F297" s="3">
        <v>0</v>
      </c>
      <c r="G297" s="3">
        <v>0</v>
      </c>
      <c r="H297" s="3">
        <v>0</v>
      </c>
      <c r="I297" s="3">
        <v>0</v>
      </c>
      <c r="J297" s="3">
        <v>0</v>
      </c>
      <c r="K297" s="3">
        <v>0</v>
      </c>
      <c r="L297" s="3">
        <v>0</v>
      </c>
      <c r="M297" s="3">
        <v>0</v>
      </c>
      <c r="N297" s="3">
        <v>0</v>
      </c>
      <c r="O297" s="3">
        <v>0</v>
      </c>
      <c r="P297" s="3">
        <v>0</v>
      </c>
      <c r="Q297" s="3">
        <v>0</v>
      </c>
      <c r="R297" s="9">
        <f t="shared" si="9"/>
        <v>0</v>
      </c>
      <c r="S297" s="10"/>
      <c r="T297" s="5">
        <v>0</v>
      </c>
      <c r="U297" s="3">
        <v>0</v>
      </c>
      <c r="V297" s="3">
        <v>0</v>
      </c>
      <c r="W297" s="3">
        <v>0</v>
      </c>
      <c r="X297" s="3">
        <v>0</v>
      </c>
      <c r="Y297" s="3">
        <v>0</v>
      </c>
      <c r="Z297" s="9">
        <f t="shared" si="8"/>
        <v>0</v>
      </c>
    </row>
    <row r="298" spans="1:26" s="3" customFormat="1" x14ac:dyDescent="0.2">
      <c r="A298" s="2">
        <v>292</v>
      </c>
      <c r="B298" s="8" t="s">
        <v>238</v>
      </c>
      <c r="C298" t="s">
        <v>239</v>
      </c>
      <c r="D298" s="8" t="s">
        <v>116</v>
      </c>
      <c r="E298" t="s">
        <v>117</v>
      </c>
      <c r="F298" s="3">
        <v>-41.61</v>
      </c>
      <c r="G298" s="3">
        <v>-362.41999999999996</v>
      </c>
      <c r="H298" s="3">
        <v>0</v>
      </c>
      <c r="I298" s="3">
        <v>234.63</v>
      </c>
      <c r="J298" s="3">
        <v>-331.39</v>
      </c>
      <c r="K298" s="3">
        <v>0</v>
      </c>
      <c r="L298" s="3">
        <v>0</v>
      </c>
      <c r="M298" s="3">
        <v>-67.22</v>
      </c>
      <c r="N298" s="3">
        <v>-35.94</v>
      </c>
      <c r="O298" s="3">
        <v>0</v>
      </c>
      <c r="P298" s="3">
        <v>0</v>
      </c>
      <c r="Q298" s="3">
        <v>-547.48</v>
      </c>
      <c r="R298" s="9">
        <f t="shared" si="9"/>
        <v>-1151.43</v>
      </c>
      <c r="S298" s="10"/>
      <c r="T298" s="5">
        <v>-469</v>
      </c>
      <c r="U298" s="3">
        <v>-274.64</v>
      </c>
      <c r="V298" s="3">
        <v>0</v>
      </c>
      <c r="W298" s="3">
        <v>-208.16</v>
      </c>
      <c r="X298" s="3">
        <v>-11.66</v>
      </c>
      <c r="Y298" s="3">
        <v>0</v>
      </c>
      <c r="Z298" s="9">
        <f t="shared" si="8"/>
        <v>-963.45999999999992</v>
      </c>
    </row>
    <row r="299" spans="1:26" s="3" customFormat="1" x14ac:dyDescent="0.2">
      <c r="A299" s="2">
        <v>293</v>
      </c>
      <c r="B299" s="8" t="s">
        <v>238</v>
      </c>
      <c r="C299" t="s">
        <v>239</v>
      </c>
      <c r="D299" s="8" t="s">
        <v>118</v>
      </c>
      <c r="E299" t="s">
        <v>119</v>
      </c>
      <c r="F299" s="3">
        <v>0</v>
      </c>
      <c r="G299" s="3">
        <v>0</v>
      </c>
      <c r="H299" s="3">
        <v>0</v>
      </c>
      <c r="I299" s="3">
        <v>0</v>
      </c>
      <c r="J299" s="3">
        <v>0</v>
      </c>
      <c r="K299" s="3">
        <v>0</v>
      </c>
      <c r="L299" s="3">
        <v>0</v>
      </c>
      <c r="M299" s="3">
        <v>0</v>
      </c>
      <c r="N299" s="3">
        <v>0</v>
      </c>
      <c r="O299" s="3">
        <v>0</v>
      </c>
      <c r="P299" s="3">
        <v>0</v>
      </c>
      <c r="Q299" s="3">
        <v>0</v>
      </c>
      <c r="R299" s="9">
        <f t="shared" si="9"/>
        <v>0</v>
      </c>
      <c r="S299" s="10"/>
      <c r="T299" s="5">
        <v>0</v>
      </c>
      <c r="U299" s="3">
        <v>0</v>
      </c>
      <c r="V299" s="3">
        <v>0</v>
      </c>
      <c r="W299" s="3">
        <v>0</v>
      </c>
      <c r="X299" s="3">
        <v>0</v>
      </c>
      <c r="Y299" s="3">
        <v>0</v>
      </c>
      <c r="Z299" s="9">
        <f t="shared" si="8"/>
        <v>0</v>
      </c>
    </row>
    <row r="300" spans="1:26" s="3" customFormat="1" x14ac:dyDescent="0.2">
      <c r="A300" s="2">
        <v>294</v>
      </c>
      <c r="B300" s="8" t="s">
        <v>238</v>
      </c>
      <c r="C300" t="s">
        <v>239</v>
      </c>
      <c r="D300" s="8" t="s">
        <v>52</v>
      </c>
      <c r="E300" t="s">
        <v>53</v>
      </c>
      <c r="F300" s="3">
        <v>475.94</v>
      </c>
      <c r="G300" s="3">
        <v>1054.5300000000002</v>
      </c>
      <c r="H300" s="3">
        <v>223.5</v>
      </c>
      <c r="I300" s="3">
        <v>1304.27</v>
      </c>
      <c r="J300" s="3">
        <v>509.08</v>
      </c>
      <c r="K300" s="3">
        <v>32.879999999999995</v>
      </c>
      <c r="L300" s="3">
        <v>65.349999999999994</v>
      </c>
      <c r="M300" s="3">
        <v>57.11</v>
      </c>
      <c r="N300" s="3">
        <v>148</v>
      </c>
      <c r="O300" s="3">
        <v>125.49</v>
      </c>
      <c r="P300" s="3">
        <v>285.58</v>
      </c>
      <c r="Q300" s="3">
        <v>298.13</v>
      </c>
      <c r="R300" s="9">
        <f t="shared" si="9"/>
        <v>4579.8600000000006</v>
      </c>
      <c r="S300" s="10"/>
      <c r="T300" s="5">
        <v>344.43</v>
      </c>
      <c r="U300" s="3">
        <v>90.56</v>
      </c>
      <c r="V300" s="3">
        <v>68.28</v>
      </c>
      <c r="W300" s="3">
        <v>1238.71</v>
      </c>
      <c r="X300" s="3">
        <v>162</v>
      </c>
      <c r="Y300" s="3">
        <v>56.17</v>
      </c>
      <c r="Z300" s="9">
        <f t="shared" si="8"/>
        <v>1960.15</v>
      </c>
    </row>
    <row r="301" spans="1:26" s="3" customFormat="1" x14ac:dyDescent="0.2">
      <c r="A301" s="2">
        <v>295</v>
      </c>
      <c r="B301" s="8" t="s">
        <v>238</v>
      </c>
      <c r="C301" t="s">
        <v>239</v>
      </c>
      <c r="D301" s="8" t="s">
        <v>54</v>
      </c>
      <c r="E301" t="s">
        <v>55</v>
      </c>
      <c r="F301" s="3">
        <v>1997.65</v>
      </c>
      <c r="G301" s="3">
        <v>1629.0700000000002</v>
      </c>
      <c r="H301" s="3">
        <v>348.11</v>
      </c>
      <c r="I301" s="3">
        <v>513.55999999999995</v>
      </c>
      <c r="J301" s="3">
        <v>368.39</v>
      </c>
      <c r="K301" s="3">
        <v>558.27</v>
      </c>
      <c r="L301" s="3">
        <v>120.16</v>
      </c>
      <c r="M301" s="3">
        <v>549.61999999999989</v>
      </c>
      <c r="N301" s="3">
        <v>655.56999999999994</v>
      </c>
      <c r="O301" s="3">
        <v>1994.0700000000002</v>
      </c>
      <c r="P301" s="3">
        <v>424.46</v>
      </c>
      <c r="Q301" s="3">
        <v>118.83000000000001</v>
      </c>
      <c r="R301" s="9">
        <f t="shared" si="9"/>
        <v>9277.76</v>
      </c>
      <c r="S301" s="10"/>
      <c r="T301" s="5">
        <v>609.7700000000001</v>
      </c>
      <c r="U301" s="3">
        <v>844.53</v>
      </c>
      <c r="V301" s="3">
        <v>663.13</v>
      </c>
      <c r="W301" s="3">
        <v>488.04999999999995</v>
      </c>
      <c r="X301" s="3">
        <v>296.42999999999995</v>
      </c>
      <c r="Y301" s="3">
        <v>1094.7</v>
      </c>
      <c r="Z301" s="9">
        <f t="shared" si="8"/>
        <v>3996.6100000000006</v>
      </c>
    </row>
    <row r="302" spans="1:26" s="3" customFormat="1" x14ac:dyDescent="0.2">
      <c r="A302" s="2">
        <v>296</v>
      </c>
      <c r="B302" s="8" t="s">
        <v>238</v>
      </c>
      <c r="C302" t="s">
        <v>239</v>
      </c>
      <c r="D302" s="8" t="s">
        <v>120</v>
      </c>
      <c r="E302" t="s">
        <v>121</v>
      </c>
      <c r="F302" s="3">
        <v>140.16999999999999</v>
      </c>
      <c r="G302" s="3">
        <v>0</v>
      </c>
      <c r="H302" s="3">
        <v>138.27000000000001</v>
      </c>
      <c r="I302" s="3">
        <v>0</v>
      </c>
      <c r="J302" s="3">
        <v>225.43999999999997</v>
      </c>
      <c r="K302" s="3">
        <v>0</v>
      </c>
      <c r="L302" s="3">
        <v>0</v>
      </c>
      <c r="M302" s="3">
        <v>0</v>
      </c>
      <c r="N302" s="3">
        <v>0</v>
      </c>
      <c r="O302" s="3">
        <v>0</v>
      </c>
      <c r="P302" s="3">
        <v>0</v>
      </c>
      <c r="Q302" s="3">
        <v>0</v>
      </c>
      <c r="R302" s="9">
        <f t="shared" si="9"/>
        <v>503.88</v>
      </c>
      <c r="S302" s="10"/>
      <c r="T302" s="5">
        <v>0</v>
      </c>
      <c r="U302" s="3">
        <v>14</v>
      </c>
      <c r="V302" s="3">
        <v>0</v>
      </c>
      <c r="W302" s="3">
        <v>213.53</v>
      </c>
      <c r="X302" s="3">
        <v>0</v>
      </c>
      <c r="Y302" s="3">
        <v>0</v>
      </c>
      <c r="Z302" s="9">
        <f t="shared" si="8"/>
        <v>227.53</v>
      </c>
    </row>
    <row r="303" spans="1:26" s="3" customFormat="1" x14ac:dyDescent="0.2">
      <c r="A303" s="2">
        <v>297</v>
      </c>
      <c r="B303" s="8" t="s">
        <v>238</v>
      </c>
      <c r="C303" t="s">
        <v>239</v>
      </c>
      <c r="D303" s="8" t="s">
        <v>96</v>
      </c>
      <c r="E303" t="s">
        <v>97</v>
      </c>
      <c r="F303" s="3">
        <v>0</v>
      </c>
      <c r="G303" s="3">
        <v>0</v>
      </c>
      <c r="H303" s="3">
        <v>0</v>
      </c>
      <c r="I303" s="3">
        <v>0</v>
      </c>
      <c r="J303" s="3">
        <v>0</v>
      </c>
      <c r="K303" s="3">
        <v>0</v>
      </c>
      <c r="L303" s="3">
        <v>0</v>
      </c>
      <c r="M303" s="3">
        <v>0</v>
      </c>
      <c r="N303" s="3">
        <v>0</v>
      </c>
      <c r="O303" s="3">
        <v>0</v>
      </c>
      <c r="P303" s="3">
        <v>0</v>
      </c>
      <c r="Q303" s="3">
        <v>0</v>
      </c>
      <c r="R303" s="9">
        <f t="shared" si="9"/>
        <v>0</v>
      </c>
      <c r="S303" s="10"/>
      <c r="T303" s="5">
        <v>0</v>
      </c>
      <c r="U303" s="11">
        <v>0</v>
      </c>
      <c r="V303" s="3">
        <v>0</v>
      </c>
      <c r="W303" s="3">
        <v>0</v>
      </c>
      <c r="X303" s="3">
        <v>0</v>
      </c>
      <c r="Y303" s="3">
        <v>0</v>
      </c>
      <c r="Z303" s="9">
        <f t="shared" si="8"/>
        <v>0</v>
      </c>
    </row>
    <row r="304" spans="1:26" s="3" customFormat="1" x14ac:dyDescent="0.2">
      <c r="A304" s="2">
        <v>298</v>
      </c>
      <c r="B304" s="8" t="s">
        <v>238</v>
      </c>
      <c r="C304" t="s">
        <v>239</v>
      </c>
      <c r="D304" s="8" t="s">
        <v>122</v>
      </c>
      <c r="E304" t="s">
        <v>123</v>
      </c>
      <c r="F304" s="3">
        <v>879.25</v>
      </c>
      <c r="G304" s="3">
        <v>992.21</v>
      </c>
      <c r="H304" s="3">
        <v>102.03</v>
      </c>
      <c r="I304" s="3">
        <v>530.46</v>
      </c>
      <c r="J304" s="3">
        <v>3078.0699999999997</v>
      </c>
      <c r="K304" s="3">
        <v>724.83999999999992</v>
      </c>
      <c r="L304" s="3">
        <v>176.64000000000001</v>
      </c>
      <c r="M304" s="3">
        <v>1443.3700000000001</v>
      </c>
      <c r="N304" s="3">
        <v>972.2</v>
      </c>
      <c r="O304" s="3">
        <v>0</v>
      </c>
      <c r="P304" s="3">
        <v>534.33999999999992</v>
      </c>
      <c r="Q304" s="3">
        <v>291.70999999999998</v>
      </c>
      <c r="R304" s="9">
        <f t="shared" si="9"/>
        <v>9725.119999999999</v>
      </c>
      <c r="S304" s="10"/>
      <c r="T304" s="5">
        <v>558.08999999999992</v>
      </c>
      <c r="U304" s="3">
        <v>1356.23</v>
      </c>
      <c r="V304" s="3">
        <v>177.76</v>
      </c>
      <c r="W304" s="3">
        <v>0</v>
      </c>
      <c r="X304" s="3">
        <v>901.73</v>
      </c>
      <c r="Y304" s="3">
        <v>420.93</v>
      </c>
      <c r="Z304" s="9">
        <f t="shared" si="8"/>
        <v>3414.74</v>
      </c>
    </row>
    <row r="305" spans="1:26" s="3" customFormat="1" x14ac:dyDescent="0.2">
      <c r="A305" s="2">
        <v>299</v>
      </c>
      <c r="B305" s="8" t="s">
        <v>238</v>
      </c>
      <c r="C305" t="s">
        <v>239</v>
      </c>
      <c r="D305" s="8" t="s">
        <v>126</v>
      </c>
      <c r="E305" t="s">
        <v>127</v>
      </c>
      <c r="F305" s="3">
        <v>2.8300000000000125</v>
      </c>
      <c r="G305" s="3">
        <v>613.24</v>
      </c>
      <c r="H305" s="3">
        <v>0</v>
      </c>
      <c r="I305" s="3">
        <v>-449.44</v>
      </c>
      <c r="J305" s="3">
        <v>608.29999999999995</v>
      </c>
      <c r="K305" s="3">
        <v>0</v>
      </c>
      <c r="L305" s="3">
        <v>0</v>
      </c>
      <c r="M305" s="3">
        <v>133.51</v>
      </c>
      <c r="N305" s="3">
        <v>54.91</v>
      </c>
      <c r="O305" s="3">
        <v>0</v>
      </c>
      <c r="P305" s="3">
        <v>0</v>
      </c>
      <c r="Q305" s="3">
        <v>1036.1500000000001</v>
      </c>
      <c r="R305" s="9">
        <f t="shared" si="9"/>
        <v>1999.5</v>
      </c>
      <c r="S305" s="10"/>
      <c r="T305" s="5">
        <v>996.1099999999999</v>
      </c>
      <c r="U305" s="3">
        <v>399.71</v>
      </c>
      <c r="V305" s="3">
        <v>0</v>
      </c>
      <c r="W305" s="3">
        <v>350.06</v>
      </c>
      <c r="X305" s="3">
        <v>22.03</v>
      </c>
      <c r="Y305" s="3">
        <v>0</v>
      </c>
      <c r="Z305" s="9">
        <f t="shared" si="8"/>
        <v>1767.9099999999999</v>
      </c>
    </row>
    <row r="306" spans="1:26" s="3" customFormat="1" x14ac:dyDescent="0.2">
      <c r="A306" s="2">
        <v>300</v>
      </c>
      <c r="B306" s="8" t="s">
        <v>238</v>
      </c>
      <c r="C306" t="s">
        <v>239</v>
      </c>
      <c r="D306" s="8" t="s">
        <v>188</v>
      </c>
      <c r="E306" t="s">
        <v>189</v>
      </c>
      <c r="F306" s="3">
        <v>0</v>
      </c>
      <c r="G306" s="3">
        <v>0</v>
      </c>
      <c r="H306" s="3">
        <v>0</v>
      </c>
      <c r="I306" s="3">
        <v>131.35</v>
      </c>
      <c r="J306" s="3">
        <v>0</v>
      </c>
      <c r="K306" s="3">
        <v>0</v>
      </c>
      <c r="L306" s="3">
        <v>0</v>
      </c>
      <c r="M306" s="3">
        <v>0</v>
      </c>
      <c r="N306" s="3">
        <v>0</v>
      </c>
      <c r="O306" s="3">
        <v>0</v>
      </c>
      <c r="P306" s="3">
        <v>0</v>
      </c>
      <c r="Q306" s="3">
        <v>0</v>
      </c>
      <c r="R306" s="9">
        <f t="shared" si="9"/>
        <v>131.35</v>
      </c>
      <c r="S306" s="10"/>
      <c r="T306" s="5">
        <v>0</v>
      </c>
      <c r="U306" s="11">
        <v>0</v>
      </c>
      <c r="V306" s="3">
        <v>0</v>
      </c>
      <c r="W306" s="3">
        <v>0</v>
      </c>
      <c r="X306" s="3">
        <v>0</v>
      </c>
      <c r="Y306" s="3">
        <v>0</v>
      </c>
      <c r="Z306" s="9">
        <f t="shared" si="8"/>
        <v>0</v>
      </c>
    </row>
    <row r="307" spans="1:26" s="3" customFormat="1" x14ac:dyDescent="0.2">
      <c r="A307" s="2">
        <v>301</v>
      </c>
      <c r="B307" s="8" t="s">
        <v>238</v>
      </c>
      <c r="C307" t="s">
        <v>239</v>
      </c>
      <c r="D307" s="8" t="s">
        <v>198</v>
      </c>
      <c r="E307" t="s">
        <v>199</v>
      </c>
      <c r="F307" s="3">
        <v>0</v>
      </c>
      <c r="G307" s="3">
        <v>0</v>
      </c>
      <c r="H307" s="3">
        <v>0</v>
      </c>
      <c r="I307" s="3">
        <v>0</v>
      </c>
      <c r="J307" s="3">
        <v>0</v>
      </c>
      <c r="K307" s="3">
        <v>0</v>
      </c>
      <c r="L307" s="3">
        <v>0</v>
      </c>
      <c r="M307" s="3">
        <v>0</v>
      </c>
      <c r="N307" s="3">
        <v>0</v>
      </c>
      <c r="O307" s="3">
        <v>0</v>
      </c>
      <c r="P307" s="3">
        <v>0</v>
      </c>
      <c r="Q307" s="3">
        <v>0</v>
      </c>
      <c r="R307" s="9">
        <f t="shared" si="9"/>
        <v>0</v>
      </c>
      <c r="S307" s="10"/>
      <c r="T307" s="5">
        <v>0</v>
      </c>
      <c r="U307" s="11">
        <v>0</v>
      </c>
      <c r="V307" s="3">
        <v>0</v>
      </c>
      <c r="W307" s="3">
        <v>0</v>
      </c>
      <c r="X307" s="3">
        <v>0</v>
      </c>
      <c r="Y307" s="3">
        <v>0</v>
      </c>
      <c r="Z307" s="9">
        <f t="shared" si="8"/>
        <v>0</v>
      </c>
    </row>
    <row r="308" spans="1:26" s="3" customFormat="1" x14ac:dyDescent="0.2">
      <c r="A308" s="2">
        <v>302</v>
      </c>
      <c r="B308" s="8" t="s">
        <v>238</v>
      </c>
      <c r="C308" t="s">
        <v>239</v>
      </c>
      <c r="D308" s="8" t="s">
        <v>226</v>
      </c>
      <c r="E308" t="s">
        <v>227</v>
      </c>
      <c r="F308" s="3">
        <v>0</v>
      </c>
      <c r="G308" s="3">
        <v>0</v>
      </c>
      <c r="H308" s="3">
        <v>0</v>
      </c>
      <c r="I308" s="3">
        <v>0</v>
      </c>
      <c r="J308" s="3">
        <v>0</v>
      </c>
      <c r="K308" s="3">
        <v>0</v>
      </c>
      <c r="L308" s="3">
        <v>0</v>
      </c>
      <c r="M308" s="3">
        <v>0</v>
      </c>
      <c r="N308" s="3">
        <v>0</v>
      </c>
      <c r="O308" s="3">
        <v>0</v>
      </c>
      <c r="P308" s="3">
        <v>0</v>
      </c>
      <c r="Q308" s="3">
        <v>0</v>
      </c>
      <c r="R308" s="9">
        <f t="shared" si="9"/>
        <v>0</v>
      </c>
      <c r="S308" s="10"/>
      <c r="T308" s="5">
        <v>0</v>
      </c>
      <c r="U308" s="11">
        <v>0</v>
      </c>
      <c r="V308" s="3">
        <v>0</v>
      </c>
      <c r="W308" s="3">
        <v>150</v>
      </c>
      <c r="X308" s="3">
        <v>0</v>
      </c>
      <c r="Y308" s="3">
        <v>0</v>
      </c>
      <c r="Z308" s="9">
        <f t="shared" si="8"/>
        <v>150</v>
      </c>
    </row>
    <row r="309" spans="1:26" s="3" customFormat="1" x14ac:dyDescent="0.2">
      <c r="A309" s="2">
        <v>303</v>
      </c>
      <c r="B309" s="8" t="s">
        <v>238</v>
      </c>
      <c r="C309" t="s">
        <v>239</v>
      </c>
      <c r="D309" s="8" t="s">
        <v>240</v>
      </c>
      <c r="E309" t="s">
        <v>241</v>
      </c>
      <c r="F309" s="3">
        <v>0</v>
      </c>
      <c r="G309" s="3">
        <v>0</v>
      </c>
      <c r="H309" s="3">
        <v>0</v>
      </c>
      <c r="I309" s="3">
        <v>13.77</v>
      </c>
      <c r="J309" s="3">
        <v>0</v>
      </c>
      <c r="K309" s="3">
        <v>0</v>
      </c>
      <c r="L309" s="3">
        <v>0</v>
      </c>
      <c r="M309" s="3">
        <v>0</v>
      </c>
      <c r="N309" s="3">
        <v>0</v>
      </c>
      <c r="O309" s="3">
        <v>0</v>
      </c>
      <c r="P309" s="3">
        <v>0</v>
      </c>
      <c r="Q309" s="3">
        <v>0</v>
      </c>
      <c r="R309" s="9">
        <f t="shared" si="9"/>
        <v>13.77</v>
      </c>
      <c r="S309" s="10"/>
      <c r="T309" s="5">
        <v>0</v>
      </c>
      <c r="U309" s="11">
        <v>0</v>
      </c>
      <c r="V309" s="3">
        <v>0</v>
      </c>
      <c r="W309" s="3">
        <v>0</v>
      </c>
      <c r="X309" s="3">
        <v>0</v>
      </c>
      <c r="Y309" s="3">
        <v>0</v>
      </c>
      <c r="Z309" s="9">
        <f t="shared" si="8"/>
        <v>0</v>
      </c>
    </row>
    <row r="310" spans="1:26" s="3" customFormat="1" x14ac:dyDescent="0.2">
      <c r="A310" s="2">
        <v>304</v>
      </c>
      <c r="B310" s="8" t="s">
        <v>242</v>
      </c>
      <c r="C310" t="s">
        <v>243</v>
      </c>
      <c r="D310" s="8" t="s">
        <v>54</v>
      </c>
      <c r="E310" t="s">
        <v>55</v>
      </c>
      <c r="F310" s="3">
        <v>26.67</v>
      </c>
      <c r="G310" s="3">
        <v>1976.07</v>
      </c>
      <c r="H310" s="3">
        <v>0</v>
      </c>
      <c r="I310" s="3">
        <v>0</v>
      </c>
      <c r="J310" s="3">
        <v>0</v>
      </c>
      <c r="K310" s="3">
        <v>0</v>
      </c>
      <c r="L310" s="3">
        <v>0</v>
      </c>
      <c r="M310" s="3">
        <v>0</v>
      </c>
      <c r="N310" s="3">
        <v>11.7</v>
      </c>
      <c r="O310" s="3">
        <v>0</v>
      </c>
      <c r="P310" s="3">
        <v>0</v>
      </c>
      <c r="Q310" s="3">
        <v>0</v>
      </c>
      <c r="R310" s="9">
        <f t="shared" si="9"/>
        <v>2014.44</v>
      </c>
      <c r="S310" s="10"/>
      <c r="T310" s="5">
        <v>0</v>
      </c>
      <c r="U310" s="11">
        <v>0</v>
      </c>
      <c r="V310" s="3">
        <v>0</v>
      </c>
      <c r="W310" s="3">
        <v>1827.44</v>
      </c>
      <c r="X310" s="3">
        <v>0</v>
      </c>
      <c r="Y310" s="3">
        <v>0</v>
      </c>
      <c r="Z310" s="9">
        <f t="shared" si="8"/>
        <v>1827.44</v>
      </c>
    </row>
    <row r="311" spans="1:26" s="3" customFormat="1" x14ac:dyDescent="0.2">
      <c r="A311" s="2">
        <v>305</v>
      </c>
      <c r="B311" s="8" t="s">
        <v>244</v>
      </c>
      <c r="C311" t="s">
        <v>245</v>
      </c>
      <c r="D311" s="8" t="s">
        <v>32</v>
      </c>
      <c r="E311" t="s">
        <v>33</v>
      </c>
      <c r="F311" s="3">
        <v>4769.92</v>
      </c>
      <c r="G311" s="3">
        <v>6800.05</v>
      </c>
      <c r="H311" s="3">
        <v>24826.26</v>
      </c>
      <c r="I311" s="3">
        <v>9594.2799999999988</v>
      </c>
      <c r="J311" s="3">
        <v>10863.039999999999</v>
      </c>
      <c r="K311" s="3">
        <v>10697.570000000002</v>
      </c>
      <c r="L311" s="3">
        <v>8882.59</v>
      </c>
      <c r="M311" s="3">
        <v>5068.24</v>
      </c>
      <c r="N311" s="3">
        <v>15616.14</v>
      </c>
      <c r="O311" s="3">
        <v>6774.9</v>
      </c>
      <c r="P311" s="3">
        <v>3415.5099999999998</v>
      </c>
      <c r="Q311" s="3">
        <v>72.08</v>
      </c>
      <c r="R311" s="9">
        <f t="shared" si="9"/>
        <v>107380.57999999999</v>
      </c>
      <c r="S311" s="10"/>
      <c r="T311" s="5">
        <v>0</v>
      </c>
      <c r="U311" s="11">
        <v>0</v>
      </c>
      <c r="V311" s="3">
        <v>0</v>
      </c>
      <c r="W311" s="3">
        <v>0</v>
      </c>
      <c r="X311" s="3">
        <v>0</v>
      </c>
      <c r="Y311" s="3">
        <v>0</v>
      </c>
      <c r="Z311" s="9">
        <f t="shared" si="8"/>
        <v>0</v>
      </c>
    </row>
    <row r="312" spans="1:26" s="3" customFormat="1" x14ac:dyDescent="0.2">
      <c r="A312" s="2">
        <v>306</v>
      </c>
      <c r="B312" s="8" t="s">
        <v>244</v>
      </c>
      <c r="C312" t="s">
        <v>245</v>
      </c>
      <c r="D312" s="8" t="s">
        <v>34</v>
      </c>
      <c r="E312" t="s">
        <v>35</v>
      </c>
      <c r="F312" s="3">
        <v>-1005.7699999999996</v>
      </c>
      <c r="G312" s="3">
        <v>1218.0700000000004</v>
      </c>
      <c r="H312" s="3">
        <v>57.719999999999828</v>
      </c>
      <c r="I312" s="3">
        <v>-1739.14</v>
      </c>
      <c r="J312" s="3">
        <v>1946.63</v>
      </c>
      <c r="K312" s="3">
        <v>1003.5899999999998</v>
      </c>
      <c r="L312" s="3">
        <v>-463.38999999999976</v>
      </c>
      <c r="M312" s="3">
        <v>-1337.65</v>
      </c>
      <c r="N312" s="3">
        <v>-945.06999999999994</v>
      </c>
      <c r="O312" s="3">
        <v>-231.49</v>
      </c>
      <c r="P312" s="3">
        <v>-834.23</v>
      </c>
      <c r="Q312" s="3">
        <v>-1500.94</v>
      </c>
      <c r="R312" s="9">
        <f t="shared" si="9"/>
        <v>-3831.6699999999996</v>
      </c>
      <c r="S312" s="10"/>
      <c r="T312" s="5">
        <v>-36.04</v>
      </c>
      <c r="U312" s="11">
        <v>0</v>
      </c>
      <c r="V312" s="3">
        <v>0</v>
      </c>
      <c r="W312" s="3">
        <v>0</v>
      </c>
      <c r="X312" s="3">
        <v>0</v>
      </c>
      <c r="Y312" s="3">
        <v>0</v>
      </c>
      <c r="Z312" s="9">
        <f t="shared" si="8"/>
        <v>-36.04</v>
      </c>
    </row>
    <row r="313" spans="1:26" s="3" customFormat="1" x14ac:dyDescent="0.2">
      <c r="A313" s="2">
        <v>307</v>
      </c>
      <c r="B313" s="8" t="s">
        <v>244</v>
      </c>
      <c r="C313" t="s">
        <v>245</v>
      </c>
      <c r="D313" s="8" t="s">
        <v>36</v>
      </c>
      <c r="E313" t="s">
        <v>37</v>
      </c>
      <c r="F313" s="3">
        <v>0</v>
      </c>
      <c r="G313" s="3">
        <v>750</v>
      </c>
      <c r="H313" s="3">
        <v>0</v>
      </c>
      <c r="I313" s="3">
        <v>0</v>
      </c>
      <c r="J313" s="3">
        <v>0</v>
      </c>
      <c r="K313" s="3">
        <v>0</v>
      </c>
      <c r="L313" s="3">
        <v>0</v>
      </c>
      <c r="M313" s="3">
        <v>57.23</v>
      </c>
      <c r="N313" s="3">
        <v>0</v>
      </c>
      <c r="O313" s="3">
        <v>0</v>
      </c>
      <c r="P313" s="3">
        <v>0</v>
      </c>
      <c r="Q313" s="3">
        <v>0</v>
      </c>
      <c r="R313" s="9">
        <f t="shared" si="9"/>
        <v>807.23</v>
      </c>
      <c r="S313" s="10"/>
      <c r="T313" s="5">
        <v>265</v>
      </c>
      <c r="U313" s="11">
        <v>0</v>
      </c>
      <c r="V313" s="3">
        <v>0</v>
      </c>
      <c r="W313" s="3">
        <v>0</v>
      </c>
      <c r="X313" s="3">
        <v>0</v>
      </c>
      <c r="Y313" s="3">
        <v>0</v>
      </c>
      <c r="Z313" s="9">
        <f t="shared" si="8"/>
        <v>265</v>
      </c>
    </row>
    <row r="314" spans="1:26" s="3" customFormat="1" x14ac:dyDescent="0.2">
      <c r="A314" s="2">
        <v>308</v>
      </c>
      <c r="B314" s="8" t="s">
        <v>244</v>
      </c>
      <c r="C314" t="s">
        <v>245</v>
      </c>
      <c r="D314" s="8" t="s">
        <v>110</v>
      </c>
      <c r="E314" t="s">
        <v>111</v>
      </c>
      <c r="F314" s="3">
        <v>0</v>
      </c>
      <c r="G314" s="3">
        <v>0</v>
      </c>
      <c r="H314" s="3">
        <v>0</v>
      </c>
      <c r="I314" s="3">
        <v>0</v>
      </c>
      <c r="J314" s="3">
        <v>0</v>
      </c>
      <c r="K314" s="3">
        <v>0</v>
      </c>
      <c r="L314" s="3">
        <v>0</v>
      </c>
      <c r="M314" s="3">
        <v>0</v>
      </c>
      <c r="N314" s="3">
        <v>0</v>
      </c>
      <c r="O314" s="3">
        <v>0</v>
      </c>
      <c r="P314" s="3">
        <v>122.32</v>
      </c>
      <c r="Q314" s="3">
        <v>0</v>
      </c>
      <c r="R314" s="9">
        <f t="shared" si="9"/>
        <v>122.32</v>
      </c>
      <c r="S314" s="10"/>
      <c r="T314" s="5">
        <v>0</v>
      </c>
      <c r="U314" s="3">
        <v>70.12</v>
      </c>
      <c r="V314" s="3">
        <v>0</v>
      </c>
      <c r="W314" s="3">
        <v>191.93</v>
      </c>
      <c r="X314" s="3">
        <v>175.12</v>
      </c>
      <c r="Y314" s="3">
        <v>58.84</v>
      </c>
      <c r="Z314" s="9">
        <f t="shared" si="8"/>
        <v>496.01</v>
      </c>
    </row>
    <row r="315" spans="1:26" s="3" customFormat="1" x14ac:dyDescent="0.2">
      <c r="A315" s="2">
        <v>309</v>
      </c>
      <c r="B315" s="8" t="s">
        <v>244</v>
      </c>
      <c r="C315" t="s">
        <v>245</v>
      </c>
      <c r="D315" s="8" t="s">
        <v>148</v>
      </c>
      <c r="E315" t="s">
        <v>149</v>
      </c>
      <c r="F315" s="3">
        <v>175</v>
      </c>
      <c r="G315" s="3">
        <v>0</v>
      </c>
      <c r="H315" s="3">
        <v>0</v>
      </c>
      <c r="I315" s="3">
        <v>0</v>
      </c>
      <c r="J315" s="3">
        <v>0</v>
      </c>
      <c r="K315" s="3">
        <v>0</v>
      </c>
      <c r="L315" s="3">
        <v>0</v>
      </c>
      <c r="M315" s="3">
        <v>0</v>
      </c>
      <c r="N315" s="3">
        <v>0</v>
      </c>
      <c r="O315" s="3">
        <v>0</v>
      </c>
      <c r="P315" s="3">
        <v>0</v>
      </c>
      <c r="Q315" s="3">
        <v>0</v>
      </c>
      <c r="R315" s="9">
        <f t="shared" si="9"/>
        <v>175</v>
      </c>
      <c r="S315" s="10"/>
      <c r="T315" s="5">
        <v>0</v>
      </c>
      <c r="U315" s="11">
        <v>0</v>
      </c>
      <c r="V315" s="3">
        <v>0</v>
      </c>
      <c r="W315" s="3">
        <v>0</v>
      </c>
      <c r="X315" s="3">
        <v>0</v>
      </c>
      <c r="Y315" s="3">
        <v>0</v>
      </c>
      <c r="Z315" s="9">
        <f t="shared" si="8"/>
        <v>0</v>
      </c>
    </row>
    <row r="316" spans="1:26" s="3" customFormat="1" x14ac:dyDescent="0.2">
      <c r="A316" s="2">
        <v>310</v>
      </c>
      <c r="B316" s="8" t="s">
        <v>244</v>
      </c>
      <c r="C316" t="s">
        <v>245</v>
      </c>
      <c r="D316" s="8" t="s">
        <v>38</v>
      </c>
      <c r="E316" t="s">
        <v>39</v>
      </c>
      <c r="F316" s="3">
        <v>0</v>
      </c>
      <c r="G316" s="3">
        <v>0</v>
      </c>
      <c r="H316" s="3">
        <v>0</v>
      </c>
      <c r="I316" s="3">
        <v>0</v>
      </c>
      <c r="J316" s="3">
        <v>0</v>
      </c>
      <c r="K316" s="3">
        <v>0</v>
      </c>
      <c r="L316" s="3">
        <v>0</v>
      </c>
      <c r="M316" s="3">
        <v>0</v>
      </c>
      <c r="N316" s="3">
        <v>0</v>
      </c>
      <c r="O316" s="3">
        <v>162.1</v>
      </c>
      <c r="P316" s="3">
        <v>0</v>
      </c>
      <c r="Q316" s="3">
        <v>0</v>
      </c>
      <c r="R316" s="9">
        <f t="shared" si="9"/>
        <v>162.1</v>
      </c>
      <c r="S316" s="10"/>
      <c r="T316" s="5">
        <v>0</v>
      </c>
      <c r="U316" s="11">
        <v>0</v>
      </c>
      <c r="V316" s="3">
        <v>0</v>
      </c>
      <c r="W316" s="3">
        <v>0</v>
      </c>
      <c r="X316" s="3">
        <v>0</v>
      </c>
      <c r="Y316" s="3">
        <v>0</v>
      </c>
      <c r="Z316" s="9">
        <f t="shared" si="8"/>
        <v>0</v>
      </c>
    </row>
    <row r="317" spans="1:26" s="3" customFormat="1" x14ac:dyDescent="0.2">
      <c r="A317" s="2">
        <v>311</v>
      </c>
      <c r="B317" s="8" t="s">
        <v>244</v>
      </c>
      <c r="C317" t="s">
        <v>245</v>
      </c>
      <c r="D317" s="8" t="s">
        <v>42</v>
      </c>
      <c r="E317" t="s">
        <v>43</v>
      </c>
      <c r="F317" s="3">
        <v>0</v>
      </c>
      <c r="G317" s="3">
        <v>0</v>
      </c>
      <c r="H317" s="3">
        <v>0</v>
      </c>
      <c r="I317" s="3">
        <v>0</v>
      </c>
      <c r="J317" s="3">
        <v>26.62</v>
      </c>
      <c r="K317" s="3">
        <v>0</v>
      </c>
      <c r="L317" s="3">
        <v>0</v>
      </c>
      <c r="M317" s="3">
        <v>0</v>
      </c>
      <c r="N317" s="3">
        <v>16.03</v>
      </c>
      <c r="O317" s="3">
        <v>25.28</v>
      </c>
      <c r="P317" s="3">
        <v>0</v>
      </c>
      <c r="Q317" s="3">
        <v>0</v>
      </c>
      <c r="R317" s="9">
        <f t="shared" si="9"/>
        <v>67.930000000000007</v>
      </c>
      <c r="S317" s="10"/>
      <c r="T317" s="5">
        <v>0</v>
      </c>
      <c r="U317" s="11">
        <v>0</v>
      </c>
      <c r="V317" s="3">
        <v>74</v>
      </c>
      <c r="W317" s="3">
        <v>0</v>
      </c>
      <c r="X317" s="3">
        <v>0</v>
      </c>
      <c r="Y317" s="3">
        <v>0</v>
      </c>
      <c r="Z317" s="9">
        <f t="shared" si="8"/>
        <v>74</v>
      </c>
    </row>
    <row r="318" spans="1:26" s="3" customFormat="1" x14ac:dyDescent="0.2">
      <c r="A318" s="2">
        <v>312</v>
      </c>
      <c r="B318" s="8" t="s">
        <v>244</v>
      </c>
      <c r="C318" t="s">
        <v>245</v>
      </c>
      <c r="D318" s="8" t="s">
        <v>44</v>
      </c>
      <c r="E318" t="s">
        <v>45</v>
      </c>
      <c r="F318" s="3">
        <v>0</v>
      </c>
      <c r="G318" s="3">
        <v>0</v>
      </c>
      <c r="H318" s="3">
        <v>201.67</v>
      </c>
      <c r="I318" s="3">
        <v>0</v>
      </c>
      <c r="J318" s="3">
        <v>0</v>
      </c>
      <c r="K318" s="3">
        <v>0</v>
      </c>
      <c r="L318" s="3">
        <v>0</v>
      </c>
      <c r="M318" s="3">
        <v>0</v>
      </c>
      <c r="N318" s="3">
        <v>201.67</v>
      </c>
      <c r="O318" s="3">
        <v>251.63</v>
      </c>
      <c r="P318" s="3">
        <v>0</v>
      </c>
      <c r="Q318" s="3">
        <v>0</v>
      </c>
      <c r="R318" s="9">
        <f t="shared" si="9"/>
        <v>654.97</v>
      </c>
      <c r="S318" s="10"/>
      <c r="T318" s="5">
        <v>403.34</v>
      </c>
      <c r="U318" s="11">
        <v>0</v>
      </c>
      <c r="V318" s="3">
        <v>127.03</v>
      </c>
      <c r="W318" s="3">
        <v>0</v>
      </c>
      <c r="X318" s="3">
        <v>0</v>
      </c>
      <c r="Y318" s="3">
        <v>0</v>
      </c>
      <c r="Z318" s="9">
        <f t="shared" si="8"/>
        <v>530.37</v>
      </c>
    </row>
    <row r="319" spans="1:26" s="3" customFormat="1" x14ac:dyDescent="0.2">
      <c r="A319" s="2">
        <v>313</v>
      </c>
      <c r="B319" s="8" t="s">
        <v>244</v>
      </c>
      <c r="C319" t="s">
        <v>245</v>
      </c>
      <c r="D319" s="8" t="s">
        <v>28</v>
      </c>
      <c r="E319" t="s">
        <v>29</v>
      </c>
      <c r="F319" s="3">
        <v>0</v>
      </c>
      <c r="G319" s="3">
        <v>0</v>
      </c>
      <c r="H319" s="3">
        <v>55.05</v>
      </c>
      <c r="I319" s="3">
        <v>0</v>
      </c>
      <c r="J319" s="3">
        <v>0</v>
      </c>
      <c r="K319" s="3">
        <v>0</v>
      </c>
      <c r="L319" s="3">
        <v>0</v>
      </c>
      <c r="M319" s="3">
        <v>0</v>
      </c>
      <c r="N319" s="3">
        <v>0</v>
      </c>
      <c r="O319" s="3">
        <v>0</v>
      </c>
      <c r="P319" s="3">
        <v>0</v>
      </c>
      <c r="Q319" s="3">
        <v>0</v>
      </c>
      <c r="R319" s="9">
        <f t="shared" si="9"/>
        <v>55.05</v>
      </c>
      <c r="S319" s="10"/>
      <c r="T319" s="5">
        <v>0</v>
      </c>
      <c r="U319" s="11">
        <v>0</v>
      </c>
      <c r="V319" s="3">
        <v>0</v>
      </c>
      <c r="W319" s="3">
        <v>0</v>
      </c>
      <c r="X319" s="3">
        <v>0</v>
      </c>
      <c r="Y319" s="3">
        <v>0</v>
      </c>
      <c r="Z319" s="9">
        <f t="shared" si="8"/>
        <v>0</v>
      </c>
    </row>
    <row r="320" spans="1:26" s="3" customFormat="1" x14ac:dyDescent="0.2">
      <c r="A320" s="2">
        <v>314</v>
      </c>
      <c r="B320" s="8" t="s">
        <v>244</v>
      </c>
      <c r="C320" t="s">
        <v>245</v>
      </c>
      <c r="D320" s="8" t="s">
        <v>160</v>
      </c>
      <c r="E320" t="s">
        <v>161</v>
      </c>
      <c r="F320" s="3">
        <v>0</v>
      </c>
      <c r="G320" s="3">
        <v>0</v>
      </c>
      <c r="H320" s="3">
        <v>450</v>
      </c>
      <c r="I320" s="3">
        <v>0</v>
      </c>
      <c r="J320" s="3">
        <v>0</v>
      </c>
      <c r="K320" s="3">
        <v>0</v>
      </c>
      <c r="L320" s="3">
        <v>0</v>
      </c>
      <c r="M320" s="3">
        <v>0</v>
      </c>
      <c r="N320" s="3">
        <v>0</v>
      </c>
      <c r="O320" s="3">
        <v>1990</v>
      </c>
      <c r="P320" s="3">
        <v>0</v>
      </c>
      <c r="Q320" s="3">
        <v>0</v>
      </c>
      <c r="R320" s="9">
        <f t="shared" si="9"/>
        <v>2440</v>
      </c>
      <c r="S320" s="10"/>
      <c r="T320" s="5">
        <v>0</v>
      </c>
      <c r="U320" s="11">
        <v>0</v>
      </c>
      <c r="V320" s="3">
        <v>0</v>
      </c>
      <c r="W320" s="3">
        <v>0</v>
      </c>
      <c r="X320" s="3">
        <v>0</v>
      </c>
      <c r="Y320" s="3">
        <v>0</v>
      </c>
      <c r="Z320" s="9">
        <f t="shared" si="8"/>
        <v>0</v>
      </c>
    </row>
    <row r="321" spans="1:26" s="3" customFormat="1" x14ac:dyDescent="0.2">
      <c r="A321" s="2">
        <v>315</v>
      </c>
      <c r="B321" s="8" t="s">
        <v>244</v>
      </c>
      <c r="C321" t="s">
        <v>245</v>
      </c>
      <c r="D321" s="8" t="s">
        <v>46</v>
      </c>
      <c r="E321" t="s">
        <v>47</v>
      </c>
      <c r="F321" s="3">
        <v>0</v>
      </c>
      <c r="G321" s="3">
        <v>-111.46</v>
      </c>
      <c r="H321" s="3">
        <v>0</v>
      </c>
      <c r="I321" s="3">
        <v>0</v>
      </c>
      <c r="J321" s="3">
        <v>0</v>
      </c>
      <c r="K321" s="3">
        <v>-10.8</v>
      </c>
      <c r="L321" s="3">
        <v>0</v>
      </c>
      <c r="M321" s="3">
        <v>0</v>
      </c>
      <c r="N321" s="3">
        <v>0</v>
      </c>
      <c r="O321" s="3">
        <v>0</v>
      </c>
      <c r="P321" s="3">
        <v>0</v>
      </c>
      <c r="Q321" s="3">
        <v>0</v>
      </c>
      <c r="R321" s="9">
        <f t="shared" si="9"/>
        <v>-122.25999999999999</v>
      </c>
      <c r="S321" s="10"/>
      <c r="T321" s="5">
        <v>0</v>
      </c>
      <c r="U321" s="11">
        <v>0</v>
      </c>
      <c r="V321" s="3">
        <v>0</v>
      </c>
      <c r="W321" s="3">
        <v>0</v>
      </c>
      <c r="X321" s="3">
        <v>0</v>
      </c>
      <c r="Y321" s="3">
        <v>0</v>
      </c>
      <c r="Z321" s="9">
        <f t="shared" si="8"/>
        <v>0</v>
      </c>
    </row>
    <row r="322" spans="1:26" s="3" customFormat="1" x14ac:dyDescent="0.2">
      <c r="A322" s="2">
        <v>316</v>
      </c>
      <c r="B322" s="8" t="s">
        <v>244</v>
      </c>
      <c r="C322" t="s">
        <v>245</v>
      </c>
      <c r="D322" s="8" t="s">
        <v>48</v>
      </c>
      <c r="E322" t="s">
        <v>49</v>
      </c>
      <c r="F322" s="3">
        <v>0</v>
      </c>
      <c r="G322" s="3">
        <v>0</v>
      </c>
      <c r="H322" s="3">
        <v>0</v>
      </c>
      <c r="I322" s="3">
        <v>0</v>
      </c>
      <c r="J322" s="3">
        <v>0</v>
      </c>
      <c r="K322" s="3">
        <v>0</v>
      </c>
      <c r="L322" s="3">
        <v>0</v>
      </c>
      <c r="M322" s="3">
        <v>0</v>
      </c>
      <c r="N322" s="3">
        <v>0</v>
      </c>
      <c r="O322" s="3">
        <v>0</v>
      </c>
      <c r="P322" s="3">
        <v>0</v>
      </c>
      <c r="Q322" s="3">
        <v>0</v>
      </c>
      <c r="R322" s="9">
        <f t="shared" si="9"/>
        <v>0</v>
      </c>
      <c r="S322" s="10"/>
      <c r="T322" s="5">
        <v>0</v>
      </c>
      <c r="U322" s="11">
        <v>0</v>
      </c>
      <c r="V322" s="3">
        <v>0</v>
      </c>
      <c r="W322" s="3">
        <v>0</v>
      </c>
      <c r="X322" s="3">
        <v>0</v>
      </c>
      <c r="Y322" s="3">
        <v>0</v>
      </c>
      <c r="Z322" s="9">
        <f t="shared" si="8"/>
        <v>0</v>
      </c>
    </row>
    <row r="323" spans="1:26" s="3" customFormat="1" x14ac:dyDescent="0.2">
      <c r="A323" s="2">
        <v>317</v>
      </c>
      <c r="B323" s="8" t="s">
        <v>244</v>
      </c>
      <c r="C323" t="s">
        <v>245</v>
      </c>
      <c r="D323" s="8" t="s">
        <v>66</v>
      </c>
      <c r="E323" t="s">
        <v>67</v>
      </c>
      <c r="F323" s="3">
        <v>0</v>
      </c>
      <c r="G323" s="3">
        <v>0</v>
      </c>
      <c r="H323" s="3">
        <v>-39.03</v>
      </c>
      <c r="I323" s="3">
        <v>0</v>
      </c>
      <c r="J323" s="3">
        <v>0</v>
      </c>
      <c r="K323" s="3">
        <v>0</v>
      </c>
      <c r="L323" s="3">
        <v>0</v>
      </c>
      <c r="M323" s="3">
        <v>0</v>
      </c>
      <c r="N323" s="3">
        <v>0</v>
      </c>
      <c r="O323" s="3">
        <v>0</v>
      </c>
      <c r="P323" s="3">
        <v>0</v>
      </c>
      <c r="Q323" s="3">
        <v>0</v>
      </c>
      <c r="R323" s="9">
        <f t="shared" si="9"/>
        <v>-39.03</v>
      </c>
      <c r="S323" s="10"/>
      <c r="T323" s="5">
        <v>0</v>
      </c>
      <c r="U323" s="11">
        <v>0</v>
      </c>
      <c r="V323" s="3">
        <v>0</v>
      </c>
      <c r="W323" s="3">
        <v>0</v>
      </c>
      <c r="X323" s="3">
        <v>0</v>
      </c>
      <c r="Y323" s="3">
        <v>0</v>
      </c>
      <c r="Z323" s="9">
        <f t="shared" si="8"/>
        <v>0</v>
      </c>
    </row>
    <row r="324" spans="1:26" s="3" customFormat="1" x14ac:dyDescent="0.2">
      <c r="A324" s="2">
        <v>318</v>
      </c>
      <c r="B324" s="8" t="s">
        <v>244</v>
      </c>
      <c r="C324" t="s">
        <v>245</v>
      </c>
      <c r="D324" s="8" t="s">
        <v>68</v>
      </c>
      <c r="E324" t="s">
        <v>69</v>
      </c>
      <c r="F324" s="3">
        <v>0</v>
      </c>
      <c r="G324" s="3">
        <v>0</v>
      </c>
      <c r="H324" s="3">
        <v>0</v>
      </c>
      <c r="I324" s="3">
        <v>0</v>
      </c>
      <c r="J324" s="3">
        <v>0</v>
      </c>
      <c r="K324" s="3">
        <v>0</v>
      </c>
      <c r="L324" s="3">
        <v>0</v>
      </c>
      <c r="M324" s="3">
        <v>0</v>
      </c>
      <c r="N324" s="3">
        <v>0</v>
      </c>
      <c r="O324" s="3">
        <v>0</v>
      </c>
      <c r="P324" s="3">
        <v>0</v>
      </c>
      <c r="Q324" s="3">
        <v>0</v>
      </c>
      <c r="R324" s="9">
        <f t="shared" si="9"/>
        <v>0</v>
      </c>
      <c r="S324" s="10"/>
      <c r="T324" s="5">
        <v>0</v>
      </c>
      <c r="U324" s="11">
        <v>0</v>
      </c>
      <c r="V324" s="3">
        <v>0</v>
      </c>
      <c r="W324" s="3">
        <v>0</v>
      </c>
      <c r="X324" s="3">
        <v>0</v>
      </c>
      <c r="Y324" s="3">
        <v>0</v>
      </c>
      <c r="Z324" s="9">
        <f t="shared" si="8"/>
        <v>0</v>
      </c>
    </row>
    <row r="325" spans="1:26" s="3" customFormat="1" x14ac:dyDescent="0.2">
      <c r="A325" s="2">
        <v>319</v>
      </c>
      <c r="B325" s="8" t="s">
        <v>244</v>
      </c>
      <c r="C325" t="s">
        <v>245</v>
      </c>
      <c r="D325" s="8" t="s">
        <v>52</v>
      </c>
      <c r="E325" t="s">
        <v>53</v>
      </c>
      <c r="F325" s="3">
        <v>0</v>
      </c>
      <c r="G325" s="3">
        <v>161.11000000000001</v>
      </c>
      <c r="H325" s="3">
        <v>0</v>
      </c>
      <c r="I325" s="3">
        <v>0</v>
      </c>
      <c r="J325" s="3">
        <v>0</v>
      </c>
      <c r="K325" s="3">
        <v>18</v>
      </c>
      <c r="L325" s="3">
        <v>0</v>
      </c>
      <c r="M325" s="3">
        <v>0</v>
      </c>
      <c r="N325" s="3">
        <v>0</v>
      </c>
      <c r="O325" s="3">
        <v>0</v>
      </c>
      <c r="P325" s="3">
        <v>0</v>
      </c>
      <c r="Q325" s="3">
        <v>0</v>
      </c>
      <c r="R325" s="9">
        <f t="shared" si="9"/>
        <v>179.11</v>
      </c>
      <c r="S325" s="10"/>
      <c r="T325" s="5">
        <v>0</v>
      </c>
      <c r="U325" s="11">
        <v>0</v>
      </c>
      <c r="V325" s="3">
        <v>0</v>
      </c>
      <c r="W325" s="3">
        <v>0</v>
      </c>
      <c r="X325" s="3">
        <v>0</v>
      </c>
      <c r="Y325" s="3">
        <v>0</v>
      </c>
      <c r="Z325" s="9">
        <f t="shared" si="8"/>
        <v>0</v>
      </c>
    </row>
    <row r="326" spans="1:26" s="3" customFormat="1" x14ac:dyDescent="0.2">
      <c r="A326" s="2">
        <v>320</v>
      </c>
      <c r="B326" s="8" t="s">
        <v>244</v>
      </c>
      <c r="C326" t="s">
        <v>245</v>
      </c>
      <c r="D326" s="8" t="s">
        <v>54</v>
      </c>
      <c r="E326" t="s">
        <v>55</v>
      </c>
      <c r="F326" s="3">
        <v>470.02</v>
      </c>
      <c r="G326" s="3">
        <v>852.7</v>
      </c>
      <c r="H326" s="3">
        <v>23.31</v>
      </c>
      <c r="I326" s="3">
        <v>178.35</v>
      </c>
      <c r="J326" s="3">
        <v>60.96</v>
      </c>
      <c r="K326" s="3">
        <v>131.29</v>
      </c>
      <c r="L326" s="3">
        <v>0</v>
      </c>
      <c r="M326" s="3">
        <v>125.66</v>
      </c>
      <c r="N326" s="3">
        <v>235.23999999999998</v>
      </c>
      <c r="O326" s="3">
        <v>396.11</v>
      </c>
      <c r="P326" s="3">
        <v>0</v>
      </c>
      <c r="Q326" s="3">
        <v>0</v>
      </c>
      <c r="R326" s="9">
        <f t="shared" si="9"/>
        <v>2473.64</v>
      </c>
      <c r="S326" s="10"/>
      <c r="T326" s="5">
        <v>100.36</v>
      </c>
      <c r="U326" s="3">
        <v>52.95</v>
      </c>
      <c r="V326" s="3">
        <v>5.09</v>
      </c>
      <c r="W326" s="3">
        <v>93.61</v>
      </c>
      <c r="X326" s="3">
        <v>0</v>
      </c>
      <c r="Y326" s="3">
        <v>639.87</v>
      </c>
      <c r="Z326" s="9">
        <f t="shared" si="8"/>
        <v>891.88</v>
      </c>
    </row>
    <row r="327" spans="1:26" s="3" customFormat="1" x14ac:dyDescent="0.2">
      <c r="A327" s="2">
        <v>321</v>
      </c>
      <c r="B327" s="8" t="s">
        <v>244</v>
      </c>
      <c r="C327" t="s">
        <v>245</v>
      </c>
      <c r="D327" s="8" t="s">
        <v>122</v>
      </c>
      <c r="E327" t="s">
        <v>123</v>
      </c>
      <c r="F327" s="3">
        <v>0</v>
      </c>
      <c r="G327" s="3">
        <v>0</v>
      </c>
      <c r="H327" s="3">
        <v>0</v>
      </c>
      <c r="I327" s="3">
        <v>0</v>
      </c>
      <c r="J327" s="3">
        <v>0</v>
      </c>
      <c r="K327" s="3">
        <v>0</v>
      </c>
      <c r="L327" s="3">
        <v>0</v>
      </c>
      <c r="M327" s="3">
        <v>0</v>
      </c>
      <c r="N327" s="3">
        <v>0</v>
      </c>
      <c r="O327" s="3">
        <v>0</v>
      </c>
      <c r="P327" s="3">
        <v>0</v>
      </c>
      <c r="Q327" s="3">
        <v>0</v>
      </c>
      <c r="R327" s="9">
        <f t="shared" si="9"/>
        <v>0</v>
      </c>
      <c r="S327" s="10"/>
      <c r="T327" s="5">
        <v>0</v>
      </c>
      <c r="U327" s="11">
        <v>0</v>
      </c>
      <c r="V327" s="3">
        <v>1025.99</v>
      </c>
      <c r="W327" s="3">
        <v>0</v>
      </c>
      <c r="X327" s="3">
        <v>0</v>
      </c>
      <c r="Y327" s="3">
        <v>0</v>
      </c>
      <c r="Z327" s="9">
        <f t="shared" ref="Z327:Z390" si="10">SUM(T327:Y327)</f>
        <v>1025.99</v>
      </c>
    </row>
    <row r="328" spans="1:26" s="3" customFormat="1" x14ac:dyDescent="0.2">
      <c r="A328" s="2">
        <v>322</v>
      </c>
      <c r="B328" s="8" t="s">
        <v>244</v>
      </c>
      <c r="C328" t="s">
        <v>245</v>
      </c>
      <c r="D328" s="8" t="s">
        <v>184</v>
      </c>
      <c r="E328" t="s">
        <v>185</v>
      </c>
      <c r="F328" s="3">
        <v>0</v>
      </c>
      <c r="G328" s="3">
        <v>0</v>
      </c>
      <c r="H328" s="3">
        <v>0</v>
      </c>
      <c r="I328" s="3">
        <v>0</v>
      </c>
      <c r="J328" s="3">
        <v>0</v>
      </c>
      <c r="K328" s="3">
        <v>0</v>
      </c>
      <c r="L328" s="3">
        <v>0</v>
      </c>
      <c r="M328" s="3">
        <v>0</v>
      </c>
      <c r="N328" s="3">
        <v>0</v>
      </c>
      <c r="O328" s="3">
        <v>0</v>
      </c>
      <c r="P328" s="3">
        <v>0</v>
      </c>
      <c r="Q328" s="3">
        <v>0</v>
      </c>
      <c r="R328" s="9">
        <f t="shared" ref="R328:R391" si="11">SUM(F328:Q328)</f>
        <v>0</v>
      </c>
      <c r="S328" s="10"/>
      <c r="T328" s="5">
        <v>0</v>
      </c>
      <c r="U328" s="11">
        <v>0</v>
      </c>
      <c r="V328" s="3">
        <v>0</v>
      </c>
      <c r="W328" s="3">
        <v>159</v>
      </c>
      <c r="X328" s="3">
        <v>0</v>
      </c>
      <c r="Y328" s="3">
        <v>0</v>
      </c>
      <c r="Z328" s="9">
        <f t="shared" si="10"/>
        <v>159</v>
      </c>
    </row>
    <row r="329" spans="1:26" s="3" customFormat="1" x14ac:dyDescent="0.2">
      <c r="A329" s="2">
        <v>323</v>
      </c>
      <c r="B329" s="8" t="s">
        <v>244</v>
      </c>
      <c r="C329" t="s">
        <v>245</v>
      </c>
      <c r="D329" s="8" t="s">
        <v>186</v>
      </c>
      <c r="E329" t="s">
        <v>187</v>
      </c>
      <c r="F329" s="3">
        <v>0</v>
      </c>
      <c r="G329" s="3">
        <v>98.95</v>
      </c>
      <c r="H329" s="3">
        <v>0</v>
      </c>
      <c r="I329" s="3">
        <v>1185</v>
      </c>
      <c r="J329" s="3">
        <v>0</v>
      </c>
      <c r="K329" s="3">
        <v>0</v>
      </c>
      <c r="L329" s="3">
        <v>0</v>
      </c>
      <c r="M329" s="3">
        <v>0</v>
      </c>
      <c r="N329" s="3">
        <v>2000</v>
      </c>
      <c r="O329" s="3">
        <v>0</v>
      </c>
      <c r="P329" s="3">
        <v>0</v>
      </c>
      <c r="Q329" s="3">
        <v>0</v>
      </c>
      <c r="R329" s="9">
        <f t="shared" si="11"/>
        <v>3283.95</v>
      </c>
      <c r="S329" s="10"/>
      <c r="T329" s="5">
        <v>0</v>
      </c>
      <c r="U329" s="11">
        <v>0</v>
      </c>
      <c r="V329" s="3">
        <v>0</v>
      </c>
      <c r="W329" s="3">
        <v>0</v>
      </c>
      <c r="X329" s="3">
        <v>150</v>
      </c>
      <c r="Y329" s="3">
        <v>0</v>
      </c>
      <c r="Z329" s="9">
        <f t="shared" si="10"/>
        <v>150</v>
      </c>
    </row>
    <row r="330" spans="1:26" s="3" customFormat="1" x14ac:dyDescent="0.2">
      <c r="A330" s="2">
        <v>324</v>
      </c>
      <c r="B330" s="8" t="s">
        <v>244</v>
      </c>
      <c r="C330" t="s">
        <v>245</v>
      </c>
      <c r="D330" s="8" t="s">
        <v>246</v>
      </c>
      <c r="E330" t="s">
        <v>247</v>
      </c>
      <c r="F330" s="3">
        <v>150</v>
      </c>
      <c r="G330" s="3">
        <v>0</v>
      </c>
      <c r="H330" s="3">
        <v>0</v>
      </c>
      <c r="I330" s="3">
        <v>0</v>
      </c>
      <c r="J330" s="3">
        <v>0</v>
      </c>
      <c r="K330" s="3">
        <v>0</v>
      </c>
      <c r="L330" s="3">
        <v>0</v>
      </c>
      <c r="M330" s="3">
        <v>0</v>
      </c>
      <c r="N330" s="3">
        <v>0</v>
      </c>
      <c r="O330" s="3">
        <v>0</v>
      </c>
      <c r="P330" s="3">
        <v>0</v>
      </c>
      <c r="Q330" s="3">
        <v>0</v>
      </c>
      <c r="R330" s="9">
        <f t="shared" si="11"/>
        <v>150</v>
      </c>
      <c r="S330" s="10"/>
      <c r="T330" s="5">
        <v>0</v>
      </c>
      <c r="U330" s="11">
        <v>0</v>
      </c>
      <c r="V330" s="3">
        <v>0</v>
      </c>
      <c r="W330" s="3">
        <v>0</v>
      </c>
      <c r="X330" s="3">
        <v>0</v>
      </c>
      <c r="Y330" s="3">
        <v>0</v>
      </c>
      <c r="Z330" s="9">
        <f t="shared" si="10"/>
        <v>0</v>
      </c>
    </row>
    <row r="331" spans="1:26" s="3" customFormat="1" x14ac:dyDescent="0.2">
      <c r="A331" s="2">
        <v>325</v>
      </c>
      <c r="B331" s="8" t="s">
        <v>244</v>
      </c>
      <c r="C331" t="s">
        <v>245</v>
      </c>
      <c r="D331" s="8" t="s">
        <v>248</v>
      </c>
      <c r="E331" t="s">
        <v>249</v>
      </c>
      <c r="F331" s="3">
        <v>0</v>
      </c>
      <c r="G331" s="3">
        <v>0</v>
      </c>
      <c r="H331" s="3">
        <v>232</v>
      </c>
      <c r="I331" s="3">
        <v>0</v>
      </c>
      <c r="J331" s="3">
        <v>0</v>
      </c>
      <c r="K331" s="3">
        <v>0</v>
      </c>
      <c r="L331" s="3">
        <v>0</v>
      </c>
      <c r="M331" s="3">
        <v>0</v>
      </c>
      <c r="N331" s="3">
        <v>0</v>
      </c>
      <c r="O331" s="3">
        <v>0</v>
      </c>
      <c r="P331" s="3">
        <v>0</v>
      </c>
      <c r="Q331" s="3">
        <v>0</v>
      </c>
      <c r="R331" s="9">
        <f t="shared" si="11"/>
        <v>232</v>
      </c>
      <c r="S331" s="10"/>
      <c r="T331" s="5">
        <v>0</v>
      </c>
      <c r="U331" s="11">
        <v>0</v>
      </c>
      <c r="V331" s="3">
        <v>0</v>
      </c>
      <c r="W331" s="3">
        <v>0</v>
      </c>
      <c r="X331" s="3">
        <v>0</v>
      </c>
      <c r="Y331" s="3">
        <v>0</v>
      </c>
      <c r="Z331" s="9">
        <f t="shared" si="10"/>
        <v>0</v>
      </c>
    </row>
    <row r="332" spans="1:26" s="3" customFormat="1" x14ac:dyDescent="0.2">
      <c r="A332" s="2">
        <v>326</v>
      </c>
      <c r="B332" s="8" t="s">
        <v>250</v>
      </c>
      <c r="C332" t="s">
        <v>251</v>
      </c>
      <c r="D332" s="8" t="s">
        <v>110</v>
      </c>
      <c r="E332" t="s">
        <v>111</v>
      </c>
      <c r="F332" s="3">
        <v>0</v>
      </c>
      <c r="G332" s="3">
        <v>0</v>
      </c>
      <c r="H332" s="3">
        <v>0</v>
      </c>
      <c r="I332" s="3">
        <v>0</v>
      </c>
      <c r="J332" s="3">
        <v>0</v>
      </c>
      <c r="K332" s="3">
        <v>0</v>
      </c>
      <c r="L332" s="3">
        <v>0</v>
      </c>
      <c r="M332" s="3">
        <v>0</v>
      </c>
      <c r="N332" s="3">
        <v>0</v>
      </c>
      <c r="O332" s="3">
        <v>0</v>
      </c>
      <c r="P332" s="3">
        <v>0</v>
      </c>
      <c r="Q332" s="3">
        <v>0</v>
      </c>
      <c r="R332" s="9">
        <f t="shared" si="11"/>
        <v>0</v>
      </c>
      <c r="S332" s="10"/>
      <c r="T332" s="5">
        <v>0</v>
      </c>
      <c r="U332" s="11">
        <v>0</v>
      </c>
      <c r="V332" s="3">
        <v>0</v>
      </c>
      <c r="W332" s="3">
        <v>0</v>
      </c>
      <c r="X332" s="3">
        <v>1389</v>
      </c>
      <c r="Y332" s="3">
        <v>0</v>
      </c>
      <c r="Z332" s="9">
        <f t="shared" si="10"/>
        <v>1389</v>
      </c>
    </row>
    <row r="333" spans="1:26" s="3" customFormat="1" x14ac:dyDescent="0.2">
      <c r="A333" s="2">
        <v>327</v>
      </c>
      <c r="B333" s="8" t="s">
        <v>250</v>
      </c>
      <c r="C333" t="s">
        <v>251</v>
      </c>
      <c r="D333" s="8" t="s">
        <v>40</v>
      </c>
      <c r="E333" t="s">
        <v>41</v>
      </c>
      <c r="F333" s="3">
        <v>-225.25</v>
      </c>
      <c r="G333" s="3">
        <v>0</v>
      </c>
      <c r="H333" s="3">
        <v>0</v>
      </c>
      <c r="I333" s="3">
        <v>0</v>
      </c>
      <c r="J333" s="3">
        <v>0</v>
      </c>
      <c r="K333" s="3">
        <v>4234</v>
      </c>
      <c r="L333" s="3">
        <v>0</v>
      </c>
      <c r="M333" s="3">
        <v>2974.4</v>
      </c>
      <c r="N333" s="3">
        <v>0</v>
      </c>
      <c r="O333" s="3">
        <v>0</v>
      </c>
      <c r="P333" s="3">
        <v>2500</v>
      </c>
      <c r="Q333" s="3">
        <v>0</v>
      </c>
      <c r="R333" s="9">
        <f t="shared" si="11"/>
        <v>9483.15</v>
      </c>
      <c r="S333" s="10"/>
      <c r="T333" s="5">
        <v>0</v>
      </c>
      <c r="U333" s="11">
        <v>0</v>
      </c>
      <c r="V333" s="3">
        <v>0</v>
      </c>
      <c r="W333" s="3">
        <v>0</v>
      </c>
      <c r="X333" s="3">
        <v>0</v>
      </c>
      <c r="Y333" s="3">
        <v>0</v>
      </c>
      <c r="Z333" s="9">
        <f t="shared" si="10"/>
        <v>0</v>
      </c>
    </row>
    <row r="334" spans="1:26" s="3" customFormat="1" x14ac:dyDescent="0.2">
      <c r="A334" s="2">
        <v>328</v>
      </c>
      <c r="B334" s="8" t="s">
        <v>250</v>
      </c>
      <c r="C334" t="s">
        <v>251</v>
      </c>
      <c r="D334" s="8" t="s">
        <v>28</v>
      </c>
      <c r="E334" t="s">
        <v>29</v>
      </c>
      <c r="F334" s="3">
        <v>26775.109999999997</v>
      </c>
      <c r="G334" s="3">
        <v>15785.7</v>
      </c>
      <c r="H334" s="3">
        <v>21309.97</v>
      </c>
      <c r="I334" s="3">
        <v>17057.009999999998</v>
      </c>
      <c r="J334" s="3">
        <v>24673.300000000003</v>
      </c>
      <c r="K334" s="3">
        <v>32866.520000000004</v>
      </c>
      <c r="L334" s="3">
        <v>16531.310000000001</v>
      </c>
      <c r="M334" s="3">
        <v>26213.24</v>
      </c>
      <c r="N334" s="3">
        <v>37104.259999999995</v>
      </c>
      <c r="O334" s="3">
        <v>19390.369999999995</v>
      </c>
      <c r="P334" s="3">
        <v>19891.29</v>
      </c>
      <c r="Q334" s="3">
        <v>16075.619999999999</v>
      </c>
      <c r="R334" s="9">
        <f t="shared" si="11"/>
        <v>273673.7</v>
      </c>
      <c r="S334" s="10"/>
      <c r="T334" s="5">
        <v>23220.140000000003</v>
      </c>
      <c r="U334" s="3">
        <v>29658.77</v>
      </c>
      <c r="V334" s="3">
        <v>35741.26</v>
      </c>
      <c r="W334" s="3">
        <v>62164.950000000004</v>
      </c>
      <c r="X334" s="3">
        <v>28044.609999999997</v>
      </c>
      <c r="Y334" s="3">
        <v>26042.86</v>
      </c>
      <c r="Z334" s="9">
        <f t="shared" si="10"/>
        <v>204872.59000000003</v>
      </c>
    </row>
    <row r="335" spans="1:26" s="3" customFormat="1" x14ac:dyDescent="0.2">
      <c r="A335" s="2">
        <v>329</v>
      </c>
      <c r="B335" s="8" t="s">
        <v>250</v>
      </c>
      <c r="C335" t="s">
        <v>251</v>
      </c>
      <c r="D335" s="8" t="s">
        <v>62</v>
      </c>
      <c r="E335" t="s">
        <v>63</v>
      </c>
      <c r="F335" s="3">
        <v>1049.23</v>
      </c>
      <c r="G335" s="3">
        <v>81.27</v>
      </c>
      <c r="H335" s="3">
        <v>1105.9900000000002</v>
      </c>
      <c r="I335" s="3">
        <v>1280.71</v>
      </c>
      <c r="J335" s="3">
        <v>759.90000000000009</v>
      </c>
      <c r="K335" s="3">
        <v>294.93999999999994</v>
      </c>
      <c r="L335" s="3">
        <v>652.11</v>
      </c>
      <c r="M335" s="3">
        <v>2783.9700000000003</v>
      </c>
      <c r="N335" s="3">
        <v>406.68</v>
      </c>
      <c r="O335" s="3">
        <v>452.6</v>
      </c>
      <c r="P335" s="3">
        <v>1104.3500000000001</v>
      </c>
      <c r="Q335" s="3">
        <v>518.16999999999996</v>
      </c>
      <c r="R335" s="9">
        <f t="shared" si="11"/>
        <v>10489.92</v>
      </c>
      <c r="S335" s="10"/>
      <c r="T335" s="5">
        <v>1733.92</v>
      </c>
      <c r="U335" s="3">
        <v>150.72</v>
      </c>
      <c r="V335" s="3">
        <v>38.589999999999996</v>
      </c>
      <c r="W335" s="3">
        <v>498.34</v>
      </c>
      <c r="X335" s="3">
        <v>425.53999999999996</v>
      </c>
      <c r="Y335" s="3">
        <v>516.6</v>
      </c>
      <c r="Z335" s="9">
        <f t="shared" si="10"/>
        <v>3363.71</v>
      </c>
    </row>
    <row r="336" spans="1:26" s="3" customFormat="1" x14ac:dyDescent="0.2">
      <c r="A336" s="2">
        <v>330</v>
      </c>
      <c r="B336" s="8" t="s">
        <v>250</v>
      </c>
      <c r="C336" t="s">
        <v>251</v>
      </c>
      <c r="D336" s="8" t="s">
        <v>78</v>
      </c>
      <c r="E336" t="s">
        <v>79</v>
      </c>
      <c r="F336" s="3">
        <v>62419.199999999997</v>
      </c>
      <c r="G336" s="3">
        <v>59784.47</v>
      </c>
      <c r="H336" s="3">
        <v>59936.47</v>
      </c>
      <c r="I336" s="3">
        <v>60957.93</v>
      </c>
      <c r="J336" s="3">
        <v>59384.47</v>
      </c>
      <c r="K336" s="3">
        <v>60584.47</v>
      </c>
      <c r="L336" s="3">
        <v>60184.47</v>
      </c>
      <c r="M336" s="3">
        <v>53546.38</v>
      </c>
      <c r="N336" s="3">
        <v>73360.650000000009</v>
      </c>
      <c r="O336" s="3">
        <v>25739.47</v>
      </c>
      <c r="P336" s="3">
        <v>95879.47</v>
      </c>
      <c r="Q336" s="3">
        <v>59684.47</v>
      </c>
      <c r="R336" s="9">
        <f t="shared" si="11"/>
        <v>731461.91999999993</v>
      </c>
      <c r="S336" s="10"/>
      <c r="T336" s="5">
        <v>59684.469999999994</v>
      </c>
      <c r="U336" s="3">
        <v>60204.470000000008</v>
      </c>
      <c r="V336" s="3">
        <v>85384.47</v>
      </c>
      <c r="W336" s="3">
        <v>61017.929999999993</v>
      </c>
      <c r="X336" s="3">
        <v>59684.47</v>
      </c>
      <c r="Y336" s="3">
        <v>58386.01</v>
      </c>
      <c r="Z336" s="9">
        <f t="shared" si="10"/>
        <v>384361.81999999995</v>
      </c>
    </row>
    <row r="337" spans="1:26" s="3" customFormat="1" x14ac:dyDescent="0.2">
      <c r="A337" s="2">
        <v>331</v>
      </c>
      <c r="B337" s="8" t="s">
        <v>250</v>
      </c>
      <c r="C337" t="s">
        <v>251</v>
      </c>
      <c r="D337" s="8" t="s">
        <v>160</v>
      </c>
      <c r="E337" t="s">
        <v>161</v>
      </c>
      <c r="F337" s="3">
        <v>0</v>
      </c>
      <c r="G337" s="3">
        <v>0</v>
      </c>
      <c r="H337" s="3">
        <v>0</v>
      </c>
      <c r="I337" s="3">
        <v>0</v>
      </c>
      <c r="J337" s="3">
        <v>0</v>
      </c>
      <c r="K337" s="3">
        <v>685.3</v>
      </c>
      <c r="L337" s="3">
        <v>0</v>
      </c>
      <c r="M337" s="3">
        <v>0</v>
      </c>
      <c r="N337" s="3">
        <v>0</v>
      </c>
      <c r="O337" s="3">
        <v>0</v>
      </c>
      <c r="P337" s="3">
        <v>0</v>
      </c>
      <c r="Q337" s="3">
        <v>0</v>
      </c>
      <c r="R337" s="9">
        <f t="shared" si="11"/>
        <v>685.3</v>
      </c>
      <c r="S337" s="10"/>
      <c r="T337" s="5">
        <v>0</v>
      </c>
      <c r="U337" s="11">
        <v>0</v>
      </c>
      <c r="V337" s="3">
        <v>0</v>
      </c>
      <c r="W337" s="3">
        <v>0</v>
      </c>
      <c r="X337" s="3">
        <v>0</v>
      </c>
      <c r="Y337" s="3">
        <v>0</v>
      </c>
      <c r="Z337" s="9">
        <f t="shared" si="10"/>
        <v>0</v>
      </c>
    </row>
    <row r="338" spans="1:26" s="3" customFormat="1" x14ac:dyDescent="0.2">
      <c r="A338" s="2">
        <v>332</v>
      </c>
      <c r="B338" s="8" t="s">
        <v>250</v>
      </c>
      <c r="C338" t="s">
        <v>251</v>
      </c>
      <c r="D338" s="8" t="s">
        <v>46</v>
      </c>
      <c r="E338" t="s">
        <v>47</v>
      </c>
      <c r="F338" s="3">
        <v>0</v>
      </c>
      <c r="G338" s="3">
        <v>0</v>
      </c>
      <c r="H338" s="3">
        <v>0</v>
      </c>
      <c r="I338" s="3">
        <v>0</v>
      </c>
      <c r="J338" s="3">
        <v>0</v>
      </c>
      <c r="K338" s="3">
        <v>0</v>
      </c>
      <c r="L338" s="3">
        <v>0</v>
      </c>
      <c r="M338" s="3">
        <v>0</v>
      </c>
      <c r="N338" s="3">
        <v>0</v>
      </c>
      <c r="O338" s="3">
        <v>0</v>
      </c>
      <c r="P338" s="3">
        <v>0</v>
      </c>
      <c r="Q338" s="3">
        <v>0</v>
      </c>
      <c r="R338" s="9">
        <f t="shared" si="11"/>
        <v>0</v>
      </c>
      <c r="S338" s="10"/>
      <c r="T338" s="5">
        <v>0</v>
      </c>
      <c r="U338" s="11">
        <v>0</v>
      </c>
      <c r="V338" s="3">
        <v>0</v>
      </c>
      <c r="W338" s="3">
        <v>-19.829999999999998</v>
      </c>
      <c r="X338" s="3">
        <v>0</v>
      </c>
      <c r="Y338" s="3">
        <v>0</v>
      </c>
      <c r="Z338" s="9">
        <f t="shared" si="10"/>
        <v>-19.829999999999998</v>
      </c>
    </row>
    <row r="339" spans="1:26" s="3" customFormat="1" x14ac:dyDescent="0.2">
      <c r="A339" s="2">
        <v>333</v>
      </c>
      <c r="B339" s="8" t="s">
        <v>250</v>
      </c>
      <c r="C339" t="s">
        <v>251</v>
      </c>
      <c r="D339" s="8" t="s">
        <v>48</v>
      </c>
      <c r="E339" t="s">
        <v>49</v>
      </c>
      <c r="F339" s="3">
        <v>0</v>
      </c>
      <c r="G339" s="3">
        <v>0</v>
      </c>
      <c r="H339" s="3">
        <v>0</v>
      </c>
      <c r="I339" s="3">
        <v>0</v>
      </c>
      <c r="J339" s="3">
        <v>0</v>
      </c>
      <c r="K339" s="3">
        <v>0</v>
      </c>
      <c r="L339" s="3">
        <v>0</v>
      </c>
      <c r="M339" s="3">
        <v>0</v>
      </c>
      <c r="N339" s="3">
        <v>0</v>
      </c>
      <c r="O339" s="3">
        <v>0</v>
      </c>
      <c r="P339" s="3">
        <v>0</v>
      </c>
      <c r="Q339" s="3">
        <v>0</v>
      </c>
      <c r="R339" s="9">
        <f t="shared" si="11"/>
        <v>0</v>
      </c>
      <c r="S339" s="10"/>
      <c r="T339" s="5">
        <v>0</v>
      </c>
      <c r="U339" s="11">
        <v>0</v>
      </c>
      <c r="V339" s="3">
        <v>0</v>
      </c>
      <c r="W339" s="3">
        <v>0</v>
      </c>
      <c r="X339" s="3">
        <v>0</v>
      </c>
      <c r="Y339" s="3">
        <v>0</v>
      </c>
      <c r="Z339" s="9">
        <f t="shared" si="10"/>
        <v>0</v>
      </c>
    </row>
    <row r="340" spans="1:26" s="3" customFormat="1" x14ac:dyDescent="0.2">
      <c r="A340" s="2">
        <v>334</v>
      </c>
      <c r="B340" s="8" t="s">
        <v>250</v>
      </c>
      <c r="C340" t="s">
        <v>251</v>
      </c>
      <c r="D340" s="8" t="s">
        <v>114</v>
      </c>
      <c r="E340" t="s">
        <v>115</v>
      </c>
      <c r="F340" s="3">
        <v>0</v>
      </c>
      <c r="G340" s="3">
        <v>0</v>
      </c>
      <c r="H340" s="3">
        <v>0</v>
      </c>
      <c r="I340" s="3">
        <v>0</v>
      </c>
      <c r="J340" s="3">
        <v>0</v>
      </c>
      <c r="K340" s="3">
        <v>-848.67</v>
      </c>
      <c r="L340" s="3">
        <v>0</v>
      </c>
      <c r="M340" s="3">
        <v>0</v>
      </c>
      <c r="N340" s="3">
        <v>0</v>
      </c>
      <c r="O340" s="3">
        <v>0</v>
      </c>
      <c r="P340" s="3">
        <v>0</v>
      </c>
      <c r="Q340" s="3">
        <v>0</v>
      </c>
      <c r="R340" s="9">
        <f t="shared" si="11"/>
        <v>-848.67</v>
      </c>
      <c r="S340" s="10"/>
      <c r="T340" s="5">
        <v>0</v>
      </c>
      <c r="U340" s="11">
        <v>0</v>
      </c>
      <c r="V340" s="3">
        <v>-627.20000000000005</v>
      </c>
      <c r="W340" s="3">
        <v>0</v>
      </c>
      <c r="X340" s="3">
        <v>0</v>
      </c>
      <c r="Y340" s="3">
        <v>0</v>
      </c>
      <c r="Z340" s="9">
        <f t="shared" si="10"/>
        <v>-627.20000000000005</v>
      </c>
    </row>
    <row r="341" spans="1:26" s="3" customFormat="1" x14ac:dyDescent="0.2">
      <c r="A341" s="2">
        <v>335</v>
      </c>
      <c r="B341" s="8" t="s">
        <v>250</v>
      </c>
      <c r="C341" t="s">
        <v>251</v>
      </c>
      <c r="D341" s="8" t="s">
        <v>80</v>
      </c>
      <c r="E341" t="s">
        <v>81</v>
      </c>
      <c r="F341" s="3">
        <v>-34916.550000000003</v>
      </c>
      <c r="G341" s="3">
        <v>-34659.150000000009</v>
      </c>
      <c r="H341" s="3">
        <v>-35538.410000000003</v>
      </c>
      <c r="I341" s="3">
        <v>-37050.619999999995</v>
      </c>
      <c r="J341" s="3">
        <v>-36232.94</v>
      </c>
      <c r="K341" s="3">
        <v>-37298.86</v>
      </c>
      <c r="L341" s="3">
        <v>-36648.780000000006</v>
      </c>
      <c r="M341" s="3">
        <v>-32969.869999999995</v>
      </c>
      <c r="N341" s="3">
        <v>-44904.06</v>
      </c>
      <c r="O341" s="3">
        <v>-14704.910000000002</v>
      </c>
      <c r="P341" s="3">
        <v>-51660.170000000006</v>
      </c>
      <c r="Q341" s="3">
        <v>-33731.880000000005</v>
      </c>
      <c r="R341" s="9">
        <f t="shared" si="11"/>
        <v>-430316.2</v>
      </c>
      <c r="S341" s="10"/>
      <c r="T341" s="5">
        <v>-32263.58</v>
      </c>
      <c r="U341" s="3">
        <v>-31891.310000000005</v>
      </c>
      <c r="V341" s="3">
        <v>-54322.369999999995</v>
      </c>
      <c r="W341" s="3">
        <v>-36134.119999999995</v>
      </c>
      <c r="X341" s="3">
        <v>-34060.020000000004</v>
      </c>
      <c r="Y341" s="3">
        <v>-33608.68</v>
      </c>
      <c r="Z341" s="9">
        <f t="shared" si="10"/>
        <v>-222280.08000000002</v>
      </c>
    </row>
    <row r="342" spans="1:26" s="3" customFormat="1" x14ac:dyDescent="0.2">
      <c r="A342" s="2">
        <v>336</v>
      </c>
      <c r="B342" s="8" t="s">
        <v>250</v>
      </c>
      <c r="C342" t="s">
        <v>251</v>
      </c>
      <c r="D342" s="8" t="s">
        <v>82</v>
      </c>
      <c r="E342" t="s">
        <v>83</v>
      </c>
      <c r="F342" s="3">
        <v>0</v>
      </c>
      <c r="G342" s="3">
        <v>0</v>
      </c>
      <c r="H342" s="3">
        <v>0</v>
      </c>
      <c r="I342" s="3">
        <v>0</v>
      </c>
      <c r="J342" s="3">
        <v>0</v>
      </c>
      <c r="K342" s="3">
        <v>0</v>
      </c>
      <c r="L342" s="3">
        <v>0</v>
      </c>
      <c r="M342" s="3">
        <v>0</v>
      </c>
      <c r="N342" s="3">
        <v>0</v>
      </c>
      <c r="O342" s="3">
        <v>0</v>
      </c>
      <c r="P342" s="3">
        <v>0</v>
      </c>
      <c r="Q342" s="3">
        <v>0</v>
      </c>
      <c r="R342" s="9">
        <f t="shared" si="11"/>
        <v>0</v>
      </c>
      <c r="S342" s="10"/>
      <c r="T342" s="5">
        <v>0</v>
      </c>
      <c r="U342" s="3">
        <v>0</v>
      </c>
      <c r="V342" s="3">
        <v>0</v>
      </c>
      <c r="W342" s="3">
        <v>0</v>
      </c>
      <c r="X342" s="3">
        <v>0</v>
      </c>
      <c r="Y342" s="3">
        <v>0</v>
      </c>
      <c r="Z342" s="9">
        <f t="shared" si="10"/>
        <v>0</v>
      </c>
    </row>
    <row r="343" spans="1:26" s="3" customFormat="1" x14ac:dyDescent="0.2">
      <c r="A343" s="2">
        <v>337</v>
      </c>
      <c r="B343" s="8" t="s">
        <v>250</v>
      </c>
      <c r="C343" t="s">
        <v>251</v>
      </c>
      <c r="D343" s="8" t="s">
        <v>66</v>
      </c>
      <c r="E343" t="s">
        <v>67</v>
      </c>
      <c r="F343" s="3">
        <v>-17488.379999999997</v>
      </c>
      <c r="G343" s="3">
        <v>-9415.56</v>
      </c>
      <c r="H343" s="3">
        <v>-13805.909999999996</v>
      </c>
      <c r="I343" s="3">
        <v>-11551.1</v>
      </c>
      <c r="J343" s="3">
        <v>-15418.279999999999</v>
      </c>
      <c r="K343" s="3">
        <v>-20632.79</v>
      </c>
      <c r="L343" s="3">
        <v>-10620.1</v>
      </c>
      <c r="M343" s="3">
        <v>-18878.490000000002</v>
      </c>
      <c r="N343" s="3">
        <v>-23612.129999999997</v>
      </c>
      <c r="O343" s="3">
        <v>-11525.119999999999</v>
      </c>
      <c r="P343" s="3">
        <v>-10636.680000000002</v>
      </c>
      <c r="Q343" s="3">
        <v>-9223.4700000000012</v>
      </c>
      <c r="R343" s="9">
        <f t="shared" si="11"/>
        <v>-172808.00999999998</v>
      </c>
      <c r="S343" s="10"/>
      <c r="T343" s="5">
        <v>-13425.880000000001</v>
      </c>
      <c r="U343" s="3">
        <v>-13638.500000000002</v>
      </c>
      <c r="V343" s="3">
        <v>-20159.77</v>
      </c>
      <c r="W343" s="3">
        <v>-32831.549999999996</v>
      </c>
      <c r="X343" s="3">
        <v>-15417.499999999998</v>
      </c>
      <c r="Y343" s="3">
        <v>-15127.570000000003</v>
      </c>
      <c r="Z343" s="9">
        <f t="shared" si="10"/>
        <v>-110600.77000000002</v>
      </c>
    </row>
    <row r="344" spans="1:26" s="3" customFormat="1" x14ac:dyDescent="0.2">
      <c r="A344" s="2">
        <v>338</v>
      </c>
      <c r="B344" s="8" t="s">
        <v>250</v>
      </c>
      <c r="C344" t="s">
        <v>251</v>
      </c>
      <c r="D344" s="8" t="s">
        <v>68</v>
      </c>
      <c r="E344" t="s">
        <v>69</v>
      </c>
      <c r="F344" s="3">
        <v>0</v>
      </c>
      <c r="G344" s="3">
        <v>0</v>
      </c>
      <c r="H344" s="3">
        <v>0</v>
      </c>
      <c r="I344" s="3">
        <v>0</v>
      </c>
      <c r="J344" s="3">
        <v>0</v>
      </c>
      <c r="K344" s="3">
        <v>0</v>
      </c>
      <c r="L344" s="3">
        <v>0</v>
      </c>
      <c r="M344" s="3">
        <v>0</v>
      </c>
      <c r="N344" s="3">
        <v>0</v>
      </c>
      <c r="O344" s="3">
        <v>0</v>
      </c>
      <c r="P344" s="3">
        <v>0</v>
      </c>
      <c r="Q344" s="3">
        <v>0</v>
      </c>
      <c r="R344" s="9">
        <f t="shared" si="11"/>
        <v>0</v>
      </c>
      <c r="S344" s="10"/>
      <c r="T344" s="5">
        <v>0</v>
      </c>
      <c r="U344" s="3">
        <v>0</v>
      </c>
      <c r="V344" s="3">
        <v>0</v>
      </c>
      <c r="W344" s="3">
        <v>0</v>
      </c>
      <c r="X344" s="3">
        <v>0</v>
      </c>
      <c r="Y344" s="3">
        <v>0</v>
      </c>
      <c r="Z344" s="9">
        <f t="shared" si="10"/>
        <v>0</v>
      </c>
    </row>
    <row r="345" spans="1:26" s="3" customFormat="1" x14ac:dyDescent="0.2">
      <c r="A345" s="2">
        <v>339</v>
      </c>
      <c r="B345" s="8" t="s">
        <v>250</v>
      </c>
      <c r="C345" t="s">
        <v>251</v>
      </c>
      <c r="D345" s="8" t="s">
        <v>52</v>
      </c>
      <c r="E345" t="s">
        <v>53</v>
      </c>
      <c r="F345" s="3">
        <v>0</v>
      </c>
      <c r="G345" s="3">
        <v>0</v>
      </c>
      <c r="H345" s="3">
        <v>0</v>
      </c>
      <c r="I345" s="3">
        <v>0</v>
      </c>
      <c r="J345" s="3">
        <v>0</v>
      </c>
      <c r="K345" s="3">
        <v>0</v>
      </c>
      <c r="L345" s="3">
        <v>0</v>
      </c>
      <c r="M345" s="3">
        <v>0</v>
      </c>
      <c r="N345" s="3">
        <v>0</v>
      </c>
      <c r="O345" s="3">
        <v>0</v>
      </c>
      <c r="P345" s="3">
        <v>0</v>
      </c>
      <c r="Q345" s="3">
        <v>0</v>
      </c>
      <c r="R345" s="9">
        <f t="shared" si="11"/>
        <v>0</v>
      </c>
      <c r="S345" s="10"/>
      <c r="T345" s="5">
        <v>0</v>
      </c>
      <c r="U345" s="11">
        <v>0</v>
      </c>
      <c r="V345" s="3">
        <v>0</v>
      </c>
      <c r="W345" s="3">
        <v>30.29</v>
      </c>
      <c r="X345" s="3">
        <v>0</v>
      </c>
      <c r="Y345" s="3">
        <v>0</v>
      </c>
      <c r="Z345" s="9">
        <f t="shared" si="10"/>
        <v>30.29</v>
      </c>
    </row>
    <row r="346" spans="1:26" s="3" customFormat="1" x14ac:dyDescent="0.2">
      <c r="A346" s="2">
        <v>340</v>
      </c>
      <c r="B346" s="8" t="s">
        <v>250</v>
      </c>
      <c r="C346" t="s">
        <v>251</v>
      </c>
      <c r="D346" s="8" t="s">
        <v>120</v>
      </c>
      <c r="E346" t="s">
        <v>121</v>
      </c>
      <c r="F346" s="3">
        <v>0</v>
      </c>
      <c r="G346" s="3">
        <v>0</v>
      </c>
      <c r="H346" s="3">
        <v>0</v>
      </c>
      <c r="I346" s="3">
        <v>0</v>
      </c>
      <c r="J346" s="3">
        <v>0</v>
      </c>
      <c r="K346" s="3">
        <v>865.99</v>
      </c>
      <c r="L346" s="3">
        <v>0</v>
      </c>
      <c r="M346" s="3">
        <v>0</v>
      </c>
      <c r="N346" s="3">
        <v>0</v>
      </c>
      <c r="O346" s="3">
        <v>0</v>
      </c>
      <c r="P346" s="3">
        <v>0</v>
      </c>
      <c r="Q346" s="3">
        <v>0</v>
      </c>
      <c r="R346" s="9">
        <f t="shared" si="11"/>
        <v>865.99</v>
      </c>
      <c r="S346" s="10"/>
      <c r="T346" s="5">
        <v>0</v>
      </c>
      <c r="U346" s="11">
        <v>0</v>
      </c>
      <c r="V346" s="3">
        <v>640</v>
      </c>
      <c r="W346" s="3">
        <v>0</v>
      </c>
      <c r="X346" s="3">
        <v>0</v>
      </c>
      <c r="Y346" s="3">
        <v>0</v>
      </c>
      <c r="Z346" s="9">
        <f t="shared" si="10"/>
        <v>640</v>
      </c>
    </row>
    <row r="347" spans="1:26" s="3" customFormat="1" x14ac:dyDescent="0.2">
      <c r="A347" s="2">
        <v>341</v>
      </c>
      <c r="B347" s="8" t="s">
        <v>250</v>
      </c>
      <c r="C347" t="s">
        <v>251</v>
      </c>
      <c r="D347" s="8" t="s">
        <v>122</v>
      </c>
      <c r="E347" t="s">
        <v>123</v>
      </c>
      <c r="F347" s="3">
        <v>0</v>
      </c>
      <c r="G347" s="3">
        <v>0</v>
      </c>
      <c r="H347" s="3">
        <v>0</v>
      </c>
      <c r="I347" s="3">
        <v>0</v>
      </c>
      <c r="J347" s="3">
        <v>0</v>
      </c>
      <c r="K347" s="3">
        <v>0</v>
      </c>
      <c r="L347" s="3">
        <v>0</v>
      </c>
      <c r="M347" s="3">
        <v>0</v>
      </c>
      <c r="N347" s="3">
        <v>0</v>
      </c>
      <c r="O347" s="3">
        <v>363.14</v>
      </c>
      <c r="P347" s="3">
        <v>0</v>
      </c>
      <c r="Q347" s="3">
        <v>0</v>
      </c>
      <c r="R347" s="9">
        <f t="shared" si="11"/>
        <v>363.14</v>
      </c>
      <c r="S347" s="10"/>
      <c r="T347" s="5">
        <v>194.26</v>
      </c>
      <c r="U347" s="3">
        <v>0</v>
      </c>
      <c r="V347" s="3">
        <v>0</v>
      </c>
      <c r="W347" s="3">
        <v>0</v>
      </c>
      <c r="X347" s="3">
        <v>0</v>
      </c>
      <c r="Y347" s="3">
        <v>0</v>
      </c>
      <c r="Z347" s="9">
        <f t="shared" si="10"/>
        <v>194.26</v>
      </c>
    </row>
    <row r="348" spans="1:26" s="3" customFormat="1" x14ac:dyDescent="0.2">
      <c r="A348" s="2">
        <v>342</v>
      </c>
      <c r="B348" s="8" t="s">
        <v>250</v>
      </c>
      <c r="C348" t="s">
        <v>251</v>
      </c>
      <c r="D348" s="8" t="s">
        <v>98</v>
      </c>
      <c r="E348" t="s">
        <v>99</v>
      </c>
      <c r="F348" s="3">
        <v>0</v>
      </c>
      <c r="G348" s="3">
        <v>0</v>
      </c>
      <c r="H348" s="3">
        <v>0</v>
      </c>
      <c r="I348" s="3">
        <v>0</v>
      </c>
      <c r="J348" s="3">
        <v>944.69</v>
      </c>
      <c r="K348" s="3">
        <v>0</v>
      </c>
      <c r="L348" s="3">
        <v>0</v>
      </c>
      <c r="M348" s="3">
        <v>0</v>
      </c>
      <c r="N348" s="3">
        <v>0</v>
      </c>
      <c r="O348" s="3">
        <v>0</v>
      </c>
      <c r="P348" s="3">
        <v>0</v>
      </c>
      <c r="Q348" s="3">
        <v>0</v>
      </c>
      <c r="R348" s="9">
        <f t="shared" si="11"/>
        <v>944.69</v>
      </c>
      <c r="S348" s="10"/>
      <c r="T348" s="5">
        <v>-891.22</v>
      </c>
      <c r="U348" s="11">
        <v>0</v>
      </c>
      <c r="V348" s="3">
        <v>0</v>
      </c>
      <c r="W348" s="3">
        <v>0</v>
      </c>
      <c r="X348" s="3">
        <v>0</v>
      </c>
      <c r="Y348" s="3">
        <v>0</v>
      </c>
      <c r="Z348" s="9">
        <f t="shared" si="10"/>
        <v>-891.22</v>
      </c>
    </row>
    <row r="349" spans="1:26" s="3" customFormat="1" x14ac:dyDescent="0.2">
      <c r="A349" s="2">
        <v>343</v>
      </c>
      <c r="B349" s="8" t="s">
        <v>250</v>
      </c>
      <c r="C349" t="s">
        <v>251</v>
      </c>
      <c r="D349" s="8" t="s">
        <v>222</v>
      </c>
      <c r="E349" t="s">
        <v>223</v>
      </c>
      <c r="F349" s="3">
        <v>0</v>
      </c>
      <c r="G349" s="3">
        <v>0</v>
      </c>
      <c r="H349" s="3">
        <v>0</v>
      </c>
      <c r="I349" s="3">
        <v>0</v>
      </c>
      <c r="J349" s="3">
        <v>12</v>
      </c>
      <c r="K349" s="3">
        <v>0</v>
      </c>
      <c r="L349" s="3">
        <v>0</v>
      </c>
      <c r="M349" s="3">
        <v>0</v>
      </c>
      <c r="N349" s="3">
        <v>0</v>
      </c>
      <c r="O349" s="3">
        <v>0</v>
      </c>
      <c r="P349" s="3">
        <v>0</v>
      </c>
      <c r="Q349" s="3">
        <v>0</v>
      </c>
      <c r="R349" s="9">
        <f t="shared" si="11"/>
        <v>12</v>
      </c>
      <c r="S349" s="10"/>
      <c r="T349" s="5">
        <v>0</v>
      </c>
      <c r="U349" s="11">
        <v>0</v>
      </c>
      <c r="V349" s="3">
        <v>0</v>
      </c>
      <c r="W349" s="3">
        <v>12</v>
      </c>
      <c r="X349" s="3">
        <v>0</v>
      </c>
      <c r="Y349" s="3">
        <v>0</v>
      </c>
      <c r="Z349" s="9">
        <f t="shared" si="10"/>
        <v>12</v>
      </c>
    </row>
    <row r="350" spans="1:26" s="3" customFormat="1" x14ac:dyDescent="0.2">
      <c r="A350" s="2">
        <v>344</v>
      </c>
      <c r="B350" s="8" t="s">
        <v>250</v>
      </c>
      <c r="C350" t="s">
        <v>251</v>
      </c>
      <c r="D350" s="8" t="s">
        <v>246</v>
      </c>
      <c r="E350" t="s">
        <v>247</v>
      </c>
      <c r="F350" s="3">
        <v>0</v>
      </c>
      <c r="G350" s="3">
        <v>0</v>
      </c>
      <c r="H350" s="3">
        <v>0</v>
      </c>
      <c r="I350" s="3">
        <v>0</v>
      </c>
      <c r="J350" s="3">
        <v>0</v>
      </c>
      <c r="K350" s="3">
        <v>0</v>
      </c>
      <c r="L350" s="3">
        <v>186.14</v>
      </c>
      <c r="M350" s="3">
        <v>0</v>
      </c>
      <c r="N350" s="3">
        <v>-10.54</v>
      </c>
      <c r="O350" s="3">
        <v>0</v>
      </c>
      <c r="P350" s="3">
        <v>0</v>
      </c>
      <c r="Q350" s="3">
        <v>0</v>
      </c>
      <c r="R350" s="9">
        <f t="shared" si="11"/>
        <v>175.6</v>
      </c>
      <c r="S350" s="10"/>
      <c r="T350" s="5">
        <v>175</v>
      </c>
      <c r="U350" s="3">
        <v>203.4</v>
      </c>
      <c r="V350" s="3">
        <v>0</v>
      </c>
      <c r="W350" s="3">
        <v>0</v>
      </c>
      <c r="X350" s="3">
        <v>0</v>
      </c>
      <c r="Y350" s="3">
        <v>0</v>
      </c>
      <c r="Z350" s="9">
        <f t="shared" si="10"/>
        <v>378.4</v>
      </c>
    </row>
    <row r="351" spans="1:26" s="3" customFormat="1" x14ac:dyDescent="0.2">
      <c r="A351" s="2">
        <v>345</v>
      </c>
      <c r="B351" s="8" t="s">
        <v>250</v>
      </c>
      <c r="C351" t="s">
        <v>251</v>
      </c>
      <c r="D351" s="8" t="s">
        <v>252</v>
      </c>
      <c r="E351" t="s">
        <v>253</v>
      </c>
      <c r="F351" s="3">
        <v>0</v>
      </c>
      <c r="G351" s="3">
        <v>0</v>
      </c>
      <c r="H351" s="3">
        <v>0</v>
      </c>
      <c r="I351" s="3">
        <v>0</v>
      </c>
      <c r="J351" s="3">
        <v>0</v>
      </c>
      <c r="K351" s="3">
        <v>0</v>
      </c>
      <c r="L351" s="3">
        <v>0</v>
      </c>
      <c r="M351" s="3">
        <v>0</v>
      </c>
      <c r="N351" s="3">
        <v>0</v>
      </c>
      <c r="O351" s="3">
        <v>0</v>
      </c>
      <c r="P351" s="3">
        <v>0</v>
      </c>
      <c r="Q351" s="3">
        <v>0</v>
      </c>
      <c r="R351" s="9">
        <f t="shared" si="11"/>
        <v>0</v>
      </c>
      <c r="S351" s="10"/>
      <c r="T351" s="5">
        <v>0</v>
      </c>
      <c r="U351" s="3">
        <v>400</v>
      </c>
      <c r="V351" s="3">
        <v>0</v>
      </c>
      <c r="W351" s="3">
        <v>0</v>
      </c>
      <c r="X351" s="3">
        <v>0</v>
      </c>
      <c r="Y351" s="3">
        <v>0</v>
      </c>
      <c r="Z351" s="9">
        <f t="shared" si="10"/>
        <v>400</v>
      </c>
    </row>
    <row r="352" spans="1:26" s="3" customFormat="1" x14ac:dyDescent="0.2">
      <c r="A352" s="2">
        <v>346</v>
      </c>
      <c r="B352" s="8" t="s">
        <v>254</v>
      </c>
      <c r="C352" t="s">
        <v>255</v>
      </c>
      <c r="D352" s="8" t="s">
        <v>110</v>
      </c>
      <c r="E352" t="s">
        <v>111</v>
      </c>
      <c r="F352" s="3">
        <v>312.39</v>
      </c>
      <c r="G352" s="3">
        <v>168.3</v>
      </c>
      <c r="H352" s="3">
        <v>21.29</v>
      </c>
      <c r="I352" s="3">
        <v>0</v>
      </c>
      <c r="J352" s="3">
        <v>238.17</v>
      </c>
      <c r="K352" s="3">
        <v>174</v>
      </c>
      <c r="L352" s="3">
        <v>33.769999999999996</v>
      </c>
      <c r="M352" s="3">
        <v>192.1</v>
      </c>
      <c r="N352" s="3">
        <v>202.07</v>
      </c>
      <c r="O352" s="3">
        <v>0</v>
      </c>
      <c r="P352" s="3">
        <v>333.74</v>
      </c>
      <c r="Q352" s="3">
        <v>58.02</v>
      </c>
      <c r="R352" s="9">
        <f t="shared" si="11"/>
        <v>1733.85</v>
      </c>
      <c r="S352" s="10"/>
      <c r="T352" s="5">
        <v>37.75</v>
      </c>
      <c r="U352" s="3">
        <v>168.29</v>
      </c>
      <c r="V352" s="3">
        <v>0</v>
      </c>
      <c r="W352" s="3">
        <v>20.89</v>
      </c>
      <c r="X352" s="3">
        <v>183.35000000000002</v>
      </c>
      <c r="Y352" s="3">
        <v>8.3800000000000008</v>
      </c>
      <c r="Z352" s="9">
        <f t="shared" si="10"/>
        <v>418.66</v>
      </c>
    </row>
    <row r="353" spans="1:26" s="3" customFormat="1" x14ac:dyDescent="0.2">
      <c r="A353" s="2">
        <v>347</v>
      </c>
      <c r="B353" s="8" t="s">
        <v>256</v>
      </c>
      <c r="C353" t="s">
        <v>257</v>
      </c>
      <c r="D353" s="8" t="s">
        <v>110</v>
      </c>
      <c r="E353" t="s">
        <v>111</v>
      </c>
      <c r="F353" s="3">
        <v>0</v>
      </c>
      <c r="G353" s="3">
        <v>0</v>
      </c>
      <c r="H353" s="3">
        <v>0</v>
      </c>
      <c r="I353" s="3">
        <v>0</v>
      </c>
      <c r="J353" s="3">
        <v>0</v>
      </c>
      <c r="K353" s="3">
        <v>0</v>
      </c>
      <c r="L353" s="3">
        <v>0</v>
      </c>
      <c r="M353" s="3">
        <v>0</v>
      </c>
      <c r="N353" s="3">
        <v>24.69</v>
      </c>
      <c r="O353" s="3">
        <v>0</v>
      </c>
      <c r="P353" s="3">
        <v>0</v>
      </c>
      <c r="Q353" s="3">
        <v>0</v>
      </c>
      <c r="R353" s="9">
        <f t="shared" si="11"/>
        <v>24.69</v>
      </c>
      <c r="S353" s="10"/>
      <c r="T353" s="5">
        <v>0</v>
      </c>
      <c r="U353" s="11">
        <v>0</v>
      </c>
      <c r="V353" s="3">
        <v>0</v>
      </c>
      <c r="W353" s="3">
        <v>0</v>
      </c>
      <c r="X353" s="3">
        <v>0</v>
      </c>
      <c r="Y353" s="3">
        <v>0</v>
      </c>
      <c r="Z353" s="9">
        <f t="shared" si="10"/>
        <v>0</v>
      </c>
    </row>
    <row r="354" spans="1:26" s="3" customFormat="1" x14ac:dyDescent="0.2">
      <c r="A354" s="2">
        <v>348</v>
      </c>
      <c r="B354" s="8" t="s">
        <v>256</v>
      </c>
      <c r="C354" t="s">
        <v>257</v>
      </c>
      <c r="D354" s="8" t="s">
        <v>28</v>
      </c>
      <c r="E354" t="s">
        <v>29</v>
      </c>
      <c r="F354" s="3">
        <v>0</v>
      </c>
      <c r="G354" s="3">
        <v>13.02</v>
      </c>
      <c r="H354" s="3">
        <v>0</v>
      </c>
      <c r="I354" s="3">
        <v>0</v>
      </c>
      <c r="J354" s="3">
        <v>0</v>
      </c>
      <c r="K354" s="3">
        <v>0</v>
      </c>
      <c r="L354" s="3">
        <v>0</v>
      </c>
      <c r="M354" s="3">
        <v>0</v>
      </c>
      <c r="N354" s="3">
        <v>0</v>
      </c>
      <c r="O354" s="3">
        <v>199.31</v>
      </c>
      <c r="P354" s="3">
        <v>0</v>
      </c>
      <c r="Q354" s="3">
        <v>0</v>
      </c>
      <c r="R354" s="9">
        <f t="shared" si="11"/>
        <v>212.33</v>
      </c>
      <c r="S354" s="10"/>
      <c r="T354" s="5">
        <v>0</v>
      </c>
      <c r="U354" s="11">
        <v>0</v>
      </c>
      <c r="V354" s="3">
        <v>0</v>
      </c>
      <c r="W354" s="3">
        <v>0</v>
      </c>
      <c r="X354" s="3">
        <v>0</v>
      </c>
      <c r="Y354" s="3">
        <v>0</v>
      </c>
      <c r="Z354" s="9">
        <f t="shared" si="10"/>
        <v>0</v>
      </c>
    </row>
    <row r="355" spans="1:26" s="3" customFormat="1" x14ac:dyDescent="0.2">
      <c r="A355" s="2">
        <v>349</v>
      </c>
      <c r="B355" s="8" t="s">
        <v>256</v>
      </c>
      <c r="C355" t="s">
        <v>257</v>
      </c>
      <c r="D355" s="8" t="s">
        <v>54</v>
      </c>
      <c r="E355" t="s">
        <v>55</v>
      </c>
      <c r="F355" s="3">
        <v>0</v>
      </c>
      <c r="G355" s="3">
        <v>0</v>
      </c>
      <c r="H355" s="3">
        <v>47.55</v>
      </c>
      <c r="I355" s="3">
        <v>22.37</v>
      </c>
      <c r="J355" s="3">
        <v>0</v>
      </c>
      <c r="K355" s="3">
        <v>67.63</v>
      </c>
      <c r="L355" s="3">
        <v>0</v>
      </c>
      <c r="M355" s="3">
        <v>0</v>
      </c>
      <c r="N355" s="3">
        <v>0</v>
      </c>
      <c r="O355" s="3">
        <v>0</v>
      </c>
      <c r="P355" s="3">
        <v>0</v>
      </c>
      <c r="Q355" s="3">
        <v>0</v>
      </c>
      <c r="R355" s="9">
        <f t="shared" si="11"/>
        <v>137.55000000000001</v>
      </c>
      <c r="S355" s="10"/>
      <c r="T355" s="5">
        <v>0</v>
      </c>
      <c r="U355" s="11">
        <v>0</v>
      </c>
      <c r="V355" s="3">
        <v>0</v>
      </c>
      <c r="W355" s="3">
        <v>0</v>
      </c>
      <c r="X355" s="3">
        <v>79.86</v>
      </c>
      <c r="Y355" s="3">
        <v>0</v>
      </c>
      <c r="Z355" s="9">
        <f t="shared" si="10"/>
        <v>79.86</v>
      </c>
    </row>
    <row r="356" spans="1:26" s="3" customFormat="1" x14ac:dyDescent="0.2">
      <c r="A356" s="2">
        <v>350</v>
      </c>
      <c r="B356" s="8" t="s">
        <v>258</v>
      </c>
      <c r="C356" t="s">
        <v>259</v>
      </c>
      <c r="D356" s="8" t="s">
        <v>32</v>
      </c>
      <c r="E356" t="s">
        <v>33</v>
      </c>
      <c r="F356" s="3">
        <v>1830.74</v>
      </c>
      <c r="G356" s="3">
        <v>1695.8499999999997</v>
      </c>
      <c r="H356" s="3">
        <v>2582.3799999999997</v>
      </c>
      <c r="I356" s="3">
        <v>1587.8400000000001</v>
      </c>
      <c r="J356" s="3">
        <v>2189.6799999999998</v>
      </c>
      <c r="K356" s="3">
        <v>1865.4099999999999</v>
      </c>
      <c r="L356" s="3">
        <v>3739.37</v>
      </c>
      <c r="M356" s="3">
        <v>2908.09</v>
      </c>
      <c r="N356" s="3">
        <v>4832.4400000000005</v>
      </c>
      <c r="O356" s="3">
        <v>4007.8</v>
      </c>
      <c r="P356" s="3">
        <v>450.68</v>
      </c>
      <c r="Q356" s="3">
        <v>1213.55</v>
      </c>
      <c r="R356" s="9">
        <f t="shared" si="11"/>
        <v>28903.83</v>
      </c>
      <c r="S356" s="10"/>
      <c r="T356" s="5">
        <v>2523.87</v>
      </c>
      <c r="U356" s="3">
        <v>2520.7399999999998</v>
      </c>
      <c r="V356" s="3">
        <v>984.56</v>
      </c>
      <c r="W356" s="3">
        <v>1025.56</v>
      </c>
      <c r="X356" s="3">
        <v>1712.22</v>
      </c>
      <c r="Y356" s="3">
        <v>2578.08</v>
      </c>
      <c r="Z356" s="9">
        <f t="shared" si="10"/>
        <v>11345.029999999999</v>
      </c>
    </row>
    <row r="357" spans="1:26" s="3" customFormat="1" x14ac:dyDescent="0.2">
      <c r="A357" s="2">
        <v>351</v>
      </c>
      <c r="B357" s="8" t="s">
        <v>258</v>
      </c>
      <c r="C357" t="s">
        <v>259</v>
      </c>
      <c r="D357" s="8" t="s">
        <v>34</v>
      </c>
      <c r="E357" t="s">
        <v>35</v>
      </c>
      <c r="F357" s="3">
        <v>220.93</v>
      </c>
      <c r="G357" s="3">
        <v>-80.929999999999978</v>
      </c>
      <c r="H357" s="3">
        <v>-587.11</v>
      </c>
      <c r="I357" s="3">
        <v>-33.439999999999991</v>
      </c>
      <c r="J357" s="3">
        <v>478.90999999999997</v>
      </c>
      <c r="K357" s="3">
        <v>56.84</v>
      </c>
      <c r="L357" s="3">
        <v>1123.95</v>
      </c>
      <c r="M357" s="3">
        <v>-21</v>
      </c>
      <c r="N357" s="3">
        <v>-1230.26</v>
      </c>
      <c r="O357" s="3">
        <v>597.33000000000004</v>
      </c>
      <c r="P357" s="3">
        <v>-1199.92</v>
      </c>
      <c r="Q357" s="3">
        <v>403.98</v>
      </c>
      <c r="R357" s="9">
        <f t="shared" si="11"/>
        <v>-270.71999999999991</v>
      </c>
      <c r="S357" s="10"/>
      <c r="T357" s="5">
        <v>1033.73</v>
      </c>
      <c r="U357" s="3">
        <v>-2.0399999999999636</v>
      </c>
      <c r="V357" s="3">
        <v>-1474.3799999999999</v>
      </c>
      <c r="W357" s="3">
        <v>143.57999999999998</v>
      </c>
      <c r="X357" s="3">
        <v>462.82000000000005</v>
      </c>
      <c r="Y357" s="3">
        <v>518.54000000000008</v>
      </c>
      <c r="Z357" s="9">
        <f t="shared" si="10"/>
        <v>682.25000000000023</v>
      </c>
    </row>
    <row r="358" spans="1:26" s="3" customFormat="1" x14ac:dyDescent="0.2">
      <c r="A358" s="2">
        <v>352</v>
      </c>
      <c r="B358" s="8" t="s">
        <v>258</v>
      </c>
      <c r="C358" t="s">
        <v>259</v>
      </c>
      <c r="D358" s="8" t="s">
        <v>40</v>
      </c>
      <c r="E358" t="s">
        <v>41</v>
      </c>
      <c r="F358" s="3">
        <v>0</v>
      </c>
      <c r="G358" s="3">
        <v>0</v>
      </c>
      <c r="H358" s="3">
        <v>0</v>
      </c>
      <c r="I358" s="3">
        <v>0</v>
      </c>
      <c r="J358" s="3">
        <v>0</v>
      </c>
      <c r="K358" s="3">
        <v>2968</v>
      </c>
      <c r="L358" s="3">
        <v>-168</v>
      </c>
      <c r="M358" s="3">
        <v>0</v>
      </c>
      <c r="N358" s="3">
        <v>0</v>
      </c>
      <c r="O358" s="3">
        <v>640</v>
      </c>
      <c r="P358" s="3">
        <v>0</v>
      </c>
      <c r="Q358" s="3">
        <v>0</v>
      </c>
      <c r="R358" s="9">
        <f t="shared" si="11"/>
        <v>3440</v>
      </c>
      <c r="S358" s="10"/>
      <c r="T358" s="5">
        <v>0</v>
      </c>
      <c r="U358" s="11">
        <v>0</v>
      </c>
      <c r="V358" s="3">
        <v>2800</v>
      </c>
      <c r="W358" s="3">
        <v>0</v>
      </c>
      <c r="X358" s="3">
        <v>0</v>
      </c>
      <c r="Y358" s="3">
        <v>1110</v>
      </c>
      <c r="Z358" s="9">
        <f t="shared" si="10"/>
        <v>3910</v>
      </c>
    </row>
    <row r="359" spans="1:26" s="3" customFormat="1" x14ac:dyDescent="0.2">
      <c r="A359" s="2">
        <v>353</v>
      </c>
      <c r="B359" s="8" t="s">
        <v>258</v>
      </c>
      <c r="C359" t="s">
        <v>259</v>
      </c>
      <c r="D359" s="8" t="s">
        <v>28</v>
      </c>
      <c r="E359" t="s">
        <v>29</v>
      </c>
      <c r="F359" s="3">
        <v>0</v>
      </c>
      <c r="G359" s="3">
        <v>0</v>
      </c>
      <c r="H359" s="3">
        <v>0</v>
      </c>
      <c r="I359" s="3">
        <v>0</v>
      </c>
      <c r="J359" s="3">
        <v>0</v>
      </c>
      <c r="K359" s="3">
        <v>0</v>
      </c>
      <c r="L359" s="3">
        <v>0</v>
      </c>
      <c r="M359" s="3">
        <v>0</v>
      </c>
      <c r="N359" s="3">
        <v>0</v>
      </c>
      <c r="O359" s="3">
        <v>0</v>
      </c>
      <c r="P359" s="3">
        <v>0</v>
      </c>
      <c r="Q359" s="3">
        <v>0</v>
      </c>
      <c r="R359" s="9">
        <f t="shared" si="11"/>
        <v>0</v>
      </c>
      <c r="S359" s="10"/>
      <c r="T359" s="5">
        <v>0</v>
      </c>
      <c r="U359" s="3">
        <v>19.239999999999998</v>
      </c>
      <c r="V359" s="3">
        <v>0</v>
      </c>
      <c r="W359" s="3">
        <v>0</v>
      </c>
      <c r="X359" s="3">
        <v>0</v>
      </c>
      <c r="Y359" s="3">
        <v>0</v>
      </c>
      <c r="Z359" s="9">
        <f t="shared" si="10"/>
        <v>19.239999999999998</v>
      </c>
    </row>
    <row r="360" spans="1:26" s="3" customFormat="1" x14ac:dyDescent="0.2">
      <c r="A360" s="2">
        <v>354</v>
      </c>
      <c r="B360" s="8" t="s">
        <v>258</v>
      </c>
      <c r="C360" t="s">
        <v>259</v>
      </c>
      <c r="D360" s="8" t="s">
        <v>54</v>
      </c>
      <c r="E360" t="s">
        <v>55</v>
      </c>
      <c r="F360" s="3">
        <v>0</v>
      </c>
      <c r="G360" s="3">
        <v>0</v>
      </c>
      <c r="H360" s="3">
        <v>279.07</v>
      </c>
      <c r="I360" s="3">
        <v>137.75</v>
      </c>
      <c r="J360" s="3">
        <v>51.7</v>
      </c>
      <c r="K360" s="3">
        <v>0</v>
      </c>
      <c r="L360" s="3">
        <v>0</v>
      </c>
      <c r="M360" s="3">
        <v>0</v>
      </c>
      <c r="N360" s="3">
        <v>0</v>
      </c>
      <c r="O360" s="3">
        <v>0</v>
      </c>
      <c r="P360" s="3">
        <v>0</v>
      </c>
      <c r="Q360" s="3">
        <v>0</v>
      </c>
      <c r="R360" s="9">
        <f t="shared" si="11"/>
        <v>468.52</v>
      </c>
      <c r="S360" s="10"/>
      <c r="T360" s="5">
        <v>0</v>
      </c>
      <c r="U360" s="11">
        <v>0</v>
      </c>
      <c r="V360" s="3">
        <v>126.94</v>
      </c>
      <c r="W360" s="3">
        <v>0</v>
      </c>
      <c r="X360" s="3">
        <v>0</v>
      </c>
      <c r="Y360" s="3">
        <v>0</v>
      </c>
      <c r="Z360" s="9">
        <f t="shared" si="10"/>
        <v>126.94</v>
      </c>
    </row>
    <row r="361" spans="1:26" s="3" customFormat="1" x14ac:dyDescent="0.2">
      <c r="A361" s="2">
        <v>355</v>
      </c>
      <c r="B361" s="8" t="s">
        <v>260</v>
      </c>
      <c r="C361" t="s">
        <v>261</v>
      </c>
      <c r="D361" s="8" t="s">
        <v>32</v>
      </c>
      <c r="E361" t="s">
        <v>33</v>
      </c>
      <c r="F361" s="3">
        <v>0</v>
      </c>
      <c r="G361" s="3">
        <v>0</v>
      </c>
      <c r="H361" s="3">
        <v>0</v>
      </c>
      <c r="I361" s="3">
        <v>0</v>
      </c>
      <c r="J361" s="3">
        <v>0</v>
      </c>
      <c r="K361" s="3">
        <v>0</v>
      </c>
      <c r="L361" s="3">
        <v>524.97</v>
      </c>
      <c r="M361" s="3">
        <v>0</v>
      </c>
      <c r="N361" s="3">
        <v>0</v>
      </c>
      <c r="O361" s="3">
        <v>1663.76</v>
      </c>
      <c r="P361" s="3">
        <v>0</v>
      </c>
      <c r="Q361" s="3">
        <v>0</v>
      </c>
      <c r="R361" s="9">
        <f t="shared" si="11"/>
        <v>2188.73</v>
      </c>
      <c r="S361" s="10"/>
      <c r="T361" s="5">
        <v>5827.83</v>
      </c>
      <c r="U361" s="3">
        <v>4278.93</v>
      </c>
      <c r="V361" s="3">
        <v>4891.33</v>
      </c>
      <c r="W361" s="3">
        <v>6708.78</v>
      </c>
      <c r="X361" s="3">
        <v>2196.4499999999998</v>
      </c>
      <c r="Y361" s="3">
        <v>1957.02</v>
      </c>
      <c r="Z361" s="9">
        <f t="shared" si="10"/>
        <v>25860.34</v>
      </c>
    </row>
    <row r="362" spans="1:26" s="3" customFormat="1" x14ac:dyDescent="0.2">
      <c r="A362" s="2">
        <v>356</v>
      </c>
      <c r="B362" s="8" t="s">
        <v>260</v>
      </c>
      <c r="C362" t="s">
        <v>261</v>
      </c>
      <c r="D362" s="8" t="s">
        <v>34</v>
      </c>
      <c r="E362" t="s">
        <v>35</v>
      </c>
      <c r="F362" s="3">
        <v>0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3">
        <v>288.73</v>
      </c>
      <c r="M362" s="3">
        <v>-288.73</v>
      </c>
      <c r="N362" s="3">
        <v>0</v>
      </c>
      <c r="O362" s="3">
        <v>582.32000000000005</v>
      </c>
      <c r="P362" s="3">
        <v>-582.32000000000005</v>
      </c>
      <c r="Q362" s="3">
        <v>0</v>
      </c>
      <c r="R362" s="9">
        <f t="shared" si="11"/>
        <v>0</v>
      </c>
      <c r="S362" s="10"/>
      <c r="T362" s="5">
        <v>3788.09</v>
      </c>
      <c r="U362" s="3">
        <v>-1006.78</v>
      </c>
      <c r="V362" s="3">
        <v>-1966.09</v>
      </c>
      <c r="W362" s="3">
        <v>1197.42</v>
      </c>
      <c r="X362" s="3">
        <v>-1024.2399999999998</v>
      </c>
      <c r="Y362" s="3">
        <v>-9.8899999999999988</v>
      </c>
      <c r="Z362" s="9">
        <f t="shared" si="10"/>
        <v>978.51000000000079</v>
      </c>
    </row>
    <row r="363" spans="1:26" s="3" customFormat="1" x14ac:dyDescent="0.2">
      <c r="A363" s="2">
        <v>357</v>
      </c>
      <c r="B363" s="8" t="s">
        <v>260</v>
      </c>
      <c r="C363" t="s">
        <v>261</v>
      </c>
      <c r="D363" s="8" t="s">
        <v>36</v>
      </c>
      <c r="E363" t="s">
        <v>37</v>
      </c>
      <c r="F363" s="3">
        <v>0</v>
      </c>
      <c r="G363" s="3">
        <v>0</v>
      </c>
      <c r="H363" s="3">
        <v>0</v>
      </c>
      <c r="I363" s="3">
        <v>0</v>
      </c>
      <c r="J363" s="3">
        <v>0</v>
      </c>
      <c r="K363" s="3">
        <v>0</v>
      </c>
      <c r="L363" s="3">
        <v>0</v>
      </c>
      <c r="M363" s="3">
        <v>0</v>
      </c>
      <c r="N363" s="3">
        <v>0</v>
      </c>
      <c r="O363" s="3">
        <v>0</v>
      </c>
      <c r="P363" s="3">
        <v>0</v>
      </c>
      <c r="Q363" s="3">
        <v>0</v>
      </c>
      <c r="R363" s="9">
        <f t="shared" si="11"/>
        <v>0</v>
      </c>
      <c r="S363" s="10"/>
      <c r="T363" s="5">
        <v>0</v>
      </c>
      <c r="U363" s="11">
        <v>0</v>
      </c>
      <c r="V363" s="3">
        <v>0</v>
      </c>
      <c r="W363" s="3">
        <v>0</v>
      </c>
      <c r="X363" s="3">
        <v>0</v>
      </c>
      <c r="Y363" s="3">
        <v>0</v>
      </c>
      <c r="Z363" s="9">
        <f t="shared" si="10"/>
        <v>0</v>
      </c>
    </row>
    <row r="364" spans="1:26" s="3" customFormat="1" x14ac:dyDescent="0.2">
      <c r="A364" s="2">
        <v>358</v>
      </c>
      <c r="B364" s="8" t="s">
        <v>260</v>
      </c>
      <c r="C364" t="s">
        <v>261</v>
      </c>
      <c r="D364" s="8" t="s">
        <v>28</v>
      </c>
      <c r="E364" t="s">
        <v>29</v>
      </c>
      <c r="F364" s="3">
        <v>0</v>
      </c>
      <c r="G364" s="3">
        <v>0</v>
      </c>
      <c r="H364" s="3">
        <v>0</v>
      </c>
      <c r="I364" s="3">
        <v>0</v>
      </c>
      <c r="J364" s="3">
        <v>0</v>
      </c>
      <c r="K364" s="3">
        <v>0</v>
      </c>
      <c r="L364" s="3">
        <v>0</v>
      </c>
      <c r="M364" s="3">
        <v>0</v>
      </c>
      <c r="N364" s="3">
        <v>0</v>
      </c>
      <c r="O364" s="3">
        <v>0</v>
      </c>
      <c r="P364" s="3">
        <v>0</v>
      </c>
      <c r="Q364" s="3">
        <v>0</v>
      </c>
      <c r="R364" s="9">
        <f t="shared" si="11"/>
        <v>0</v>
      </c>
      <c r="S364" s="10"/>
      <c r="T364" s="5">
        <v>0</v>
      </c>
      <c r="U364" s="11">
        <v>0</v>
      </c>
      <c r="V364" s="3">
        <v>0</v>
      </c>
      <c r="W364" s="3">
        <v>0</v>
      </c>
      <c r="X364" s="3">
        <v>0</v>
      </c>
      <c r="Y364" s="3">
        <v>4344</v>
      </c>
      <c r="Z364" s="9">
        <f t="shared" si="10"/>
        <v>4344</v>
      </c>
    </row>
    <row r="365" spans="1:26" s="3" customFormat="1" x14ac:dyDescent="0.2">
      <c r="A365" s="2">
        <v>359</v>
      </c>
      <c r="B365" s="8" t="s">
        <v>260</v>
      </c>
      <c r="C365" t="s">
        <v>261</v>
      </c>
      <c r="D365" s="8" t="s">
        <v>114</v>
      </c>
      <c r="E365" t="s">
        <v>115</v>
      </c>
      <c r="F365" s="3">
        <v>0</v>
      </c>
      <c r="G365" s="3">
        <v>0</v>
      </c>
      <c r="H365" s="3">
        <v>0</v>
      </c>
      <c r="I365" s="3">
        <v>0</v>
      </c>
      <c r="J365" s="3">
        <v>0</v>
      </c>
      <c r="K365" s="3">
        <v>0</v>
      </c>
      <c r="L365" s="3">
        <v>0</v>
      </c>
      <c r="M365" s="3">
        <v>0</v>
      </c>
      <c r="N365" s="3">
        <v>0</v>
      </c>
      <c r="O365" s="3">
        <v>0</v>
      </c>
      <c r="P365" s="3">
        <v>0</v>
      </c>
      <c r="Q365" s="3">
        <v>0</v>
      </c>
      <c r="R365" s="9">
        <f t="shared" si="11"/>
        <v>0</v>
      </c>
      <c r="S365" s="10"/>
      <c r="T365" s="5">
        <v>-2720.57</v>
      </c>
      <c r="U365" s="11">
        <v>0</v>
      </c>
      <c r="V365" s="3">
        <v>0</v>
      </c>
      <c r="W365" s="3">
        <v>0</v>
      </c>
      <c r="X365" s="3">
        <v>0</v>
      </c>
      <c r="Y365" s="3">
        <v>0</v>
      </c>
      <c r="Z365" s="9">
        <f t="shared" si="10"/>
        <v>-2720.57</v>
      </c>
    </row>
    <row r="366" spans="1:26" s="3" customFormat="1" x14ac:dyDescent="0.2">
      <c r="A366" s="2">
        <v>360</v>
      </c>
      <c r="B366" s="8" t="s">
        <v>260</v>
      </c>
      <c r="C366" t="s">
        <v>261</v>
      </c>
      <c r="D366" s="8" t="s">
        <v>50</v>
      </c>
      <c r="E366" t="s">
        <v>51</v>
      </c>
      <c r="F366" s="3">
        <v>0</v>
      </c>
      <c r="G366" s="3">
        <v>0</v>
      </c>
      <c r="H366" s="3">
        <v>0</v>
      </c>
      <c r="I366" s="3">
        <v>1.49</v>
      </c>
      <c r="J366" s="3">
        <v>0</v>
      </c>
      <c r="K366" s="3">
        <v>0</v>
      </c>
      <c r="L366" s="3">
        <v>0</v>
      </c>
      <c r="M366" s="3">
        <v>0</v>
      </c>
      <c r="N366" s="3">
        <v>0</v>
      </c>
      <c r="O366" s="3">
        <v>0</v>
      </c>
      <c r="P366" s="3">
        <v>0</v>
      </c>
      <c r="Q366" s="3">
        <v>0</v>
      </c>
      <c r="R366" s="9">
        <f t="shared" si="11"/>
        <v>1.49</v>
      </c>
      <c r="S366" s="10"/>
      <c r="T366" s="5">
        <v>0</v>
      </c>
      <c r="U366" s="11">
        <v>0</v>
      </c>
      <c r="V366" s="3">
        <v>0</v>
      </c>
      <c r="W366" s="3">
        <v>0</v>
      </c>
      <c r="X366" s="3">
        <v>0</v>
      </c>
      <c r="Y366" s="3">
        <v>0</v>
      </c>
      <c r="Z366" s="9">
        <f t="shared" si="10"/>
        <v>0</v>
      </c>
    </row>
    <row r="367" spans="1:26" s="3" customFormat="1" x14ac:dyDescent="0.2">
      <c r="A367" s="2">
        <v>361</v>
      </c>
      <c r="B367" s="8" t="s">
        <v>260</v>
      </c>
      <c r="C367" t="s">
        <v>261</v>
      </c>
      <c r="D367" s="8" t="s">
        <v>54</v>
      </c>
      <c r="E367" t="s">
        <v>55</v>
      </c>
      <c r="F367" s="3">
        <v>0</v>
      </c>
      <c r="G367" s="3">
        <v>0</v>
      </c>
      <c r="H367" s="3">
        <v>0</v>
      </c>
      <c r="I367" s="3">
        <v>0</v>
      </c>
      <c r="J367" s="3">
        <v>0</v>
      </c>
      <c r="K367" s="3">
        <v>0</v>
      </c>
      <c r="L367" s="3">
        <v>0</v>
      </c>
      <c r="M367" s="3">
        <v>0</v>
      </c>
      <c r="N367" s="3">
        <v>42.18</v>
      </c>
      <c r="O367" s="3">
        <v>0</v>
      </c>
      <c r="P367" s="3">
        <v>0</v>
      </c>
      <c r="Q367" s="3">
        <v>0</v>
      </c>
      <c r="R367" s="9">
        <f t="shared" si="11"/>
        <v>42.18</v>
      </c>
      <c r="S367" s="10"/>
      <c r="T367" s="5">
        <v>0</v>
      </c>
      <c r="U367" s="3">
        <v>5618.74</v>
      </c>
      <c r="V367" s="3">
        <v>226.19</v>
      </c>
      <c r="W367" s="3">
        <v>151.26</v>
      </c>
      <c r="X367" s="3">
        <v>0</v>
      </c>
      <c r="Y367" s="3">
        <v>1823.83</v>
      </c>
      <c r="Z367" s="9">
        <f t="shared" si="10"/>
        <v>7820.0199999999995</v>
      </c>
    </row>
    <row r="368" spans="1:26" s="3" customFormat="1" x14ac:dyDescent="0.2">
      <c r="A368" s="2">
        <v>362</v>
      </c>
      <c r="B368" s="8" t="s">
        <v>260</v>
      </c>
      <c r="C368" t="s">
        <v>261</v>
      </c>
      <c r="D368" s="8" t="s">
        <v>120</v>
      </c>
      <c r="E368" t="s">
        <v>121</v>
      </c>
      <c r="F368" s="3">
        <v>0</v>
      </c>
      <c r="G368" s="3">
        <v>0</v>
      </c>
      <c r="H368" s="3">
        <v>0</v>
      </c>
      <c r="I368" s="3">
        <v>0</v>
      </c>
      <c r="J368" s="3">
        <v>0</v>
      </c>
      <c r="K368" s="3">
        <v>0</v>
      </c>
      <c r="L368" s="3">
        <v>0</v>
      </c>
      <c r="M368" s="3">
        <v>0</v>
      </c>
      <c r="N368" s="3">
        <v>0</v>
      </c>
      <c r="O368" s="3">
        <v>0</v>
      </c>
      <c r="P368" s="3">
        <v>0</v>
      </c>
      <c r="Q368" s="3">
        <v>0</v>
      </c>
      <c r="R368" s="9">
        <f t="shared" si="11"/>
        <v>0</v>
      </c>
      <c r="S368" s="10"/>
      <c r="T368" s="5">
        <v>2776.09</v>
      </c>
      <c r="U368" s="11">
        <v>0</v>
      </c>
      <c r="V368" s="3">
        <v>0</v>
      </c>
      <c r="W368" s="3">
        <v>0</v>
      </c>
      <c r="X368" s="3">
        <v>0</v>
      </c>
      <c r="Y368" s="3">
        <v>0</v>
      </c>
      <c r="Z368" s="9">
        <f t="shared" si="10"/>
        <v>2776.09</v>
      </c>
    </row>
    <row r="369" spans="1:26" s="3" customFormat="1" x14ac:dyDescent="0.2">
      <c r="A369" s="2">
        <v>363</v>
      </c>
      <c r="B369" s="8" t="s">
        <v>260</v>
      </c>
      <c r="C369" t="s">
        <v>261</v>
      </c>
      <c r="D369" s="8" t="s">
        <v>58</v>
      </c>
      <c r="E369" t="s">
        <v>59</v>
      </c>
      <c r="F369" s="3">
        <v>0</v>
      </c>
      <c r="G369" s="3">
        <v>0</v>
      </c>
      <c r="H369" s="3">
        <v>0</v>
      </c>
      <c r="I369" s="3">
        <v>16.53</v>
      </c>
      <c r="J369" s="3">
        <v>0</v>
      </c>
      <c r="K369" s="3">
        <v>0</v>
      </c>
      <c r="L369" s="3">
        <v>0</v>
      </c>
      <c r="M369" s="3">
        <v>0</v>
      </c>
      <c r="N369" s="3">
        <v>0</v>
      </c>
      <c r="O369" s="3">
        <v>0</v>
      </c>
      <c r="P369" s="3">
        <v>0</v>
      </c>
      <c r="Q369" s="3">
        <v>0</v>
      </c>
      <c r="R369" s="9">
        <f t="shared" si="11"/>
        <v>16.53</v>
      </c>
      <c r="S369" s="10"/>
      <c r="T369" s="5">
        <v>0</v>
      </c>
      <c r="U369" s="11">
        <v>0</v>
      </c>
      <c r="V369" s="3">
        <v>0</v>
      </c>
      <c r="W369" s="3">
        <v>0</v>
      </c>
      <c r="X369" s="3">
        <v>0</v>
      </c>
      <c r="Y369" s="3">
        <v>0</v>
      </c>
      <c r="Z369" s="9">
        <f t="shared" si="10"/>
        <v>0</v>
      </c>
    </row>
    <row r="370" spans="1:26" s="3" customFormat="1" x14ac:dyDescent="0.2">
      <c r="A370" s="2">
        <v>364</v>
      </c>
      <c r="B370" s="8" t="s">
        <v>262</v>
      </c>
      <c r="C370" t="s">
        <v>263</v>
      </c>
      <c r="D370" s="8" t="s">
        <v>32</v>
      </c>
      <c r="E370" t="s">
        <v>33</v>
      </c>
      <c r="F370" s="3">
        <v>0</v>
      </c>
      <c r="G370" s="3">
        <v>0</v>
      </c>
      <c r="H370" s="3">
        <v>0</v>
      </c>
      <c r="I370" s="3">
        <v>0</v>
      </c>
      <c r="J370" s="3">
        <v>0</v>
      </c>
      <c r="K370" s="3">
        <v>0</v>
      </c>
      <c r="L370" s="3">
        <v>833.87</v>
      </c>
      <c r="M370" s="3">
        <v>0</v>
      </c>
      <c r="N370" s="3">
        <v>0</v>
      </c>
      <c r="O370" s="3">
        <v>0</v>
      </c>
      <c r="P370" s="3">
        <v>0</v>
      </c>
      <c r="Q370" s="3">
        <v>0</v>
      </c>
      <c r="R370" s="9">
        <f t="shared" si="11"/>
        <v>833.87</v>
      </c>
      <c r="S370" s="10"/>
      <c r="T370" s="5">
        <v>344.1</v>
      </c>
      <c r="U370" s="11">
        <v>0</v>
      </c>
      <c r="V370" s="3">
        <v>0</v>
      </c>
      <c r="W370" s="3">
        <v>0</v>
      </c>
      <c r="X370" s="3">
        <v>0</v>
      </c>
      <c r="Y370" s="3">
        <v>0</v>
      </c>
      <c r="Z370" s="9">
        <f t="shared" si="10"/>
        <v>344.1</v>
      </c>
    </row>
    <row r="371" spans="1:26" s="3" customFormat="1" x14ac:dyDescent="0.2">
      <c r="A371" s="2">
        <v>365</v>
      </c>
      <c r="B371" s="8" t="s">
        <v>262</v>
      </c>
      <c r="C371" t="s">
        <v>263</v>
      </c>
      <c r="D371" s="8" t="s">
        <v>34</v>
      </c>
      <c r="E371" t="s">
        <v>35</v>
      </c>
      <c r="F371" s="3">
        <v>0</v>
      </c>
      <c r="G371" s="3">
        <v>0</v>
      </c>
      <c r="H371" s="3">
        <v>0</v>
      </c>
      <c r="I371" s="3">
        <v>0</v>
      </c>
      <c r="J371" s="3">
        <v>0</v>
      </c>
      <c r="K371" s="3">
        <v>0</v>
      </c>
      <c r="L371" s="3">
        <v>458.63</v>
      </c>
      <c r="M371" s="3">
        <v>-458.63</v>
      </c>
      <c r="N371" s="3">
        <v>0</v>
      </c>
      <c r="O371" s="3">
        <v>0</v>
      </c>
      <c r="P371" s="3">
        <v>0</v>
      </c>
      <c r="Q371" s="3">
        <v>0</v>
      </c>
      <c r="R371" s="9">
        <f t="shared" si="11"/>
        <v>0</v>
      </c>
      <c r="S371" s="10"/>
      <c r="T371" s="5">
        <v>223.67000000000002</v>
      </c>
      <c r="U371" s="3">
        <v>-223.67000000000002</v>
      </c>
      <c r="V371" s="3">
        <v>0</v>
      </c>
      <c r="W371" s="3">
        <v>0</v>
      </c>
      <c r="X371" s="3">
        <v>0</v>
      </c>
      <c r="Y371" s="3">
        <v>0</v>
      </c>
      <c r="Z371" s="9">
        <f t="shared" si="10"/>
        <v>0</v>
      </c>
    </row>
    <row r="372" spans="1:26" s="3" customFormat="1" x14ac:dyDescent="0.2">
      <c r="A372" s="2">
        <v>366</v>
      </c>
      <c r="B372" s="8" t="s">
        <v>262</v>
      </c>
      <c r="C372" t="s">
        <v>263</v>
      </c>
      <c r="D372" s="8" t="s">
        <v>54</v>
      </c>
      <c r="E372" t="s">
        <v>55</v>
      </c>
      <c r="F372" s="3">
        <v>4089.86</v>
      </c>
      <c r="G372" s="3">
        <v>299.19</v>
      </c>
      <c r="H372" s="3">
        <v>0</v>
      </c>
      <c r="I372" s="3">
        <v>0</v>
      </c>
      <c r="J372" s="3">
        <v>0</v>
      </c>
      <c r="K372" s="3">
        <v>0</v>
      </c>
      <c r="L372" s="3">
        <v>0</v>
      </c>
      <c r="M372" s="3">
        <v>0</v>
      </c>
      <c r="N372" s="3">
        <v>0</v>
      </c>
      <c r="O372" s="3">
        <v>1391.88</v>
      </c>
      <c r="P372" s="3">
        <v>0</v>
      </c>
      <c r="Q372" s="3">
        <v>0</v>
      </c>
      <c r="R372" s="9">
        <f t="shared" si="11"/>
        <v>5780.93</v>
      </c>
      <c r="S372" s="10"/>
      <c r="T372" s="5">
        <v>0</v>
      </c>
      <c r="U372" s="11">
        <v>0</v>
      </c>
      <c r="V372" s="3">
        <v>463.96</v>
      </c>
      <c r="W372" s="3">
        <v>0</v>
      </c>
      <c r="X372" s="3">
        <v>419.53</v>
      </c>
      <c r="Y372" s="3">
        <v>0</v>
      </c>
      <c r="Z372" s="9">
        <f t="shared" si="10"/>
        <v>883.49</v>
      </c>
    </row>
    <row r="373" spans="1:26" s="3" customFormat="1" x14ac:dyDescent="0.2">
      <c r="A373" s="2">
        <v>367</v>
      </c>
      <c r="B373" s="8" t="s">
        <v>264</v>
      </c>
      <c r="C373" t="s">
        <v>265</v>
      </c>
      <c r="D373" s="8" t="s">
        <v>28</v>
      </c>
      <c r="E373" t="s">
        <v>29</v>
      </c>
      <c r="F373" s="3">
        <v>114</v>
      </c>
      <c r="G373" s="3">
        <v>0</v>
      </c>
      <c r="H373" s="3">
        <v>0</v>
      </c>
      <c r="I373" s="3">
        <v>170</v>
      </c>
      <c r="J373" s="3">
        <v>0</v>
      </c>
      <c r="K373" s="3">
        <v>583</v>
      </c>
      <c r="L373" s="3">
        <v>-33</v>
      </c>
      <c r="M373" s="3">
        <v>1015.5</v>
      </c>
      <c r="N373" s="3">
        <v>300</v>
      </c>
      <c r="O373" s="3">
        <v>0</v>
      </c>
      <c r="P373" s="3">
        <v>0</v>
      </c>
      <c r="Q373" s="3">
        <v>0</v>
      </c>
      <c r="R373" s="9">
        <f t="shared" si="11"/>
        <v>2149.5</v>
      </c>
      <c r="S373" s="10"/>
      <c r="T373" s="5">
        <v>0</v>
      </c>
      <c r="U373" s="11">
        <v>0</v>
      </c>
      <c r="V373" s="3">
        <v>0</v>
      </c>
      <c r="W373" s="3">
        <v>0</v>
      </c>
      <c r="X373" s="3">
        <v>0</v>
      </c>
      <c r="Y373" s="3">
        <v>560</v>
      </c>
      <c r="Z373" s="9">
        <f t="shared" si="10"/>
        <v>560</v>
      </c>
    </row>
    <row r="374" spans="1:26" s="3" customFormat="1" x14ac:dyDescent="0.2">
      <c r="A374" s="2">
        <v>368</v>
      </c>
      <c r="B374" s="8" t="s">
        <v>264</v>
      </c>
      <c r="C374" t="s">
        <v>265</v>
      </c>
      <c r="D374" s="8" t="s">
        <v>54</v>
      </c>
      <c r="E374" t="s">
        <v>55</v>
      </c>
      <c r="F374" s="3">
        <v>0</v>
      </c>
      <c r="G374" s="3">
        <v>1284.8</v>
      </c>
      <c r="H374" s="3">
        <v>52.81</v>
      </c>
      <c r="I374" s="3">
        <v>0</v>
      </c>
      <c r="J374" s="3">
        <v>0</v>
      </c>
      <c r="K374" s="3">
        <v>0</v>
      </c>
      <c r="L374" s="3">
        <v>0</v>
      </c>
      <c r="M374" s="3">
        <v>0</v>
      </c>
      <c r="N374" s="3">
        <v>0</v>
      </c>
      <c r="O374" s="3">
        <v>0</v>
      </c>
      <c r="P374" s="3">
        <v>0</v>
      </c>
      <c r="Q374" s="3">
        <v>0</v>
      </c>
      <c r="R374" s="9">
        <f t="shared" si="11"/>
        <v>1337.61</v>
      </c>
      <c r="S374" s="10"/>
      <c r="T374" s="5">
        <v>0</v>
      </c>
      <c r="U374" s="11">
        <v>0</v>
      </c>
      <c r="V374" s="3">
        <v>0</v>
      </c>
      <c r="W374" s="3">
        <v>0</v>
      </c>
      <c r="X374" s="3">
        <v>0</v>
      </c>
      <c r="Y374" s="3">
        <v>0</v>
      </c>
      <c r="Z374" s="9">
        <f t="shared" si="10"/>
        <v>0</v>
      </c>
    </row>
    <row r="375" spans="1:26" s="3" customFormat="1" x14ac:dyDescent="0.2">
      <c r="A375" s="2">
        <v>369</v>
      </c>
      <c r="B375" s="8" t="s">
        <v>266</v>
      </c>
      <c r="C375" t="s">
        <v>267</v>
      </c>
      <c r="D375" s="8" t="s">
        <v>32</v>
      </c>
      <c r="E375" t="s">
        <v>33</v>
      </c>
      <c r="F375" s="3">
        <v>0</v>
      </c>
      <c r="G375" s="3">
        <v>0</v>
      </c>
      <c r="H375" s="3">
        <v>0</v>
      </c>
      <c r="I375" s="3">
        <v>0</v>
      </c>
      <c r="J375" s="3">
        <v>0</v>
      </c>
      <c r="K375" s="3">
        <v>0</v>
      </c>
      <c r="L375" s="3">
        <v>0</v>
      </c>
      <c r="M375" s="3">
        <v>0</v>
      </c>
      <c r="N375" s="3">
        <v>0</v>
      </c>
      <c r="O375" s="3">
        <v>304.75</v>
      </c>
      <c r="P375" s="3">
        <v>313.07</v>
      </c>
      <c r="Q375" s="3">
        <v>1227.1500000000001</v>
      </c>
      <c r="R375" s="9">
        <f t="shared" si="11"/>
        <v>1844.97</v>
      </c>
      <c r="S375" s="10"/>
      <c r="T375" s="5">
        <v>1507.24</v>
      </c>
      <c r="U375" s="3">
        <v>739.6</v>
      </c>
      <c r="V375" s="3">
        <v>383.07</v>
      </c>
      <c r="W375" s="3">
        <v>440.90999999999997</v>
      </c>
      <c r="X375" s="3">
        <v>194.55</v>
      </c>
      <c r="Y375" s="3">
        <v>546.59999999999991</v>
      </c>
      <c r="Z375" s="9">
        <f t="shared" si="10"/>
        <v>3811.9700000000003</v>
      </c>
    </row>
    <row r="376" spans="1:26" s="3" customFormat="1" x14ac:dyDescent="0.2">
      <c r="A376" s="2">
        <v>370</v>
      </c>
      <c r="B376" s="8" t="s">
        <v>266</v>
      </c>
      <c r="C376" t="s">
        <v>267</v>
      </c>
      <c r="D376" s="8" t="s">
        <v>34</v>
      </c>
      <c r="E376" t="s">
        <v>35</v>
      </c>
      <c r="F376" s="3">
        <v>0</v>
      </c>
      <c r="G376" s="3">
        <v>0</v>
      </c>
      <c r="H376" s="3">
        <v>0</v>
      </c>
      <c r="I376" s="3">
        <v>0</v>
      </c>
      <c r="J376" s="3">
        <v>0</v>
      </c>
      <c r="K376" s="3">
        <v>0</v>
      </c>
      <c r="L376" s="3">
        <v>0</v>
      </c>
      <c r="M376" s="3">
        <v>0</v>
      </c>
      <c r="N376" s="3">
        <v>0</v>
      </c>
      <c r="O376" s="3">
        <v>106.66</v>
      </c>
      <c r="P376" s="3">
        <v>34.230000000000004</v>
      </c>
      <c r="Q376" s="3">
        <v>472.7</v>
      </c>
      <c r="R376" s="9">
        <f t="shared" si="11"/>
        <v>613.58999999999992</v>
      </c>
      <c r="S376" s="10"/>
      <c r="T376" s="5">
        <v>366.12000000000006</v>
      </c>
      <c r="U376" s="3">
        <v>-498.95999999999992</v>
      </c>
      <c r="V376" s="3">
        <v>-416.90000000000003</v>
      </c>
      <c r="W376" s="3">
        <v>68.430000000000007</v>
      </c>
      <c r="X376" s="3">
        <v>-44.730000000000004</v>
      </c>
      <c r="Y376" s="3">
        <v>185.75</v>
      </c>
      <c r="Z376" s="9">
        <f t="shared" si="10"/>
        <v>-340.28999999999985</v>
      </c>
    </row>
    <row r="377" spans="1:26" s="3" customFormat="1" x14ac:dyDescent="0.2">
      <c r="A377" s="2">
        <v>371</v>
      </c>
      <c r="B377" s="8" t="s">
        <v>266</v>
      </c>
      <c r="C377" t="s">
        <v>267</v>
      </c>
      <c r="D377" s="8" t="s">
        <v>54</v>
      </c>
      <c r="E377" t="s">
        <v>55</v>
      </c>
      <c r="F377" s="3">
        <v>0</v>
      </c>
      <c r="G377" s="3">
        <v>0</v>
      </c>
      <c r="H377" s="3">
        <v>0</v>
      </c>
      <c r="I377" s="3">
        <v>0</v>
      </c>
      <c r="J377" s="3">
        <v>50.87</v>
      </c>
      <c r="K377" s="3">
        <v>0</v>
      </c>
      <c r="L377" s="3">
        <v>0</v>
      </c>
      <c r="M377" s="3">
        <v>0</v>
      </c>
      <c r="N377" s="3">
        <v>0</v>
      </c>
      <c r="O377" s="3">
        <v>0</v>
      </c>
      <c r="P377" s="3">
        <v>0</v>
      </c>
      <c r="Q377" s="3">
        <v>0</v>
      </c>
      <c r="R377" s="9">
        <f t="shared" si="11"/>
        <v>50.87</v>
      </c>
      <c r="S377" s="10"/>
      <c r="T377" s="5">
        <v>0</v>
      </c>
      <c r="U377" s="3">
        <v>63.31</v>
      </c>
      <c r="V377" s="3">
        <v>0</v>
      </c>
      <c r="W377" s="3">
        <v>0</v>
      </c>
      <c r="X377" s="3">
        <v>22.26</v>
      </c>
      <c r="Y377" s="3">
        <v>0</v>
      </c>
      <c r="Z377" s="9">
        <f t="shared" si="10"/>
        <v>85.570000000000007</v>
      </c>
    </row>
    <row r="378" spans="1:26" s="3" customFormat="1" x14ac:dyDescent="0.2">
      <c r="A378" s="2">
        <v>372</v>
      </c>
      <c r="B378" s="8" t="s">
        <v>266</v>
      </c>
      <c r="C378" t="s">
        <v>267</v>
      </c>
      <c r="D378" s="8" t="s">
        <v>192</v>
      </c>
      <c r="E378" t="s">
        <v>193</v>
      </c>
      <c r="F378" s="3">
        <v>0</v>
      </c>
      <c r="G378" s="3">
        <v>0</v>
      </c>
      <c r="H378" s="3">
        <v>0</v>
      </c>
      <c r="I378" s="3">
        <v>0</v>
      </c>
      <c r="J378" s="3">
        <v>0</v>
      </c>
      <c r="K378" s="3">
        <v>0</v>
      </c>
      <c r="L378" s="3">
        <v>0</v>
      </c>
      <c r="M378" s="3">
        <v>0</v>
      </c>
      <c r="N378" s="3">
        <v>0</v>
      </c>
      <c r="O378" s="3">
        <v>0</v>
      </c>
      <c r="P378" s="3">
        <v>0</v>
      </c>
      <c r="Q378" s="3">
        <v>0</v>
      </c>
      <c r="R378" s="9">
        <f t="shared" si="11"/>
        <v>0</v>
      </c>
      <c r="S378" s="10"/>
      <c r="T378" s="5">
        <v>0</v>
      </c>
      <c r="U378" s="11">
        <v>0</v>
      </c>
      <c r="V378" s="3">
        <v>0</v>
      </c>
      <c r="W378" s="3">
        <v>0</v>
      </c>
      <c r="X378" s="3">
        <v>0</v>
      </c>
      <c r="Y378" s="3">
        <v>0</v>
      </c>
      <c r="Z378" s="9">
        <f t="shared" si="10"/>
        <v>0</v>
      </c>
    </row>
    <row r="379" spans="1:26" s="3" customFormat="1" x14ac:dyDescent="0.2">
      <c r="A379" s="2">
        <v>373</v>
      </c>
      <c r="B379" s="8" t="s">
        <v>268</v>
      </c>
      <c r="C379" t="s">
        <v>269</v>
      </c>
      <c r="D379" s="8" t="s">
        <v>32</v>
      </c>
      <c r="E379" t="s">
        <v>33</v>
      </c>
      <c r="F379" s="3">
        <v>3207.72</v>
      </c>
      <c r="G379" s="3">
        <v>11839.44</v>
      </c>
      <c r="H379" s="3">
        <v>16521.489999999998</v>
      </c>
      <c r="I379" s="3">
        <v>3298.11</v>
      </c>
      <c r="J379" s="3">
        <v>1533.64</v>
      </c>
      <c r="K379" s="3">
        <v>7036.7999999999993</v>
      </c>
      <c r="L379" s="3">
        <v>7835.17</v>
      </c>
      <c r="M379" s="3">
        <v>5649.88</v>
      </c>
      <c r="N379" s="3">
        <v>15485.24</v>
      </c>
      <c r="O379" s="3">
        <v>6823.98</v>
      </c>
      <c r="P379" s="3">
        <v>507.96</v>
      </c>
      <c r="Q379" s="3">
        <v>0</v>
      </c>
      <c r="R379" s="9">
        <f t="shared" si="11"/>
        <v>79739.429999999993</v>
      </c>
      <c r="S379" s="10"/>
      <c r="T379" s="5">
        <v>0</v>
      </c>
      <c r="U379" s="11">
        <v>0</v>
      </c>
      <c r="V379" s="3">
        <v>0</v>
      </c>
      <c r="W379" s="3">
        <v>0</v>
      </c>
      <c r="X379" s="3">
        <v>0</v>
      </c>
      <c r="Y379" s="3">
        <v>0</v>
      </c>
      <c r="Z379" s="9">
        <f t="shared" si="10"/>
        <v>0</v>
      </c>
    </row>
    <row r="380" spans="1:26" s="3" customFormat="1" x14ac:dyDescent="0.2">
      <c r="A380" s="2">
        <v>374</v>
      </c>
      <c r="B380" s="8" t="s">
        <v>268</v>
      </c>
      <c r="C380" t="s">
        <v>269</v>
      </c>
      <c r="D380" s="8" t="s">
        <v>34</v>
      </c>
      <c r="E380" t="s">
        <v>35</v>
      </c>
      <c r="F380" s="3">
        <v>389.79</v>
      </c>
      <c r="G380" s="3">
        <v>5179.03</v>
      </c>
      <c r="H380" s="3">
        <v>-4350.07</v>
      </c>
      <c r="I380" s="3">
        <v>-1929.06</v>
      </c>
      <c r="J380" s="3">
        <v>-211.07</v>
      </c>
      <c r="K380" s="3">
        <v>2904.9399999999996</v>
      </c>
      <c r="L380" s="3">
        <v>790.93999999999994</v>
      </c>
      <c r="M380" s="3">
        <v>-354.41999999999996</v>
      </c>
      <c r="N380" s="3">
        <v>-1374.05</v>
      </c>
      <c r="O380" s="3">
        <v>-192.48</v>
      </c>
      <c r="P380" s="3">
        <v>-2159.81</v>
      </c>
      <c r="Q380" s="3">
        <v>-228.58</v>
      </c>
      <c r="R380" s="9">
        <f t="shared" si="11"/>
        <v>-1534.8400000000004</v>
      </c>
      <c r="S380" s="10"/>
      <c r="T380" s="5">
        <v>0</v>
      </c>
      <c r="U380" s="11">
        <v>0</v>
      </c>
      <c r="V380" s="3">
        <v>0</v>
      </c>
      <c r="W380" s="3">
        <v>0</v>
      </c>
      <c r="X380" s="3">
        <v>0</v>
      </c>
      <c r="Y380" s="3">
        <v>0</v>
      </c>
      <c r="Z380" s="9">
        <f t="shared" si="10"/>
        <v>0</v>
      </c>
    </row>
    <row r="381" spans="1:26" s="3" customFormat="1" x14ac:dyDescent="0.2">
      <c r="A381" s="2">
        <v>375</v>
      </c>
      <c r="B381" s="8" t="s">
        <v>270</v>
      </c>
      <c r="C381" t="s">
        <v>271</v>
      </c>
      <c r="D381" s="8" t="s">
        <v>150</v>
      </c>
      <c r="E381" t="s">
        <v>151</v>
      </c>
      <c r="F381" s="3">
        <v>0</v>
      </c>
      <c r="G381" s="3">
        <v>0</v>
      </c>
      <c r="H381" s="3">
        <v>0</v>
      </c>
      <c r="I381" s="3">
        <v>0</v>
      </c>
      <c r="J381" s="3">
        <v>0</v>
      </c>
      <c r="K381" s="3">
        <v>31.8</v>
      </c>
      <c r="L381" s="3">
        <v>0</v>
      </c>
      <c r="M381" s="3">
        <v>0</v>
      </c>
      <c r="N381" s="3">
        <v>0</v>
      </c>
      <c r="O381" s="3">
        <v>0</v>
      </c>
      <c r="P381" s="3">
        <v>0</v>
      </c>
      <c r="Q381" s="3">
        <v>0</v>
      </c>
      <c r="R381" s="9">
        <f t="shared" si="11"/>
        <v>31.8</v>
      </c>
      <c r="S381" s="10"/>
      <c r="T381" s="5">
        <v>0</v>
      </c>
      <c r="U381" s="3">
        <v>16.559999999999999</v>
      </c>
      <c r="V381" s="3">
        <v>0</v>
      </c>
      <c r="W381" s="3">
        <v>12.23</v>
      </c>
      <c r="X381" s="3">
        <v>0</v>
      </c>
      <c r="Y381" s="3">
        <v>0</v>
      </c>
      <c r="Z381" s="9">
        <f t="shared" si="10"/>
        <v>28.79</v>
      </c>
    </row>
    <row r="382" spans="1:26" s="3" customFormat="1" x14ac:dyDescent="0.2">
      <c r="A382" s="2">
        <v>376</v>
      </c>
      <c r="B382" s="8" t="s">
        <v>270</v>
      </c>
      <c r="C382" t="s">
        <v>271</v>
      </c>
      <c r="D382" s="8" t="s">
        <v>162</v>
      </c>
      <c r="E382" t="s">
        <v>163</v>
      </c>
      <c r="F382" s="3">
        <v>0</v>
      </c>
      <c r="G382" s="3">
        <v>0</v>
      </c>
      <c r="H382" s="3">
        <v>0</v>
      </c>
      <c r="I382" s="3">
        <v>0</v>
      </c>
      <c r="J382" s="3">
        <v>0</v>
      </c>
      <c r="K382" s="3">
        <v>-18.3</v>
      </c>
      <c r="L382" s="3">
        <v>0</v>
      </c>
      <c r="M382" s="3">
        <v>0</v>
      </c>
      <c r="N382" s="3">
        <v>0</v>
      </c>
      <c r="O382" s="3">
        <v>0</v>
      </c>
      <c r="P382" s="3">
        <v>0</v>
      </c>
      <c r="Q382" s="3">
        <v>0</v>
      </c>
      <c r="R382" s="9">
        <f t="shared" si="11"/>
        <v>-18.3</v>
      </c>
      <c r="S382" s="10"/>
      <c r="T382" s="5">
        <v>0</v>
      </c>
      <c r="U382" s="3">
        <v>-9.14</v>
      </c>
      <c r="V382" s="3">
        <v>0</v>
      </c>
      <c r="W382" s="3">
        <v>-7.09</v>
      </c>
      <c r="X382" s="3">
        <v>0</v>
      </c>
      <c r="Y382" s="3">
        <v>0</v>
      </c>
      <c r="Z382" s="9">
        <f t="shared" si="10"/>
        <v>-16.23</v>
      </c>
    </row>
    <row r="383" spans="1:26" s="3" customFormat="1" x14ac:dyDescent="0.2">
      <c r="A383" s="2">
        <v>377</v>
      </c>
      <c r="B383" s="8" t="s">
        <v>270</v>
      </c>
      <c r="C383" t="s">
        <v>271</v>
      </c>
      <c r="D383" s="8" t="s">
        <v>164</v>
      </c>
      <c r="E383" t="s">
        <v>165</v>
      </c>
      <c r="F383" s="3">
        <v>0</v>
      </c>
      <c r="G383" s="3">
        <v>0</v>
      </c>
      <c r="H383" s="3">
        <v>0</v>
      </c>
      <c r="I383" s="3">
        <v>0</v>
      </c>
      <c r="J383" s="3">
        <v>0</v>
      </c>
      <c r="K383" s="3">
        <v>0</v>
      </c>
      <c r="L383" s="3">
        <v>0</v>
      </c>
      <c r="M383" s="3">
        <v>0</v>
      </c>
      <c r="N383" s="3">
        <v>0</v>
      </c>
      <c r="O383" s="3">
        <v>0</v>
      </c>
      <c r="P383" s="3">
        <v>0</v>
      </c>
      <c r="Q383" s="3">
        <v>0</v>
      </c>
      <c r="R383" s="9">
        <f t="shared" si="11"/>
        <v>0</v>
      </c>
      <c r="S383" s="10"/>
      <c r="T383" s="5">
        <v>0</v>
      </c>
      <c r="U383" s="3">
        <v>0</v>
      </c>
      <c r="V383" s="3">
        <v>0</v>
      </c>
      <c r="W383" s="3">
        <v>0</v>
      </c>
      <c r="X383" s="3">
        <v>0</v>
      </c>
      <c r="Y383" s="3">
        <v>0</v>
      </c>
      <c r="Z383" s="9">
        <f t="shared" si="10"/>
        <v>0</v>
      </c>
    </row>
    <row r="384" spans="1:26" s="3" customFormat="1" x14ac:dyDescent="0.2">
      <c r="A384" s="2">
        <v>378</v>
      </c>
      <c r="B384" s="8" t="s">
        <v>270</v>
      </c>
      <c r="C384" t="s">
        <v>271</v>
      </c>
      <c r="D384" s="8" t="s">
        <v>50</v>
      </c>
      <c r="E384" t="s">
        <v>51</v>
      </c>
      <c r="F384" s="3">
        <v>0</v>
      </c>
      <c r="G384" s="3">
        <v>0</v>
      </c>
      <c r="H384" s="3">
        <v>0</v>
      </c>
      <c r="I384" s="3">
        <v>0</v>
      </c>
      <c r="J384" s="3">
        <v>0</v>
      </c>
      <c r="K384" s="3">
        <v>8.32</v>
      </c>
      <c r="L384" s="3">
        <v>0</v>
      </c>
      <c r="M384" s="3">
        <v>0</v>
      </c>
      <c r="N384" s="3">
        <v>0</v>
      </c>
      <c r="O384" s="3">
        <v>0</v>
      </c>
      <c r="P384" s="3">
        <v>0</v>
      </c>
      <c r="Q384" s="3">
        <v>0</v>
      </c>
      <c r="R384" s="9">
        <f t="shared" si="11"/>
        <v>8.32</v>
      </c>
      <c r="S384" s="10"/>
      <c r="T384" s="5">
        <v>0</v>
      </c>
      <c r="U384" s="11">
        <v>0</v>
      </c>
      <c r="V384" s="3">
        <v>0</v>
      </c>
      <c r="W384" s="3">
        <v>0</v>
      </c>
      <c r="X384" s="3">
        <v>0</v>
      </c>
      <c r="Y384" s="3">
        <v>0</v>
      </c>
      <c r="Z384" s="9">
        <f t="shared" si="10"/>
        <v>0</v>
      </c>
    </row>
    <row r="385" spans="1:26" s="3" customFormat="1" x14ac:dyDescent="0.2">
      <c r="A385" s="2">
        <v>379</v>
      </c>
      <c r="B385" s="8" t="s">
        <v>270</v>
      </c>
      <c r="C385" t="s">
        <v>271</v>
      </c>
      <c r="D385" s="8" t="s">
        <v>54</v>
      </c>
      <c r="E385" t="s">
        <v>55</v>
      </c>
      <c r="F385" s="3">
        <v>875.79000000000008</v>
      </c>
      <c r="G385" s="3">
        <v>813.25</v>
      </c>
      <c r="H385" s="3">
        <v>1734.98</v>
      </c>
      <c r="I385" s="3">
        <v>865.68000000000006</v>
      </c>
      <c r="J385" s="3">
        <v>525.57000000000005</v>
      </c>
      <c r="K385" s="3">
        <v>124.94</v>
      </c>
      <c r="L385" s="3">
        <v>515.14</v>
      </c>
      <c r="M385" s="3">
        <v>1293.73</v>
      </c>
      <c r="N385" s="3">
        <v>378.21</v>
      </c>
      <c r="O385" s="3">
        <v>726.77</v>
      </c>
      <c r="P385" s="3">
        <v>3374.6600000000003</v>
      </c>
      <c r="Q385" s="3">
        <v>409.4</v>
      </c>
      <c r="R385" s="9">
        <f t="shared" si="11"/>
        <v>11638.119999999999</v>
      </c>
      <c r="S385" s="10"/>
      <c r="T385" s="5">
        <v>657.09</v>
      </c>
      <c r="U385" s="3">
        <v>423.06</v>
      </c>
      <c r="V385" s="3">
        <v>559.29</v>
      </c>
      <c r="W385" s="3">
        <v>1696.23</v>
      </c>
      <c r="X385" s="3">
        <v>1255.1400000000001</v>
      </c>
      <c r="Y385" s="3">
        <v>161.74</v>
      </c>
      <c r="Z385" s="9">
        <f t="shared" si="10"/>
        <v>4752.55</v>
      </c>
    </row>
    <row r="386" spans="1:26" s="3" customFormat="1" x14ac:dyDescent="0.2">
      <c r="A386" s="2">
        <v>380</v>
      </c>
      <c r="B386" s="8" t="s">
        <v>270</v>
      </c>
      <c r="C386" t="s">
        <v>271</v>
      </c>
      <c r="D386" s="8" t="s">
        <v>192</v>
      </c>
      <c r="E386" t="s">
        <v>193</v>
      </c>
      <c r="F386" s="3">
        <v>0</v>
      </c>
      <c r="G386" s="3">
        <v>0</v>
      </c>
      <c r="H386" s="3">
        <v>0</v>
      </c>
      <c r="I386" s="3">
        <v>126.33</v>
      </c>
      <c r="J386" s="3">
        <v>0</v>
      </c>
      <c r="K386" s="3">
        <v>0</v>
      </c>
      <c r="L386" s="3">
        <v>0</v>
      </c>
      <c r="M386" s="3">
        <v>0</v>
      </c>
      <c r="N386" s="3">
        <v>0</v>
      </c>
      <c r="O386" s="3">
        <v>0</v>
      </c>
      <c r="P386" s="3">
        <v>0</v>
      </c>
      <c r="Q386" s="3">
        <v>0</v>
      </c>
      <c r="R386" s="9">
        <f t="shared" si="11"/>
        <v>126.33</v>
      </c>
      <c r="S386" s="10"/>
      <c r="T386" s="5">
        <v>0</v>
      </c>
      <c r="U386" s="11">
        <v>0</v>
      </c>
      <c r="V386" s="3">
        <v>0</v>
      </c>
      <c r="W386" s="3">
        <v>0</v>
      </c>
      <c r="X386" s="3">
        <v>0</v>
      </c>
      <c r="Y386" s="3">
        <v>0</v>
      </c>
      <c r="Z386" s="9">
        <f t="shared" si="10"/>
        <v>0</v>
      </c>
    </row>
    <row r="387" spans="1:26" s="3" customFormat="1" x14ac:dyDescent="0.2">
      <c r="A387" s="2">
        <v>381</v>
      </c>
      <c r="B387" s="8" t="s">
        <v>270</v>
      </c>
      <c r="C387" t="s">
        <v>271</v>
      </c>
      <c r="D387" s="8" t="s">
        <v>58</v>
      </c>
      <c r="E387" t="s">
        <v>59</v>
      </c>
      <c r="F387" s="3">
        <v>0</v>
      </c>
      <c r="G387" s="3">
        <v>0</v>
      </c>
      <c r="H387" s="3">
        <v>0</v>
      </c>
      <c r="I387" s="3">
        <v>0</v>
      </c>
      <c r="J387" s="3">
        <v>0</v>
      </c>
      <c r="K387" s="3">
        <v>92.45</v>
      </c>
      <c r="L387" s="3">
        <v>0</v>
      </c>
      <c r="M387" s="3">
        <v>0</v>
      </c>
      <c r="N387" s="3">
        <v>0</v>
      </c>
      <c r="O387" s="3">
        <v>0</v>
      </c>
      <c r="P387" s="3">
        <v>0</v>
      </c>
      <c r="Q387" s="3">
        <v>0</v>
      </c>
      <c r="R387" s="9">
        <f t="shared" si="11"/>
        <v>92.45</v>
      </c>
      <c r="S387" s="10"/>
      <c r="T387" s="5">
        <v>0</v>
      </c>
      <c r="U387" s="11">
        <v>0</v>
      </c>
      <c r="V387" s="3">
        <v>0</v>
      </c>
      <c r="W387" s="3">
        <v>0</v>
      </c>
      <c r="X387" s="3">
        <v>0</v>
      </c>
      <c r="Y387" s="3">
        <v>0</v>
      </c>
      <c r="Z387" s="9">
        <f t="shared" si="10"/>
        <v>0</v>
      </c>
    </row>
    <row r="388" spans="1:26" s="3" customFormat="1" x14ac:dyDescent="0.2">
      <c r="A388" s="2">
        <v>382</v>
      </c>
      <c r="B388" s="8" t="s">
        <v>272</v>
      </c>
      <c r="C388" t="s">
        <v>273</v>
      </c>
      <c r="D388" s="8" t="s">
        <v>32</v>
      </c>
      <c r="E388" t="s">
        <v>33</v>
      </c>
      <c r="F388" s="3">
        <v>0</v>
      </c>
      <c r="G388" s="3">
        <v>30.54</v>
      </c>
      <c r="H388" s="3">
        <v>0</v>
      </c>
      <c r="I388" s="3">
        <v>0</v>
      </c>
      <c r="J388" s="3">
        <v>0</v>
      </c>
      <c r="K388" s="3">
        <v>0</v>
      </c>
      <c r="L388" s="3">
        <v>0</v>
      </c>
      <c r="M388" s="3">
        <v>0</v>
      </c>
      <c r="N388" s="3">
        <v>0</v>
      </c>
      <c r="O388" s="3">
        <v>0</v>
      </c>
      <c r="P388" s="3">
        <v>0</v>
      </c>
      <c r="Q388" s="3">
        <v>0</v>
      </c>
      <c r="R388" s="9">
        <f t="shared" si="11"/>
        <v>30.54</v>
      </c>
      <c r="S388" s="10"/>
      <c r="T388" s="5">
        <v>0</v>
      </c>
      <c r="U388" s="11">
        <v>0</v>
      </c>
      <c r="V388" s="3">
        <v>0</v>
      </c>
      <c r="W388" s="3">
        <v>0</v>
      </c>
      <c r="X388" s="3">
        <v>0</v>
      </c>
      <c r="Y388" s="3">
        <v>0</v>
      </c>
      <c r="Z388" s="9">
        <f t="shared" si="10"/>
        <v>0</v>
      </c>
    </row>
    <row r="389" spans="1:26" s="3" customFormat="1" x14ac:dyDescent="0.2">
      <c r="A389" s="2">
        <v>383</v>
      </c>
      <c r="B389" s="8" t="s">
        <v>272</v>
      </c>
      <c r="C389" t="s">
        <v>273</v>
      </c>
      <c r="D389" s="8" t="s">
        <v>34</v>
      </c>
      <c r="E389" t="s">
        <v>35</v>
      </c>
      <c r="F389" s="3">
        <v>0</v>
      </c>
      <c r="G389" s="3">
        <v>18.32</v>
      </c>
      <c r="H389" s="3">
        <v>-18.32</v>
      </c>
      <c r="I389" s="3">
        <v>0</v>
      </c>
      <c r="J389" s="3">
        <v>0</v>
      </c>
      <c r="K389" s="3">
        <v>0</v>
      </c>
      <c r="L389" s="3">
        <v>0</v>
      </c>
      <c r="M389" s="3">
        <v>0</v>
      </c>
      <c r="N389" s="3">
        <v>0</v>
      </c>
      <c r="O389" s="3">
        <v>0</v>
      </c>
      <c r="P389" s="3">
        <v>0</v>
      </c>
      <c r="Q389" s="3">
        <v>0</v>
      </c>
      <c r="R389" s="9">
        <f t="shared" si="11"/>
        <v>0</v>
      </c>
      <c r="S389" s="10"/>
      <c r="T389" s="5">
        <v>0</v>
      </c>
      <c r="U389" s="11">
        <v>0</v>
      </c>
      <c r="V389" s="3">
        <v>0</v>
      </c>
      <c r="W389" s="3">
        <v>0</v>
      </c>
      <c r="X389" s="3">
        <v>0</v>
      </c>
      <c r="Y389" s="3">
        <v>0</v>
      </c>
      <c r="Z389" s="9">
        <f t="shared" si="10"/>
        <v>0</v>
      </c>
    </row>
    <row r="390" spans="1:26" s="3" customFormat="1" x14ac:dyDescent="0.2">
      <c r="A390" s="2">
        <v>384</v>
      </c>
      <c r="B390" s="8" t="s">
        <v>272</v>
      </c>
      <c r="C390" t="s">
        <v>273</v>
      </c>
      <c r="D390" s="8" t="s">
        <v>122</v>
      </c>
      <c r="E390" t="s">
        <v>123</v>
      </c>
      <c r="F390" s="3">
        <v>0</v>
      </c>
      <c r="G390" s="3">
        <v>0</v>
      </c>
      <c r="H390" s="3">
        <v>0</v>
      </c>
      <c r="I390" s="3">
        <v>172.46</v>
      </c>
      <c r="J390" s="3">
        <v>0</v>
      </c>
      <c r="K390" s="3">
        <v>0</v>
      </c>
      <c r="L390" s="3">
        <v>0</v>
      </c>
      <c r="M390" s="3">
        <v>0</v>
      </c>
      <c r="N390" s="3">
        <v>0</v>
      </c>
      <c r="O390" s="3">
        <v>0</v>
      </c>
      <c r="P390" s="3">
        <v>0</v>
      </c>
      <c r="Q390" s="3">
        <v>0</v>
      </c>
      <c r="R390" s="9">
        <f t="shared" si="11"/>
        <v>172.46</v>
      </c>
      <c r="S390" s="10"/>
      <c r="T390" s="5">
        <v>0</v>
      </c>
      <c r="U390" s="11">
        <v>0</v>
      </c>
      <c r="V390" s="3">
        <v>0</v>
      </c>
      <c r="W390" s="3">
        <v>0</v>
      </c>
      <c r="X390" s="3">
        <v>0</v>
      </c>
      <c r="Y390" s="3">
        <v>0</v>
      </c>
      <c r="Z390" s="9">
        <f t="shared" si="10"/>
        <v>0</v>
      </c>
    </row>
    <row r="391" spans="1:26" s="3" customFormat="1" x14ac:dyDescent="0.2">
      <c r="A391" s="2">
        <v>385</v>
      </c>
      <c r="B391" s="8" t="s">
        <v>274</v>
      </c>
      <c r="C391" t="s">
        <v>275</v>
      </c>
      <c r="D391" s="8" t="s">
        <v>32</v>
      </c>
      <c r="E391" t="s">
        <v>33</v>
      </c>
      <c r="F391" s="3">
        <v>27434.79</v>
      </c>
      <c r="G391" s="3">
        <v>32801.69</v>
      </c>
      <c r="H391" s="3">
        <v>44391.01</v>
      </c>
      <c r="I391" s="3">
        <v>29933.949999999997</v>
      </c>
      <c r="J391" s="3">
        <v>32901.53</v>
      </c>
      <c r="K391" s="3">
        <v>33693</v>
      </c>
      <c r="L391" s="3">
        <v>21950.51</v>
      </c>
      <c r="M391" s="3">
        <v>18170.07</v>
      </c>
      <c r="N391" s="3">
        <v>31154.04</v>
      </c>
      <c r="O391" s="3">
        <v>27684.529999999995</v>
      </c>
      <c r="P391" s="3">
        <v>33329.019999999997</v>
      </c>
      <c r="Q391" s="3">
        <v>39238.1</v>
      </c>
      <c r="R391" s="9">
        <f t="shared" si="11"/>
        <v>372682.23999999999</v>
      </c>
      <c r="S391" s="10"/>
      <c r="T391" s="5">
        <v>37359.310000000005</v>
      </c>
      <c r="U391" s="3">
        <v>46432.770000000004</v>
      </c>
      <c r="V391" s="3">
        <v>65440.739999999991</v>
      </c>
      <c r="W391" s="3">
        <v>34100.800000000003</v>
      </c>
      <c r="X391" s="3">
        <v>36996.699999999997</v>
      </c>
      <c r="Y391" s="3">
        <v>29542.63</v>
      </c>
      <c r="Z391" s="9">
        <f t="shared" ref="Z391:Z454" si="12">SUM(T391:Y391)</f>
        <v>249872.95</v>
      </c>
    </row>
    <row r="392" spans="1:26" s="3" customFormat="1" x14ac:dyDescent="0.2">
      <c r="A392" s="2">
        <v>386</v>
      </c>
      <c r="B392" s="8" t="s">
        <v>274</v>
      </c>
      <c r="C392" t="s">
        <v>275</v>
      </c>
      <c r="D392" s="8" t="s">
        <v>34</v>
      </c>
      <c r="E392" t="s">
        <v>35</v>
      </c>
      <c r="F392" s="3">
        <v>-1778.1699999999998</v>
      </c>
      <c r="G392" s="3">
        <v>3220.1399999999994</v>
      </c>
      <c r="H392" s="3">
        <v>-12282.500000000002</v>
      </c>
      <c r="I392" s="3">
        <v>84.980000000000103</v>
      </c>
      <c r="J392" s="3">
        <v>5677.1100000000006</v>
      </c>
      <c r="K392" s="3">
        <v>3685.93</v>
      </c>
      <c r="L392" s="3">
        <v>-4773.7699999999995</v>
      </c>
      <c r="M392" s="3">
        <v>646.28</v>
      </c>
      <c r="N392" s="3">
        <v>-7526.7</v>
      </c>
      <c r="O392" s="3">
        <v>4497.25</v>
      </c>
      <c r="P392" s="3">
        <v>5308.4699999999993</v>
      </c>
      <c r="Q392" s="3">
        <v>4621.0199999999995</v>
      </c>
      <c r="R392" s="9">
        <f t="shared" ref="R392:R455" si="13">SUM(F392:Q392)</f>
        <v>1380.0399999999963</v>
      </c>
      <c r="S392" s="10"/>
      <c r="T392" s="5">
        <v>4664.47</v>
      </c>
      <c r="U392" s="3">
        <v>5897.72</v>
      </c>
      <c r="V392" s="3">
        <v>-19274.479999999996</v>
      </c>
      <c r="W392" s="3">
        <v>-676.56000000000017</v>
      </c>
      <c r="X392" s="3">
        <v>6418.2699999999995</v>
      </c>
      <c r="Y392" s="3">
        <v>-1877.1599999999994</v>
      </c>
      <c r="Z392" s="9">
        <f t="shared" si="12"/>
        <v>-4847.7399999999943</v>
      </c>
    </row>
    <row r="393" spans="1:26" s="3" customFormat="1" x14ac:dyDescent="0.2">
      <c r="A393" s="2">
        <v>387</v>
      </c>
      <c r="B393" s="8" t="s">
        <v>274</v>
      </c>
      <c r="C393" t="s">
        <v>275</v>
      </c>
      <c r="D393" s="8" t="s">
        <v>110</v>
      </c>
      <c r="E393" t="s">
        <v>111</v>
      </c>
      <c r="F393" s="3">
        <v>13.08</v>
      </c>
      <c r="G393" s="3">
        <v>0</v>
      </c>
      <c r="H393" s="3">
        <v>0</v>
      </c>
      <c r="I393" s="3">
        <v>0</v>
      </c>
      <c r="J393" s="3">
        <v>26.89</v>
      </c>
      <c r="K393" s="3">
        <v>0</v>
      </c>
      <c r="L393" s="3">
        <v>0</v>
      </c>
      <c r="M393" s="3">
        <v>12.87</v>
      </c>
      <c r="N393" s="3">
        <v>12.49</v>
      </c>
      <c r="O393" s="3">
        <v>0</v>
      </c>
      <c r="P393" s="3">
        <v>0</v>
      </c>
      <c r="Q393" s="3">
        <v>0</v>
      </c>
      <c r="R393" s="9">
        <f t="shared" si="13"/>
        <v>65.33</v>
      </c>
      <c r="S393" s="10"/>
      <c r="T393" s="5">
        <v>0</v>
      </c>
      <c r="U393" s="11">
        <v>0</v>
      </c>
      <c r="V393" s="3">
        <v>0</v>
      </c>
      <c r="W393" s="3">
        <v>0</v>
      </c>
      <c r="X393" s="3">
        <v>0</v>
      </c>
      <c r="Y393" s="3">
        <v>0</v>
      </c>
      <c r="Z393" s="9">
        <f t="shared" si="12"/>
        <v>0</v>
      </c>
    </row>
    <row r="394" spans="1:26" s="3" customFormat="1" x14ac:dyDescent="0.2">
      <c r="A394" s="2">
        <v>388</v>
      </c>
      <c r="B394" s="8" t="s">
        <v>274</v>
      </c>
      <c r="C394" t="s">
        <v>275</v>
      </c>
      <c r="D394" s="8" t="s">
        <v>38</v>
      </c>
      <c r="E394" t="s">
        <v>39</v>
      </c>
      <c r="F394" s="3">
        <v>0</v>
      </c>
      <c r="G394" s="3">
        <v>0</v>
      </c>
      <c r="H394" s="3">
        <v>859.4</v>
      </c>
      <c r="I394" s="3">
        <v>0</v>
      </c>
      <c r="J394" s="3">
        <v>0</v>
      </c>
      <c r="K394" s="3">
        <v>0</v>
      </c>
      <c r="L394" s="3">
        <v>0</v>
      </c>
      <c r="M394" s="3">
        <v>25</v>
      </c>
      <c r="N394" s="3">
        <v>2817.86</v>
      </c>
      <c r="O394" s="3">
        <v>-1408.93</v>
      </c>
      <c r="P394" s="3">
        <v>539.4</v>
      </c>
      <c r="Q394" s="3">
        <v>0</v>
      </c>
      <c r="R394" s="9">
        <f t="shared" si="13"/>
        <v>2832.73</v>
      </c>
      <c r="S394" s="10"/>
      <c r="T394" s="5">
        <v>0</v>
      </c>
      <c r="U394" s="11">
        <v>0</v>
      </c>
      <c r="V394" s="3">
        <v>0</v>
      </c>
      <c r="W394" s="3">
        <v>0</v>
      </c>
      <c r="X394" s="3">
        <v>0</v>
      </c>
      <c r="Y394" s="3">
        <v>124.06</v>
      </c>
      <c r="Z394" s="9">
        <f t="shared" si="12"/>
        <v>124.06</v>
      </c>
    </row>
    <row r="395" spans="1:26" s="3" customFormat="1" x14ac:dyDescent="0.2">
      <c r="A395" s="2">
        <v>389</v>
      </c>
      <c r="B395" s="8" t="s">
        <v>274</v>
      </c>
      <c r="C395" t="s">
        <v>275</v>
      </c>
      <c r="D395" s="8" t="s">
        <v>40</v>
      </c>
      <c r="E395" t="s">
        <v>41</v>
      </c>
      <c r="F395" s="3">
        <v>80133.430000000008</v>
      </c>
      <c r="G395" s="3">
        <v>64162.420000000006</v>
      </c>
      <c r="H395" s="3">
        <v>87494.01</v>
      </c>
      <c r="I395" s="3">
        <v>58006.319999999992</v>
      </c>
      <c r="J395" s="3">
        <v>60909.829999999987</v>
      </c>
      <c r="K395" s="3">
        <v>58478.609999999993</v>
      </c>
      <c r="L395" s="3">
        <v>62149.23</v>
      </c>
      <c r="M395" s="3">
        <v>61716.86</v>
      </c>
      <c r="N395" s="3">
        <v>71056.460000000006</v>
      </c>
      <c r="O395" s="3">
        <v>55139.509999999995</v>
      </c>
      <c r="P395" s="3">
        <v>65180.639999999999</v>
      </c>
      <c r="Q395" s="3">
        <v>57033.860000000008</v>
      </c>
      <c r="R395" s="9">
        <f t="shared" si="13"/>
        <v>781461.17999999993</v>
      </c>
      <c r="S395" s="10"/>
      <c r="T395" s="5">
        <v>49148.84</v>
      </c>
      <c r="U395" s="3">
        <v>41237.75</v>
      </c>
      <c r="V395" s="3">
        <v>50121.279999999999</v>
      </c>
      <c r="W395" s="3">
        <v>58440.23</v>
      </c>
      <c r="X395" s="3">
        <v>74582.070000000007</v>
      </c>
      <c r="Y395" s="3">
        <v>43152.83</v>
      </c>
      <c r="Z395" s="9">
        <f t="shared" si="12"/>
        <v>316683.00000000006</v>
      </c>
    </row>
    <row r="396" spans="1:26" s="3" customFormat="1" x14ac:dyDescent="0.2">
      <c r="A396" s="2">
        <v>390</v>
      </c>
      <c r="B396" s="8" t="s">
        <v>274</v>
      </c>
      <c r="C396" t="s">
        <v>275</v>
      </c>
      <c r="D396" s="8" t="s">
        <v>42</v>
      </c>
      <c r="E396" t="s">
        <v>43</v>
      </c>
      <c r="F396" s="3">
        <v>0</v>
      </c>
      <c r="G396" s="3">
        <v>0</v>
      </c>
      <c r="H396" s="3">
        <v>649.89</v>
      </c>
      <c r="I396" s="3">
        <v>0</v>
      </c>
      <c r="J396" s="3">
        <v>17.149999999999999</v>
      </c>
      <c r="K396" s="3">
        <v>0</v>
      </c>
      <c r="L396" s="3">
        <v>0</v>
      </c>
      <c r="M396" s="3">
        <v>34.69</v>
      </c>
      <c r="N396" s="3">
        <v>936.14</v>
      </c>
      <c r="O396" s="3">
        <v>-468.07</v>
      </c>
      <c r="P396" s="3">
        <v>214.42000000000002</v>
      </c>
      <c r="Q396" s="3">
        <v>0</v>
      </c>
      <c r="R396" s="9">
        <f t="shared" si="13"/>
        <v>1384.22</v>
      </c>
      <c r="S396" s="10"/>
      <c r="T396" s="5">
        <v>0</v>
      </c>
      <c r="U396" s="11">
        <v>0</v>
      </c>
      <c r="V396" s="3">
        <v>0</v>
      </c>
      <c r="W396" s="3">
        <v>50.56</v>
      </c>
      <c r="X396" s="3">
        <v>0</v>
      </c>
      <c r="Y396" s="3">
        <v>35.729999999999997</v>
      </c>
      <c r="Z396" s="9">
        <f t="shared" si="12"/>
        <v>86.289999999999992</v>
      </c>
    </row>
    <row r="397" spans="1:26" s="3" customFormat="1" x14ac:dyDescent="0.2">
      <c r="A397" s="2">
        <v>391</v>
      </c>
      <c r="B397" s="8" t="s">
        <v>274</v>
      </c>
      <c r="C397" t="s">
        <v>275</v>
      </c>
      <c r="D397" s="8" t="s">
        <v>44</v>
      </c>
      <c r="E397" t="s">
        <v>45</v>
      </c>
      <c r="F397" s="3">
        <v>0</v>
      </c>
      <c r="G397" s="3">
        <v>0</v>
      </c>
      <c r="H397" s="3">
        <v>0</v>
      </c>
      <c r="I397" s="3">
        <v>2011.78</v>
      </c>
      <c r="J397" s="3">
        <v>1065.06</v>
      </c>
      <c r="K397" s="3">
        <v>0</v>
      </c>
      <c r="L397" s="3">
        <v>0</v>
      </c>
      <c r="M397" s="3">
        <v>0</v>
      </c>
      <c r="N397" s="3">
        <v>0</v>
      </c>
      <c r="O397" s="3">
        <v>2762.56</v>
      </c>
      <c r="P397" s="3">
        <v>355.95</v>
      </c>
      <c r="Q397" s="3">
        <v>0</v>
      </c>
      <c r="R397" s="9">
        <f t="shared" si="13"/>
        <v>6195.3499999999995</v>
      </c>
      <c r="S397" s="10"/>
      <c r="T397" s="5">
        <v>0</v>
      </c>
      <c r="U397" s="11">
        <v>0</v>
      </c>
      <c r="V397" s="3">
        <v>0</v>
      </c>
      <c r="W397" s="3">
        <v>598.42999999999995</v>
      </c>
      <c r="X397" s="3">
        <v>0</v>
      </c>
      <c r="Y397" s="3">
        <v>1075.76</v>
      </c>
      <c r="Z397" s="9">
        <f t="shared" si="12"/>
        <v>1674.19</v>
      </c>
    </row>
    <row r="398" spans="1:26" s="3" customFormat="1" x14ac:dyDescent="0.2">
      <c r="A398" s="2">
        <v>392</v>
      </c>
      <c r="B398" s="8" t="s">
        <v>274</v>
      </c>
      <c r="C398" t="s">
        <v>275</v>
      </c>
      <c r="D398" s="8" t="s">
        <v>28</v>
      </c>
      <c r="E398" t="s">
        <v>29</v>
      </c>
      <c r="F398" s="3">
        <v>0</v>
      </c>
      <c r="G398" s="3">
        <v>0</v>
      </c>
      <c r="H398" s="3">
        <v>0</v>
      </c>
      <c r="I398" s="3">
        <v>0</v>
      </c>
      <c r="J398" s="3">
        <v>0</v>
      </c>
      <c r="K398" s="3">
        <v>0</v>
      </c>
      <c r="L398" s="3">
        <v>0</v>
      </c>
      <c r="M398" s="3">
        <v>0</v>
      </c>
      <c r="N398" s="3">
        <v>0</v>
      </c>
      <c r="O398" s="3">
        <v>1016.4</v>
      </c>
      <c r="P398" s="3">
        <v>0</v>
      </c>
      <c r="Q398" s="3">
        <v>0</v>
      </c>
      <c r="R398" s="9">
        <f t="shared" si="13"/>
        <v>1016.4</v>
      </c>
      <c r="S398" s="10"/>
      <c r="T398" s="5">
        <v>0</v>
      </c>
      <c r="U398" s="11">
        <v>0</v>
      </c>
      <c r="V398" s="3">
        <v>0</v>
      </c>
      <c r="W398" s="3">
        <v>0</v>
      </c>
      <c r="X398" s="3">
        <v>0</v>
      </c>
      <c r="Y398" s="3">
        <v>0</v>
      </c>
      <c r="Z398" s="9">
        <f t="shared" si="12"/>
        <v>0</v>
      </c>
    </row>
    <row r="399" spans="1:26" s="3" customFormat="1" x14ac:dyDescent="0.2">
      <c r="A399" s="2">
        <v>393</v>
      </c>
      <c r="B399" s="8" t="s">
        <v>274</v>
      </c>
      <c r="C399" t="s">
        <v>275</v>
      </c>
      <c r="D399" s="8" t="s">
        <v>62</v>
      </c>
      <c r="E399" t="s">
        <v>63</v>
      </c>
      <c r="F399" s="3">
        <v>173.51</v>
      </c>
      <c r="G399" s="3">
        <v>149.69999999999999</v>
      </c>
      <c r="H399" s="3">
        <v>320.09000000000003</v>
      </c>
      <c r="I399" s="3">
        <v>41.8</v>
      </c>
      <c r="J399" s="3">
        <v>258.38</v>
      </c>
      <c r="K399" s="3">
        <v>369.96</v>
      </c>
      <c r="L399" s="3">
        <v>339.61</v>
      </c>
      <c r="M399" s="3">
        <v>532.32999999999993</v>
      </c>
      <c r="N399" s="3">
        <v>347.37</v>
      </c>
      <c r="O399" s="3">
        <v>485.77</v>
      </c>
      <c r="P399" s="3">
        <v>350.57</v>
      </c>
      <c r="Q399" s="3">
        <v>439.66999999999996</v>
      </c>
      <c r="R399" s="9">
        <f t="shared" si="13"/>
        <v>3808.7599999999998</v>
      </c>
      <c r="S399" s="10"/>
      <c r="T399" s="5">
        <v>480.97</v>
      </c>
      <c r="U399" s="3">
        <v>264.38</v>
      </c>
      <c r="V399" s="3">
        <v>2218.7799999999997</v>
      </c>
      <c r="W399" s="3">
        <v>906.31999999999994</v>
      </c>
      <c r="X399" s="3">
        <v>-1273.2900000000002</v>
      </c>
      <c r="Y399" s="3">
        <v>-66.779999999999973</v>
      </c>
      <c r="Z399" s="9">
        <f t="shared" si="12"/>
        <v>2530.38</v>
      </c>
    </row>
    <row r="400" spans="1:26" s="3" customFormat="1" x14ac:dyDescent="0.2">
      <c r="A400" s="2">
        <v>394</v>
      </c>
      <c r="B400" s="8" t="s">
        <v>274</v>
      </c>
      <c r="C400" t="s">
        <v>275</v>
      </c>
      <c r="D400" s="8" t="s">
        <v>46</v>
      </c>
      <c r="E400" t="s">
        <v>47</v>
      </c>
      <c r="F400" s="3">
        <v>0</v>
      </c>
      <c r="G400" s="3">
        <v>-281.68</v>
      </c>
      <c r="H400" s="3">
        <v>0</v>
      </c>
      <c r="I400" s="3">
        <v>0</v>
      </c>
      <c r="J400" s="3">
        <v>0</v>
      </c>
      <c r="K400" s="3">
        <v>-31.79</v>
      </c>
      <c r="L400" s="3">
        <v>0</v>
      </c>
      <c r="M400" s="3">
        <v>-15.02</v>
      </c>
      <c r="N400" s="3">
        <v>-27.68</v>
      </c>
      <c r="O400" s="3">
        <v>0</v>
      </c>
      <c r="P400" s="3">
        <v>-6.1</v>
      </c>
      <c r="Q400" s="3">
        <v>0</v>
      </c>
      <c r="R400" s="9">
        <f t="shared" si="13"/>
        <v>-362.27000000000004</v>
      </c>
      <c r="S400" s="10"/>
      <c r="T400" s="5">
        <v>0</v>
      </c>
      <c r="U400" s="11">
        <v>0</v>
      </c>
      <c r="V400" s="3">
        <v>0</v>
      </c>
      <c r="W400" s="3">
        <v>0</v>
      </c>
      <c r="X400" s="3">
        <v>-109.44</v>
      </c>
      <c r="Y400" s="3">
        <v>-201.27</v>
      </c>
      <c r="Z400" s="9">
        <f t="shared" si="12"/>
        <v>-310.71000000000004</v>
      </c>
    </row>
    <row r="401" spans="1:26" s="3" customFormat="1" x14ac:dyDescent="0.2">
      <c r="A401" s="2">
        <v>395</v>
      </c>
      <c r="B401" s="8" t="s">
        <v>274</v>
      </c>
      <c r="C401" t="s">
        <v>275</v>
      </c>
      <c r="D401" s="8" t="s">
        <v>48</v>
      </c>
      <c r="E401" t="s">
        <v>49</v>
      </c>
      <c r="F401" s="3">
        <v>0</v>
      </c>
      <c r="G401" s="3">
        <v>0</v>
      </c>
      <c r="H401" s="3">
        <v>0</v>
      </c>
      <c r="I401" s="3">
        <v>0</v>
      </c>
      <c r="J401" s="3">
        <v>0</v>
      </c>
      <c r="K401" s="3">
        <v>0</v>
      </c>
      <c r="L401" s="3">
        <v>0</v>
      </c>
      <c r="M401" s="3">
        <v>0</v>
      </c>
      <c r="N401" s="3">
        <v>0</v>
      </c>
      <c r="O401" s="3">
        <v>0</v>
      </c>
      <c r="P401" s="3">
        <v>0</v>
      </c>
      <c r="Q401" s="3">
        <v>0</v>
      </c>
      <c r="R401" s="9">
        <f t="shared" si="13"/>
        <v>0</v>
      </c>
      <c r="S401" s="10"/>
      <c r="T401" s="5">
        <v>0</v>
      </c>
      <c r="U401" s="11">
        <v>0</v>
      </c>
      <c r="V401" s="3">
        <v>0</v>
      </c>
      <c r="W401" s="3">
        <v>0</v>
      </c>
      <c r="X401" s="3">
        <v>0</v>
      </c>
      <c r="Y401" s="3">
        <v>0</v>
      </c>
      <c r="Z401" s="9">
        <f t="shared" si="12"/>
        <v>0</v>
      </c>
    </row>
    <row r="402" spans="1:26" s="3" customFormat="1" x14ac:dyDescent="0.2">
      <c r="A402" s="2">
        <v>396</v>
      </c>
      <c r="B402" s="8" t="s">
        <v>274</v>
      </c>
      <c r="C402" t="s">
        <v>275</v>
      </c>
      <c r="D402" s="8" t="s">
        <v>114</v>
      </c>
      <c r="E402" t="s">
        <v>115</v>
      </c>
      <c r="F402" s="3">
        <v>0</v>
      </c>
      <c r="G402" s="3">
        <v>0</v>
      </c>
      <c r="H402" s="3">
        <v>0</v>
      </c>
      <c r="I402" s="3">
        <v>0</v>
      </c>
      <c r="J402" s="3">
        <v>0</v>
      </c>
      <c r="K402" s="3">
        <v>0</v>
      </c>
      <c r="L402" s="3">
        <v>0</v>
      </c>
      <c r="M402" s="3">
        <v>0</v>
      </c>
      <c r="N402" s="3">
        <v>0</v>
      </c>
      <c r="O402" s="3">
        <v>0</v>
      </c>
      <c r="P402" s="3">
        <v>0</v>
      </c>
      <c r="Q402" s="3">
        <v>0</v>
      </c>
      <c r="R402" s="9">
        <f t="shared" si="13"/>
        <v>0</v>
      </c>
      <c r="S402" s="10"/>
      <c r="T402" s="5">
        <v>0</v>
      </c>
      <c r="U402" s="11">
        <v>0</v>
      </c>
      <c r="V402" s="3">
        <v>0</v>
      </c>
      <c r="W402" s="3">
        <v>0</v>
      </c>
      <c r="X402" s="3">
        <v>0</v>
      </c>
      <c r="Y402" s="3">
        <v>0</v>
      </c>
      <c r="Z402" s="9">
        <f t="shared" si="12"/>
        <v>0</v>
      </c>
    </row>
    <row r="403" spans="1:26" s="3" customFormat="1" x14ac:dyDescent="0.2">
      <c r="A403" s="2">
        <v>397</v>
      </c>
      <c r="B403" s="8" t="s">
        <v>274</v>
      </c>
      <c r="C403" t="s">
        <v>275</v>
      </c>
      <c r="D403" s="8" t="s">
        <v>116</v>
      </c>
      <c r="E403" t="s">
        <v>117</v>
      </c>
      <c r="F403" s="3">
        <v>-414.06</v>
      </c>
      <c r="G403" s="3">
        <v>0</v>
      </c>
      <c r="H403" s="3">
        <v>-200.75</v>
      </c>
      <c r="I403" s="3">
        <v>-116.62</v>
      </c>
      <c r="J403" s="3">
        <v>-470.38</v>
      </c>
      <c r="K403" s="3">
        <v>0</v>
      </c>
      <c r="L403" s="3">
        <v>0</v>
      </c>
      <c r="M403" s="3">
        <v>-98.15</v>
      </c>
      <c r="N403" s="3">
        <v>0</v>
      </c>
      <c r="O403" s="3">
        <v>-66.45</v>
      </c>
      <c r="P403" s="3">
        <v>0</v>
      </c>
      <c r="Q403" s="3">
        <v>0</v>
      </c>
      <c r="R403" s="9">
        <f t="shared" si="13"/>
        <v>-1366.41</v>
      </c>
      <c r="S403" s="10"/>
      <c r="T403" s="5">
        <v>-446.58</v>
      </c>
      <c r="U403" s="3">
        <v>-101.96</v>
      </c>
      <c r="V403" s="3">
        <v>-58.56</v>
      </c>
      <c r="W403" s="3">
        <v>0</v>
      </c>
      <c r="X403" s="3">
        <v>-514.85</v>
      </c>
      <c r="Y403" s="3">
        <v>-82.21</v>
      </c>
      <c r="Z403" s="9">
        <f t="shared" si="12"/>
        <v>-1204.1599999999999</v>
      </c>
    </row>
    <row r="404" spans="1:26" s="3" customFormat="1" x14ac:dyDescent="0.2">
      <c r="A404" s="2">
        <v>398</v>
      </c>
      <c r="B404" s="8" t="s">
        <v>274</v>
      </c>
      <c r="C404" t="s">
        <v>275</v>
      </c>
      <c r="D404" s="8" t="s">
        <v>118</v>
      </c>
      <c r="E404" t="s">
        <v>119</v>
      </c>
      <c r="F404" s="3">
        <v>0</v>
      </c>
      <c r="G404" s="3">
        <v>0</v>
      </c>
      <c r="H404" s="3">
        <v>0</v>
      </c>
      <c r="I404" s="3">
        <v>0</v>
      </c>
      <c r="J404" s="3">
        <v>0</v>
      </c>
      <c r="K404" s="3">
        <v>0</v>
      </c>
      <c r="L404" s="3">
        <v>0</v>
      </c>
      <c r="M404" s="3">
        <v>0</v>
      </c>
      <c r="N404" s="3">
        <v>0</v>
      </c>
      <c r="O404" s="3">
        <v>0</v>
      </c>
      <c r="P404" s="3">
        <v>0</v>
      </c>
      <c r="Q404" s="3">
        <v>0</v>
      </c>
      <c r="R404" s="9">
        <f t="shared" si="13"/>
        <v>0</v>
      </c>
      <c r="S404" s="10"/>
      <c r="T404" s="5">
        <v>0</v>
      </c>
      <c r="U404" s="3">
        <v>0</v>
      </c>
      <c r="V404" s="3">
        <v>0</v>
      </c>
      <c r="W404" s="3">
        <v>0</v>
      </c>
      <c r="X404" s="3">
        <v>0</v>
      </c>
      <c r="Y404" s="3">
        <v>0</v>
      </c>
      <c r="Z404" s="9">
        <f t="shared" si="12"/>
        <v>0</v>
      </c>
    </row>
    <row r="405" spans="1:26" s="3" customFormat="1" x14ac:dyDescent="0.2">
      <c r="A405" s="2">
        <v>399</v>
      </c>
      <c r="B405" s="8" t="s">
        <v>274</v>
      </c>
      <c r="C405" t="s">
        <v>275</v>
      </c>
      <c r="D405" s="8" t="s">
        <v>52</v>
      </c>
      <c r="E405" t="s">
        <v>53</v>
      </c>
      <c r="F405" s="3">
        <v>0</v>
      </c>
      <c r="G405" s="3">
        <v>504.48</v>
      </c>
      <c r="H405" s="3">
        <v>0</v>
      </c>
      <c r="I405" s="3">
        <v>0</v>
      </c>
      <c r="J405" s="3">
        <v>0</v>
      </c>
      <c r="K405" s="3">
        <v>52.98</v>
      </c>
      <c r="L405" s="3">
        <v>0</v>
      </c>
      <c r="M405" s="3">
        <v>22.95</v>
      </c>
      <c r="N405" s="3">
        <v>42.29</v>
      </c>
      <c r="O405" s="3">
        <v>0</v>
      </c>
      <c r="P405" s="3">
        <v>16.82</v>
      </c>
      <c r="Q405" s="3">
        <v>0</v>
      </c>
      <c r="R405" s="9">
        <f t="shared" si="13"/>
        <v>639.5200000000001</v>
      </c>
      <c r="S405" s="10"/>
      <c r="T405" s="5">
        <v>0</v>
      </c>
      <c r="U405" s="11">
        <v>0</v>
      </c>
      <c r="V405" s="3">
        <v>0</v>
      </c>
      <c r="W405" s="3">
        <v>0</v>
      </c>
      <c r="X405" s="3">
        <v>206.21</v>
      </c>
      <c r="Y405" s="3">
        <v>313.18</v>
      </c>
      <c r="Z405" s="9">
        <f t="shared" si="12"/>
        <v>519.39</v>
      </c>
    </row>
    <row r="406" spans="1:26" s="3" customFormat="1" x14ac:dyDescent="0.2">
      <c r="A406" s="2">
        <v>400</v>
      </c>
      <c r="B406" s="8" t="s">
        <v>274</v>
      </c>
      <c r="C406" t="s">
        <v>275</v>
      </c>
      <c r="D406" s="8" t="s">
        <v>54</v>
      </c>
      <c r="E406" t="s">
        <v>55</v>
      </c>
      <c r="F406" s="3">
        <v>40</v>
      </c>
      <c r="G406" s="3">
        <v>0</v>
      </c>
      <c r="H406" s="3">
        <v>3.56</v>
      </c>
      <c r="I406" s="3">
        <v>38.74</v>
      </c>
      <c r="J406" s="3">
        <v>128.5</v>
      </c>
      <c r="K406" s="3">
        <v>670.68</v>
      </c>
      <c r="L406" s="3">
        <v>4.22</v>
      </c>
      <c r="M406" s="3">
        <v>979.99</v>
      </c>
      <c r="N406" s="3">
        <v>0</v>
      </c>
      <c r="O406" s="3">
        <v>0</v>
      </c>
      <c r="P406" s="3">
        <v>0</v>
      </c>
      <c r="Q406" s="3">
        <v>15.89</v>
      </c>
      <c r="R406" s="9">
        <f t="shared" si="13"/>
        <v>1881.5800000000002</v>
      </c>
      <c r="S406" s="10"/>
      <c r="T406" s="5">
        <v>0</v>
      </c>
      <c r="U406" s="11">
        <v>0</v>
      </c>
      <c r="V406" s="3">
        <v>0</v>
      </c>
      <c r="W406" s="3">
        <v>0</v>
      </c>
      <c r="X406" s="3">
        <v>0</v>
      </c>
      <c r="Y406" s="3">
        <v>142.33000000000001</v>
      </c>
      <c r="Z406" s="9">
        <f t="shared" si="12"/>
        <v>142.33000000000001</v>
      </c>
    </row>
    <row r="407" spans="1:26" s="3" customFormat="1" x14ac:dyDescent="0.2">
      <c r="A407" s="2">
        <v>401</v>
      </c>
      <c r="B407" s="8" t="s">
        <v>274</v>
      </c>
      <c r="C407" t="s">
        <v>275</v>
      </c>
      <c r="D407" s="8" t="s">
        <v>120</v>
      </c>
      <c r="E407" t="s">
        <v>121</v>
      </c>
      <c r="F407" s="3">
        <v>0</v>
      </c>
      <c r="G407" s="3">
        <v>0</v>
      </c>
      <c r="H407" s="3">
        <v>0</v>
      </c>
      <c r="I407" s="3">
        <v>0</v>
      </c>
      <c r="J407" s="3">
        <v>0</v>
      </c>
      <c r="K407" s="3">
        <v>0</v>
      </c>
      <c r="L407" s="3">
        <v>0</v>
      </c>
      <c r="M407" s="3">
        <v>0</v>
      </c>
      <c r="N407" s="3">
        <v>0</v>
      </c>
      <c r="O407" s="3">
        <v>0</v>
      </c>
      <c r="P407" s="3">
        <v>0</v>
      </c>
      <c r="Q407" s="3">
        <v>0</v>
      </c>
      <c r="R407" s="9">
        <f t="shared" si="13"/>
        <v>0</v>
      </c>
      <c r="S407" s="10"/>
      <c r="T407" s="5">
        <v>0</v>
      </c>
      <c r="U407" s="11">
        <v>0</v>
      </c>
      <c r="V407" s="3">
        <v>0</v>
      </c>
      <c r="W407" s="3">
        <v>0</v>
      </c>
      <c r="X407" s="3">
        <v>0</v>
      </c>
      <c r="Y407" s="3">
        <v>0</v>
      </c>
      <c r="Z407" s="9">
        <f t="shared" si="12"/>
        <v>0</v>
      </c>
    </row>
    <row r="408" spans="1:26" s="3" customFormat="1" x14ac:dyDescent="0.2">
      <c r="A408" s="2">
        <v>402</v>
      </c>
      <c r="B408" s="8" t="s">
        <v>274</v>
      </c>
      <c r="C408" t="s">
        <v>275</v>
      </c>
      <c r="D408" s="8" t="s">
        <v>122</v>
      </c>
      <c r="E408" t="s">
        <v>123</v>
      </c>
      <c r="F408" s="3">
        <v>0</v>
      </c>
      <c r="G408" s="3">
        <v>0</v>
      </c>
      <c r="H408" s="3">
        <v>48.25</v>
      </c>
      <c r="I408" s="3">
        <v>0</v>
      </c>
      <c r="J408" s="3">
        <v>0</v>
      </c>
      <c r="K408" s="3">
        <v>0</v>
      </c>
      <c r="L408" s="3">
        <v>20.13</v>
      </c>
      <c r="M408" s="3">
        <v>67.760000000000005</v>
      </c>
      <c r="N408" s="3">
        <v>0</v>
      </c>
      <c r="O408" s="3">
        <v>0</v>
      </c>
      <c r="P408" s="3">
        <v>0</v>
      </c>
      <c r="Q408" s="3">
        <v>0</v>
      </c>
      <c r="R408" s="9">
        <f t="shared" si="13"/>
        <v>136.13999999999999</v>
      </c>
      <c r="S408" s="10"/>
      <c r="T408" s="5">
        <v>0</v>
      </c>
      <c r="U408" s="11">
        <v>0</v>
      </c>
      <c r="V408" s="3">
        <v>0</v>
      </c>
      <c r="W408" s="3">
        <v>0</v>
      </c>
      <c r="X408" s="3">
        <v>0</v>
      </c>
      <c r="Y408" s="3">
        <v>0</v>
      </c>
      <c r="Z408" s="9">
        <f t="shared" si="12"/>
        <v>0</v>
      </c>
    </row>
    <row r="409" spans="1:26" s="3" customFormat="1" x14ac:dyDescent="0.2">
      <c r="A409" s="2">
        <v>403</v>
      </c>
      <c r="B409" s="8" t="s">
        <v>274</v>
      </c>
      <c r="C409" t="s">
        <v>275</v>
      </c>
      <c r="D409" s="8" t="s">
        <v>126</v>
      </c>
      <c r="E409" t="s">
        <v>127</v>
      </c>
      <c r="F409" s="3">
        <v>644.69000000000005</v>
      </c>
      <c r="G409" s="3">
        <v>0</v>
      </c>
      <c r="H409" s="3">
        <v>267.90000000000003</v>
      </c>
      <c r="I409" s="3">
        <v>166.72</v>
      </c>
      <c r="J409" s="3">
        <v>775.28</v>
      </c>
      <c r="K409" s="3">
        <v>0</v>
      </c>
      <c r="L409" s="3">
        <v>0</v>
      </c>
      <c r="M409" s="3">
        <v>150</v>
      </c>
      <c r="N409" s="3">
        <v>0</v>
      </c>
      <c r="O409" s="3">
        <v>132.49</v>
      </c>
      <c r="P409" s="3">
        <v>0</v>
      </c>
      <c r="Q409" s="3">
        <v>0</v>
      </c>
      <c r="R409" s="9">
        <f t="shared" si="13"/>
        <v>2137.08</v>
      </c>
      <c r="S409" s="10"/>
      <c r="T409" s="5">
        <v>940.97</v>
      </c>
      <c r="U409" s="3">
        <v>148.38999999999999</v>
      </c>
      <c r="V409" s="3">
        <v>89.27</v>
      </c>
      <c r="W409" s="3">
        <v>0</v>
      </c>
      <c r="X409" s="3">
        <v>948.7</v>
      </c>
      <c r="Y409" s="3">
        <v>127.92</v>
      </c>
      <c r="Z409" s="9">
        <f t="shared" si="12"/>
        <v>2255.25</v>
      </c>
    </row>
    <row r="410" spans="1:26" s="3" customFormat="1" x14ac:dyDescent="0.2">
      <c r="A410" s="2">
        <v>404</v>
      </c>
      <c r="B410" s="8" t="s">
        <v>274</v>
      </c>
      <c r="C410" t="s">
        <v>275</v>
      </c>
      <c r="D410" s="8" t="s">
        <v>188</v>
      </c>
      <c r="E410" t="s">
        <v>189</v>
      </c>
      <c r="F410" s="3">
        <v>0</v>
      </c>
      <c r="G410" s="3">
        <v>0</v>
      </c>
      <c r="H410" s="3">
        <v>0</v>
      </c>
      <c r="I410" s="3">
        <v>0</v>
      </c>
      <c r="J410" s="3">
        <v>0</v>
      </c>
      <c r="K410" s="3">
        <v>0</v>
      </c>
      <c r="L410" s="3">
        <v>0</v>
      </c>
      <c r="M410" s="3">
        <v>0</v>
      </c>
      <c r="N410" s="3">
        <v>0</v>
      </c>
      <c r="O410" s="3">
        <v>0</v>
      </c>
      <c r="P410" s="3">
        <v>0</v>
      </c>
      <c r="Q410" s="3">
        <v>0</v>
      </c>
      <c r="R410" s="9">
        <f t="shared" si="13"/>
        <v>0</v>
      </c>
      <c r="S410" s="10"/>
      <c r="T410" s="5">
        <v>0</v>
      </c>
      <c r="U410" s="11">
        <v>0</v>
      </c>
      <c r="V410" s="3">
        <v>0</v>
      </c>
      <c r="W410" s="3">
        <v>0</v>
      </c>
      <c r="X410" s="3">
        <v>0</v>
      </c>
      <c r="Y410" s="3">
        <v>0</v>
      </c>
      <c r="Z410" s="9">
        <f t="shared" si="12"/>
        <v>0</v>
      </c>
    </row>
    <row r="411" spans="1:26" s="3" customFormat="1" x14ac:dyDescent="0.2">
      <c r="A411" s="2">
        <v>405</v>
      </c>
      <c r="B411" s="8" t="s">
        <v>274</v>
      </c>
      <c r="C411" t="s">
        <v>275</v>
      </c>
      <c r="D411" s="8" t="s">
        <v>276</v>
      </c>
      <c r="E411" t="s">
        <v>277</v>
      </c>
      <c r="F411" s="3">
        <v>4506.84</v>
      </c>
      <c r="G411" s="3">
        <v>4506.84</v>
      </c>
      <c r="H411" s="3">
        <v>5081.84</v>
      </c>
      <c r="I411" s="3">
        <v>6829.76</v>
      </c>
      <c r="J411" s="3">
        <v>7433.58</v>
      </c>
      <c r="K411" s="3">
        <v>7462.4</v>
      </c>
      <c r="L411" s="3">
        <v>8022.99</v>
      </c>
      <c r="M411" s="3">
        <v>10147.99</v>
      </c>
      <c r="N411" s="3">
        <v>8807.39</v>
      </c>
      <c r="O411" s="3">
        <v>8815.25</v>
      </c>
      <c r="P411" s="3">
        <v>10754.54</v>
      </c>
      <c r="Q411" s="3">
        <v>9740.25</v>
      </c>
      <c r="R411" s="9">
        <f t="shared" si="13"/>
        <v>92109.670000000013</v>
      </c>
      <c r="S411" s="10"/>
      <c r="T411" s="5">
        <v>8826.36</v>
      </c>
      <c r="U411" s="3">
        <v>9401.36</v>
      </c>
      <c r="V411" s="3">
        <v>9988.17</v>
      </c>
      <c r="W411" s="3">
        <v>7090.25</v>
      </c>
      <c r="X411" s="3">
        <v>8295.7999999999993</v>
      </c>
      <c r="Y411" s="3">
        <v>9326.89</v>
      </c>
      <c r="Z411" s="9">
        <f t="shared" si="12"/>
        <v>52928.83</v>
      </c>
    </row>
    <row r="412" spans="1:26" s="3" customFormat="1" x14ac:dyDescent="0.2">
      <c r="A412" s="2">
        <v>406</v>
      </c>
      <c r="B412" s="8" t="s">
        <v>274</v>
      </c>
      <c r="C412" t="s">
        <v>275</v>
      </c>
      <c r="D412" s="8" t="s">
        <v>278</v>
      </c>
      <c r="E412" t="s">
        <v>279</v>
      </c>
      <c r="F412" s="3">
        <v>30.8</v>
      </c>
      <c r="G412" s="3">
        <v>25.73</v>
      </c>
      <c r="H412" s="3">
        <v>31.38</v>
      </c>
      <c r="I412" s="3">
        <v>28.95</v>
      </c>
      <c r="J412" s="3">
        <v>36.15</v>
      </c>
      <c r="K412" s="3">
        <v>39.71</v>
      </c>
      <c r="L412" s="3">
        <v>54.97</v>
      </c>
      <c r="M412" s="3">
        <v>53.66</v>
      </c>
      <c r="N412" s="3">
        <v>50.16</v>
      </c>
      <c r="O412" s="3">
        <v>970.27</v>
      </c>
      <c r="P412" s="3">
        <v>643.91999999999996</v>
      </c>
      <c r="Q412" s="3">
        <v>0</v>
      </c>
      <c r="R412" s="9">
        <f t="shared" si="13"/>
        <v>1965.6999999999998</v>
      </c>
      <c r="S412" s="10"/>
      <c r="T412" s="5">
        <v>32.729999999999997</v>
      </c>
      <c r="U412" s="3">
        <v>37.24</v>
      </c>
      <c r="V412" s="3">
        <v>29.62</v>
      </c>
      <c r="W412" s="3">
        <v>27.95</v>
      </c>
      <c r="X412" s="3">
        <v>0</v>
      </c>
      <c r="Y412" s="3">
        <v>42.49</v>
      </c>
      <c r="Z412" s="9">
        <f t="shared" si="12"/>
        <v>170.03</v>
      </c>
    </row>
    <row r="413" spans="1:26" s="3" customFormat="1" x14ac:dyDescent="0.2">
      <c r="A413" s="2">
        <v>407</v>
      </c>
      <c r="B413" s="8" t="s">
        <v>280</v>
      </c>
      <c r="C413" t="s">
        <v>281</v>
      </c>
      <c r="D413" s="8" t="s">
        <v>32</v>
      </c>
      <c r="E413" t="s">
        <v>33</v>
      </c>
      <c r="F413" s="3">
        <v>20204.53</v>
      </c>
      <c r="G413" s="3">
        <v>31390.39</v>
      </c>
      <c r="H413" s="3">
        <v>44134.039999999994</v>
      </c>
      <c r="I413" s="3">
        <v>29055.579999999998</v>
      </c>
      <c r="J413" s="3">
        <v>33168.979999999996</v>
      </c>
      <c r="K413" s="3">
        <v>32136.399999999994</v>
      </c>
      <c r="L413" s="3">
        <v>30763.130000000005</v>
      </c>
      <c r="M413" s="3">
        <v>28268.120000000003</v>
      </c>
      <c r="N413" s="3">
        <v>40645.149999999994</v>
      </c>
      <c r="O413" s="3">
        <v>29202.800000000003</v>
      </c>
      <c r="P413" s="3">
        <v>26215.420000000002</v>
      </c>
      <c r="Q413" s="3">
        <v>21475.32</v>
      </c>
      <c r="R413" s="9">
        <f t="shared" si="13"/>
        <v>366659.85999999993</v>
      </c>
      <c r="S413" s="10"/>
      <c r="T413" s="5">
        <v>19838.739999999998</v>
      </c>
      <c r="U413" s="3">
        <v>19643.229999999996</v>
      </c>
      <c r="V413" s="3">
        <v>51021.590000000011</v>
      </c>
      <c r="W413" s="3">
        <v>40410.29</v>
      </c>
      <c r="X413" s="3">
        <v>44417.73000000001</v>
      </c>
      <c r="Y413" s="3">
        <v>40651.46</v>
      </c>
      <c r="Z413" s="9">
        <f t="shared" si="12"/>
        <v>215983.04</v>
      </c>
    </row>
    <row r="414" spans="1:26" s="3" customFormat="1" x14ac:dyDescent="0.2">
      <c r="A414" s="2">
        <v>408</v>
      </c>
      <c r="B414" s="8" t="s">
        <v>280</v>
      </c>
      <c r="C414" t="s">
        <v>281</v>
      </c>
      <c r="D414" s="8" t="s">
        <v>34</v>
      </c>
      <c r="E414" t="s">
        <v>35</v>
      </c>
      <c r="F414" s="3">
        <v>1965.8</v>
      </c>
      <c r="G414" s="3">
        <v>6711.5100000000011</v>
      </c>
      <c r="H414" s="3">
        <v>-11478.53</v>
      </c>
      <c r="I414" s="3">
        <v>-91.77000000000001</v>
      </c>
      <c r="J414" s="3">
        <v>6003.6699999999992</v>
      </c>
      <c r="K414" s="3">
        <v>2800.6400000000003</v>
      </c>
      <c r="L414" s="3">
        <v>851.49000000000024</v>
      </c>
      <c r="M414" s="3">
        <v>2867.9599999999996</v>
      </c>
      <c r="N414" s="3">
        <v>-13013.480000000001</v>
      </c>
      <c r="O414" s="3">
        <v>3446.8</v>
      </c>
      <c r="P414" s="3">
        <v>1575.9299999999998</v>
      </c>
      <c r="Q414" s="3">
        <v>-1059.25</v>
      </c>
      <c r="R414" s="9">
        <f t="shared" si="13"/>
        <v>580.76999999999725</v>
      </c>
      <c r="S414" s="10"/>
      <c r="T414" s="5">
        <v>2157.52</v>
      </c>
      <c r="U414" s="3">
        <v>-127.10000000000019</v>
      </c>
      <c r="V414" s="3">
        <v>-4264.49</v>
      </c>
      <c r="W414" s="3">
        <v>3619.4700000000003</v>
      </c>
      <c r="X414" s="3">
        <v>7864.9</v>
      </c>
      <c r="Y414" s="3">
        <v>337.78999999999985</v>
      </c>
      <c r="Z414" s="9">
        <f t="shared" si="12"/>
        <v>9588.0899999999983</v>
      </c>
    </row>
    <row r="415" spans="1:26" s="3" customFormat="1" x14ac:dyDescent="0.2">
      <c r="A415" s="2">
        <v>409</v>
      </c>
      <c r="B415" s="8" t="s">
        <v>280</v>
      </c>
      <c r="C415" t="s">
        <v>281</v>
      </c>
      <c r="D415" s="8" t="s">
        <v>110</v>
      </c>
      <c r="E415" t="s">
        <v>111</v>
      </c>
      <c r="F415" s="3">
        <v>147.64999999999998</v>
      </c>
      <c r="G415" s="3">
        <v>0</v>
      </c>
      <c r="H415" s="3">
        <v>7.2</v>
      </c>
      <c r="I415" s="3">
        <v>24.28</v>
      </c>
      <c r="J415" s="3">
        <v>25.87</v>
      </c>
      <c r="K415" s="3">
        <v>0</v>
      </c>
      <c r="L415" s="3">
        <v>0</v>
      </c>
      <c r="M415" s="3">
        <v>46.19</v>
      </c>
      <c r="N415" s="3">
        <v>53.02</v>
      </c>
      <c r="O415" s="3">
        <v>27.97</v>
      </c>
      <c r="P415" s="3">
        <v>0</v>
      </c>
      <c r="Q415" s="3">
        <v>49</v>
      </c>
      <c r="R415" s="9">
        <f t="shared" si="13"/>
        <v>381.17999999999995</v>
      </c>
      <c r="S415" s="10"/>
      <c r="T415" s="5">
        <v>20.149999999999999</v>
      </c>
      <c r="U415" s="3">
        <v>81.550000000000011</v>
      </c>
      <c r="V415" s="3">
        <v>35.69</v>
      </c>
      <c r="W415" s="3">
        <v>14.94</v>
      </c>
      <c r="X415" s="3">
        <v>69.81</v>
      </c>
      <c r="Y415" s="3">
        <v>0</v>
      </c>
      <c r="Z415" s="9">
        <f t="shared" si="12"/>
        <v>222.14000000000001</v>
      </c>
    </row>
    <row r="416" spans="1:26" s="3" customFormat="1" x14ac:dyDescent="0.2">
      <c r="A416" s="2">
        <v>410</v>
      </c>
      <c r="B416" s="8" t="s">
        <v>280</v>
      </c>
      <c r="C416" t="s">
        <v>281</v>
      </c>
      <c r="D416" s="8" t="s">
        <v>38</v>
      </c>
      <c r="E416" t="s">
        <v>39</v>
      </c>
      <c r="F416" s="3">
        <v>41.73</v>
      </c>
      <c r="G416" s="3">
        <v>90.96</v>
      </c>
      <c r="H416" s="3">
        <v>0</v>
      </c>
      <c r="I416" s="3">
        <v>93.63</v>
      </c>
      <c r="J416" s="3">
        <v>0</v>
      </c>
      <c r="K416" s="3">
        <v>199.56</v>
      </c>
      <c r="L416" s="3">
        <v>0</v>
      </c>
      <c r="M416" s="3">
        <v>0</v>
      </c>
      <c r="N416" s="3">
        <v>58.85</v>
      </c>
      <c r="O416" s="3">
        <v>0</v>
      </c>
      <c r="P416" s="3">
        <v>361.14</v>
      </c>
      <c r="Q416" s="3">
        <v>0</v>
      </c>
      <c r="R416" s="9">
        <f t="shared" si="13"/>
        <v>845.87</v>
      </c>
      <c r="S416" s="10"/>
      <c r="T416" s="5">
        <v>0</v>
      </c>
      <c r="U416" s="11">
        <v>0</v>
      </c>
      <c r="V416" s="3">
        <v>0</v>
      </c>
      <c r="W416" s="3">
        <v>0</v>
      </c>
      <c r="X416" s="3">
        <v>137.88999999999999</v>
      </c>
      <c r="Y416" s="3">
        <v>704.3599999999999</v>
      </c>
      <c r="Z416" s="9">
        <f t="shared" si="12"/>
        <v>842.24999999999989</v>
      </c>
    </row>
    <row r="417" spans="1:26" s="3" customFormat="1" x14ac:dyDescent="0.2">
      <c r="A417" s="2">
        <v>411</v>
      </c>
      <c r="B417" s="8" t="s">
        <v>280</v>
      </c>
      <c r="C417" t="s">
        <v>281</v>
      </c>
      <c r="D417" s="8" t="s">
        <v>40</v>
      </c>
      <c r="E417" t="s">
        <v>41</v>
      </c>
      <c r="F417" s="3">
        <v>0</v>
      </c>
      <c r="G417" s="3">
        <v>0</v>
      </c>
      <c r="H417" s="3">
        <v>0</v>
      </c>
      <c r="I417" s="3">
        <v>0</v>
      </c>
      <c r="J417" s="3">
        <v>0</v>
      </c>
      <c r="K417" s="3">
        <v>0</v>
      </c>
      <c r="L417" s="3">
        <v>0</v>
      </c>
      <c r="M417" s="3">
        <v>0</v>
      </c>
      <c r="N417" s="3">
        <v>0</v>
      </c>
      <c r="O417" s="3">
        <v>0</v>
      </c>
      <c r="P417" s="3">
        <v>0</v>
      </c>
      <c r="Q417" s="3">
        <v>0</v>
      </c>
      <c r="R417" s="9">
        <f t="shared" si="13"/>
        <v>0</v>
      </c>
      <c r="S417" s="10"/>
      <c r="T417" s="5">
        <v>0</v>
      </c>
      <c r="U417" s="11">
        <v>0</v>
      </c>
      <c r="V417" s="3">
        <v>0</v>
      </c>
      <c r="W417" s="3">
        <v>0</v>
      </c>
      <c r="X417" s="3">
        <v>99.45</v>
      </c>
      <c r="Y417" s="3">
        <v>0</v>
      </c>
      <c r="Z417" s="9">
        <f t="shared" si="12"/>
        <v>99.45</v>
      </c>
    </row>
    <row r="418" spans="1:26" s="3" customFormat="1" x14ac:dyDescent="0.2">
      <c r="A418" s="2">
        <v>412</v>
      </c>
      <c r="B418" s="8" t="s">
        <v>280</v>
      </c>
      <c r="C418" t="s">
        <v>281</v>
      </c>
      <c r="D418" s="8" t="s">
        <v>42</v>
      </c>
      <c r="E418" t="s">
        <v>43</v>
      </c>
      <c r="F418" s="3">
        <v>135.83000000000001</v>
      </c>
      <c r="G418" s="3">
        <v>1063.06</v>
      </c>
      <c r="H418" s="3">
        <v>0</v>
      </c>
      <c r="I418" s="3">
        <v>116.61</v>
      </c>
      <c r="J418" s="3">
        <v>534.62</v>
      </c>
      <c r="K418" s="3">
        <v>732.85</v>
      </c>
      <c r="L418" s="3">
        <v>264.06</v>
      </c>
      <c r="M418" s="3">
        <v>481.03</v>
      </c>
      <c r="N418" s="3">
        <v>168.76999999999998</v>
      </c>
      <c r="O418" s="3">
        <v>301.35000000000002</v>
      </c>
      <c r="P418" s="3">
        <v>119.96000000000001</v>
      </c>
      <c r="Q418" s="3">
        <v>0</v>
      </c>
      <c r="R418" s="9">
        <f t="shared" si="13"/>
        <v>3918.1399999999994</v>
      </c>
      <c r="S418" s="10"/>
      <c r="T418" s="5">
        <v>0</v>
      </c>
      <c r="U418" s="3">
        <v>701.17000000000007</v>
      </c>
      <c r="V418" s="3">
        <v>50</v>
      </c>
      <c r="W418" s="3">
        <v>50</v>
      </c>
      <c r="X418" s="3">
        <v>600.31999999999994</v>
      </c>
      <c r="Y418" s="3">
        <v>0</v>
      </c>
      <c r="Z418" s="9">
        <f t="shared" si="12"/>
        <v>1401.49</v>
      </c>
    </row>
    <row r="419" spans="1:26" s="3" customFormat="1" x14ac:dyDescent="0.2">
      <c r="A419" s="2">
        <v>413</v>
      </c>
      <c r="B419" s="8" t="s">
        <v>280</v>
      </c>
      <c r="C419" t="s">
        <v>281</v>
      </c>
      <c r="D419" s="8" t="s">
        <v>44</v>
      </c>
      <c r="E419" t="s">
        <v>45</v>
      </c>
      <c r="F419" s="3">
        <v>0</v>
      </c>
      <c r="G419" s="3">
        <v>365.06</v>
      </c>
      <c r="H419" s="3">
        <v>0</v>
      </c>
      <c r="I419" s="3">
        <v>0</v>
      </c>
      <c r="J419" s="3">
        <v>0</v>
      </c>
      <c r="K419" s="3">
        <v>0</v>
      </c>
      <c r="L419" s="3">
        <v>0</v>
      </c>
      <c r="M419" s="3">
        <v>0</v>
      </c>
      <c r="N419" s="3">
        <v>0</v>
      </c>
      <c r="O419" s="3">
        <v>0</v>
      </c>
      <c r="P419" s="3">
        <v>0</v>
      </c>
      <c r="Q419" s="3">
        <v>0</v>
      </c>
      <c r="R419" s="9">
        <f t="shared" si="13"/>
        <v>365.06</v>
      </c>
      <c r="S419" s="10"/>
      <c r="T419" s="5">
        <v>0</v>
      </c>
      <c r="U419" s="11">
        <v>0</v>
      </c>
      <c r="V419" s="3">
        <v>0</v>
      </c>
      <c r="W419" s="3">
        <v>0</v>
      </c>
      <c r="X419" s="3">
        <v>0</v>
      </c>
      <c r="Y419" s="3">
        <v>0</v>
      </c>
      <c r="Z419" s="9">
        <f t="shared" si="12"/>
        <v>0</v>
      </c>
    </row>
    <row r="420" spans="1:26" s="3" customFormat="1" x14ac:dyDescent="0.2">
      <c r="A420" s="2">
        <v>414</v>
      </c>
      <c r="B420" s="8" t="s">
        <v>280</v>
      </c>
      <c r="C420" t="s">
        <v>281</v>
      </c>
      <c r="D420" s="8" t="s">
        <v>62</v>
      </c>
      <c r="E420" t="s">
        <v>63</v>
      </c>
      <c r="F420" s="3">
        <v>0</v>
      </c>
      <c r="G420" s="3">
        <v>0</v>
      </c>
      <c r="H420" s="3">
        <v>0</v>
      </c>
      <c r="I420" s="3">
        <v>0</v>
      </c>
      <c r="J420" s="3">
        <v>0</v>
      </c>
      <c r="K420" s="3">
        <v>0</v>
      </c>
      <c r="L420" s="3">
        <v>0</v>
      </c>
      <c r="M420" s="3">
        <v>0</v>
      </c>
      <c r="N420" s="3">
        <v>0</v>
      </c>
      <c r="O420" s="3">
        <v>0</v>
      </c>
      <c r="P420" s="3">
        <v>0</v>
      </c>
      <c r="Q420" s="3">
        <v>0</v>
      </c>
      <c r="R420" s="9">
        <f t="shared" si="13"/>
        <v>0</v>
      </c>
      <c r="S420" s="10"/>
      <c r="T420" s="5">
        <v>0</v>
      </c>
      <c r="U420" s="11">
        <v>0</v>
      </c>
      <c r="V420" s="3">
        <v>0</v>
      </c>
      <c r="W420" s="3">
        <v>0</v>
      </c>
      <c r="X420" s="3">
        <v>0</v>
      </c>
      <c r="Y420" s="3">
        <v>107.9</v>
      </c>
      <c r="Z420" s="9">
        <f t="shared" si="12"/>
        <v>107.9</v>
      </c>
    </row>
    <row r="421" spans="1:26" s="3" customFormat="1" x14ac:dyDescent="0.2">
      <c r="A421" s="2">
        <v>415</v>
      </c>
      <c r="B421" s="8" t="s">
        <v>280</v>
      </c>
      <c r="C421" t="s">
        <v>281</v>
      </c>
      <c r="D421" s="8" t="s">
        <v>160</v>
      </c>
      <c r="E421" t="s">
        <v>161</v>
      </c>
      <c r="F421" s="3">
        <v>0</v>
      </c>
      <c r="G421" s="3">
        <v>0</v>
      </c>
      <c r="H421" s="3">
        <v>64</v>
      </c>
      <c r="I421" s="3">
        <v>0</v>
      </c>
      <c r="J421" s="3">
        <v>0</v>
      </c>
      <c r="K421" s="3">
        <v>0</v>
      </c>
      <c r="L421" s="3">
        <v>0</v>
      </c>
      <c r="M421" s="3">
        <v>255.04000000000002</v>
      </c>
      <c r="N421" s="3">
        <v>284.35000000000002</v>
      </c>
      <c r="O421" s="3">
        <v>0</v>
      </c>
      <c r="P421" s="3">
        <v>238.86999999999998</v>
      </c>
      <c r="Q421" s="3">
        <v>147</v>
      </c>
      <c r="R421" s="9">
        <f t="shared" si="13"/>
        <v>989.2600000000001</v>
      </c>
      <c r="S421" s="10"/>
      <c r="T421" s="5">
        <v>0</v>
      </c>
      <c r="U421" s="3">
        <v>61.24</v>
      </c>
      <c r="V421" s="3">
        <v>30.62</v>
      </c>
      <c r="W421" s="3">
        <v>0</v>
      </c>
      <c r="X421" s="3">
        <v>61.24</v>
      </c>
      <c r="Y421" s="3">
        <v>292.02</v>
      </c>
      <c r="Z421" s="9">
        <f t="shared" si="12"/>
        <v>445.12</v>
      </c>
    </row>
    <row r="422" spans="1:26" s="3" customFormat="1" x14ac:dyDescent="0.2">
      <c r="A422" s="2">
        <v>416</v>
      </c>
      <c r="B422" s="8" t="s">
        <v>280</v>
      </c>
      <c r="C422" t="s">
        <v>281</v>
      </c>
      <c r="D422" s="8" t="s">
        <v>54</v>
      </c>
      <c r="E422" t="s">
        <v>55</v>
      </c>
      <c r="F422" s="3">
        <v>31.75</v>
      </c>
      <c r="G422" s="3">
        <v>1.91</v>
      </c>
      <c r="H422" s="3">
        <v>78.62</v>
      </c>
      <c r="I422" s="3">
        <v>0</v>
      </c>
      <c r="J422" s="3">
        <v>0</v>
      </c>
      <c r="K422" s="3">
        <v>33.659999999999997</v>
      </c>
      <c r="L422" s="3">
        <v>0</v>
      </c>
      <c r="M422" s="3">
        <v>0</v>
      </c>
      <c r="N422" s="3">
        <v>33.659999999999997</v>
      </c>
      <c r="O422" s="3">
        <v>0</v>
      </c>
      <c r="P422" s="3">
        <v>0</v>
      </c>
      <c r="Q422" s="3">
        <v>0</v>
      </c>
      <c r="R422" s="9">
        <f t="shared" si="13"/>
        <v>179.6</v>
      </c>
      <c r="S422" s="10"/>
      <c r="T422" s="5">
        <v>0</v>
      </c>
      <c r="U422" s="11">
        <v>0</v>
      </c>
      <c r="V422" s="3">
        <v>27.2</v>
      </c>
      <c r="W422" s="3">
        <v>0</v>
      </c>
      <c r="X422" s="3">
        <v>0</v>
      </c>
      <c r="Y422" s="3">
        <v>0</v>
      </c>
      <c r="Z422" s="9">
        <f t="shared" si="12"/>
        <v>27.2</v>
      </c>
    </row>
    <row r="423" spans="1:26" s="3" customFormat="1" x14ac:dyDescent="0.2">
      <c r="A423" s="2">
        <v>417</v>
      </c>
      <c r="B423" s="8" t="s">
        <v>280</v>
      </c>
      <c r="C423" t="s">
        <v>281</v>
      </c>
      <c r="D423" s="8" t="s">
        <v>96</v>
      </c>
      <c r="E423" t="s">
        <v>97</v>
      </c>
      <c r="F423" s="3">
        <v>0</v>
      </c>
      <c r="G423" s="3">
        <v>0</v>
      </c>
      <c r="H423" s="3">
        <v>0</v>
      </c>
      <c r="I423" s="3">
        <v>0</v>
      </c>
      <c r="J423" s="3">
        <v>0</v>
      </c>
      <c r="K423" s="3">
        <v>75</v>
      </c>
      <c r="L423" s="3">
        <v>0</v>
      </c>
      <c r="M423" s="3">
        <v>0</v>
      </c>
      <c r="N423" s="3">
        <v>0</v>
      </c>
      <c r="O423" s="3">
        <v>0</v>
      </c>
      <c r="P423" s="3">
        <v>0</v>
      </c>
      <c r="Q423" s="3">
        <v>0</v>
      </c>
      <c r="R423" s="9">
        <f t="shared" si="13"/>
        <v>75</v>
      </c>
      <c r="S423" s="10"/>
      <c r="T423" s="5">
        <v>0</v>
      </c>
      <c r="U423" s="11">
        <v>0</v>
      </c>
      <c r="V423" s="3">
        <v>0</v>
      </c>
      <c r="W423" s="3">
        <v>0</v>
      </c>
      <c r="X423" s="3">
        <v>0</v>
      </c>
      <c r="Y423" s="3">
        <v>0</v>
      </c>
      <c r="Z423" s="9">
        <f t="shared" si="12"/>
        <v>0</v>
      </c>
    </row>
    <row r="424" spans="1:26" s="3" customFormat="1" x14ac:dyDescent="0.2">
      <c r="A424" s="2">
        <v>418</v>
      </c>
      <c r="B424" s="8" t="s">
        <v>280</v>
      </c>
      <c r="C424" t="s">
        <v>281</v>
      </c>
      <c r="D424" s="8" t="s">
        <v>122</v>
      </c>
      <c r="E424" t="s">
        <v>123</v>
      </c>
      <c r="F424" s="3">
        <v>628.04000000000008</v>
      </c>
      <c r="G424" s="3">
        <v>126.47</v>
      </c>
      <c r="H424" s="3">
        <v>955.48</v>
      </c>
      <c r="I424" s="3">
        <v>213.54</v>
      </c>
      <c r="J424" s="3">
        <v>998.22</v>
      </c>
      <c r="K424" s="3">
        <v>1744.3500000000004</v>
      </c>
      <c r="L424" s="3">
        <v>735.86</v>
      </c>
      <c r="M424" s="3">
        <v>1492.24</v>
      </c>
      <c r="N424" s="3">
        <v>357.36</v>
      </c>
      <c r="O424" s="3">
        <v>2687.49</v>
      </c>
      <c r="P424" s="3">
        <v>95.64</v>
      </c>
      <c r="Q424" s="3">
        <v>185.94</v>
      </c>
      <c r="R424" s="9">
        <f t="shared" si="13"/>
        <v>10220.629999999999</v>
      </c>
      <c r="S424" s="10"/>
      <c r="T424" s="5">
        <v>451.72999999999996</v>
      </c>
      <c r="U424" s="3">
        <v>277.94</v>
      </c>
      <c r="V424" s="3">
        <v>835.48</v>
      </c>
      <c r="W424" s="3">
        <v>593.30999999999995</v>
      </c>
      <c r="X424" s="3">
        <v>424.68999999999994</v>
      </c>
      <c r="Y424" s="3">
        <v>474.20000000000005</v>
      </c>
      <c r="Z424" s="9">
        <f t="shared" si="12"/>
        <v>3057.3500000000004</v>
      </c>
    </row>
    <row r="425" spans="1:26" s="3" customFormat="1" x14ac:dyDescent="0.2">
      <c r="A425" s="2">
        <v>419</v>
      </c>
      <c r="B425" s="8" t="s">
        <v>280</v>
      </c>
      <c r="C425" t="s">
        <v>281</v>
      </c>
      <c r="D425" s="8" t="s">
        <v>98</v>
      </c>
      <c r="E425" t="s">
        <v>99</v>
      </c>
      <c r="F425" s="3">
        <v>0</v>
      </c>
      <c r="G425" s="3">
        <v>0</v>
      </c>
      <c r="H425" s="3">
        <v>0</v>
      </c>
      <c r="I425" s="3">
        <v>14.18</v>
      </c>
      <c r="J425" s="3">
        <v>0</v>
      </c>
      <c r="K425" s="3">
        <v>0</v>
      </c>
      <c r="L425" s="3">
        <v>0</v>
      </c>
      <c r="M425" s="3">
        <v>0</v>
      </c>
      <c r="N425" s="3">
        <v>0</v>
      </c>
      <c r="O425" s="3">
        <v>0</v>
      </c>
      <c r="P425" s="3">
        <v>0</v>
      </c>
      <c r="Q425" s="3">
        <v>0</v>
      </c>
      <c r="R425" s="9">
        <f t="shared" si="13"/>
        <v>14.18</v>
      </c>
      <c r="S425" s="10"/>
      <c r="T425" s="5">
        <v>0</v>
      </c>
      <c r="U425" s="11">
        <v>0</v>
      </c>
      <c r="V425" s="3">
        <v>0</v>
      </c>
      <c r="W425" s="3">
        <v>0</v>
      </c>
      <c r="X425" s="3">
        <v>0</v>
      </c>
      <c r="Y425" s="3">
        <v>0</v>
      </c>
      <c r="Z425" s="9">
        <f t="shared" si="12"/>
        <v>0</v>
      </c>
    </row>
    <row r="426" spans="1:26" s="3" customFormat="1" x14ac:dyDescent="0.2">
      <c r="A426" s="2">
        <v>420</v>
      </c>
      <c r="B426" s="8" t="s">
        <v>280</v>
      </c>
      <c r="C426" t="s">
        <v>281</v>
      </c>
      <c r="D426" s="8" t="s">
        <v>282</v>
      </c>
      <c r="E426" t="s">
        <v>283</v>
      </c>
      <c r="F426" s="3">
        <v>0</v>
      </c>
      <c r="G426" s="3">
        <v>0</v>
      </c>
      <c r="H426" s="3">
        <v>0</v>
      </c>
      <c r="I426" s="3">
        <v>0</v>
      </c>
      <c r="J426" s="3">
        <v>0</v>
      </c>
      <c r="K426" s="3">
        <v>0</v>
      </c>
      <c r="L426" s="3">
        <v>0</v>
      </c>
      <c r="M426" s="3">
        <v>34.14</v>
      </c>
      <c r="N426" s="3">
        <v>-2.89</v>
      </c>
      <c r="O426" s="3">
        <v>-31.25</v>
      </c>
      <c r="P426" s="3">
        <v>526.48</v>
      </c>
      <c r="Q426" s="3">
        <v>0</v>
      </c>
      <c r="R426" s="9">
        <f t="shared" si="13"/>
        <v>526.48</v>
      </c>
      <c r="S426" s="10"/>
      <c r="T426" s="5">
        <v>0</v>
      </c>
      <c r="U426" s="3">
        <v>170.91</v>
      </c>
      <c r="V426" s="3">
        <v>0</v>
      </c>
      <c r="W426" s="3">
        <v>0</v>
      </c>
      <c r="X426" s="3">
        <v>0</v>
      </c>
      <c r="Y426" s="3">
        <v>0</v>
      </c>
      <c r="Z426" s="9">
        <f t="shared" si="12"/>
        <v>170.91</v>
      </c>
    </row>
    <row r="427" spans="1:26" s="3" customFormat="1" x14ac:dyDescent="0.2">
      <c r="A427" s="2">
        <v>421</v>
      </c>
      <c r="B427" s="8" t="s">
        <v>280</v>
      </c>
      <c r="C427" t="s">
        <v>281</v>
      </c>
      <c r="D427" s="8" t="s">
        <v>188</v>
      </c>
      <c r="E427" t="s">
        <v>189</v>
      </c>
      <c r="F427" s="3">
        <v>0</v>
      </c>
      <c r="G427" s="3">
        <v>0</v>
      </c>
      <c r="H427" s="3">
        <v>0</v>
      </c>
      <c r="I427" s="3">
        <v>0</v>
      </c>
      <c r="J427" s="3">
        <v>0</v>
      </c>
      <c r="K427" s="3">
        <v>224</v>
      </c>
      <c r="L427" s="3">
        <v>0</v>
      </c>
      <c r="M427" s="3">
        <v>0</v>
      </c>
      <c r="N427" s="3">
        <v>0</v>
      </c>
      <c r="O427" s="3">
        <v>0</v>
      </c>
      <c r="P427" s="3">
        <v>23.45</v>
      </c>
      <c r="Q427" s="3">
        <v>0</v>
      </c>
      <c r="R427" s="9">
        <f t="shared" si="13"/>
        <v>247.45</v>
      </c>
      <c r="S427" s="10"/>
      <c r="T427" s="5">
        <v>0</v>
      </c>
      <c r="U427" s="11">
        <v>0</v>
      </c>
      <c r="V427" s="3">
        <v>0</v>
      </c>
      <c r="W427" s="3">
        <v>0</v>
      </c>
      <c r="X427" s="3">
        <v>0</v>
      </c>
      <c r="Y427" s="3">
        <v>0</v>
      </c>
      <c r="Z427" s="9">
        <f t="shared" si="12"/>
        <v>0</v>
      </c>
    </row>
    <row r="428" spans="1:26" s="3" customFormat="1" x14ac:dyDescent="0.2">
      <c r="A428" s="2">
        <v>422</v>
      </c>
      <c r="B428" s="8" t="s">
        <v>280</v>
      </c>
      <c r="C428" t="s">
        <v>281</v>
      </c>
      <c r="D428" s="8" t="s">
        <v>284</v>
      </c>
      <c r="E428" t="s">
        <v>285</v>
      </c>
      <c r="F428" s="3">
        <v>0</v>
      </c>
      <c r="G428" s="3">
        <v>0</v>
      </c>
      <c r="H428" s="3">
        <v>468223.41</v>
      </c>
      <c r="I428" s="3">
        <v>73260.14</v>
      </c>
      <c r="J428" s="3">
        <v>97610.49</v>
      </c>
      <c r="K428" s="3">
        <v>85108.5</v>
      </c>
      <c r="L428" s="3">
        <v>60848.99</v>
      </c>
      <c r="M428" s="3">
        <v>68254.11</v>
      </c>
      <c r="N428" s="3">
        <v>68995.22</v>
      </c>
      <c r="O428" s="3">
        <v>67316.09</v>
      </c>
      <c r="P428" s="3">
        <v>67817.5</v>
      </c>
      <c r="Q428" s="3">
        <v>70572.479999999996</v>
      </c>
      <c r="R428" s="9">
        <f t="shared" si="13"/>
        <v>1128006.9299999997</v>
      </c>
      <c r="S428" s="10"/>
      <c r="T428" s="5">
        <v>75226.7</v>
      </c>
      <c r="U428" s="3">
        <v>79631.34</v>
      </c>
      <c r="V428" s="3">
        <v>79882.95</v>
      </c>
      <c r="W428" s="3">
        <v>75365.22</v>
      </c>
      <c r="X428" s="3">
        <v>73752.3</v>
      </c>
      <c r="Y428" s="3">
        <v>100065.29</v>
      </c>
      <c r="Z428" s="9">
        <f t="shared" si="12"/>
        <v>483923.79999999993</v>
      </c>
    </row>
    <row r="429" spans="1:26" s="3" customFormat="1" x14ac:dyDescent="0.2">
      <c r="A429" s="2">
        <v>423</v>
      </c>
      <c r="B429" s="8" t="s">
        <v>286</v>
      </c>
      <c r="C429" t="s">
        <v>287</v>
      </c>
      <c r="D429" s="8" t="s">
        <v>288</v>
      </c>
      <c r="E429" t="s">
        <v>289</v>
      </c>
      <c r="F429" s="3">
        <v>49058</v>
      </c>
      <c r="G429" s="3">
        <v>39838</v>
      </c>
      <c r="H429" s="3">
        <v>32057</v>
      </c>
      <c r="I429" s="3">
        <v>27877</v>
      </c>
      <c r="J429" s="3">
        <v>23175</v>
      </c>
      <c r="K429" s="3">
        <v>21912</v>
      </c>
      <c r="L429" s="3">
        <v>21244</v>
      </c>
      <c r="M429" s="3">
        <v>21832</v>
      </c>
      <c r="N429" s="3">
        <v>553378.49</v>
      </c>
      <c r="O429" s="3">
        <v>25972</v>
      </c>
      <c r="P429" s="3">
        <v>34005</v>
      </c>
      <c r="Q429" s="3">
        <v>42864</v>
      </c>
      <c r="R429" s="9">
        <f t="shared" si="13"/>
        <v>893212.49</v>
      </c>
      <c r="S429" s="10"/>
      <c r="T429" s="5">
        <v>47272</v>
      </c>
      <c r="U429" s="3">
        <v>43913</v>
      </c>
      <c r="V429" s="3">
        <v>37532</v>
      </c>
      <c r="W429" s="3">
        <v>54899</v>
      </c>
      <c r="X429" s="3">
        <v>22112</v>
      </c>
      <c r="Y429" s="3">
        <v>145471</v>
      </c>
      <c r="Z429" s="9">
        <f t="shared" si="12"/>
        <v>351199</v>
      </c>
    </row>
    <row r="430" spans="1:26" s="3" customFormat="1" x14ac:dyDescent="0.2">
      <c r="A430" s="2">
        <v>424</v>
      </c>
      <c r="B430" s="8" t="s">
        <v>290</v>
      </c>
      <c r="C430" t="s">
        <v>291</v>
      </c>
      <c r="D430" s="8" t="s">
        <v>32</v>
      </c>
      <c r="E430" t="s">
        <v>33</v>
      </c>
      <c r="F430" s="3">
        <v>8221.86</v>
      </c>
      <c r="G430" s="3">
        <v>8221.86</v>
      </c>
      <c r="H430" s="3">
        <v>12332.79</v>
      </c>
      <c r="I430" s="3">
        <v>8221.86</v>
      </c>
      <c r="J430" s="3">
        <v>8221.86</v>
      </c>
      <c r="K430" s="3">
        <v>8221.86</v>
      </c>
      <c r="L430" s="3">
        <v>8221.86</v>
      </c>
      <c r="M430" s="3">
        <v>8221.86</v>
      </c>
      <c r="N430" s="3">
        <v>12332.79</v>
      </c>
      <c r="O430" s="3">
        <v>8406.86</v>
      </c>
      <c r="P430" s="3">
        <v>8468.52</v>
      </c>
      <c r="Q430" s="3">
        <v>8468.52</v>
      </c>
      <c r="R430" s="9">
        <f t="shared" si="13"/>
        <v>107562.50000000001</v>
      </c>
      <c r="S430" s="10"/>
      <c r="T430" s="5">
        <v>8468.5400000000009</v>
      </c>
      <c r="U430" s="3">
        <v>8468.52</v>
      </c>
      <c r="V430" s="3">
        <v>12702.78</v>
      </c>
      <c r="W430" s="3">
        <v>8468.52</v>
      </c>
      <c r="X430" s="3">
        <v>8468.52</v>
      </c>
      <c r="Y430" s="3">
        <v>8468.52</v>
      </c>
      <c r="Z430" s="9">
        <f t="shared" si="12"/>
        <v>55045.400000000009</v>
      </c>
    </row>
    <row r="431" spans="1:26" s="3" customFormat="1" x14ac:dyDescent="0.2">
      <c r="A431" s="2">
        <v>425</v>
      </c>
      <c r="B431" s="8" t="s">
        <v>290</v>
      </c>
      <c r="C431" t="s">
        <v>291</v>
      </c>
      <c r="D431" s="8" t="s">
        <v>34</v>
      </c>
      <c r="E431" t="s">
        <v>35</v>
      </c>
      <c r="F431" s="3">
        <v>822.19</v>
      </c>
      <c r="G431" s="3">
        <v>0</v>
      </c>
      <c r="H431" s="3">
        <v>-2877.65</v>
      </c>
      <c r="I431" s="3">
        <v>0</v>
      </c>
      <c r="J431" s="3">
        <v>1233.27</v>
      </c>
      <c r="K431" s="3">
        <v>822.19</v>
      </c>
      <c r="L431" s="3">
        <v>411.09</v>
      </c>
      <c r="M431" s="3">
        <v>1233.28</v>
      </c>
      <c r="N431" s="3">
        <v>-3699.83</v>
      </c>
      <c r="O431" s="3">
        <v>886.93</v>
      </c>
      <c r="P431" s="3">
        <v>868.43</v>
      </c>
      <c r="Q431" s="3">
        <v>423.43</v>
      </c>
      <c r="R431" s="9">
        <f t="shared" si="13"/>
        <v>123.32999999999976</v>
      </c>
      <c r="S431" s="10"/>
      <c r="T431" s="5">
        <v>1270.29</v>
      </c>
      <c r="U431" s="3">
        <v>-0.01</v>
      </c>
      <c r="V431" s="3">
        <v>-3387.41</v>
      </c>
      <c r="W431" s="3">
        <v>423.43</v>
      </c>
      <c r="X431" s="3">
        <v>1270.27</v>
      </c>
      <c r="Y431" s="3">
        <v>423.43</v>
      </c>
      <c r="Z431" s="9">
        <f t="shared" si="12"/>
        <v>0</v>
      </c>
    </row>
    <row r="432" spans="1:26" s="3" customFormat="1" x14ac:dyDescent="0.2">
      <c r="A432" s="2">
        <v>426</v>
      </c>
      <c r="B432" s="8" t="s">
        <v>290</v>
      </c>
      <c r="C432" t="s">
        <v>291</v>
      </c>
      <c r="D432" s="8" t="s">
        <v>36</v>
      </c>
      <c r="E432" t="s">
        <v>37</v>
      </c>
      <c r="F432" s="3">
        <v>0</v>
      </c>
      <c r="G432" s="3">
        <v>816</v>
      </c>
      <c r="H432" s="3">
        <v>0</v>
      </c>
      <c r="I432" s="3">
        <v>0</v>
      </c>
      <c r="J432" s="3">
        <v>0</v>
      </c>
      <c r="K432" s="3">
        <v>0</v>
      </c>
      <c r="L432" s="3">
        <v>0</v>
      </c>
      <c r="M432" s="3">
        <v>0</v>
      </c>
      <c r="N432" s="3">
        <v>0</v>
      </c>
      <c r="O432" s="3">
        <v>0</v>
      </c>
      <c r="P432" s="3">
        <v>0</v>
      </c>
      <c r="Q432" s="3">
        <v>0</v>
      </c>
      <c r="R432" s="9">
        <f t="shared" si="13"/>
        <v>816</v>
      </c>
      <c r="S432" s="10"/>
      <c r="T432" s="5">
        <v>0</v>
      </c>
      <c r="U432" s="11">
        <v>0</v>
      </c>
      <c r="V432" s="3">
        <v>0</v>
      </c>
      <c r="W432" s="3">
        <v>0</v>
      </c>
      <c r="X432" s="3">
        <v>0</v>
      </c>
      <c r="Y432" s="3">
        <v>0</v>
      </c>
      <c r="Z432" s="9">
        <f t="shared" si="12"/>
        <v>0</v>
      </c>
    </row>
    <row r="433" spans="1:26" s="3" customFormat="1" x14ac:dyDescent="0.2">
      <c r="A433" s="2">
        <v>427</v>
      </c>
      <c r="B433" s="8" t="s">
        <v>290</v>
      </c>
      <c r="C433" t="s">
        <v>291</v>
      </c>
      <c r="D433" s="8" t="s">
        <v>38</v>
      </c>
      <c r="E433" t="s">
        <v>39</v>
      </c>
      <c r="F433" s="3">
        <v>744.45</v>
      </c>
      <c r="G433" s="3">
        <v>0</v>
      </c>
      <c r="H433" s="3">
        <v>1072.55</v>
      </c>
      <c r="I433" s="3">
        <v>492.75</v>
      </c>
      <c r="J433" s="3">
        <v>1481.43</v>
      </c>
      <c r="K433" s="3">
        <v>1815.81</v>
      </c>
      <c r="L433" s="3">
        <v>0</v>
      </c>
      <c r="M433" s="3">
        <v>1340.18</v>
      </c>
      <c r="N433" s="3">
        <v>2224.6999999999998</v>
      </c>
      <c r="O433" s="3">
        <v>1317.19</v>
      </c>
      <c r="P433" s="3">
        <v>0</v>
      </c>
      <c r="Q433" s="3">
        <v>1937.26</v>
      </c>
      <c r="R433" s="9">
        <f t="shared" si="13"/>
        <v>12426.32</v>
      </c>
      <c r="S433" s="10"/>
      <c r="T433" s="5">
        <v>1457.91</v>
      </c>
      <c r="U433" s="3">
        <v>0</v>
      </c>
      <c r="V433" s="3">
        <v>1461.49</v>
      </c>
      <c r="W433" s="3">
        <v>602.22</v>
      </c>
      <c r="X433" s="3">
        <v>1235.53</v>
      </c>
      <c r="Y433" s="3">
        <v>863.85</v>
      </c>
      <c r="Z433" s="9">
        <f t="shared" si="12"/>
        <v>5621</v>
      </c>
    </row>
    <row r="434" spans="1:26" s="3" customFormat="1" x14ac:dyDescent="0.2">
      <c r="A434" s="2">
        <v>428</v>
      </c>
      <c r="B434" s="8" t="s">
        <v>290</v>
      </c>
      <c r="C434" t="s">
        <v>291</v>
      </c>
      <c r="D434" s="8" t="s">
        <v>42</v>
      </c>
      <c r="E434" t="s">
        <v>43</v>
      </c>
      <c r="F434" s="3">
        <v>161.56</v>
      </c>
      <c r="G434" s="3">
        <v>0</v>
      </c>
      <c r="H434" s="3">
        <v>83.74</v>
      </c>
      <c r="I434" s="3">
        <v>828.36</v>
      </c>
      <c r="J434" s="3">
        <v>551.29</v>
      </c>
      <c r="K434" s="3">
        <v>297.91000000000003</v>
      </c>
      <c r="L434" s="3">
        <v>0</v>
      </c>
      <c r="M434" s="3">
        <v>442.77</v>
      </c>
      <c r="N434" s="3">
        <v>362.85</v>
      </c>
      <c r="O434" s="3">
        <v>205.12</v>
      </c>
      <c r="P434" s="3">
        <v>0</v>
      </c>
      <c r="Q434" s="3">
        <v>327.02999999999997</v>
      </c>
      <c r="R434" s="9">
        <f t="shared" si="13"/>
        <v>3260.63</v>
      </c>
      <c r="S434" s="10"/>
      <c r="T434" s="5">
        <v>407.68</v>
      </c>
      <c r="U434" s="3">
        <v>0</v>
      </c>
      <c r="V434" s="3">
        <v>130.56</v>
      </c>
      <c r="W434" s="3">
        <v>75.3</v>
      </c>
      <c r="X434" s="3">
        <v>348.84</v>
      </c>
      <c r="Y434" s="3">
        <v>719.1</v>
      </c>
      <c r="Z434" s="9">
        <f t="shared" si="12"/>
        <v>1681.48</v>
      </c>
    </row>
    <row r="435" spans="1:26" s="3" customFormat="1" x14ac:dyDescent="0.2">
      <c r="A435" s="2">
        <v>429</v>
      </c>
      <c r="B435" s="8" t="s">
        <v>290</v>
      </c>
      <c r="C435" t="s">
        <v>291</v>
      </c>
      <c r="D435" s="8" t="s">
        <v>44</v>
      </c>
      <c r="E435" t="s">
        <v>45</v>
      </c>
      <c r="F435" s="3">
        <v>171.31</v>
      </c>
      <c r="G435" s="3">
        <v>0</v>
      </c>
      <c r="H435" s="3">
        <v>583.05999999999995</v>
      </c>
      <c r="I435" s="3">
        <v>150.88999999999999</v>
      </c>
      <c r="J435" s="3">
        <v>403.34</v>
      </c>
      <c r="K435" s="3">
        <v>904.25</v>
      </c>
      <c r="L435" s="3">
        <v>0</v>
      </c>
      <c r="M435" s="3">
        <v>1740.72</v>
      </c>
      <c r="N435" s="3">
        <v>786.67</v>
      </c>
      <c r="O435" s="3">
        <v>879.09</v>
      </c>
      <c r="P435" s="3">
        <v>0</v>
      </c>
      <c r="Q435" s="3">
        <v>775.55</v>
      </c>
      <c r="R435" s="9">
        <f t="shared" si="13"/>
        <v>6394.88</v>
      </c>
      <c r="S435" s="10"/>
      <c r="T435" s="5">
        <v>422.38</v>
      </c>
      <c r="U435" s="3">
        <v>0</v>
      </c>
      <c r="V435" s="3">
        <v>753.5</v>
      </c>
      <c r="W435" s="3">
        <v>797.83</v>
      </c>
      <c r="X435" s="3">
        <v>937.88</v>
      </c>
      <c r="Y435" s="3">
        <v>648.04</v>
      </c>
      <c r="Z435" s="9">
        <f t="shared" si="12"/>
        <v>3559.63</v>
      </c>
    </row>
    <row r="436" spans="1:26" s="3" customFormat="1" x14ac:dyDescent="0.2">
      <c r="A436" s="2">
        <v>430</v>
      </c>
      <c r="B436" s="8" t="s">
        <v>290</v>
      </c>
      <c r="C436" t="s">
        <v>291</v>
      </c>
      <c r="D436" s="8" t="s">
        <v>292</v>
      </c>
      <c r="E436" t="s">
        <v>293</v>
      </c>
      <c r="F436" s="3">
        <v>0</v>
      </c>
      <c r="G436" s="3">
        <v>0</v>
      </c>
      <c r="H436" s="3">
        <v>0</v>
      </c>
      <c r="I436" s="3">
        <v>0</v>
      </c>
      <c r="J436" s="3">
        <v>0</v>
      </c>
      <c r="K436" s="3">
        <v>0</v>
      </c>
      <c r="L436" s="3">
        <v>0</v>
      </c>
      <c r="M436" s="3">
        <v>0</v>
      </c>
      <c r="N436" s="3">
        <v>0</v>
      </c>
      <c r="O436" s="3">
        <v>101.94</v>
      </c>
      <c r="P436" s="3">
        <v>3126.29</v>
      </c>
      <c r="Q436" s="3">
        <v>0</v>
      </c>
      <c r="R436" s="9">
        <f t="shared" si="13"/>
        <v>3228.23</v>
      </c>
      <c r="S436" s="10"/>
      <c r="T436" s="5">
        <v>0</v>
      </c>
      <c r="U436" s="11">
        <v>0</v>
      </c>
      <c r="V436" s="3">
        <v>0</v>
      </c>
      <c r="W436" s="3">
        <v>0</v>
      </c>
      <c r="X436" s="3">
        <v>0</v>
      </c>
      <c r="Y436" s="3">
        <v>0</v>
      </c>
      <c r="Z436" s="9">
        <f t="shared" si="12"/>
        <v>0</v>
      </c>
    </row>
    <row r="437" spans="1:26" s="3" customFormat="1" x14ac:dyDescent="0.2">
      <c r="A437" s="2">
        <v>431</v>
      </c>
      <c r="B437" s="8" t="s">
        <v>290</v>
      </c>
      <c r="C437" t="s">
        <v>291</v>
      </c>
      <c r="D437" s="8" t="s">
        <v>174</v>
      </c>
      <c r="E437" t="s">
        <v>175</v>
      </c>
      <c r="F437" s="3">
        <v>0</v>
      </c>
      <c r="G437" s="3">
        <v>0</v>
      </c>
      <c r="H437" s="3">
        <v>0</v>
      </c>
      <c r="I437" s="3">
        <v>0</v>
      </c>
      <c r="J437" s="3">
        <v>0</v>
      </c>
      <c r="K437" s="3">
        <v>0</v>
      </c>
      <c r="L437" s="3">
        <v>0</v>
      </c>
      <c r="M437" s="3">
        <v>0</v>
      </c>
      <c r="N437" s="3">
        <v>0</v>
      </c>
      <c r="O437" s="3">
        <v>0</v>
      </c>
      <c r="P437" s="3">
        <v>0</v>
      </c>
      <c r="Q437" s="3">
        <v>0</v>
      </c>
      <c r="R437" s="9">
        <f t="shared" si="13"/>
        <v>0</v>
      </c>
      <c r="S437" s="10"/>
      <c r="T437" s="5">
        <v>0</v>
      </c>
      <c r="U437" s="11">
        <v>0</v>
      </c>
      <c r="V437" s="3">
        <v>45</v>
      </c>
      <c r="W437" s="3">
        <v>0</v>
      </c>
      <c r="X437" s="3">
        <v>0</v>
      </c>
      <c r="Y437" s="3">
        <v>0</v>
      </c>
      <c r="Z437" s="9">
        <f t="shared" si="12"/>
        <v>45</v>
      </c>
    </row>
    <row r="438" spans="1:26" s="3" customFormat="1" x14ac:dyDescent="0.2">
      <c r="A438" s="2">
        <v>432</v>
      </c>
      <c r="B438" s="8" t="s">
        <v>290</v>
      </c>
      <c r="C438" t="s">
        <v>291</v>
      </c>
      <c r="D438" s="8" t="s">
        <v>96</v>
      </c>
      <c r="E438" t="s">
        <v>97</v>
      </c>
      <c r="F438" s="3">
        <v>0</v>
      </c>
      <c r="G438" s="3">
        <v>0</v>
      </c>
      <c r="H438" s="3">
        <v>0</v>
      </c>
      <c r="I438" s="3">
        <v>0</v>
      </c>
      <c r="J438" s="3">
        <v>0</v>
      </c>
      <c r="K438" s="3">
        <v>0</v>
      </c>
      <c r="L438" s="3">
        <v>0</v>
      </c>
      <c r="M438" s="3">
        <v>0</v>
      </c>
      <c r="N438" s="3">
        <v>0</v>
      </c>
      <c r="O438" s="3">
        <v>0</v>
      </c>
      <c r="P438" s="3">
        <v>0</v>
      </c>
      <c r="Q438" s="3">
        <v>0</v>
      </c>
      <c r="R438" s="9">
        <f t="shared" si="13"/>
        <v>0</v>
      </c>
      <c r="S438" s="10"/>
      <c r="T438" s="5">
        <v>0</v>
      </c>
      <c r="U438" s="11">
        <v>0</v>
      </c>
      <c r="V438" s="3">
        <v>0</v>
      </c>
      <c r="W438" s="3">
        <v>1020</v>
      </c>
      <c r="X438" s="3">
        <v>0</v>
      </c>
      <c r="Y438" s="3">
        <v>0</v>
      </c>
      <c r="Z438" s="9">
        <f t="shared" si="12"/>
        <v>1020</v>
      </c>
    </row>
    <row r="439" spans="1:26" s="3" customFormat="1" x14ac:dyDescent="0.2">
      <c r="A439" s="2">
        <v>433</v>
      </c>
      <c r="B439" s="8" t="s">
        <v>290</v>
      </c>
      <c r="C439" t="s">
        <v>291</v>
      </c>
      <c r="D439" s="8" t="s">
        <v>56</v>
      </c>
      <c r="E439" t="s">
        <v>57</v>
      </c>
      <c r="F439" s="3">
        <v>0</v>
      </c>
      <c r="G439" s="3">
        <v>0</v>
      </c>
      <c r="H439" s="3">
        <v>0</v>
      </c>
      <c r="I439" s="3">
        <v>0</v>
      </c>
      <c r="J439" s="3">
        <v>0</v>
      </c>
      <c r="K439" s="3">
        <v>0</v>
      </c>
      <c r="L439" s="3">
        <v>0</v>
      </c>
      <c r="M439" s="3">
        <v>0</v>
      </c>
      <c r="N439" s="3">
        <v>0</v>
      </c>
      <c r="O439" s="3">
        <v>0</v>
      </c>
      <c r="P439" s="3">
        <v>0</v>
      </c>
      <c r="Q439" s="3">
        <v>0</v>
      </c>
      <c r="R439" s="9">
        <f t="shared" si="13"/>
        <v>0</v>
      </c>
      <c r="S439" s="10"/>
      <c r="T439" s="5">
        <v>0</v>
      </c>
      <c r="U439" s="11">
        <v>0</v>
      </c>
      <c r="V439" s="3">
        <v>0</v>
      </c>
      <c r="W439" s="3">
        <v>0</v>
      </c>
      <c r="X439" s="3">
        <v>350</v>
      </c>
      <c r="Y439" s="3">
        <v>0</v>
      </c>
      <c r="Z439" s="9">
        <f t="shared" si="12"/>
        <v>350</v>
      </c>
    </row>
    <row r="440" spans="1:26" s="3" customFormat="1" x14ac:dyDescent="0.2">
      <c r="A440" s="2">
        <v>434</v>
      </c>
      <c r="B440" s="8" t="s">
        <v>290</v>
      </c>
      <c r="C440" t="s">
        <v>291</v>
      </c>
      <c r="D440" s="8" t="s">
        <v>186</v>
      </c>
      <c r="E440" t="s">
        <v>187</v>
      </c>
      <c r="F440" s="3">
        <v>0</v>
      </c>
      <c r="G440" s="3">
        <v>0</v>
      </c>
      <c r="H440" s="3">
        <v>0</v>
      </c>
      <c r="I440" s="3">
        <v>0</v>
      </c>
      <c r="J440" s="3">
        <v>350</v>
      </c>
      <c r="K440" s="3">
        <v>0</v>
      </c>
      <c r="L440" s="3">
        <v>0</v>
      </c>
      <c r="M440" s="3">
        <v>0</v>
      </c>
      <c r="N440" s="3">
        <v>0</v>
      </c>
      <c r="O440" s="3">
        <v>0</v>
      </c>
      <c r="P440" s="3">
        <v>0</v>
      </c>
      <c r="Q440" s="3">
        <v>0</v>
      </c>
      <c r="R440" s="9">
        <f t="shared" si="13"/>
        <v>350</v>
      </c>
      <c r="S440" s="10"/>
      <c r="T440" s="5">
        <v>0</v>
      </c>
      <c r="U440" s="11">
        <v>0</v>
      </c>
      <c r="V440" s="3">
        <v>0</v>
      </c>
      <c r="W440" s="3">
        <v>0</v>
      </c>
      <c r="X440" s="3">
        <v>0</v>
      </c>
      <c r="Y440" s="3">
        <v>0</v>
      </c>
      <c r="Z440" s="9">
        <f t="shared" si="12"/>
        <v>0</v>
      </c>
    </row>
    <row r="441" spans="1:26" s="3" customFormat="1" x14ac:dyDescent="0.2">
      <c r="A441" s="2">
        <v>435</v>
      </c>
      <c r="B441" s="8" t="s">
        <v>290</v>
      </c>
      <c r="C441" t="s">
        <v>291</v>
      </c>
      <c r="D441" s="8" t="s">
        <v>188</v>
      </c>
      <c r="E441" t="s">
        <v>189</v>
      </c>
      <c r="F441" s="3">
        <v>12</v>
      </c>
      <c r="G441" s="3">
        <v>0</v>
      </c>
      <c r="H441" s="3">
        <v>26</v>
      </c>
      <c r="I441" s="3">
        <v>13.99</v>
      </c>
      <c r="J441" s="3">
        <v>0</v>
      </c>
      <c r="K441" s="3">
        <v>0</v>
      </c>
      <c r="L441" s="3">
        <v>0</v>
      </c>
      <c r="M441" s="3">
        <v>24</v>
      </c>
      <c r="N441" s="3">
        <v>14</v>
      </c>
      <c r="O441" s="3">
        <v>0</v>
      </c>
      <c r="P441" s="3">
        <v>0</v>
      </c>
      <c r="Q441" s="3">
        <v>22.79</v>
      </c>
      <c r="R441" s="9">
        <f t="shared" si="13"/>
        <v>112.78</v>
      </c>
      <c r="S441" s="10"/>
      <c r="T441" s="5">
        <v>0</v>
      </c>
      <c r="U441" s="11">
        <v>0</v>
      </c>
      <c r="V441" s="3">
        <v>0</v>
      </c>
      <c r="W441" s="3">
        <v>0</v>
      </c>
      <c r="X441" s="3">
        <v>0</v>
      </c>
      <c r="Y441" s="3">
        <v>24.99</v>
      </c>
      <c r="Z441" s="9">
        <f t="shared" si="12"/>
        <v>24.99</v>
      </c>
    </row>
    <row r="442" spans="1:26" s="3" customFormat="1" x14ac:dyDescent="0.2">
      <c r="A442" s="2">
        <v>436</v>
      </c>
      <c r="B442" s="8" t="s">
        <v>290</v>
      </c>
      <c r="C442" t="s">
        <v>291</v>
      </c>
      <c r="D442" s="8" t="s">
        <v>294</v>
      </c>
      <c r="E442" t="s">
        <v>295</v>
      </c>
      <c r="F442" s="3">
        <v>0</v>
      </c>
      <c r="G442" s="3">
        <v>0</v>
      </c>
      <c r="H442" s="3">
        <v>0</v>
      </c>
      <c r="I442" s="3">
        <v>0</v>
      </c>
      <c r="J442" s="3">
        <v>125</v>
      </c>
      <c r="K442" s="3">
        <v>0</v>
      </c>
      <c r="L442" s="3">
        <v>0</v>
      </c>
      <c r="M442" s="3">
        <v>0</v>
      </c>
      <c r="N442" s="3">
        <v>0</v>
      </c>
      <c r="O442" s="3">
        <v>0</v>
      </c>
      <c r="P442" s="3">
        <v>0</v>
      </c>
      <c r="Q442" s="3">
        <v>0</v>
      </c>
      <c r="R442" s="9">
        <f t="shared" si="13"/>
        <v>125</v>
      </c>
      <c r="S442" s="10"/>
      <c r="T442" s="5">
        <v>0</v>
      </c>
      <c r="U442" s="11">
        <v>0</v>
      </c>
      <c r="V442" s="3">
        <v>0</v>
      </c>
      <c r="W442" s="3">
        <v>0</v>
      </c>
      <c r="X442" s="3">
        <v>0</v>
      </c>
      <c r="Y442" s="3">
        <v>0</v>
      </c>
      <c r="Z442" s="9">
        <f t="shared" si="12"/>
        <v>0</v>
      </c>
    </row>
    <row r="443" spans="1:26" s="3" customFormat="1" x14ac:dyDescent="0.2">
      <c r="A443" s="2">
        <v>437</v>
      </c>
      <c r="B443" s="8" t="s">
        <v>290</v>
      </c>
      <c r="C443" t="s">
        <v>291</v>
      </c>
      <c r="D443" s="8" t="s">
        <v>226</v>
      </c>
      <c r="E443" t="s">
        <v>227</v>
      </c>
      <c r="F443" s="3">
        <v>0</v>
      </c>
      <c r="G443" s="3">
        <v>0</v>
      </c>
      <c r="H443" s="3">
        <v>0</v>
      </c>
      <c r="I443" s="3">
        <v>0</v>
      </c>
      <c r="J443" s="3">
        <v>0</v>
      </c>
      <c r="K443" s="3">
        <v>0</v>
      </c>
      <c r="L443" s="3">
        <v>0</v>
      </c>
      <c r="M443" s="3">
        <v>0</v>
      </c>
      <c r="N443" s="3">
        <v>0</v>
      </c>
      <c r="O443" s="3">
        <v>0</v>
      </c>
      <c r="P443" s="3">
        <v>0</v>
      </c>
      <c r="Q443" s="3">
        <v>0</v>
      </c>
      <c r="R443" s="9">
        <f t="shared" si="13"/>
        <v>0</v>
      </c>
      <c r="S443" s="10"/>
      <c r="T443" s="5">
        <v>0</v>
      </c>
      <c r="U443" s="11">
        <v>0</v>
      </c>
      <c r="V443" s="3">
        <v>0</v>
      </c>
      <c r="W443" s="3">
        <v>0</v>
      </c>
      <c r="X443" s="3">
        <v>0</v>
      </c>
      <c r="Y443" s="3">
        <v>0</v>
      </c>
      <c r="Z443" s="9">
        <f t="shared" si="12"/>
        <v>0</v>
      </c>
    </row>
    <row r="444" spans="1:26" s="3" customFormat="1" x14ac:dyDescent="0.2">
      <c r="A444" s="2">
        <v>438</v>
      </c>
      <c r="B444" s="8" t="s">
        <v>296</v>
      </c>
      <c r="C444" t="s">
        <v>297</v>
      </c>
      <c r="D444" s="8" t="s">
        <v>32</v>
      </c>
      <c r="E444" t="s">
        <v>33</v>
      </c>
      <c r="F444" s="3">
        <v>14644.68</v>
      </c>
      <c r="G444" s="3">
        <v>14644.630000000001</v>
      </c>
      <c r="H444" s="3">
        <v>21966.920000000002</v>
      </c>
      <c r="I444" s="3">
        <v>14644.68</v>
      </c>
      <c r="J444" s="3">
        <v>14644.67</v>
      </c>
      <c r="K444" s="3">
        <v>14644.650000000001</v>
      </c>
      <c r="L444" s="3">
        <v>14644.66</v>
      </c>
      <c r="M444" s="3">
        <v>14644.630000000001</v>
      </c>
      <c r="N444" s="3">
        <v>21969.14</v>
      </c>
      <c r="O444" s="3">
        <v>14971.9</v>
      </c>
      <c r="P444" s="3">
        <v>15080.98</v>
      </c>
      <c r="Q444" s="3">
        <v>15169.46</v>
      </c>
      <c r="R444" s="9">
        <f t="shared" si="13"/>
        <v>191671.00000000003</v>
      </c>
      <c r="S444" s="10"/>
      <c r="T444" s="5">
        <v>15080.98</v>
      </c>
      <c r="U444" s="3">
        <v>15081.01</v>
      </c>
      <c r="V444" s="3">
        <v>22621.47</v>
      </c>
      <c r="W444" s="3">
        <v>15080.98</v>
      </c>
      <c r="X444" s="3">
        <v>15081</v>
      </c>
      <c r="Y444" s="3">
        <v>15089.86</v>
      </c>
      <c r="Z444" s="9">
        <f t="shared" si="12"/>
        <v>98035.3</v>
      </c>
    </row>
    <row r="445" spans="1:26" s="3" customFormat="1" x14ac:dyDescent="0.2">
      <c r="A445" s="2">
        <v>439</v>
      </c>
      <c r="B445" s="8" t="s">
        <v>296</v>
      </c>
      <c r="C445" t="s">
        <v>297</v>
      </c>
      <c r="D445" s="8" t="s">
        <v>34</v>
      </c>
      <c r="E445" t="s">
        <v>35</v>
      </c>
      <c r="F445" s="3">
        <v>1504.3899999999999</v>
      </c>
      <c r="G445" s="3">
        <v>-0.03</v>
      </c>
      <c r="H445" s="3">
        <v>-5125.62</v>
      </c>
      <c r="I445" s="3">
        <v>0.01</v>
      </c>
      <c r="J445" s="3">
        <v>2196.6999999999998</v>
      </c>
      <c r="K445" s="3">
        <v>1464.46</v>
      </c>
      <c r="L445" s="3">
        <v>732.23</v>
      </c>
      <c r="M445" s="3">
        <v>2196.6799999999998</v>
      </c>
      <c r="N445" s="3">
        <v>-6589.7199999999993</v>
      </c>
      <c r="O445" s="3">
        <v>1578.6499999999999</v>
      </c>
      <c r="P445" s="3">
        <v>1546.27</v>
      </c>
      <c r="Q445" s="3">
        <v>798.29</v>
      </c>
      <c r="R445" s="9">
        <f t="shared" si="13"/>
        <v>302.31000000000017</v>
      </c>
      <c r="S445" s="10"/>
      <c r="T445" s="5">
        <v>2217.9</v>
      </c>
      <c r="U445" s="3">
        <v>0.03</v>
      </c>
      <c r="V445" s="3">
        <v>-6032.41</v>
      </c>
      <c r="W445" s="3">
        <v>754.05000000000007</v>
      </c>
      <c r="X445" s="3">
        <v>2262.15</v>
      </c>
      <c r="Y445" s="3">
        <v>758.49</v>
      </c>
      <c r="Z445" s="9">
        <f t="shared" si="12"/>
        <v>-39.789999999999281</v>
      </c>
    </row>
    <row r="446" spans="1:26" s="3" customFormat="1" x14ac:dyDescent="0.2">
      <c r="A446" s="2">
        <v>440</v>
      </c>
      <c r="B446" s="8" t="s">
        <v>296</v>
      </c>
      <c r="C446" t="s">
        <v>297</v>
      </c>
      <c r="D446" s="8" t="s">
        <v>36</v>
      </c>
      <c r="E446" t="s">
        <v>37</v>
      </c>
      <c r="F446" s="3">
        <v>33.35</v>
      </c>
      <c r="G446" s="3">
        <v>0</v>
      </c>
      <c r="H446" s="3">
        <v>0</v>
      </c>
      <c r="I446" s="3">
        <v>0</v>
      </c>
      <c r="J446" s="3">
        <v>0</v>
      </c>
      <c r="K446" s="3">
        <v>0</v>
      </c>
      <c r="L446" s="3">
        <v>0</v>
      </c>
      <c r="M446" s="3">
        <v>0</v>
      </c>
      <c r="N446" s="3">
        <v>0</v>
      </c>
      <c r="O446" s="3">
        <v>0</v>
      </c>
      <c r="P446" s="3">
        <v>0</v>
      </c>
      <c r="Q446" s="3">
        <v>0</v>
      </c>
      <c r="R446" s="9">
        <f t="shared" si="13"/>
        <v>33.35</v>
      </c>
      <c r="S446" s="10"/>
      <c r="T446" s="5">
        <v>0</v>
      </c>
      <c r="U446" s="11">
        <v>0</v>
      </c>
      <c r="V446" s="3">
        <v>0</v>
      </c>
      <c r="W446" s="3">
        <v>0</v>
      </c>
      <c r="X446" s="3">
        <v>0</v>
      </c>
      <c r="Y446" s="3">
        <v>0</v>
      </c>
      <c r="Z446" s="9">
        <f t="shared" si="12"/>
        <v>0</v>
      </c>
    </row>
    <row r="447" spans="1:26" s="3" customFormat="1" x14ac:dyDescent="0.2">
      <c r="A447" s="2">
        <v>441</v>
      </c>
      <c r="B447" s="8" t="s">
        <v>296</v>
      </c>
      <c r="C447" t="s">
        <v>297</v>
      </c>
      <c r="D447" s="8" t="s">
        <v>110</v>
      </c>
      <c r="E447" t="s">
        <v>111</v>
      </c>
      <c r="F447" s="3">
        <v>0</v>
      </c>
      <c r="G447" s="3">
        <v>0</v>
      </c>
      <c r="H447" s="3">
        <v>49.63</v>
      </c>
      <c r="I447" s="3">
        <v>0</v>
      </c>
      <c r="J447" s="3">
        <v>0</v>
      </c>
      <c r="K447" s="3">
        <v>0</v>
      </c>
      <c r="L447" s="3">
        <v>263.7</v>
      </c>
      <c r="M447" s="3">
        <v>0</v>
      </c>
      <c r="N447" s="3">
        <v>163.66</v>
      </c>
      <c r="O447" s="3">
        <v>0</v>
      </c>
      <c r="P447" s="3">
        <v>0</v>
      </c>
      <c r="Q447" s="3">
        <v>0</v>
      </c>
      <c r="R447" s="9">
        <f t="shared" si="13"/>
        <v>476.99</v>
      </c>
      <c r="S447" s="10"/>
      <c r="T447" s="5">
        <v>85.94</v>
      </c>
      <c r="U447" s="11">
        <v>0</v>
      </c>
      <c r="V447" s="3">
        <v>117.66</v>
      </c>
      <c r="W447" s="3">
        <v>0</v>
      </c>
      <c r="X447" s="3">
        <v>0</v>
      </c>
      <c r="Y447" s="3">
        <v>37.869999999999997</v>
      </c>
      <c r="Z447" s="9">
        <f t="shared" si="12"/>
        <v>241.47</v>
      </c>
    </row>
    <row r="448" spans="1:26" s="3" customFormat="1" x14ac:dyDescent="0.2">
      <c r="A448" s="2">
        <v>442</v>
      </c>
      <c r="B448" s="8" t="s">
        <v>296</v>
      </c>
      <c r="C448" t="s">
        <v>297</v>
      </c>
      <c r="D448" s="8" t="s">
        <v>148</v>
      </c>
      <c r="E448" t="s">
        <v>149</v>
      </c>
      <c r="F448" s="3">
        <v>350</v>
      </c>
      <c r="G448" s="3">
        <v>0</v>
      </c>
      <c r="H448" s="3">
        <v>0</v>
      </c>
      <c r="I448" s="3">
        <v>0</v>
      </c>
      <c r="J448" s="3">
        <v>0</v>
      </c>
      <c r="K448" s="3">
        <v>0</v>
      </c>
      <c r="L448" s="3">
        <v>0</v>
      </c>
      <c r="M448" s="3">
        <v>0</v>
      </c>
      <c r="N448" s="3">
        <v>0</v>
      </c>
      <c r="O448" s="3">
        <v>0</v>
      </c>
      <c r="P448" s="3">
        <v>0</v>
      </c>
      <c r="Q448" s="3">
        <v>0</v>
      </c>
      <c r="R448" s="9">
        <f t="shared" si="13"/>
        <v>350</v>
      </c>
      <c r="S448" s="10"/>
      <c r="T448" s="5">
        <v>0</v>
      </c>
      <c r="U448" s="11">
        <v>0</v>
      </c>
      <c r="V448" s="3">
        <v>0</v>
      </c>
      <c r="W448" s="3">
        <v>0</v>
      </c>
      <c r="X448" s="3">
        <v>0</v>
      </c>
      <c r="Y448" s="3">
        <v>0</v>
      </c>
      <c r="Z448" s="9">
        <f t="shared" si="12"/>
        <v>0</v>
      </c>
    </row>
    <row r="449" spans="1:26" s="3" customFormat="1" x14ac:dyDescent="0.2">
      <c r="A449" s="2">
        <v>443</v>
      </c>
      <c r="B449" s="8" t="s">
        <v>296</v>
      </c>
      <c r="C449" t="s">
        <v>297</v>
      </c>
      <c r="D449" s="8" t="s">
        <v>38</v>
      </c>
      <c r="E449" t="s">
        <v>39</v>
      </c>
      <c r="F449" s="3">
        <v>3143.21</v>
      </c>
      <c r="G449" s="3">
        <v>1598.62</v>
      </c>
      <c r="H449" s="3">
        <v>3217.2</v>
      </c>
      <c r="I449" s="3">
        <v>3110.83</v>
      </c>
      <c r="J449" s="3">
        <v>3001.55</v>
      </c>
      <c r="K449" s="3">
        <v>3362.1</v>
      </c>
      <c r="L449" s="3">
        <v>2584.6</v>
      </c>
      <c r="M449" s="3">
        <v>2341.4899999999998</v>
      </c>
      <c r="N449" s="3">
        <v>3562.03</v>
      </c>
      <c r="O449" s="3">
        <v>2430.44</v>
      </c>
      <c r="P449" s="3">
        <v>2025.1</v>
      </c>
      <c r="Q449" s="3">
        <v>2319.9500000000003</v>
      </c>
      <c r="R449" s="9">
        <f t="shared" si="13"/>
        <v>32697.119999999995</v>
      </c>
      <c r="S449" s="10"/>
      <c r="T449" s="5">
        <v>1115.8399999999999</v>
      </c>
      <c r="U449" s="3">
        <v>4082.16</v>
      </c>
      <c r="V449" s="3">
        <v>2930.91</v>
      </c>
      <c r="W449" s="3">
        <v>3799.86</v>
      </c>
      <c r="X449" s="3">
        <v>2899.46</v>
      </c>
      <c r="Y449" s="3">
        <v>4111.32</v>
      </c>
      <c r="Z449" s="9">
        <f t="shared" si="12"/>
        <v>18939.55</v>
      </c>
    </row>
    <row r="450" spans="1:26" s="3" customFormat="1" x14ac:dyDescent="0.2">
      <c r="A450" s="2">
        <v>444</v>
      </c>
      <c r="B450" s="8" t="s">
        <v>296</v>
      </c>
      <c r="C450" t="s">
        <v>297</v>
      </c>
      <c r="D450" s="8" t="s">
        <v>42</v>
      </c>
      <c r="E450" t="s">
        <v>43</v>
      </c>
      <c r="F450" s="3">
        <v>690.80000000000007</v>
      </c>
      <c r="G450" s="3">
        <v>102.72000000000001</v>
      </c>
      <c r="H450" s="3">
        <v>591.73</v>
      </c>
      <c r="I450" s="3">
        <v>1209.97</v>
      </c>
      <c r="J450" s="3">
        <v>334.53</v>
      </c>
      <c r="K450" s="3">
        <v>933.21</v>
      </c>
      <c r="L450" s="3">
        <v>554</v>
      </c>
      <c r="M450" s="3">
        <v>437.86</v>
      </c>
      <c r="N450" s="3">
        <v>575.23</v>
      </c>
      <c r="O450" s="3">
        <v>360.82</v>
      </c>
      <c r="P450" s="3">
        <v>381.23</v>
      </c>
      <c r="Q450" s="3">
        <v>469.01</v>
      </c>
      <c r="R450" s="9">
        <f t="shared" si="13"/>
        <v>6641.1099999999988</v>
      </c>
      <c r="S450" s="10"/>
      <c r="T450" s="5">
        <v>182.56</v>
      </c>
      <c r="U450" s="3">
        <v>791.28</v>
      </c>
      <c r="V450" s="3">
        <v>2832.71</v>
      </c>
      <c r="W450" s="3">
        <v>614.48</v>
      </c>
      <c r="X450" s="3">
        <v>907.05000000000007</v>
      </c>
      <c r="Y450" s="3">
        <v>378.59999999999997</v>
      </c>
      <c r="Z450" s="9">
        <f t="shared" si="12"/>
        <v>5706.6800000000012</v>
      </c>
    </row>
    <row r="451" spans="1:26" s="3" customFormat="1" x14ac:dyDescent="0.2">
      <c r="A451" s="2">
        <v>445</v>
      </c>
      <c r="B451" s="8" t="s">
        <v>296</v>
      </c>
      <c r="C451" t="s">
        <v>297</v>
      </c>
      <c r="D451" s="8" t="s">
        <v>44</v>
      </c>
      <c r="E451" t="s">
        <v>45</v>
      </c>
      <c r="F451" s="3">
        <v>1930.3899999999999</v>
      </c>
      <c r="G451" s="3">
        <v>299.20999999999998</v>
      </c>
      <c r="H451" s="3">
        <v>2456.91</v>
      </c>
      <c r="I451" s="3">
        <v>970.9</v>
      </c>
      <c r="J451" s="3">
        <v>1207.56</v>
      </c>
      <c r="K451" s="3">
        <v>1057.1199999999999</v>
      </c>
      <c r="L451" s="3">
        <v>1087.0999999999999</v>
      </c>
      <c r="M451" s="3">
        <v>1523.73</v>
      </c>
      <c r="N451" s="3">
        <v>1432.03</v>
      </c>
      <c r="O451" s="3">
        <v>1172.0899999999999</v>
      </c>
      <c r="P451" s="3">
        <v>980.79</v>
      </c>
      <c r="Q451" s="3">
        <v>832.45</v>
      </c>
      <c r="R451" s="9">
        <f t="shared" si="13"/>
        <v>14950.279999999999</v>
      </c>
      <c r="S451" s="10"/>
      <c r="T451" s="5">
        <v>780.81</v>
      </c>
      <c r="U451" s="3">
        <v>1114.3399999999999</v>
      </c>
      <c r="V451" s="3">
        <v>1785.8</v>
      </c>
      <c r="W451" s="3">
        <v>1363.5500000000002</v>
      </c>
      <c r="X451" s="3">
        <v>1235.8699999999999</v>
      </c>
      <c r="Y451" s="3">
        <v>1157.92</v>
      </c>
      <c r="Z451" s="9">
        <f t="shared" si="12"/>
        <v>7438.29</v>
      </c>
    </row>
    <row r="452" spans="1:26" s="3" customFormat="1" x14ac:dyDescent="0.2">
      <c r="A452" s="2">
        <v>446</v>
      </c>
      <c r="B452" s="8" t="s">
        <v>296</v>
      </c>
      <c r="C452" t="s">
        <v>297</v>
      </c>
      <c r="D452" s="8" t="s">
        <v>112</v>
      </c>
      <c r="E452" t="s">
        <v>113</v>
      </c>
      <c r="F452" s="3">
        <v>0</v>
      </c>
      <c r="G452" s="3">
        <v>0</v>
      </c>
      <c r="H452" s="3">
        <v>0</v>
      </c>
      <c r="I452" s="3">
        <v>0</v>
      </c>
      <c r="J452" s="3">
        <v>0</v>
      </c>
      <c r="K452" s="3">
        <v>0</v>
      </c>
      <c r="L452" s="3">
        <v>0</v>
      </c>
      <c r="M452" s="3">
        <v>0</v>
      </c>
      <c r="N452" s="3">
        <v>0</v>
      </c>
      <c r="O452" s="3">
        <v>0</v>
      </c>
      <c r="P452" s="3">
        <v>0</v>
      </c>
      <c r="Q452" s="3">
        <v>0</v>
      </c>
      <c r="R452" s="9">
        <f t="shared" si="13"/>
        <v>0</v>
      </c>
      <c r="S452" s="10"/>
      <c r="T452" s="5">
        <v>0</v>
      </c>
      <c r="U452" s="11">
        <v>0</v>
      </c>
      <c r="V452" s="3">
        <v>0</v>
      </c>
      <c r="W452" s="3">
        <v>28.99</v>
      </c>
      <c r="X452" s="3">
        <v>0</v>
      </c>
      <c r="Y452" s="3">
        <v>0</v>
      </c>
      <c r="Z452" s="9">
        <f t="shared" si="12"/>
        <v>28.99</v>
      </c>
    </row>
    <row r="453" spans="1:26" s="3" customFormat="1" x14ac:dyDescent="0.2">
      <c r="A453" s="2">
        <v>447</v>
      </c>
      <c r="B453" s="8" t="s">
        <v>296</v>
      </c>
      <c r="C453" t="s">
        <v>297</v>
      </c>
      <c r="D453" s="8" t="s">
        <v>158</v>
      </c>
      <c r="E453" t="s">
        <v>159</v>
      </c>
      <c r="F453" s="3">
        <v>0</v>
      </c>
      <c r="G453" s="3">
        <v>0</v>
      </c>
      <c r="H453" s="3">
        <v>0</v>
      </c>
      <c r="I453" s="3">
        <v>0</v>
      </c>
      <c r="J453" s="3">
        <v>0</v>
      </c>
      <c r="K453" s="3">
        <v>0</v>
      </c>
      <c r="L453" s="3">
        <v>200</v>
      </c>
      <c r="M453" s="3">
        <v>0</v>
      </c>
      <c r="N453" s="3">
        <v>0</v>
      </c>
      <c r="O453" s="3">
        <v>0</v>
      </c>
      <c r="P453" s="3">
        <v>0</v>
      </c>
      <c r="Q453" s="3">
        <v>0</v>
      </c>
      <c r="R453" s="9">
        <f t="shared" si="13"/>
        <v>200</v>
      </c>
      <c r="S453" s="10"/>
      <c r="T453" s="5">
        <v>0</v>
      </c>
      <c r="U453" s="11">
        <v>0</v>
      </c>
      <c r="V453" s="3">
        <v>0</v>
      </c>
      <c r="W453" s="3">
        <v>0</v>
      </c>
      <c r="X453" s="3">
        <v>0</v>
      </c>
      <c r="Y453" s="3">
        <v>0</v>
      </c>
      <c r="Z453" s="9">
        <f t="shared" si="12"/>
        <v>0</v>
      </c>
    </row>
    <row r="454" spans="1:26" s="3" customFormat="1" x14ac:dyDescent="0.2">
      <c r="A454" s="2">
        <v>448</v>
      </c>
      <c r="B454" s="8" t="s">
        <v>296</v>
      </c>
      <c r="C454" t="s">
        <v>297</v>
      </c>
      <c r="D454" s="8" t="s">
        <v>162</v>
      </c>
      <c r="E454" t="s">
        <v>163</v>
      </c>
      <c r="F454" s="3">
        <v>0</v>
      </c>
      <c r="G454" s="3">
        <v>0</v>
      </c>
      <c r="H454" s="3">
        <v>0</v>
      </c>
      <c r="I454" s="3">
        <v>0</v>
      </c>
      <c r="J454" s="3">
        <v>0</v>
      </c>
      <c r="K454" s="3">
        <v>0</v>
      </c>
      <c r="L454" s="3">
        <v>0</v>
      </c>
      <c r="M454" s="3">
        <v>0</v>
      </c>
      <c r="N454" s="3">
        <v>-61.81</v>
      </c>
      <c r="O454" s="3">
        <v>0</v>
      </c>
      <c r="P454" s="3">
        <v>0</v>
      </c>
      <c r="Q454" s="3">
        <v>0</v>
      </c>
      <c r="R454" s="9">
        <f t="shared" si="13"/>
        <v>-61.81</v>
      </c>
      <c r="S454" s="10"/>
      <c r="T454" s="5">
        <v>0</v>
      </c>
      <c r="U454" s="11">
        <v>0</v>
      </c>
      <c r="V454" s="3">
        <v>0</v>
      </c>
      <c r="W454" s="3">
        <v>-16.809999999999999</v>
      </c>
      <c r="X454" s="3">
        <v>0</v>
      </c>
      <c r="Y454" s="3">
        <v>0</v>
      </c>
      <c r="Z454" s="9">
        <f t="shared" si="12"/>
        <v>-16.809999999999999</v>
      </c>
    </row>
    <row r="455" spans="1:26" s="3" customFormat="1" x14ac:dyDescent="0.2">
      <c r="A455" s="2">
        <v>449</v>
      </c>
      <c r="B455" s="8" t="s">
        <v>296</v>
      </c>
      <c r="C455" t="s">
        <v>297</v>
      </c>
      <c r="D455" s="8" t="s">
        <v>164</v>
      </c>
      <c r="E455" t="s">
        <v>165</v>
      </c>
      <c r="F455" s="3">
        <v>0</v>
      </c>
      <c r="G455" s="3">
        <v>0</v>
      </c>
      <c r="H455" s="3">
        <v>0</v>
      </c>
      <c r="I455" s="3">
        <v>0</v>
      </c>
      <c r="J455" s="3">
        <v>0</v>
      </c>
      <c r="K455" s="3">
        <v>0</v>
      </c>
      <c r="L455" s="3">
        <v>0</v>
      </c>
      <c r="M455" s="3">
        <v>0</v>
      </c>
      <c r="N455" s="3">
        <v>0</v>
      </c>
      <c r="O455" s="3">
        <v>0</v>
      </c>
      <c r="P455" s="3">
        <v>0</v>
      </c>
      <c r="Q455" s="3">
        <v>0</v>
      </c>
      <c r="R455" s="9">
        <f t="shared" si="13"/>
        <v>0</v>
      </c>
      <c r="S455" s="10"/>
      <c r="T455" s="5">
        <v>0</v>
      </c>
      <c r="U455" s="11">
        <v>0</v>
      </c>
      <c r="V455" s="3">
        <v>0</v>
      </c>
      <c r="W455" s="3">
        <v>0</v>
      </c>
      <c r="X455" s="3">
        <v>0</v>
      </c>
      <c r="Y455" s="3">
        <v>0</v>
      </c>
      <c r="Z455" s="9">
        <f t="shared" ref="Z455:Z518" si="14">SUM(T455:Y455)</f>
        <v>0</v>
      </c>
    </row>
    <row r="456" spans="1:26" s="3" customFormat="1" x14ac:dyDescent="0.2">
      <c r="A456" s="2">
        <v>450</v>
      </c>
      <c r="B456" s="8" t="s">
        <v>296</v>
      </c>
      <c r="C456" t="s">
        <v>297</v>
      </c>
      <c r="D456" s="8" t="s">
        <v>292</v>
      </c>
      <c r="E456" t="s">
        <v>293</v>
      </c>
      <c r="F456" s="3">
        <v>0</v>
      </c>
      <c r="G456" s="3">
        <v>0</v>
      </c>
      <c r="H456" s="3">
        <v>21.19</v>
      </c>
      <c r="I456" s="3">
        <v>-137.4</v>
      </c>
      <c r="J456" s="3">
        <v>0</v>
      </c>
      <c r="K456" s="3">
        <v>0</v>
      </c>
      <c r="L456" s="3">
        <v>1623.17</v>
      </c>
      <c r="M456" s="3">
        <v>-65</v>
      </c>
      <c r="N456" s="3">
        <v>40.28</v>
      </c>
      <c r="O456" s="3">
        <v>16.670000000000002</v>
      </c>
      <c r="P456" s="3">
        <v>127.2</v>
      </c>
      <c r="Q456" s="3">
        <v>8.1199999999999992</v>
      </c>
      <c r="R456" s="9">
        <f t="shared" ref="R456:R519" si="15">SUM(F456:Q456)</f>
        <v>1634.23</v>
      </c>
      <c r="S456" s="10"/>
      <c r="T456" s="5">
        <v>0</v>
      </c>
      <c r="U456" s="11">
        <v>0</v>
      </c>
      <c r="V456" s="3">
        <v>77.34</v>
      </c>
      <c r="W456" s="3">
        <v>0</v>
      </c>
      <c r="X456" s="3">
        <v>0</v>
      </c>
      <c r="Y456" s="3">
        <v>47.81</v>
      </c>
      <c r="Z456" s="9">
        <f t="shared" si="14"/>
        <v>125.15</v>
      </c>
    </row>
    <row r="457" spans="1:26" s="3" customFormat="1" x14ac:dyDescent="0.2">
      <c r="A457" s="2">
        <v>451</v>
      </c>
      <c r="B457" s="8" t="s">
        <v>296</v>
      </c>
      <c r="C457" t="s">
        <v>297</v>
      </c>
      <c r="D457" s="8" t="s">
        <v>174</v>
      </c>
      <c r="E457" t="s">
        <v>175</v>
      </c>
      <c r="F457" s="3">
        <v>0</v>
      </c>
      <c r="G457" s="3">
        <v>117.66</v>
      </c>
      <c r="H457" s="3">
        <v>0</v>
      </c>
      <c r="I457" s="3">
        <v>0</v>
      </c>
      <c r="J457" s="3">
        <v>0</v>
      </c>
      <c r="K457" s="3">
        <v>0</v>
      </c>
      <c r="L457" s="3">
        <v>0</v>
      </c>
      <c r="M457" s="3">
        <v>0</v>
      </c>
      <c r="N457" s="3">
        <v>122.96</v>
      </c>
      <c r="O457" s="3">
        <v>0</v>
      </c>
      <c r="P457" s="3">
        <v>0</v>
      </c>
      <c r="Q457" s="3">
        <v>228.35</v>
      </c>
      <c r="R457" s="9">
        <f t="shared" si="15"/>
        <v>468.97</v>
      </c>
      <c r="S457" s="10"/>
      <c r="T457" s="5">
        <v>0</v>
      </c>
      <c r="U457" s="11">
        <v>0</v>
      </c>
      <c r="V457" s="3">
        <v>0</v>
      </c>
      <c r="W457" s="3">
        <v>0</v>
      </c>
      <c r="X457" s="3">
        <v>0</v>
      </c>
      <c r="Y457" s="3">
        <v>0</v>
      </c>
      <c r="Z457" s="9">
        <f t="shared" si="14"/>
        <v>0</v>
      </c>
    </row>
    <row r="458" spans="1:26" s="3" customFormat="1" x14ac:dyDescent="0.2">
      <c r="A458" s="2">
        <v>452</v>
      </c>
      <c r="B458" s="8" t="s">
        <v>296</v>
      </c>
      <c r="C458" t="s">
        <v>297</v>
      </c>
      <c r="D458" s="8" t="s">
        <v>54</v>
      </c>
      <c r="E458" t="s">
        <v>55</v>
      </c>
      <c r="F458" s="3">
        <v>0</v>
      </c>
      <c r="G458" s="3">
        <v>0</v>
      </c>
      <c r="H458" s="3">
        <v>0</v>
      </c>
      <c r="I458" s="3">
        <v>0</v>
      </c>
      <c r="J458" s="3">
        <v>22.66</v>
      </c>
      <c r="K458" s="3">
        <v>0</v>
      </c>
      <c r="L458" s="3">
        <v>0</v>
      </c>
      <c r="M458" s="3">
        <v>0</v>
      </c>
      <c r="N458" s="3">
        <v>0</v>
      </c>
      <c r="O458" s="3">
        <v>0</v>
      </c>
      <c r="P458" s="3">
        <v>0</v>
      </c>
      <c r="Q458" s="3">
        <v>0</v>
      </c>
      <c r="R458" s="9">
        <f t="shared" si="15"/>
        <v>22.66</v>
      </c>
      <c r="S458" s="10"/>
      <c r="T458" s="5">
        <v>0</v>
      </c>
      <c r="U458" s="11">
        <v>0</v>
      </c>
      <c r="V458" s="3">
        <v>0</v>
      </c>
      <c r="W458" s="3">
        <v>0</v>
      </c>
      <c r="X458" s="3">
        <v>0</v>
      </c>
      <c r="Y458" s="3">
        <v>0</v>
      </c>
      <c r="Z458" s="9">
        <f t="shared" si="14"/>
        <v>0</v>
      </c>
    </row>
    <row r="459" spans="1:26" s="3" customFormat="1" x14ac:dyDescent="0.2">
      <c r="A459" s="2">
        <v>453</v>
      </c>
      <c r="B459" s="8" t="s">
        <v>296</v>
      </c>
      <c r="C459" t="s">
        <v>297</v>
      </c>
      <c r="D459" s="8" t="s">
        <v>122</v>
      </c>
      <c r="E459" t="s">
        <v>123</v>
      </c>
      <c r="F459" s="3">
        <v>0</v>
      </c>
      <c r="G459" s="3">
        <v>0</v>
      </c>
      <c r="H459" s="3">
        <v>0</v>
      </c>
      <c r="I459" s="3">
        <v>0</v>
      </c>
      <c r="J459" s="3">
        <v>0</v>
      </c>
      <c r="K459" s="3">
        <v>123.35</v>
      </c>
      <c r="L459" s="3">
        <v>0</v>
      </c>
      <c r="M459" s="3">
        <v>0</v>
      </c>
      <c r="N459" s="3">
        <v>16.73</v>
      </c>
      <c r="O459" s="3">
        <v>48.480000000000004</v>
      </c>
      <c r="P459" s="3">
        <v>0</v>
      </c>
      <c r="Q459" s="3">
        <v>0</v>
      </c>
      <c r="R459" s="9">
        <f t="shared" si="15"/>
        <v>188.56</v>
      </c>
      <c r="S459" s="10"/>
      <c r="T459" s="5">
        <v>56.33</v>
      </c>
      <c r="U459" s="11">
        <v>0</v>
      </c>
      <c r="V459" s="3">
        <v>0</v>
      </c>
      <c r="W459" s="3">
        <v>0</v>
      </c>
      <c r="X459" s="3">
        <v>0</v>
      </c>
      <c r="Y459" s="3">
        <v>0</v>
      </c>
      <c r="Z459" s="9">
        <f t="shared" si="14"/>
        <v>56.33</v>
      </c>
    </row>
    <row r="460" spans="1:26" s="3" customFormat="1" x14ac:dyDescent="0.2">
      <c r="A460" s="2">
        <v>454</v>
      </c>
      <c r="B460" s="8" t="s">
        <v>296</v>
      </c>
      <c r="C460" t="s">
        <v>297</v>
      </c>
      <c r="D460" s="8" t="s">
        <v>178</v>
      </c>
      <c r="E460" t="s">
        <v>179</v>
      </c>
      <c r="F460" s="3">
        <v>0</v>
      </c>
      <c r="G460" s="3">
        <v>0</v>
      </c>
      <c r="H460" s="3">
        <v>0</v>
      </c>
      <c r="I460" s="3">
        <v>0</v>
      </c>
      <c r="J460" s="3">
        <v>0</v>
      </c>
      <c r="K460" s="3">
        <v>0</v>
      </c>
      <c r="L460" s="3">
        <v>0</v>
      </c>
      <c r="M460" s="3">
        <v>0</v>
      </c>
      <c r="N460" s="3">
        <v>106</v>
      </c>
      <c r="O460" s="3">
        <v>0</v>
      </c>
      <c r="P460" s="3">
        <v>0</v>
      </c>
      <c r="Q460" s="3">
        <v>0</v>
      </c>
      <c r="R460" s="9">
        <f t="shared" si="15"/>
        <v>106</v>
      </c>
      <c r="S460" s="10"/>
      <c r="T460" s="5">
        <v>0</v>
      </c>
      <c r="U460" s="11">
        <v>0</v>
      </c>
      <c r="V460" s="3">
        <v>0</v>
      </c>
      <c r="W460" s="3">
        <v>0</v>
      </c>
      <c r="X460" s="3">
        <v>0</v>
      </c>
      <c r="Y460" s="3">
        <v>0</v>
      </c>
      <c r="Z460" s="9">
        <f t="shared" si="14"/>
        <v>0</v>
      </c>
    </row>
    <row r="461" spans="1:26" s="3" customFormat="1" x14ac:dyDescent="0.2">
      <c r="A461" s="2">
        <v>455</v>
      </c>
      <c r="B461" s="8" t="s">
        <v>296</v>
      </c>
      <c r="C461" t="s">
        <v>297</v>
      </c>
      <c r="D461" s="8" t="s">
        <v>56</v>
      </c>
      <c r="E461" t="s">
        <v>57</v>
      </c>
      <c r="F461" s="3">
        <v>0</v>
      </c>
      <c r="G461" s="3">
        <v>0</v>
      </c>
      <c r="H461" s="3">
        <v>0</v>
      </c>
      <c r="I461" s="3">
        <v>0</v>
      </c>
      <c r="J461" s="3">
        <v>0</v>
      </c>
      <c r="K461" s="3">
        <v>0</v>
      </c>
      <c r="L461" s="3">
        <v>0</v>
      </c>
      <c r="M461" s="3">
        <v>0</v>
      </c>
      <c r="N461" s="3">
        <v>0</v>
      </c>
      <c r="O461" s="3">
        <v>0</v>
      </c>
      <c r="P461" s="3">
        <v>0</v>
      </c>
      <c r="Q461" s="3">
        <v>0</v>
      </c>
      <c r="R461" s="9">
        <f t="shared" si="15"/>
        <v>0</v>
      </c>
      <c r="S461" s="10"/>
      <c r="T461" s="5">
        <v>0</v>
      </c>
      <c r="U461" s="11">
        <v>0</v>
      </c>
      <c r="V461" s="3">
        <v>892.5</v>
      </c>
      <c r="W461" s="3">
        <v>0</v>
      </c>
      <c r="X461" s="3">
        <v>0</v>
      </c>
      <c r="Y461" s="3">
        <v>0</v>
      </c>
      <c r="Z461" s="9">
        <f t="shared" si="14"/>
        <v>892.5</v>
      </c>
    </row>
    <row r="462" spans="1:26" s="3" customFormat="1" x14ac:dyDescent="0.2">
      <c r="A462" s="2">
        <v>456</v>
      </c>
      <c r="B462" s="8" t="s">
        <v>296</v>
      </c>
      <c r="C462" t="s">
        <v>297</v>
      </c>
      <c r="D462" s="8" t="s">
        <v>186</v>
      </c>
      <c r="E462" t="s">
        <v>187</v>
      </c>
      <c r="F462" s="3">
        <v>0</v>
      </c>
      <c r="G462" s="3">
        <v>0</v>
      </c>
      <c r="H462" s="3">
        <v>0</v>
      </c>
      <c r="I462" s="3">
        <v>0</v>
      </c>
      <c r="J462" s="3">
        <v>0</v>
      </c>
      <c r="K462" s="3">
        <v>0</v>
      </c>
      <c r="L462" s="3">
        <v>0</v>
      </c>
      <c r="M462" s="3">
        <v>0</v>
      </c>
      <c r="N462" s="3">
        <v>0</v>
      </c>
      <c r="O462" s="3">
        <v>0</v>
      </c>
      <c r="P462" s="3">
        <v>0</v>
      </c>
      <c r="Q462" s="3">
        <v>0</v>
      </c>
      <c r="R462" s="9">
        <f t="shared" si="15"/>
        <v>0</v>
      </c>
      <c r="S462" s="10"/>
      <c r="T462" s="5">
        <v>0</v>
      </c>
      <c r="U462" s="11">
        <v>0</v>
      </c>
      <c r="V462" s="3">
        <v>0</v>
      </c>
      <c r="W462" s="3">
        <v>42.99</v>
      </c>
      <c r="X462" s="3">
        <v>0</v>
      </c>
      <c r="Y462" s="3">
        <v>0</v>
      </c>
      <c r="Z462" s="9">
        <f t="shared" si="14"/>
        <v>42.99</v>
      </c>
    </row>
    <row r="463" spans="1:26" s="3" customFormat="1" x14ac:dyDescent="0.2">
      <c r="A463" s="2">
        <v>457</v>
      </c>
      <c r="B463" s="8" t="s">
        <v>296</v>
      </c>
      <c r="C463" t="s">
        <v>297</v>
      </c>
      <c r="D463" s="8" t="s">
        <v>188</v>
      </c>
      <c r="E463" t="s">
        <v>189</v>
      </c>
      <c r="F463" s="3">
        <v>0</v>
      </c>
      <c r="G463" s="3">
        <v>0</v>
      </c>
      <c r="H463" s="3">
        <v>13.83</v>
      </c>
      <c r="I463" s="3">
        <v>0</v>
      </c>
      <c r="J463" s="3">
        <v>0</v>
      </c>
      <c r="K463" s="3">
        <v>0</v>
      </c>
      <c r="L463" s="3">
        <v>0</v>
      </c>
      <c r="M463" s="3">
        <v>0</v>
      </c>
      <c r="N463" s="3">
        <v>0</v>
      </c>
      <c r="O463" s="3">
        <v>0</v>
      </c>
      <c r="P463" s="3">
        <v>0</v>
      </c>
      <c r="Q463" s="3">
        <v>53.34</v>
      </c>
      <c r="R463" s="9">
        <f t="shared" si="15"/>
        <v>67.17</v>
      </c>
      <c r="S463" s="10"/>
      <c r="T463" s="5">
        <v>0</v>
      </c>
      <c r="U463" s="11">
        <v>0</v>
      </c>
      <c r="V463" s="3">
        <v>0</v>
      </c>
      <c r="W463" s="3">
        <v>0</v>
      </c>
      <c r="X463" s="3">
        <v>0</v>
      </c>
      <c r="Y463" s="3">
        <v>0</v>
      </c>
      <c r="Z463" s="9">
        <f t="shared" si="14"/>
        <v>0</v>
      </c>
    </row>
    <row r="464" spans="1:26" s="3" customFormat="1" x14ac:dyDescent="0.2">
      <c r="A464" s="2">
        <v>458</v>
      </c>
      <c r="B464" s="8" t="s">
        <v>296</v>
      </c>
      <c r="C464" t="s">
        <v>297</v>
      </c>
      <c r="D464" s="8" t="s">
        <v>226</v>
      </c>
      <c r="E464" t="s">
        <v>227</v>
      </c>
      <c r="F464" s="3">
        <v>0</v>
      </c>
      <c r="G464" s="3">
        <v>0</v>
      </c>
      <c r="H464" s="3">
        <v>0</v>
      </c>
      <c r="I464" s="3">
        <v>0</v>
      </c>
      <c r="J464" s="3">
        <v>0</v>
      </c>
      <c r="K464" s="3">
        <v>0</v>
      </c>
      <c r="L464" s="3">
        <v>0</v>
      </c>
      <c r="M464" s="3">
        <v>0</v>
      </c>
      <c r="N464" s="3">
        <v>0</v>
      </c>
      <c r="O464" s="3">
        <v>0</v>
      </c>
      <c r="P464" s="3">
        <v>0</v>
      </c>
      <c r="Q464" s="3">
        <v>0</v>
      </c>
      <c r="R464" s="9">
        <f t="shared" si="15"/>
        <v>0</v>
      </c>
      <c r="S464" s="10"/>
      <c r="T464" s="5">
        <v>0</v>
      </c>
      <c r="U464" s="11">
        <v>0</v>
      </c>
      <c r="V464" s="3">
        <v>0</v>
      </c>
      <c r="W464" s="3">
        <v>0</v>
      </c>
      <c r="X464" s="3">
        <v>0</v>
      </c>
      <c r="Y464" s="3">
        <v>0</v>
      </c>
      <c r="Z464" s="9">
        <f t="shared" si="14"/>
        <v>0</v>
      </c>
    </row>
    <row r="465" spans="1:26" s="3" customFormat="1" x14ac:dyDescent="0.2">
      <c r="A465" s="2">
        <v>459</v>
      </c>
      <c r="B465" s="8" t="s">
        <v>296</v>
      </c>
      <c r="C465" t="s">
        <v>297</v>
      </c>
      <c r="D465" s="8" t="s">
        <v>210</v>
      </c>
      <c r="E465" t="s">
        <v>211</v>
      </c>
      <c r="F465" s="3">
        <v>4.51</v>
      </c>
      <c r="G465" s="3">
        <v>0</v>
      </c>
      <c r="H465" s="3">
        <v>51.3</v>
      </c>
      <c r="I465" s="3">
        <v>0</v>
      </c>
      <c r="J465" s="3">
        <v>0</v>
      </c>
      <c r="K465" s="3">
        <v>0</v>
      </c>
      <c r="L465" s="3">
        <v>0</v>
      </c>
      <c r="M465" s="3">
        <v>0</v>
      </c>
      <c r="N465" s="3">
        <v>0</v>
      </c>
      <c r="O465" s="3">
        <v>0</v>
      </c>
      <c r="P465" s="3">
        <v>0</v>
      </c>
      <c r="Q465" s="3">
        <v>0</v>
      </c>
      <c r="R465" s="9">
        <f t="shared" si="15"/>
        <v>55.809999999999995</v>
      </c>
      <c r="S465" s="10"/>
      <c r="T465" s="5">
        <v>0</v>
      </c>
      <c r="U465" s="11">
        <v>0</v>
      </c>
      <c r="V465" s="3">
        <v>0</v>
      </c>
      <c r="W465" s="3">
        <v>0</v>
      </c>
      <c r="X465" s="3">
        <v>0</v>
      </c>
      <c r="Y465" s="3">
        <v>0</v>
      </c>
      <c r="Z465" s="9">
        <f t="shared" si="14"/>
        <v>0</v>
      </c>
    </row>
    <row r="466" spans="1:26" s="3" customFormat="1" x14ac:dyDescent="0.2">
      <c r="A466" s="2">
        <v>460</v>
      </c>
      <c r="B466" s="8" t="s">
        <v>298</v>
      </c>
      <c r="C466" t="s">
        <v>299</v>
      </c>
      <c r="D466" s="8" t="s">
        <v>36</v>
      </c>
      <c r="E466" t="s">
        <v>37</v>
      </c>
      <c r="F466" s="3">
        <v>0</v>
      </c>
      <c r="G466" s="3">
        <v>0</v>
      </c>
      <c r="H466" s="3">
        <v>0</v>
      </c>
      <c r="I466" s="3">
        <v>0</v>
      </c>
      <c r="J466" s="3">
        <v>0</v>
      </c>
      <c r="K466" s="3">
        <v>0</v>
      </c>
      <c r="L466" s="3">
        <v>0</v>
      </c>
      <c r="M466" s="3">
        <v>0</v>
      </c>
      <c r="N466" s="3">
        <v>0</v>
      </c>
      <c r="O466" s="3">
        <v>0</v>
      </c>
      <c r="P466" s="3">
        <v>0</v>
      </c>
      <c r="Q466" s="3">
        <v>0</v>
      </c>
      <c r="R466" s="9">
        <f t="shared" si="15"/>
        <v>0</v>
      </c>
      <c r="S466" s="10"/>
      <c r="T466" s="5">
        <v>0</v>
      </c>
      <c r="U466" s="11">
        <v>0</v>
      </c>
      <c r="V466" s="3">
        <v>0</v>
      </c>
      <c r="W466" s="3">
        <v>0</v>
      </c>
      <c r="X466" s="3">
        <v>0</v>
      </c>
      <c r="Y466" s="3">
        <v>0</v>
      </c>
      <c r="Z466" s="9">
        <f t="shared" si="14"/>
        <v>0</v>
      </c>
    </row>
    <row r="467" spans="1:26" s="3" customFormat="1" x14ac:dyDescent="0.2">
      <c r="A467" s="2">
        <v>461</v>
      </c>
      <c r="B467" s="8" t="s">
        <v>298</v>
      </c>
      <c r="C467" t="s">
        <v>299</v>
      </c>
      <c r="D467" s="8" t="s">
        <v>110</v>
      </c>
      <c r="E467" t="s">
        <v>111</v>
      </c>
      <c r="F467" s="3">
        <v>0</v>
      </c>
      <c r="G467" s="3">
        <v>0</v>
      </c>
      <c r="H467" s="3">
        <v>0</v>
      </c>
      <c r="I467" s="3">
        <v>85.94</v>
      </c>
      <c r="J467" s="3">
        <v>0</v>
      </c>
      <c r="K467" s="3">
        <v>1148.1600000000001</v>
      </c>
      <c r="L467" s="3">
        <v>0</v>
      </c>
      <c r="M467" s="3">
        <v>13.61</v>
      </c>
      <c r="N467" s="3">
        <v>305</v>
      </c>
      <c r="O467" s="3">
        <v>276.04000000000002</v>
      </c>
      <c r="P467" s="3">
        <v>0</v>
      </c>
      <c r="Q467" s="3">
        <v>0</v>
      </c>
      <c r="R467" s="9">
        <f t="shared" si="15"/>
        <v>1828.75</v>
      </c>
      <c r="S467" s="10"/>
      <c r="T467" s="5">
        <v>0</v>
      </c>
      <c r="U467" s="11">
        <v>0</v>
      </c>
      <c r="V467" s="3">
        <v>423.45</v>
      </c>
      <c r="W467" s="3">
        <v>119</v>
      </c>
      <c r="X467" s="3">
        <v>0</v>
      </c>
      <c r="Y467" s="3">
        <v>117.66</v>
      </c>
      <c r="Z467" s="9">
        <f t="shared" si="14"/>
        <v>660.11</v>
      </c>
    </row>
    <row r="468" spans="1:26" s="3" customFormat="1" x14ac:dyDescent="0.2">
      <c r="A468" s="2">
        <v>462</v>
      </c>
      <c r="B468" s="8" t="s">
        <v>298</v>
      </c>
      <c r="C468" t="s">
        <v>299</v>
      </c>
      <c r="D468" s="8" t="s">
        <v>148</v>
      </c>
      <c r="E468" t="s">
        <v>149</v>
      </c>
      <c r="F468" s="3">
        <v>5856</v>
      </c>
      <c r="G468" s="3">
        <v>390</v>
      </c>
      <c r="H468" s="3">
        <v>0</v>
      </c>
      <c r="I468" s="3">
        <v>0</v>
      </c>
      <c r="J468" s="3">
        <v>450</v>
      </c>
      <c r="K468" s="3">
        <v>335</v>
      </c>
      <c r="L468" s="3">
        <v>0</v>
      </c>
      <c r="M468" s="3">
        <v>200</v>
      </c>
      <c r="N468" s="3">
        <v>415</v>
      </c>
      <c r="O468" s="3">
        <v>690</v>
      </c>
      <c r="P468" s="3">
        <v>0</v>
      </c>
      <c r="Q468" s="3">
        <v>1321</v>
      </c>
      <c r="R468" s="9">
        <f t="shared" si="15"/>
        <v>9657</v>
      </c>
      <c r="S468" s="10"/>
      <c r="T468" s="5">
        <v>831</v>
      </c>
      <c r="U468" s="3">
        <v>420</v>
      </c>
      <c r="V468" s="3">
        <v>0</v>
      </c>
      <c r="W468" s="3">
        <v>0</v>
      </c>
      <c r="X468" s="3">
        <v>450</v>
      </c>
      <c r="Y468" s="3">
        <v>2600</v>
      </c>
      <c r="Z468" s="9">
        <f t="shared" si="14"/>
        <v>4301</v>
      </c>
    </row>
    <row r="469" spans="1:26" s="3" customFormat="1" x14ac:dyDescent="0.2">
      <c r="A469" s="2">
        <v>463</v>
      </c>
      <c r="B469" s="8" t="s">
        <v>298</v>
      </c>
      <c r="C469" t="s">
        <v>299</v>
      </c>
      <c r="D469" s="8" t="s">
        <v>42</v>
      </c>
      <c r="E469" t="s">
        <v>43</v>
      </c>
      <c r="F469" s="3">
        <v>0</v>
      </c>
      <c r="G469" s="3">
        <v>0</v>
      </c>
      <c r="H469" s="3">
        <v>0</v>
      </c>
      <c r="I469" s="3">
        <v>0</v>
      </c>
      <c r="J469" s="3">
        <v>0</v>
      </c>
      <c r="K469" s="3">
        <v>0</v>
      </c>
      <c r="L469" s="3">
        <v>0</v>
      </c>
      <c r="M469" s="3">
        <v>0</v>
      </c>
      <c r="N469" s="3">
        <v>0</v>
      </c>
      <c r="O469" s="3">
        <v>0</v>
      </c>
      <c r="P469" s="3">
        <v>0</v>
      </c>
      <c r="Q469" s="3">
        <v>821.46</v>
      </c>
      <c r="R469" s="9">
        <f t="shared" si="15"/>
        <v>821.46</v>
      </c>
      <c r="S469" s="10"/>
      <c r="T469" s="5">
        <v>0</v>
      </c>
      <c r="U469" s="11">
        <v>0</v>
      </c>
      <c r="V469" s="3">
        <v>0</v>
      </c>
      <c r="W469" s="3">
        <v>0</v>
      </c>
      <c r="X469" s="3">
        <v>0</v>
      </c>
      <c r="Y469" s="3">
        <v>0</v>
      </c>
      <c r="Z469" s="9">
        <f t="shared" si="14"/>
        <v>0</v>
      </c>
    </row>
    <row r="470" spans="1:26" s="3" customFormat="1" x14ac:dyDescent="0.2">
      <c r="A470" s="2">
        <v>464</v>
      </c>
      <c r="B470" s="8" t="s">
        <v>298</v>
      </c>
      <c r="C470" t="s">
        <v>299</v>
      </c>
      <c r="D470" s="8" t="s">
        <v>28</v>
      </c>
      <c r="E470" t="s">
        <v>29</v>
      </c>
      <c r="F470" s="3">
        <v>0</v>
      </c>
      <c r="G470" s="3">
        <v>0</v>
      </c>
      <c r="H470" s="3">
        <v>0</v>
      </c>
      <c r="I470" s="3">
        <v>757.89</v>
      </c>
      <c r="J470" s="3">
        <v>0</v>
      </c>
      <c r="K470" s="3">
        <v>0</v>
      </c>
      <c r="L470" s="3">
        <v>0</v>
      </c>
      <c r="M470" s="3">
        <v>0</v>
      </c>
      <c r="N470" s="3">
        <v>0</v>
      </c>
      <c r="O470" s="3">
        <v>0</v>
      </c>
      <c r="P470" s="3">
        <v>0</v>
      </c>
      <c r="Q470" s="3">
        <v>0</v>
      </c>
      <c r="R470" s="9">
        <f t="shared" si="15"/>
        <v>757.89</v>
      </c>
      <c r="S470" s="10"/>
      <c r="T470" s="5">
        <v>0</v>
      </c>
      <c r="U470" s="11">
        <v>0</v>
      </c>
      <c r="V470" s="3">
        <v>0</v>
      </c>
      <c r="W470" s="3">
        <v>0</v>
      </c>
      <c r="X470" s="3">
        <v>0</v>
      </c>
      <c r="Y470" s="3">
        <v>0</v>
      </c>
      <c r="Z470" s="9">
        <f t="shared" si="14"/>
        <v>0</v>
      </c>
    </row>
    <row r="471" spans="1:26" s="3" customFormat="1" x14ac:dyDescent="0.2">
      <c r="A471" s="2">
        <v>465</v>
      </c>
      <c r="B471" s="8" t="s">
        <v>298</v>
      </c>
      <c r="C471" t="s">
        <v>299</v>
      </c>
      <c r="D471" s="8" t="s">
        <v>158</v>
      </c>
      <c r="E471" t="s">
        <v>159</v>
      </c>
      <c r="F471" s="3">
        <v>5748.69</v>
      </c>
      <c r="G471" s="3">
        <v>2672.5</v>
      </c>
      <c r="H471" s="3">
        <v>922.75</v>
      </c>
      <c r="I471" s="3">
        <v>1667.7</v>
      </c>
      <c r="J471" s="3">
        <v>1618.54</v>
      </c>
      <c r="K471" s="3">
        <v>2785.95</v>
      </c>
      <c r="L471" s="3">
        <v>1518.13</v>
      </c>
      <c r="M471" s="3">
        <v>3850</v>
      </c>
      <c r="N471" s="3">
        <v>2552.75</v>
      </c>
      <c r="O471" s="3">
        <v>1758.75</v>
      </c>
      <c r="P471" s="3">
        <v>194.75</v>
      </c>
      <c r="Q471" s="3">
        <v>1378.75</v>
      </c>
      <c r="R471" s="9">
        <f t="shared" si="15"/>
        <v>26669.260000000002</v>
      </c>
      <c r="S471" s="10"/>
      <c r="T471" s="5">
        <v>2074</v>
      </c>
      <c r="U471" s="3">
        <v>1102.75</v>
      </c>
      <c r="V471" s="3">
        <v>3055</v>
      </c>
      <c r="W471" s="3">
        <v>3656.61</v>
      </c>
      <c r="X471" s="3">
        <v>2134.4</v>
      </c>
      <c r="Y471" s="3">
        <v>2224.5100000000002</v>
      </c>
      <c r="Z471" s="9">
        <f t="shared" si="14"/>
        <v>14247.27</v>
      </c>
    </row>
    <row r="472" spans="1:26" s="3" customFormat="1" x14ac:dyDescent="0.2">
      <c r="A472" s="2">
        <v>466</v>
      </c>
      <c r="B472" s="8" t="s">
        <v>298</v>
      </c>
      <c r="C472" t="s">
        <v>299</v>
      </c>
      <c r="D472" s="8" t="s">
        <v>292</v>
      </c>
      <c r="E472" t="s">
        <v>293</v>
      </c>
      <c r="F472" s="3">
        <v>4785.63</v>
      </c>
      <c r="G472" s="3">
        <v>5048.76</v>
      </c>
      <c r="H472" s="3">
        <v>10892.1</v>
      </c>
      <c r="I472" s="3">
        <v>7790.25</v>
      </c>
      <c r="J472" s="3">
        <v>4600.58</v>
      </c>
      <c r="K472" s="3">
        <v>2008.3</v>
      </c>
      <c r="L472" s="3">
        <v>8626.9500000000007</v>
      </c>
      <c r="M472" s="3">
        <v>12261.97</v>
      </c>
      <c r="N472" s="3">
        <v>7109.4</v>
      </c>
      <c r="O472" s="3">
        <v>8942.9499999999989</v>
      </c>
      <c r="P472" s="3">
        <v>7553.62</v>
      </c>
      <c r="Q472" s="3">
        <v>8641.66</v>
      </c>
      <c r="R472" s="9">
        <f t="shared" si="15"/>
        <v>88262.170000000013</v>
      </c>
      <c r="S472" s="10"/>
      <c r="T472" s="5">
        <v>11090.23</v>
      </c>
      <c r="U472" s="3">
        <v>13787.77</v>
      </c>
      <c r="V472" s="3">
        <v>1128.19</v>
      </c>
      <c r="W472" s="3">
        <v>5287.41</v>
      </c>
      <c r="X472" s="3">
        <v>4499.2700000000004</v>
      </c>
      <c r="Y472" s="3">
        <v>16783.32</v>
      </c>
      <c r="Z472" s="9">
        <f t="shared" si="14"/>
        <v>52576.189999999995</v>
      </c>
    </row>
    <row r="473" spans="1:26" s="3" customFormat="1" x14ac:dyDescent="0.2">
      <c r="A473" s="2">
        <v>467</v>
      </c>
      <c r="B473" s="8" t="s">
        <v>298</v>
      </c>
      <c r="C473" t="s">
        <v>299</v>
      </c>
      <c r="D473" s="8" t="s">
        <v>174</v>
      </c>
      <c r="E473" t="s">
        <v>175</v>
      </c>
      <c r="F473" s="3">
        <v>0</v>
      </c>
      <c r="G473" s="3">
        <v>0</v>
      </c>
      <c r="H473" s="3">
        <v>0</v>
      </c>
      <c r="I473" s="3">
        <v>0</v>
      </c>
      <c r="J473" s="3">
        <v>0</v>
      </c>
      <c r="K473" s="3">
        <v>0</v>
      </c>
      <c r="L473" s="3">
        <v>0</v>
      </c>
      <c r="M473" s="3">
        <v>0</v>
      </c>
      <c r="N473" s="3">
        <v>52.98</v>
      </c>
      <c r="O473" s="3">
        <v>0</v>
      </c>
      <c r="P473" s="3">
        <v>283.74</v>
      </c>
      <c r="Q473" s="3">
        <v>0</v>
      </c>
      <c r="R473" s="9">
        <f t="shared" si="15"/>
        <v>336.72</v>
      </c>
      <c r="S473" s="10"/>
      <c r="T473" s="5">
        <v>0</v>
      </c>
      <c r="U473" s="11">
        <v>0</v>
      </c>
      <c r="V473" s="3">
        <v>0</v>
      </c>
      <c r="W473" s="3">
        <v>84.49</v>
      </c>
      <c r="X473" s="3">
        <v>0</v>
      </c>
      <c r="Y473" s="3">
        <v>0</v>
      </c>
      <c r="Z473" s="9">
        <f t="shared" si="14"/>
        <v>84.49</v>
      </c>
    </row>
    <row r="474" spans="1:26" s="3" customFormat="1" x14ac:dyDescent="0.2">
      <c r="A474" s="2">
        <v>468</v>
      </c>
      <c r="B474" s="8" t="s">
        <v>298</v>
      </c>
      <c r="C474" t="s">
        <v>299</v>
      </c>
      <c r="D474" s="8" t="s">
        <v>122</v>
      </c>
      <c r="E474" t="s">
        <v>123</v>
      </c>
      <c r="F474" s="3">
        <v>0</v>
      </c>
      <c r="G474" s="3">
        <v>0</v>
      </c>
      <c r="H474" s="3">
        <v>0</v>
      </c>
      <c r="I474" s="3">
        <v>0</v>
      </c>
      <c r="J474" s="3">
        <v>0</v>
      </c>
      <c r="K474" s="3">
        <v>0</v>
      </c>
      <c r="L474" s="3">
        <v>0</v>
      </c>
      <c r="M474" s="3">
        <v>47.03</v>
      </c>
      <c r="N474" s="3">
        <v>0</v>
      </c>
      <c r="O474" s="3">
        <v>0</v>
      </c>
      <c r="P474" s="3">
        <v>0</v>
      </c>
      <c r="Q474" s="3">
        <v>0</v>
      </c>
      <c r="R474" s="9">
        <f t="shared" si="15"/>
        <v>47.03</v>
      </c>
      <c r="S474" s="10"/>
      <c r="T474" s="5">
        <v>0</v>
      </c>
      <c r="U474" s="11">
        <v>0</v>
      </c>
      <c r="V474" s="3">
        <v>0</v>
      </c>
      <c r="W474" s="3">
        <v>0</v>
      </c>
      <c r="X474" s="3">
        <v>0</v>
      </c>
      <c r="Y474" s="3">
        <v>0</v>
      </c>
      <c r="Z474" s="9">
        <f t="shared" si="14"/>
        <v>0</v>
      </c>
    </row>
    <row r="475" spans="1:26" s="3" customFormat="1" x14ac:dyDescent="0.2">
      <c r="A475" s="2">
        <v>469</v>
      </c>
      <c r="B475" s="8" t="s">
        <v>298</v>
      </c>
      <c r="C475" t="s">
        <v>299</v>
      </c>
      <c r="D475" s="8" t="s">
        <v>194</v>
      </c>
      <c r="E475" t="s">
        <v>195</v>
      </c>
      <c r="F475" s="3">
        <v>0</v>
      </c>
      <c r="G475" s="3">
        <v>0</v>
      </c>
      <c r="H475" s="3">
        <v>229.21</v>
      </c>
      <c r="I475" s="3">
        <v>175.78</v>
      </c>
      <c r="J475" s="3">
        <v>268.25</v>
      </c>
      <c r="K475" s="3">
        <v>330.01</v>
      </c>
      <c r="L475" s="3">
        <v>0</v>
      </c>
      <c r="M475" s="3">
        <v>403.74</v>
      </c>
      <c r="N475" s="3">
        <v>326.22000000000003</v>
      </c>
      <c r="O475" s="3">
        <v>38.799999999999997</v>
      </c>
      <c r="P475" s="3">
        <v>38.380000000000003</v>
      </c>
      <c r="Q475" s="3">
        <v>0</v>
      </c>
      <c r="R475" s="9">
        <f t="shared" si="15"/>
        <v>1810.39</v>
      </c>
      <c r="S475" s="10"/>
      <c r="T475" s="5">
        <v>366.64</v>
      </c>
      <c r="U475" s="11">
        <v>0</v>
      </c>
      <c r="V475" s="3">
        <v>285.66000000000003</v>
      </c>
      <c r="W475" s="3">
        <v>212.49</v>
      </c>
      <c r="X475" s="3">
        <v>473.12</v>
      </c>
      <c r="Y475" s="3">
        <v>502.59</v>
      </c>
      <c r="Z475" s="9">
        <f t="shared" si="14"/>
        <v>1840.4999999999998</v>
      </c>
    </row>
    <row r="476" spans="1:26" s="3" customFormat="1" x14ac:dyDescent="0.2">
      <c r="A476" s="2">
        <v>470</v>
      </c>
      <c r="B476" s="8" t="s">
        <v>300</v>
      </c>
      <c r="C476" t="s">
        <v>301</v>
      </c>
      <c r="D476" s="8" t="s">
        <v>158</v>
      </c>
      <c r="E476" t="s">
        <v>159</v>
      </c>
      <c r="F476" s="3">
        <v>718.96</v>
      </c>
      <c r="G476" s="3">
        <v>3655</v>
      </c>
      <c r="H476" s="3">
        <v>2050</v>
      </c>
      <c r="I476" s="3">
        <v>749</v>
      </c>
      <c r="J476" s="3">
        <v>2143</v>
      </c>
      <c r="K476" s="3">
        <v>3025</v>
      </c>
      <c r="L476" s="3">
        <v>599</v>
      </c>
      <c r="M476" s="3">
        <v>390</v>
      </c>
      <c r="N476" s="3">
        <v>529.5</v>
      </c>
      <c r="O476" s="3">
        <v>3244</v>
      </c>
      <c r="P476" s="3">
        <v>610</v>
      </c>
      <c r="Q476" s="3">
        <v>1220</v>
      </c>
      <c r="R476" s="9">
        <f t="shared" si="15"/>
        <v>18933.46</v>
      </c>
      <c r="S476" s="10"/>
      <c r="T476" s="5">
        <v>3358</v>
      </c>
      <c r="U476" s="3">
        <v>1976.12</v>
      </c>
      <c r="V476" s="3">
        <v>3924</v>
      </c>
      <c r="W476" s="3">
        <v>1500</v>
      </c>
      <c r="X476" s="3">
        <v>972.11</v>
      </c>
      <c r="Y476" s="3">
        <v>670.66</v>
      </c>
      <c r="Z476" s="9">
        <f t="shared" si="14"/>
        <v>12400.89</v>
      </c>
    </row>
    <row r="477" spans="1:26" s="3" customFormat="1" x14ac:dyDescent="0.2">
      <c r="A477" s="2">
        <v>471</v>
      </c>
      <c r="B477" s="8" t="s">
        <v>300</v>
      </c>
      <c r="C477" t="s">
        <v>301</v>
      </c>
      <c r="D477" s="8" t="s">
        <v>292</v>
      </c>
      <c r="E477" t="s">
        <v>293</v>
      </c>
      <c r="F477" s="3">
        <v>392.2</v>
      </c>
      <c r="G477" s="3">
        <v>429.3</v>
      </c>
      <c r="H477" s="3">
        <v>0</v>
      </c>
      <c r="I477" s="3">
        <v>0</v>
      </c>
      <c r="J477" s="3">
        <v>0</v>
      </c>
      <c r="K477" s="3">
        <v>0</v>
      </c>
      <c r="L477" s="3">
        <v>0</v>
      </c>
      <c r="M477" s="3">
        <v>0</v>
      </c>
      <c r="N477" s="3">
        <v>0</v>
      </c>
      <c r="O477" s="3">
        <v>0</v>
      </c>
      <c r="P477" s="3">
        <v>0</v>
      </c>
      <c r="Q477" s="3">
        <v>0</v>
      </c>
      <c r="R477" s="9">
        <f t="shared" si="15"/>
        <v>821.5</v>
      </c>
      <c r="S477" s="10"/>
      <c r="T477" s="5">
        <v>0</v>
      </c>
      <c r="U477" s="11">
        <v>0</v>
      </c>
      <c r="V477" s="3">
        <v>0</v>
      </c>
      <c r="W477" s="3">
        <v>0</v>
      </c>
      <c r="X477" s="3">
        <v>0</v>
      </c>
      <c r="Y477" s="3">
        <v>0</v>
      </c>
      <c r="Z477" s="9">
        <f t="shared" si="14"/>
        <v>0</v>
      </c>
    </row>
    <row r="478" spans="1:26" s="3" customFormat="1" x14ac:dyDescent="0.2">
      <c r="A478" s="2">
        <v>472</v>
      </c>
      <c r="B478" s="8" t="s">
        <v>300</v>
      </c>
      <c r="C478" t="s">
        <v>301</v>
      </c>
      <c r="D478" s="8" t="s">
        <v>174</v>
      </c>
      <c r="E478" t="s">
        <v>175</v>
      </c>
      <c r="F478" s="3">
        <v>0</v>
      </c>
      <c r="G478" s="3">
        <v>2000</v>
      </c>
      <c r="H478" s="3">
        <v>0</v>
      </c>
      <c r="I478" s="3">
        <v>1878.14</v>
      </c>
      <c r="J478" s="3">
        <v>961.84</v>
      </c>
      <c r="K478" s="3">
        <v>0</v>
      </c>
      <c r="L478" s="3">
        <v>106</v>
      </c>
      <c r="M478" s="3">
        <v>4.03</v>
      </c>
      <c r="N478" s="3">
        <v>0</v>
      </c>
      <c r="O478" s="3">
        <v>381.6</v>
      </c>
      <c r="P478" s="3">
        <v>471.78</v>
      </c>
      <c r="Q478" s="3">
        <v>252.9</v>
      </c>
      <c r="R478" s="9">
        <f t="shared" si="15"/>
        <v>6056.29</v>
      </c>
      <c r="S478" s="10"/>
      <c r="T478" s="5">
        <v>0</v>
      </c>
      <c r="U478" s="3">
        <v>1458.38</v>
      </c>
      <c r="V478" s="3">
        <v>2312.8200000000002</v>
      </c>
      <c r="W478" s="3">
        <v>106</v>
      </c>
      <c r="X478" s="3">
        <v>4881.62</v>
      </c>
      <c r="Y478" s="3">
        <v>0</v>
      </c>
      <c r="Z478" s="9">
        <f t="shared" si="14"/>
        <v>8758.82</v>
      </c>
    </row>
    <row r="479" spans="1:26" s="3" customFormat="1" x14ac:dyDescent="0.2">
      <c r="A479" s="2">
        <v>473</v>
      </c>
      <c r="B479" s="8" t="s">
        <v>300</v>
      </c>
      <c r="C479" t="s">
        <v>301</v>
      </c>
      <c r="D479" s="8" t="s">
        <v>194</v>
      </c>
      <c r="E479" t="s">
        <v>195</v>
      </c>
      <c r="F479" s="3">
        <v>0</v>
      </c>
      <c r="G479" s="3">
        <v>1000</v>
      </c>
      <c r="H479" s="3">
        <v>0</v>
      </c>
      <c r="I479" s="3">
        <v>0</v>
      </c>
      <c r="J479" s="3">
        <v>0</v>
      </c>
      <c r="K479" s="3">
        <v>0</v>
      </c>
      <c r="L479" s="3">
        <v>0</v>
      </c>
      <c r="M479" s="3">
        <v>0</v>
      </c>
      <c r="N479" s="3">
        <v>0</v>
      </c>
      <c r="O479" s="3">
        <v>0</v>
      </c>
      <c r="P479" s="3">
        <v>0</v>
      </c>
      <c r="Q479" s="3">
        <v>0</v>
      </c>
      <c r="R479" s="9">
        <f t="shared" si="15"/>
        <v>1000</v>
      </c>
      <c r="S479" s="10"/>
      <c r="T479" s="5">
        <v>0</v>
      </c>
      <c r="U479" s="11">
        <v>0</v>
      </c>
      <c r="V479" s="3">
        <v>1060</v>
      </c>
      <c r="W479" s="3">
        <v>0</v>
      </c>
      <c r="X479" s="3">
        <v>0</v>
      </c>
      <c r="Y479" s="3">
        <v>0</v>
      </c>
      <c r="Z479" s="9">
        <f t="shared" si="14"/>
        <v>1060</v>
      </c>
    </row>
    <row r="480" spans="1:26" s="3" customFormat="1" x14ac:dyDescent="0.2">
      <c r="A480" s="2">
        <v>474</v>
      </c>
      <c r="B480" s="8" t="s">
        <v>300</v>
      </c>
      <c r="C480" t="s">
        <v>301</v>
      </c>
      <c r="D480" s="8" t="s">
        <v>302</v>
      </c>
      <c r="E480" t="s">
        <v>303</v>
      </c>
      <c r="F480" s="3">
        <v>0</v>
      </c>
      <c r="G480" s="3">
        <v>0</v>
      </c>
      <c r="H480" s="3">
        <v>315.99</v>
      </c>
      <c r="I480" s="3">
        <v>0</v>
      </c>
      <c r="J480" s="3">
        <v>0</v>
      </c>
      <c r="K480" s="3">
        <v>0</v>
      </c>
      <c r="L480" s="3">
        <v>0</v>
      </c>
      <c r="M480" s="3">
        <v>0</v>
      </c>
      <c r="N480" s="3">
        <v>0</v>
      </c>
      <c r="O480" s="3">
        <v>0</v>
      </c>
      <c r="P480" s="3">
        <v>0</v>
      </c>
      <c r="Q480" s="3">
        <v>0</v>
      </c>
      <c r="R480" s="9">
        <f t="shared" si="15"/>
        <v>315.99</v>
      </c>
      <c r="S480" s="10"/>
      <c r="T480" s="5">
        <v>0</v>
      </c>
      <c r="U480" s="11">
        <v>0</v>
      </c>
      <c r="V480" s="3">
        <v>0</v>
      </c>
      <c r="W480" s="3">
        <v>0</v>
      </c>
      <c r="X480" s="3">
        <v>0</v>
      </c>
      <c r="Y480" s="3">
        <v>0</v>
      </c>
      <c r="Z480" s="9">
        <f t="shared" si="14"/>
        <v>0</v>
      </c>
    </row>
    <row r="481" spans="1:26" s="3" customFormat="1" x14ac:dyDescent="0.2">
      <c r="A481" s="2">
        <v>475</v>
      </c>
      <c r="B481" s="8" t="s">
        <v>304</v>
      </c>
      <c r="C481" t="s">
        <v>305</v>
      </c>
      <c r="D481" s="8" t="s">
        <v>32</v>
      </c>
      <c r="E481" t="s">
        <v>33</v>
      </c>
      <c r="F481" s="3">
        <v>11627.390000000001</v>
      </c>
      <c r="G481" s="3">
        <v>10605.91</v>
      </c>
      <c r="H481" s="3">
        <v>16945.88</v>
      </c>
      <c r="I481" s="3">
        <v>10605.9</v>
      </c>
      <c r="J481" s="3">
        <v>10605.9</v>
      </c>
      <c r="K481" s="3">
        <v>11096.18</v>
      </c>
      <c r="L481" s="3">
        <v>13455.669999999998</v>
      </c>
      <c r="M481" s="3">
        <v>20895.560000000001</v>
      </c>
      <c r="N481" s="3">
        <v>22120.58</v>
      </c>
      <c r="O481" s="3">
        <v>11371.24</v>
      </c>
      <c r="P481" s="3">
        <v>10881.85</v>
      </c>
      <c r="Q481" s="3">
        <v>15789.22</v>
      </c>
      <c r="R481" s="9">
        <f t="shared" si="15"/>
        <v>166001.28</v>
      </c>
      <c r="S481" s="10"/>
      <c r="T481" s="5">
        <v>10881.8</v>
      </c>
      <c r="U481" s="3">
        <v>10881.87</v>
      </c>
      <c r="V481" s="3">
        <v>16322.78</v>
      </c>
      <c r="W481" s="3">
        <v>11043.310000000001</v>
      </c>
      <c r="X481" s="3">
        <v>11140.14</v>
      </c>
      <c r="Y481" s="3">
        <v>11333.890000000001</v>
      </c>
      <c r="Z481" s="9">
        <f t="shared" si="14"/>
        <v>71603.789999999994</v>
      </c>
    </row>
    <row r="482" spans="1:26" s="3" customFormat="1" x14ac:dyDescent="0.2">
      <c r="A482" s="2">
        <v>476</v>
      </c>
      <c r="B482" s="8" t="s">
        <v>304</v>
      </c>
      <c r="C482" t="s">
        <v>305</v>
      </c>
      <c r="D482" s="8" t="s">
        <v>142</v>
      </c>
      <c r="E482" t="s">
        <v>143</v>
      </c>
      <c r="F482" s="3">
        <v>0</v>
      </c>
      <c r="G482" s="3">
        <v>0</v>
      </c>
      <c r="H482" s="3">
        <v>0</v>
      </c>
      <c r="I482" s="3">
        <v>0</v>
      </c>
      <c r="J482" s="3">
        <v>0</v>
      </c>
      <c r="K482" s="3">
        <v>0</v>
      </c>
      <c r="L482" s="3">
        <v>0</v>
      </c>
      <c r="M482" s="3">
        <v>5007.1499999999996</v>
      </c>
      <c r="N482" s="3">
        <v>3338.1</v>
      </c>
      <c r="O482" s="3">
        <v>0</v>
      </c>
      <c r="P482" s="3">
        <v>0</v>
      </c>
      <c r="Q482" s="3">
        <v>0</v>
      </c>
      <c r="R482" s="9">
        <f t="shared" si="15"/>
        <v>8345.25</v>
      </c>
      <c r="S482" s="10"/>
      <c r="T482" s="5">
        <v>0</v>
      </c>
      <c r="U482" s="11">
        <v>0</v>
      </c>
      <c r="V482" s="3">
        <v>0</v>
      </c>
      <c r="W482" s="3">
        <v>0</v>
      </c>
      <c r="X482" s="3">
        <v>0</v>
      </c>
      <c r="Y482" s="3">
        <v>0</v>
      </c>
      <c r="Z482" s="9">
        <f t="shared" si="14"/>
        <v>0</v>
      </c>
    </row>
    <row r="483" spans="1:26" s="3" customFormat="1" x14ac:dyDescent="0.2">
      <c r="A483" s="2">
        <v>477</v>
      </c>
      <c r="B483" s="8" t="s">
        <v>304</v>
      </c>
      <c r="C483" t="s">
        <v>305</v>
      </c>
      <c r="D483" s="8" t="s">
        <v>144</v>
      </c>
      <c r="E483" t="s">
        <v>145</v>
      </c>
      <c r="F483" s="3">
        <v>0</v>
      </c>
      <c r="G483" s="3">
        <v>0</v>
      </c>
      <c r="H483" s="3">
        <v>0</v>
      </c>
      <c r="I483" s="3">
        <v>0</v>
      </c>
      <c r="J483" s="3">
        <v>0</v>
      </c>
      <c r="K483" s="3">
        <v>0</v>
      </c>
      <c r="L483" s="3">
        <v>0</v>
      </c>
      <c r="M483" s="3">
        <v>-5007.1499999999996</v>
      </c>
      <c r="N483" s="3">
        <v>-3338.1</v>
      </c>
      <c r="O483" s="3">
        <v>0</v>
      </c>
      <c r="P483" s="3">
        <v>0</v>
      </c>
      <c r="Q483" s="3">
        <v>0</v>
      </c>
      <c r="R483" s="9">
        <f t="shared" si="15"/>
        <v>-8345.25</v>
      </c>
      <c r="S483" s="10"/>
      <c r="T483" s="5">
        <v>0</v>
      </c>
      <c r="U483" s="11">
        <v>0</v>
      </c>
      <c r="V483" s="3">
        <v>0</v>
      </c>
      <c r="W483" s="3">
        <v>0</v>
      </c>
      <c r="X483" s="3">
        <v>0</v>
      </c>
      <c r="Y483" s="3">
        <v>0</v>
      </c>
      <c r="Z483" s="9">
        <f t="shared" si="14"/>
        <v>0</v>
      </c>
    </row>
    <row r="484" spans="1:26" s="3" customFormat="1" x14ac:dyDescent="0.2">
      <c r="A484" s="2">
        <v>478</v>
      </c>
      <c r="B484" s="8" t="s">
        <v>304</v>
      </c>
      <c r="C484" t="s">
        <v>305</v>
      </c>
      <c r="D484" s="8" t="s">
        <v>34</v>
      </c>
      <c r="E484" t="s">
        <v>35</v>
      </c>
      <c r="F484" s="3">
        <v>1663.5500000000002</v>
      </c>
      <c r="G484" s="3">
        <v>-612.88000000000011</v>
      </c>
      <c r="H484" s="3">
        <v>-3539.24</v>
      </c>
      <c r="I484" s="3">
        <v>-172.83</v>
      </c>
      <c r="J484" s="3">
        <v>1590.88</v>
      </c>
      <c r="K484" s="3">
        <v>1305.73</v>
      </c>
      <c r="L484" s="3">
        <v>1852.5300000000002</v>
      </c>
      <c r="M484" s="3">
        <v>7226.28</v>
      </c>
      <c r="N484" s="3">
        <v>-10940.130000000001</v>
      </c>
      <c r="O484" s="3">
        <v>293.16000000000003</v>
      </c>
      <c r="P484" s="3">
        <v>916.9</v>
      </c>
      <c r="Q484" s="3">
        <v>2997.79</v>
      </c>
      <c r="R484" s="9">
        <f t="shared" si="15"/>
        <v>2581.7399999999993</v>
      </c>
      <c r="S484" s="10"/>
      <c r="T484" s="5">
        <v>-821.45000000000027</v>
      </c>
      <c r="U484" s="3">
        <v>0.05</v>
      </c>
      <c r="V484" s="3">
        <v>-4352.76</v>
      </c>
      <c r="W484" s="3">
        <v>592.53</v>
      </c>
      <c r="X484" s="3">
        <v>1700.08</v>
      </c>
      <c r="Y484" s="3">
        <v>653.88</v>
      </c>
      <c r="Z484" s="9">
        <f t="shared" si="14"/>
        <v>-2227.670000000001</v>
      </c>
    </row>
    <row r="485" spans="1:26" s="3" customFormat="1" x14ac:dyDescent="0.2">
      <c r="A485" s="2">
        <v>479</v>
      </c>
      <c r="B485" s="8" t="s">
        <v>306</v>
      </c>
      <c r="C485" t="s">
        <v>307</v>
      </c>
      <c r="D485" s="8" t="s">
        <v>110</v>
      </c>
      <c r="E485" t="s">
        <v>111</v>
      </c>
      <c r="F485" s="3">
        <v>0</v>
      </c>
      <c r="G485" s="3">
        <v>0</v>
      </c>
      <c r="H485" s="3">
        <v>0</v>
      </c>
      <c r="I485" s="3">
        <v>0</v>
      </c>
      <c r="J485" s="3">
        <v>0</v>
      </c>
      <c r="K485" s="3">
        <v>0</v>
      </c>
      <c r="L485" s="3">
        <v>0</v>
      </c>
      <c r="M485" s="3">
        <v>0</v>
      </c>
      <c r="N485" s="3">
        <v>0</v>
      </c>
      <c r="O485" s="3">
        <v>50.14</v>
      </c>
      <c r="P485" s="3">
        <v>0</v>
      </c>
      <c r="Q485" s="3">
        <v>0</v>
      </c>
      <c r="R485" s="9">
        <f t="shared" si="15"/>
        <v>50.14</v>
      </c>
      <c r="S485" s="10"/>
      <c r="T485" s="5">
        <v>0</v>
      </c>
      <c r="U485" s="11">
        <v>0</v>
      </c>
      <c r="V485" s="3">
        <v>0</v>
      </c>
      <c r="W485" s="3">
        <v>0</v>
      </c>
      <c r="X485" s="3">
        <v>0</v>
      </c>
      <c r="Y485" s="3">
        <v>0</v>
      </c>
      <c r="Z485" s="9">
        <f t="shared" si="14"/>
        <v>0</v>
      </c>
    </row>
    <row r="486" spans="1:26" s="3" customFormat="1" x14ac:dyDescent="0.2">
      <c r="A486" s="2">
        <v>480</v>
      </c>
      <c r="B486" s="8" t="s">
        <v>306</v>
      </c>
      <c r="C486" t="s">
        <v>307</v>
      </c>
      <c r="D486" s="8" t="s">
        <v>38</v>
      </c>
      <c r="E486" t="s">
        <v>39</v>
      </c>
      <c r="F486" s="3">
        <v>0</v>
      </c>
      <c r="G486" s="3">
        <v>0</v>
      </c>
      <c r="H486" s="3">
        <v>0</v>
      </c>
      <c r="I486" s="3">
        <v>0</v>
      </c>
      <c r="J486" s="3">
        <v>126.3</v>
      </c>
      <c r="K486" s="3">
        <v>0</v>
      </c>
      <c r="L486" s="3">
        <v>0</v>
      </c>
      <c r="M486" s="3">
        <v>0</v>
      </c>
      <c r="N486" s="3">
        <v>1253.8</v>
      </c>
      <c r="O486" s="3">
        <v>0</v>
      </c>
      <c r="P486" s="3">
        <v>0</v>
      </c>
      <c r="Q486" s="3">
        <v>0</v>
      </c>
      <c r="R486" s="9">
        <f t="shared" si="15"/>
        <v>1380.1</v>
      </c>
      <c r="S486" s="10"/>
      <c r="T486" s="5">
        <v>0</v>
      </c>
      <c r="U486" s="3">
        <v>524.5</v>
      </c>
      <c r="V486" s="3">
        <v>2419.0700000000002</v>
      </c>
      <c r="W486" s="3">
        <v>250.17</v>
      </c>
      <c r="X486" s="3">
        <v>0</v>
      </c>
      <c r="Y486" s="3">
        <v>1748.0499999999997</v>
      </c>
      <c r="Z486" s="9">
        <f t="shared" si="14"/>
        <v>4941.79</v>
      </c>
    </row>
    <row r="487" spans="1:26" s="3" customFormat="1" x14ac:dyDescent="0.2">
      <c r="A487" s="2">
        <v>481</v>
      </c>
      <c r="B487" s="8" t="s">
        <v>306</v>
      </c>
      <c r="C487" t="s">
        <v>307</v>
      </c>
      <c r="D487" s="8" t="s">
        <v>42</v>
      </c>
      <c r="E487" t="s">
        <v>43</v>
      </c>
      <c r="F487" s="3">
        <v>44.65</v>
      </c>
      <c r="G487" s="3">
        <v>0</v>
      </c>
      <c r="H487" s="3">
        <v>0</v>
      </c>
      <c r="I487" s="3">
        <v>0</v>
      </c>
      <c r="J487" s="3">
        <v>43.89</v>
      </c>
      <c r="K487" s="3">
        <v>35.619999999999997</v>
      </c>
      <c r="L487" s="3">
        <v>0</v>
      </c>
      <c r="M487" s="3">
        <v>0</v>
      </c>
      <c r="N487" s="3">
        <v>163.24</v>
      </c>
      <c r="O487" s="3">
        <v>17.600000000000001</v>
      </c>
      <c r="P487" s="3">
        <v>0</v>
      </c>
      <c r="Q487" s="3">
        <v>0</v>
      </c>
      <c r="R487" s="9">
        <f t="shared" si="15"/>
        <v>305</v>
      </c>
      <c r="S487" s="10"/>
      <c r="T487" s="5">
        <v>0</v>
      </c>
      <c r="U487" s="3">
        <v>54.93</v>
      </c>
      <c r="V487" s="3">
        <v>51.25</v>
      </c>
      <c r="W487" s="3">
        <v>14.38</v>
      </c>
      <c r="X487" s="3">
        <v>0</v>
      </c>
      <c r="Y487" s="3">
        <v>182.76</v>
      </c>
      <c r="Z487" s="9">
        <f t="shared" si="14"/>
        <v>303.32</v>
      </c>
    </row>
    <row r="488" spans="1:26" s="3" customFormat="1" x14ac:dyDescent="0.2">
      <c r="A488" s="2">
        <v>482</v>
      </c>
      <c r="B488" s="8" t="s">
        <v>306</v>
      </c>
      <c r="C488" t="s">
        <v>307</v>
      </c>
      <c r="D488" s="8" t="s">
        <v>308</v>
      </c>
      <c r="E488" t="s">
        <v>309</v>
      </c>
      <c r="F488" s="3">
        <v>203.6</v>
      </c>
      <c r="G488" s="3">
        <v>0</v>
      </c>
      <c r="H488" s="3">
        <v>-203.6</v>
      </c>
      <c r="I488" s="3">
        <v>445.88</v>
      </c>
      <c r="J488" s="3">
        <v>0</v>
      </c>
      <c r="K488" s="3">
        <v>0</v>
      </c>
      <c r="L488" s="3">
        <v>400</v>
      </c>
      <c r="M488" s="3">
        <v>732.96</v>
      </c>
      <c r="N488" s="3">
        <v>100</v>
      </c>
      <c r="O488" s="3">
        <v>0</v>
      </c>
      <c r="P488" s="3">
        <v>0</v>
      </c>
      <c r="Q488" s="3">
        <v>0</v>
      </c>
      <c r="R488" s="9">
        <f t="shared" si="15"/>
        <v>1678.8400000000001</v>
      </c>
      <c r="S488" s="10"/>
      <c r="T488" s="5">
        <v>2236</v>
      </c>
      <c r="U488" s="3">
        <v>0</v>
      </c>
      <c r="V488" s="3">
        <v>0</v>
      </c>
      <c r="W488" s="3">
        <v>1545.88</v>
      </c>
      <c r="X488" s="3">
        <v>0</v>
      </c>
      <c r="Y488" s="3">
        <v>0</v>
      </c>
      <c r="Z488" s="9">
        <f t="shared" si="14"/>
        <v>3781.88</v>
      </c>
    </row>
    <row r="489" spans="1:26" s="3" customFormat="1" x14ac:dyDescent="0.2">
      <c r="A489" s="2">
        <v>483</v>
      </c>
      <c r="B489" s="8" t="s">
        <v>306</v>
      </c>
      <c r="C489" t="s">
        <v>307</v>
      </c>
      <c r="D489" s="8" t="s">
        <v>44</v>
      </c>
      <c r="E489" t="s">
        <v>45</v>
      </c>
      <c r="F489" s="3">
        <v>0</v>
      </c>
      <c r="G489" s="3">
        <v>0</v>
      </c>
      <c r="H489" s="3">
        <v>0</v>
      </c>
      <c r="I489" s="3">
        <v>0</v>
      </c>
      <c r="J489" s="3">
        <v>108.05</v>
      </c>
      <c r="K489" s="3">
        <v>0</v>
      </c>
      <c r="L489" s="3">
        <v>0</v>
      </c>
      <c r="M489" s="3">
        <v>0</v>
      </c>
      <c r="N489" s="3">
        <v>49.57</v>
      </c>
      <c r="O489" s="3">
        <v>0</v>
      </c>
      <c r="P489" s="3">
        <v>0</v>
      </c>
      <c r="Q489" s="3">
        <v>0</v>
      </c>
      <c r="R489" s="9">
        <f t="shared" si="15"/>
        <v>157.62</v>
      </c>
      <c r="S489" s="10"/>
      <c r="T489" s="5">
        <v>0</v>
      </c>
      <c r="U489" s="3">
        <v>128.22</v>
      </c>
      <c r="V489" s="3">
        <v>0</v>
      </c>
      <c r="W489" s="3">
        <v>0</v>
      </c>
      <c r="X489" s="3">
        <v>0</v>
      </c>
      <c r="Y489" s="3">
        <v>294.38</v>
      </c>
      <c r="Z489" s="9">
        <f t="shared" si="14"/>
        <v>422.6</v>
      </c>
    </row>
    <row r="490" spans="1:26" s="3" customFormat="1" x14ac:dyDescent="0.2">
      <c r="A490" s="2">
        <v>484</v>
      </c>
      <c r="B490" s="8" t="s">
        <v>306</v>
      </c>
      <c r="C490" t="s">
        <v>307</v>
      </c>
      <c r="D490" s="8" t="s">
        <v>112</v>
      </c>
      <c r="E490" t="s">
        <v>113</v>
      </c>
      <c r="F490" s="3">
        <v>0</v>
      </c>
      <c r="G490" s="3">
        <v>0</v>
      </c>
      <c r="H490" s="3">
        <v>0</v>
      </c>
      <c r="I490" s="3">
        <v>0</v>
      </c>
      <c r="J490" s="3">
        <v>0</v>
      </c>
      <c r="K490" s="3">
        <v>0</v>
      </c>
      <c r="L490" s="3">
        <v>0</v>
      </c>
      <c r="M490" s="3">
        <v>0</v>
      </c>
      <c r="N490" s="3">
        <v>0</v>
      </c>
      <c r="O490" s="3">
        <v>69.650000000000006</v>
      </c>
      <c r="P490" s="3">
        <v>0</v>
      </c>
      <c r="Q490" s="3">
        <v>0</v>
      </c>
      <c r="R490" s="9">
        <f t="shared" si="15"/>
        <v>69.650000000000006</v>
      </c>
      <c r="S490" s="10"/>
      <c r="T490" s="5">
        <v>0</v>
      </c>
      <c r="U490" s="11">
        <v>0</v>
      </c>
      <c r="V490" s="3">
        <v>0</v>
      </c>
      <c r="W490" s="3">
        <v>0</v>
      </c>
      <c r="X490" s="3">
        <v>0</v>
      </c>
      <c r="Y490" s="3">
        <v>0</v>
      </c>
      <c r="Z490" s="9">
        <f t="shared" si="14"/>
        <v>0</v>
      </c>
    </row>
    <row r="491" spans="1:26" s="3" customFormat="1" x14ac:dyDescent="0.2">
      <c r="A491" s="2">
        <v>485</v>
      </c>
      <c r="B491" s="8" t="s">
        <v>306</v>
      </c>
      <c r="C491" t="s">
        <v>307</v>
      </c>
      <c r="D491" s="8" t="s">
        <v>168</v>
      </c>
      <c r="E491" t="s">
        <v>169</v>
      </c>
      <c r="F491" s="3">
        <v>0</v>
      </c>
      <c r="G491" s="3">
        <v>0</v>
      </c>
      <c r="H491" s="3">
        <v>0</v>
      </c>
      <c r="I491" s="3">
        <v>0</v>
      </c>
      <c r="J491" s="3">
        <v>0</v>
      </c>
      <c r="K491" s="3">
        <v>0</v>
      </c>
      <c r="L491" s="3">
        <v>0</v>
      </c>
      <c r="M491" s="3">
        <v>0</v>
      </c>
      <c r="N491" s="3">
        <v>34.340000000000003</v>
      </c>
      <c r="O491" s="3">
        <v>0</v>
      </c>
      <c r="P491" s="3">
        <v>0</v>
      </c>
      <c r="Q491" s="3">
        <v>0</v>
      </c>
      <c r="R491" s="9">
        <f t="shared" si="15"/>
        <v>34.340000000000003</v>
      </c>
      <c r="S491" s="10"/>
      <c r="T491" s="5">
        <v>0</v>
      </c>
      <c r="U491" s="11">
        <v>0</v>
      </c>
      <c r="V491" s="3">
        <v>0</v>
      </c>
      <c r="W491" s="3">
        <v>0</v>
      </c>
      <c r="X491" s="3">
        <v>0</v>
      </c>
      <c r="Y491" s="3">
        <v>0</v>
      </c>
      <c r="Z491" s="9">
        <f t="shared" si="14"/>
        <v>0</v>
      </c>
    </row>
    <row r="492" spans="1:26" s="3" customFormat="1" x14ac:dyDescent="0.2">
      <c r="A492" s="2">
        <v>486</v>
      </c>
      <c r="B492" s="8" t="s">
        <v>306</v>
      </c>
      <c r="C492" t="s">
        <v>307</v>
      </c>
      <c r="D492" s="2" t="s">
        <v>292</v>
      </c>
      <c r="E492" t="s">
        <v>293</v>
      </c>
      <c r="F492" s="3">
        <v>0</v>
      </c>
      <c r="G492" s="3">
        <v>0</v>
      </c>
      <c r="H492" s="3">
        <v>395</v>
      </c>
      <c r="I492" s="3">
        <v>0</v>
      </c>
      <c r="J492" s="3">
        <v>395</v>
      </c>
      <c r="K492" s="3">
        <v>395</v>
      </c>
      <c r="L492" s="3">
        <v>395</v>
      </c>
      <c r="M492" s="3">
        <v>0</v>
      </c>
      <c r="N492" s="3">
        <v>790</v>
      </c>
      <c r="O492" s="3">
        <v>395</v>
      </c>
      <c r="P492" s="3">
        <v>395</v>
      </c>
      <c r="Q492" s="3">
        <v>395</v>
      </c>
      <c r="R492" s="9">
        <f t="shared" si="15"/>
        <v>3555</v>
      </c>
      <c r="S492" s="10"/>
      <c r="T492" s="3">
        <v>395</v>
      </c>
      <c r="U492" s="3">
        <v>395</v>
      </c>
      <c r="V492" s="3">
        <v>395</v>
      </c>
      <c r="W492" s="3">
        <v>395</v>
      </c>
      <c r="X492" s="3">
        <v>0</v>
      </c>
      <c r="Y492" s="3">
        <v>395</v>
      </c>
      <c r="Z492" s="9">
        <f t="shared" si="14"/>
        <v>1975</v>
      </c>
    </row>
    <row r="493" spans="1:26" s="3" customFormat="1" x14ac:dyDescent="0.2">
      <c r="A493" s="2">
        <v>487</v>
      </c>
      <c r="B493" s="2" t="s">
        <v>306</v>
      </c>
      <c r="C493" t="s">
        <v>307</v>
      </c>
      <c r="D493" s="2" t="s">
        <v>122</v>
      </c>
      <c r="E493" t="s">
        <v>123</v>
      </c>
      <c r="F493" s="3">
        <v>0</v>
      </c>
      <c r="G493" s="3">
        <v>0</v>
      </c>
      <c r="H493" s="3">
        <v>0</v>
      </c>
      <c r="I493" s="3">
        <v>0</v>
      </c>
      <c r="J493" s="3">
        <v>0</v>
      </c>
      <c r="K493" s="3">
        <v>0</v>
      </c>
      <c r="L493" s="3">
        <v>0</v>
      </c>
      <c r="M493" s="3">
        <v>0</v>
      </c>
      <c r="N493" s="3">
        <v>2.02</v>
      </c>
      <c r="O493" s="3">
        <v>0</v>
      </c>
      <c r="P493" s="3">
        <v>0</v>
      </c>
      <c r="Q493" s="3">
        <v>0</v>
      </c>
      <c r="R493" s="9">
        <f t="shared" si="15"/>
        <v>2.02</v>
      </c>
      <c r="S493" s="12"/>
      <c r="T493" s="5">
        <v>0</v>
      </c>
      <c r="U493" s="3">
        <v>0</v>
      </c>
      <c r="V493" s="3">
        <v>0</v>
      </c>
      <c r="W493" s="3">
        <v>0</v>
      </c>
      <c r="X493" s="3">
        <v>0</v>
      </c>
      <c r="Y493" s="3">
        <v>0</v>
      </c>
      <c r="Z493" s="9">
        <f t="shared" si="14"/>
        <v>0</v>
      </c>
    </row>
    <row r="494" spans="1:26" s="3" customFormat="1" x14ac:dyDescent="0.2">
      <c r="A494" s="2">
        <v>488</v>
      </c>
      <c r="B494" s="2" t="s">
        <v>306</v>
      </c>
      <c r="C494" t="s">
        <v>307</v>
      </c>
      <c r="D494" s="2" t="s">
        <v>56</v>
      </c>
      <c r="E494" t="s">
        <v>57</v>
      </c>
      <c r="F494" s="3">
        <v>14.75</v>
      </c>
      <c r="G494" s="3">
        <v>0</v>
      </c>
      <c r="H494" s="3">
        <v>0</v>
      </c>
      <c r="I494" s="3">
        <v>0</v>
      </c>
      <c r="J494" s="3">
        <v>0</v>
      </c>
      <c r="K494" s="3">
        <v>0</v>
      </c>
      <c r="L494" s="3">
        <v>0</v>
      </c>
      <c r="M494" s="3">
        <v>0</v>
      </c>
      <c r="N494" s="3">
        <v>0</v>
      </c>
      <c r="O494" s="3">
        <v>0</v>
      </c>
      <c r="P494" s="3">
        <v>0</v>
      </c>
      <c r="Q494" s="3">
        <v>0</v>
      </c>
      <c r="R494" s="9">
        <f t="shared" si="15"/>
        <v>14.75</v>
      </c>
      <c r="S494" s="12"/>
      <c r="T494" s="5">
        <v>0</v>
      </c>
      <c r="U494" s="3">
        <v>0</v>
      </c>
      <c r="V494" s="3">
        <v>0</v>
      </c>
      <c r="W494" s="3">
        <v>0</v>
      </c>
      <c r="X494" s="3">
        <v>0</v>
      </c>
      <c r="Y494" s="3">
        <v>0</v>
      </c>
      <c r="Z494" s="9">
        <f t="shared" si="14"/>
        <v>0</v>
      </c>
    </row>
    <row r="495" spans="1:26" s="3" customFormat="1" x14ac:dyDescent="0.2">
      <c r="A495" s="2">
        <v>489</v>
      </c>
      <c r="B495" s="2" t="s">
        <v>306</v>
      </c>
      <c r="C495" t="s">
        <v>307</v>
      </c>
      <c r="D495" s="2" t="s">
        <v>310</v>
      </c>
      <c r="E495" t="s">
        <v>311</v>
      </c>
      <c r="F495" s="3">
        <v>-50</v>
      </c>
      <c r="G495" s="3">
        <v>-50</v>
      </c>
      <c r="H495" s="3">
        <v>-50</v>
      </c>
      <c r="I495" s="3">
        <v>-48.12</v>
      </c>
      <c r="J495" s="3">
        <v>-50</v>
      </c>
      <c r="K495" s="3">
        <v>-54.63</v>
      </c>
      <c r="L495" s="3">
        <v>-49.94</v>
      </c>
      <c r="M495" s="3">
        <v>-52</v>
      </c>
      <c r="N495" s="3">
        <v>-53.33</v>
      </c>
      <c r="O495" s="3">
        <v>-52.2</v>
      </c>
      <c r="P495" s="3">
        <v>-50.49</v>
      </c>
      <c r="Q495" s="3">
        <v>-49.99</v>
      </c>
      <c r="R495" s="9">
        <f t="shared" si="15"/>
        <v>-610.69999999999993</v>
      </c>
      <c r="S495" s="12"/>
      <c r="T495" s="5">
        <v>-12.51</v>
      </c>
      <c r="U495" s="3">
        <v>-10.02</v>
      </c>
      <c r="V495" s="3">
        <v>-49.99</v>
      </c>
      <c r="W495" s="3">
        <v>-42.69</v>
      </c>
      <c r="X495" s="3">
        <v>-50</v>
      </c>
      <c r="Y495" s="3">
        <v>-50.03</v>
      </c>
      <c r="Z495" s="9">
        <f t="shared" si="14"/>
        <v>-215.24</v>
      </c>
    </row>
    <row r="496" spans="1:26" s="3" customFormat="1" x14ac:dyDescent="0.2">
      <c r="A496" s="2">
        <v>490</v>
      </c>
      <c r="B496" s="2" t="s">
        <v>312</v>
      </c>
      <c r="C496" t="s">
        <v>313</v>
      </c>
      <c r="D496" s="2" t="s">
        <v>40</v>
      </c>
      <c r="E496" t="s">
        <v>41</v>
      </c>
      <c r="F496" s="3">
        <v>0</v>
      </c>
      <c r="G496" s="3">
        <v>0</v>
      </c>
      <c r="H496" s="3">
        <v>0</v>
      </c>
      <c r="I496" s="3">
        <v>0</v>
      </c>
      <c r="J496" s="3">
        <v>0</v>
      </c>
      <c r="K496" s="3">
        <v>0</v>
      </c>
      <c r="L496" s="3">
        <v>0</v>
      </c>
      <c r="M496" s="3">
        <v>86600</v>
      </c>
      <c r="N496" s="3">
        <v>86600</v>
      </c>
      <c r="O496" s="3">
        <v>0</v>
      </c>
      <c r="P496" s="3">
        <v>0</v>
      </c>
      <c r="Q496" s="3">
        <v>0</v>
      </c>
      <c r="R496" s="9">
        <f t="shared" si="15"/>
        <v>173200</v>
      </c>
      <c r="S496" s="12"/>
      <c r="T496" s="5">
        <v>0</v>
      </c>
      <c r="U496" s="3">
        <v>0</v>
      </c>
      <c r="V496" s="3">
        <v>0</v>
      </c>
      <c r="W496" s="3">
        <v>0</v>
      </c>
      <c r="X496" s="3">
        <v>256.70999999999998</v>
      </c>
      <c r="Y496" s="3">
        <v>-13200</v>
      </c>
      <c r="Z496" s="9">
        <f t="shared" si="14"/>
        <v>-12943.29</v>
      </c>
    </row>
    <row r="497" spans="1:26" s="3" customFormat="1" x14ac:dyDescent="0.2">
      <c r="A497" s="2">
        <v>491</v>
      </c>
      <c r="B497" s="2" t="s">
        <v>312</v>
      </c>
      <c r="C497" t="s">
        <v>313</v>
      </c>
      <c r="D497" s="2" t="s">
        <v>200</v>
      </c>
      <c r="E497" t="s">
        <v>201</v>
      </c>
      <c r="F497" s="3">
        <v>7268.05</v>
      </c>
      <c r="G497" s="3">
        <v>5262.9</v>
      </c>
      <c r="H497" s="3">
        <v>0</v>
      </c>
      <c r="I497" s="3">
        <v>10119.08</v>
      </c>
      <c r="J497" s="3">
        <v>9741.08</v>
      </c>
      <c r="K497" s="3">
        <v>5019.95</v>
      </c>
      <c r="L497" s="3">
        <v>5468.07</v>
      </c>
      <c r="M497" s="3">
        <v>4063.5</v>
      </c>
      <c r="N497" s="3">
        <v>10039.9</v>
      </c>
      <c r="O497" s="3">
        <v>8455.0300000000007</v>
      </c>
      <c r="P497" s="3">
        <v>454.98</v>
      </c>
      <c r="Q497" s="3">
        <v>11562.45</v>
      </c>
      <c r="R497" s="9">
        <f t="shared" si="15"/>
        <v>77454.989999999991</v>
      </c>
      <c r="S497" s="12"/>
      <c r="T497" s="5">
        <v>160</v>
      </c>
      <c r="U497" s="3">
        <v>0</v>
      </c>
      <c r="V497" s="3">
        <v>15003.95</v>
      </c>
      <c r="W497" s="3">
        <v>6064.95</v>
      </c>
      <c r="X497" s="3">
        <v>0</v>
      </c>
      <c r="Y497" s="3">
        <v>199186.05</v>
      </c>
      <c r="Z497" s="9">
        <f t="shared" si="14"/>
        <v>220414.94999999998</v>
      </c>
    </row>
    <row r="498" spans="1:26" s="3" customFormat="1" x14ac:dyDescent="0.2">
      <c r="A498" s="2">
        <v>492</v>
      </c>
      <c r="B498" s="2" t="s">
        <v>314</v>
      </c>
      <c r="C498" t="s">
        <v>315</v>
      </c>
      <c r="D498" s="2" t="s">
        <v>316</v>
      </c>
      <c r="E498" t="s">
        <v>317</v>
      </c>
      <c r="F498" s="3">
        <v>-18028.13</v>
      </c>
      <c r="G498" s="3">
        <v>-18097.16</v>
      </c>
      <c r="H498" s="3">
        <v>-18346.96</v>
      </c>
      <c r="I498" s="3">
        <v>-18574.89</v>
      </c>
      <c r="J498" s="3">
        <v>-18283.63</v>
      </c>
      <c r="K498" s="3">
        <v>-18712.330000000002</v>
      </c>
      <c r="L498" s="3">
        <v>-19238.149999999998</v>
      </c>
      <c r="M498" s="3">
        <v>-19628.45</v>
      </c>
      <c r="N498" s="3">
        <v>-19017.710000000003</v>
      </c>
      <c r="O498" s="3">
        <v>-18561</v>
      </c>
      <c r="P498" s="3">
        <v>-17406.79</v>
      </c>
      <c r="Q498" s="3">
        <v>-17788.13</v>
      </c>
      <c r="R498" s="9">
        <f t="shared" si="15"/>
        <v>-221683.33000000002</v>
      </c>
      <c r="S498" s="12"/>
      <c r="T498" s="5">
        <v>-18252.329999999998</v>
      </c>
      <c r="U498" s="3">
        <v>-17953.830000000002</v>
      </c>
      <c r="V498" s="3">
        <v>-19567.22</v>
      </c>
      <c r="W498" s="3">
        <v>-20311.62</v>
      </c>
      <c r="X498" s="3">
        <v>-19028.099999999999</v>
      </c>
      <c r="Y498" s="3">
        <v>-19369.09</v>
      </c>
      <c r="Z498" s="9">
        <f t="shared" si="14"/>
        <v>-114482.19</v>
      </c>
    </row>
    <row r="499" spans="1:26" s="3" customFormat="1" x14ac:dyDescent="0.2">
      <c r="A499" s="2">
        <v>493</v>
      </c>
      <c r="B499" s="2" t="s">
        <v>314</v>
      </c>
      <c r="C499" t="s">
        <v>315</v>
      </c>
      <c r="D499" s="2" t="s">
        <v>318</v>
      </c>
      <c r="E499" t="s">
        <v>319</v>
      </c>
      <c r="F499" s="3">
        <v>32018.91</v>
      </c>
      <c r="G499" s="3">
        <v>32018.91</v>
      </c>
      <c r="H499" s="3">
        <v>32514.38</v>
      </c>
      <c r="I499" s="3">
        <v>32514.38</v>
      </c>
      <c r="J499" s="3">
        <v>32514.38</v>
      </c>
      <c r="K499" s="3">
        <v>32514.38</v>
      </c>
      <c r="L499" s="3">
        <v>32514.38</v>
      </c>
      <c r="M499" s="3">
        <v>32514.38</v>
      </c>
      <c r="N499" s="3">
        <v>32514.38</v>
      </c>
      <c r="O499" s="3">
        <v>32514.38</v>
      </c>
      <c r="P499" s="3">
        <v>32514.38</v>
      </c>
      <c r="Q499" s="3">
        <v>32514.38</v>
      </c>
      <c r="R499" s="9">
        <f t="shared" si="15"/>
        <v>389181.62</v>
      </c>
      <c r="S499" s="12"/>
      <c r="T499" s="5">
        <v>32514.38</v>
      </c>
      <c r="U499" s="3">
        <v>32514.38</v>
      </c>
      <c r="V499" s="3">
        <v>33492.379999999997</v>
      </c>
      <c r="W499" s="3">
        <v>33492.379999999997</v>
      </c>
      <c r="X499" s="3">
        <v>33492.379999999997</v>
      </c>
      <c r="Y499" s="3">
        <v>33492.379999999997</v>
      </c>
      <c r="Z499" s="9">
        <f t="shared" si="14"/>
        <v>198998.28</v>
      </c>
    </row>
    <row r="500" spans="1:26" s="3" customFormat="1" x14ac:dyDescent="0.2">
      <c r="A500" s="2">
        <v>494</v>
      </c>
      <c r="B500" s="2" t="s">
        <v>320</v>
      </c>
      <c r="C500" t="s">
        <v>321</v>
      </c>
      <c r="D500" s="2" t="s">
        <v>36</v>
      </c>
      <c r="E500" t="s">
        <v>37</v>
      </c>
      <c r="F500" s="3">
        <v>0</v>
      </c>
      <c r="G500" s="3">
        <v>0</v>
      </c>
      <c r="H500" s="3">
        <v>0</v>
      </c>
      <c r="I500" s="3">
        <v>0</v>
      </c>
      <c r="J500" s="3">
        <v>0</v>
      </c>
      <c r="K500" s="3">
        <v>0</v>
      </c>
      <c r="L500" s="3">
        <v>0</v>
      </c>
      <c r="M500" s="3">
        <v>1578.56</v>
      </c>
      <c r="N500" s="3">
        <v>0</v>
      </c>
      <c r="O500" s="3">
        <v>0</v>
      </c>
      <c r="P500" s="3">
        <v>0</v>
      </c>
      <c r="Q500" s="3">
        <v>0</v>
      </c>
      <c r="R500" s="9">
        <f t="shared" si="15"/>
        <v>1578.56</v>
      </c>
      <c r="S500" s="12"/>
      <c r="T500" s="5">
        <v>0</v>
      </c>
      <c r="U500" s="3">
        <v>41.3</v>
      </c>
      <c r="V500" s="3">
        <v>0</v>
      </c>
      <c r="W500" s="3">
        <v>0</v>
      </c>
      <c r="X500" s="3">
        <v>0</v>
      </c>
      <c r="Y500" s="3">
        <v>0</v>
      </c>
      <c r="Z500" s="9">
        <f t="shared" si="14"/>
        <v>41.3</v>
      </c>
    </row>
    <row r="501" spans="1:26" s="3" customFormat="1" x14ac:dyDescent="0.2">
      <c r="A501" s="2">
        <v>495</v>
      </c>
      <c r="B501" s="2" t="s">
        <v>320</v>
      </c>
      <c r="C501" t="s">
        <v>321</v>
      </c>
      <c r="D501" s="2" t="s">
        <v>308</v>
      </c>
      <c r="E501" t="s">
        <v>309</v>
      </c>
      <c r="F501" s="3">
        <v>0</v>
      </c>
      <c r="G501" s="3">
        <v>0</v>
      </c>
      <c r="H501" s="3">
        <v>0</v>
      </c>
      <c r="I501" s="3">
        <v>0</v>
      </c>
      <c r="J501" s="3">
        <v>0</v>
      </c>
      <c r="K501" s="3">
        <v>0</v>
      </c>
      <c r="L501" s="3">
        <v>0</v>
      </c>
      <c r="M501" s="3">
        <v>0</v>
      </c>
      <c r="N501" s="3">
        <v>0</v>
      </c>
      <c r="O501" s="3">
        <v>0</v>
      </c>
      <c r="P501" s="3">
        <v>50</v>
      </c>
      <c r="Q501" s="3">
        <v>0</v>
      </c>
      <c r="R501" s="9">
        <f t="shared" si="15"/>
        <v>50</v>
      </c>
      <c r="S501" s="12"/>
      <c r="T501" s="5">
        <v>0</v>
      </c>
      <c r="U501" s="3">
        <v>0</v>
      </c>
      <c r="V501" s="3">
        <v>0</v>
      </c>
      <c r="W501" s="3">
        <v>0</v>
      </c>
      <c r="X501" s="3">
        <v>0</v>
      </c>
      <c r="Y501" s="3">
        <v>0</v>
      </c>
      <c r="Z501" s="9">
        <f t="shared" si="14"/>
        <v>0</v>
      </c>
    </row>
    <row r="502" spans="1:26" s="3" customFormat="1" x14ac:dyDescent="0.2">
      <c r="A502" s="2">
        <v>496</v>
      </c>
      <c r="B502" s="2" t="s">
        <v>320</v>
      </c>
      <c r="C502" t="s">
        <v>321</v>
      </c>
      <c r="D502" s="2" t="s">
        <v>160</v>
      </c>
      <c r="E502" t="s">
        <v>161</v>
      </c>
      <c r="F502" s="3">
        <v>946.58999999999992</v>
      </c>
      <c r="G502" s="3">
        <v>521.39</v>
      </c>
      <c r="H502" s="3">
        <v>1055.4499999999998</v>
      </c>
      <c r="I502" s="3">
        <v>942.11</v>
      </c>
      <c r="J502" s="3">
        <v>380.69</v>
      </c>
      <c r="K502" s="3">
        <v>0</v>
      </c>
      <c r="L502" s="3">
        <v>587.99</v>
      </c>
      <c r="M502" s="3">
        <v>150</v>
      </c>
      <c r="N502" s="3">
        <v>1905.9999999999998</v>
      </c>
      <c r="O502" s="3">
        <v>2100.48</v>
      </c>
      <c r="P502" s="3">
        <v>678.6</v>
      </c>
      <c r="Q502" s="3">
        <v>424.18</v>
      </c>
      <c r="R502" s="9">
        <f t="shared" si="15"/>
        <v>9693.4800000000014</v>
      </c>
      <c r="S502" s="12"/>
      <c r="T502" s="5">
        <v>588.6</v>
      </c>
      <c r="U502" s="3">
        <v>352.44</v>
      </c>
      <c r="V502" s="3">
        <v>1316.85</v>
      </c>
      <c r="W502" s="3">
        <v>235.57999999999998</v>
      </c>
      <c r="X502" s="3">
        <v>99.99</v>
      </c>
      <c r="Y502" s="3">
        <v>385.33000000000004</v>
      </c>
      <c r="Z502" s="9">
        <f t="shared" si="14"/>
        <v>2978.7899999999995</v>
      </c>
    </row>
    <row r="503" spans="1:26" s="3" customFormat="1" x14ac:dyDescent="0.2">
      <c r="A503" s="2">
        <v>497</v>
      </c>
      <c r="B503" s="2" t="s">
        <v>320</v>
      </c>
      <c r="C503" t="s">
        <v>321</v>
      </c>
      <c r="D503" s="2" t="s">
        <v>116</v>
      </c>
      <c r="E503" t="s">
        <v>117</v>
      </c>
      <c r="F503" s="3">
        <v>0</v>
      </c>
      <c r="G503" s="3">
        <v>0</v>
      </c>
      <c r="H503" s="3">
        <v>0</v>
      </c>
      <c r="I503" s="3">
        <v>0</v>
      </c>
      <c r="J503" s="3">
        <v>0</v>
      </c>
      <c r="K503" s="3">
        <v>0</v>
      </c>
      <c r="L503" s="3">
        <v>0</v>
      </c>
      <c r="M503" s="3">
        <v>0</v>
      </c>
      <c r="N503" s="3">
        <v>0</v>
      </c>
      <c r="O503" s="3">
        <v>0</v>
      </c>
      <c r="P503" s="3">
        <v>0</v>
      </c>
      <c r="Q503" s="3">
        <v>0</v>
      </c>
      <c r="R503" s="9">
        <f t="shared" si="15"/>
        <v>0</v>
      </c>
      <c r="S503" s="12"/>
      <c r="T503" s="5">
        <v>-12.73</v>
      </c>
      <c r="U503" s="3">
        <v>0</v>
      </c>
      <c r="V503" s="3">
        <v>0</v>
      </c>
      <c r="W503" s="3">
        <v>0</v>
      </c>
      <c r="X503" s="3">
        <v>-37.28</v>
      </c>
      <c r="Y503" s="3">
        <v>0</v>
      </c>
      <c r="Z503" s="9">
        <f t="shared" si="14"/>
        <v>-50.010000000000005</v>
      </c>
    </row>
    <row r="504" spans="1:26" s="3" customFormat="1" x14ac:dyDescent="0.2">
      <c r="A504" s="2">
        <v>498</v>
      </c>
      <c r="B504" s="2" t="s">
        <v>320</v>
      </c>
      <c r="C504" t="s">
        <v>321</v>
      </c>
      <c r="D504" s="2" t="s">
        <v>118</v>
      </c>
      <c r="E504" t="s">
        <v>119</v>
      </c>
      <c r="F504" s="3">
        <v>0</v>
      </c>
      <c r="G504" s="3">
        <v>0</v>
      </c>
      <c r="H504" s="3">
        <v>0</v>
      </c>
      <c r="I504" s="3">
        <v>0</v>
      </c>
      <c r="J504" s="3">
        <v>0</v>
      </c>
      <c r="K504" s="3">
        <v>0</v>
      </c>
      <c r="L504" s="3">
        <v>0</v>
      </c>
      <c r="M504" s="3">
        <v>0</v>
      </c>
      <c r="N504" s="3">
        <v>0</v>
      </c>
      <c r="O504" s="3">
        <v>0</v>
      </c>
      <c r="P504" s="3">
        <v>0</v>
      </c>
      <c r="Q504" s="3">
        <v>0</v>
      </c>
      <c r="R504" s="9">
        <f t="shared" si="15"/>
        <v>0</v>
      </c>
      <c r="S504" s="12"/>
      <c r="T504" s="5">
        <v>0</v>
      </c>
      <c r="U504" s="3">
        <v>0</v>
      </c>
      <c r="V504" s="3">
        <v>0</v>
      </c>
      <c r="W504" s="3">
        <v>0</v>
      </c>
      <c r="X504" s="3">
        <v>0</v>
      </c>
      <c r="Y504" s="3">
        <v>0</v>
      </c>
      <c r="Z504" s="9">
        <f t="shared" si="14"/>
        <v>0</v>
      </c>
    </row>
    <row r="505" spans="1:26" s="3" customFormat="1" x14ac:dyDescent="0.2">
      <c r="A505" s="2">
        <v>499</v>
      </c>
      <c r="B505" s="2" t="s">
        <v>320</v>
      </c>
      <c r="C505" t="s">
        <v>321</v>
      </c>
      <c r="D505" s="2" t="s">
        <v>322</v>
      </c>
      <c r="E505" t="s">
        <v>323</v>
      </c>
      <c r="F505" s="3">
        <v>0</v>
      </c>
      <c r="G505" s="3">
        <v>3.95</v>
      </c>
      <c r="H505" s="3">
        <v>0</v>
      </c>
      <c r="I505" s="3">
        <v>14.49</v>
      </c>
      <c r="J505" s="3">
        <v>0</v>
      </c>
      <c r="K505" s="3">
        <v>3.95</v>
      </c>
      <c r="L505" s="3">
        <v>0</v>
      </c>
      <c r="M505" s="3">
        <v>-10.54</v>
      </c>
      <c r="N505" s="3">
        <v>0</v>
      </c>
      <c r="O505" s="3">
        <v>0</v>
      </c>
      <c r="P505" s="3">
        <v>0</v>
      </c>
      <c r="Q505" s="3">
        <v>0</v>
      </c>
      <c r="R505" s="9">
        <f t="shared" si="15"/>
        <v>11.850000000000001</v>
      </c>
      <c r="S505" s="12"/>
      <c r="T505" s="5">
        <v>0</v>
      </c>
      <c r="U505" s="3">
        <v>0</v>
      </c>
      <c r="V505" s="3">
        <v>0</v>
      </c>
      <c r="W505" s="3">
        <v>0</v>
      </c>
      <c r="X505" s="3">
        <v>0</v>
      </c>
      <c r="Y505" s="3">
        <v>0</v>
      </c>
      <c r="Z505" s="9">
        <f t="shared" si="14"/>
        <v>0</v>
      </c>
    </row>
    <row r="506" spans="1:26" s="3" customFormat="1" x14ac:dyDescent="0.2">
      <c r="A506" s="2">
        <v>500</v>
      </c>
      <c r="B506" s="2" t="s">
        <v>320</v>
      </c>
      <c r="C506" t="s">
        <v>321</v>
      </c>
      <c r="D506" s="2" t="s">
        <v>56</v>
      </c>
      <c r="E506" t="s">
        <v>57</v>
      </c>
      <c r="F506" s="3">
        <v>0</v>
      </c>
      <c r="G506" s="3">
        <v>0</v>
      </c>
      <c r="H506" s="3">
        <v>0</v>
      </c>
      <c r="I506" s="3">
        <v>0</v>
      </c>
      <c r="J506" s="3">
        <v>10.32</v>
      </c>
      <c r="K506" s="3">
        <v>0</v>
      </c>
      <c r="L506" s="3">
        <v>0</v>
      </c>
      <c r="M506" s="3">
        <v>0</v>
      </c>
      <c r="N506" s="3">
        <v>0</v>
      </c>
      <c r="O506" s="3">
        <v>0</v>
      </c>
      <c r="P506" s="3">
        <v>0</v>
      </c>
      <c r="Q506" s="3">
        <v>0</v>
      </c>
      <c r="R506" s="9">
        <f t="shared" si="15"/>
        <v>10.32</v>
      </c>
      <c r="S506" s="12"/>
      <c r="T506" s="5">
        <v>0</v>
      </c>
      <c r="U506" s="3">
        <v>0</v>
      </c>
      <c r="V506" s="3">
        <v>0</v>
      </c>
      <c r="W506" s="3">
        <v>0</v>
      </c>
      <c r="X506" s="3">
        <v>0</v>
      </c>
      <c r="Y506" s="3">
        <v>0</v>
      </c>
      <c r="Z506" s="9">
        <f t="shared" si="14"/>
        <v>0</v>
      </c>
    </row>
    <row r="507" spans="1:26" s="3" customFormat="1" x14ac:dyDescent="0.2">
      <c r="A507" s="2">
        <v>501</v>
      </c>
      <c r="B507" s="2" t="s">
        <v>320</v>
      </c>
      <c r="C507" t="s">
        <v>321</v>
      </c>
      <c r="D507" s="2" t="s">
        <v>184</v>
      </c>
      <c r="E507" t="s">
        <v>185</v>
      </c>
      <c r="F507" s="3">
        <v>0</v>
      </c>
      <c r="G507" s="3">
        <v>258.38</v>
      </c>
      <c r="H507" s="3">
        <v>0</v>
      </c>
      <c r="I507" s="3">
        <v>0</v>
      </c>
      <c r="J507" s="3">
        <v>0</v>
      </c>
      <c r="K507" s="3">
        <v>0</v>
      </c>
      <c r="L507" s="3">
        <v>0</v>
      </c>
      <c r="M507" s="3">
        <v>0</v>
      </c>
      <c r="N507" s="3">
        <v>0</v>
      </c>
      <c r="O507" s="3">
        <v>0</v>
      </c>
      <c r="P507" s="3">
        <v>0</v>
      </c>
      <c r="Q507" s="3">
        <v>0</v>
      </c>
      <c r="R507" s="9">
        <f t="shared" si="15"/>
        <v>258.38</v>
      </c>
      <c r="S507" s="12"/>
      <c r="T507" s="5">
        <v>0</v>
      </c>
      <c r="U507" s="3">
        <v>0</v>
      </c>
      <c r="V507" s="3">
        <v>0</v>
      </c>
      <c r="W507" s="3">
        <v>0</v>
      </c>
      <c r="X507" s="3">
        <v>0</v>
      </c>
      <c r="Y507" s="3">
        <v>0</v>
      </c>
      <c r="Z507" s="9">
        <f t="shared" si="14"/>
        <v>0</v>
      </c>
    </row>
    <row r="508" spans="1:26" s="3" customFormat="1" x14ac:dyDescent="0.2">
      <c r="A508" s="2">
        <v>502</v>
      </c>
      <c r="B508" s="2" t="s">
        <v>320</v>
      </c>
      <c r="C508" t="s">
        <v>321</v>
      </c>
      <c r="D508" s="2" t="s">
        <v>98</v>
      </c>
      <c r="E508" t="s">
        <v>99</v>
      </c>
      <c r="F508" s="3">
        <v>0</v>
      </c>
      <c r="G508" s="3">
        <v>0</v>
      </c>
      <c r="H508" s="3">
        <v>0</v>
      </c>
      <c r="I508" s="3">
        <v>0</v>
      </c>
      <c r="J508" s="3">
        <v>57.32</v>
      </c>
      <c r="K508" s="3">
        <v>179.57</v>
      </c>
      <c r="L508" s="3">
        <v>174</v>
      </c>
      <c r="M508" s="3">
        <v>67.42</v>
      </c>
      <c r="N508" s="3">
        <v>351.03</v>
      </c>
      <c r="O508" s="3">
        <v>0</v>
      </c>
      <c r="P508" s="3">
        <v>0</v>
      </c>
      <c r="Q508" s="3">
        <v>0</v>
      </c>
      <c r="R508" s="9">
        <f t="shared" si="15"/>
        <v>829.33999999999992</v>
      </c>
      <c r="S508" s="12"/>
      <c r="T508" s="5">
        <v>1084</v>
      </c>
      <c r="U508" s="3">
        <v>0</v>
      </c>
      <c r="V508" s="3">
        <v>0</v>
      </c>
      <c r="W508" s="3">
        <v>179.57</v>
      </c>
      <c r="X508" s="3">
        <v>803</v>
      </c>
      <c r="Y508" s="3">
        <v>276.33999999999997</v>
      </c>
      <c r="Z508" s="9">
        <f t="shared" si="14"/>
        <v>2342.91</v>
      </c>
    </row>
    <row r="509" spans="1:26" s="3" customFormat="1" x14ac:dyDescent="0.2">
      <c r="A509" s="2">
        <v>503</v>
      </c>
      <c r="B509" s="2" t="s">
        <v>320</v>
      </c>
      <c r="C509" t="s">
        <v>321</v>
      </c>
      <c r="D509" s="2" t="s">
        <v>126</v>
      </c>
      <c r="E509" t="s">
        <v>127</v>
      </c>
      <c r="F509" s="3">
        <v>0</v>
      </c>
      <c r="G509" s="3">
        <v>0</v>
      </c>
      <c r="H509" s="3">
        <v>0</v>
      </c>
      <c r="I509" s="3">
        <v>0</v>
      </c>
      <c r="J509" s="3">
        <v>0</v>
      </c>
      <c r="K509" s="3">
        <v>0</v>
      </c>
      <c r="L509" s="3">
        <v>0</v>
      </c>
      <c r="M509" s="3">
        <v>0</v>
      </c>
      <c r="N509" s="3">
        <v>0</v>
      </c>
      <c r="O509" s="3">
        <v>0</v>
      </c>
      <c r="P509" s="3">
        <v>0</v>
      </c>
      <c r="Q509" s="3">
        <v>0</v>
      </c>
      <c r="R509" s="9">
        <f t="shared" si="15"/>
        <v>0</v>
      </c>
      <c r="S509" s="12"/>
      <c r="T509" s="5">
        <v>19</v>
      </c>
      <c r="U509" s="3">
        <v>0</v>
      </c>
      <c r="V509" s="3">
        <v>0</v>
      </c>
      <c r="W509" s="3">
        <v>0</v>
      </c>
      <c r="X509" s="3">
        <v>54.08</v>
      </c>
      <c r="Y509" s="3">
        <v>0</v>
      </c>
      <c r="Z509" s="9">
        <f t="shared" si="14"/>
        <v>73.08</v>
      </c>
    </row>
    <row r="510" spans="1:26" s="3" customFormat="1" x14ac:dyDescent="0.2">
      <c r="A510" s="2">
        <v>504</v>
      </c>
      <c r="B510" s="2" t="s">
        <v>320</v>
      </c>
      <c r="C510" t="s">
        <v>321</v>
      </c>
      <c r="D510" s="2" t="s">
        <v>100</v>
      </c>
      <c r="E510" t="s">
        <v>101</v>
      </c>
      <c r="F510" s="3">
        <v>0</v>
      </c>
      <c r="G510" s="3">
        <v>0</v>
      </c>
      <c r="H510" s="3">
        <v>0</v>
      </c>
      <c r="I510" s="3">
        <v>0</v>
      </c>
      <c r="J510" s="3">
        <v>0</v>
      </c>
      <c r="K510" s="3">
        <v>130.13999999999999</v>
      </c>
      <c r="L510" s="3">
        <v>0</v>
      </c>
      <c r="M510" s="3">
        <v>0</v>
      </c>
      <c r="N510" s="3">
        <v>0</v>
      </c>
      <c r="O510" s="3">
        <v>0</v>
      </c>
      <c r="P510" s="3">
        <v>0</v>
      </c>
      <c r="Q510" s="3">
        <v>0</v>
      </c>
      <c r="R510" s="9">
        <f t="shared" si="15"/>
        <v>130.13999999999999</v>
      </c>
      <c r="S510" s="12"/>
      <c r="T510" s="5">
        <v>0</v>
      </c>
      <c r="U510" s="3">
        <v>0</v>
      </c>
      <c r="V510" s="3">
        <v>0</v>
      </c>
      <c r="W510" s="3">
        <v>0</v>
      </c>
      <c r="X510" s="3">
        <v>0</v>
      </c>
      <c r="Y510" s="3">
        <v>0</v>
      </c>
      <c r="Z510" s="9">
        <f t="shared" si="14"/>
        <v>0</v>
      </c>
    </row>
    <row r="511" spans="1:26" s="3" customFormat="1" x14ac:dyDescent="0.2">
      <c r="A511" s="2">
        <v>505</v>
      </c>
      <c r="B511" s="2" t="s">
        <v>320</v>
      </c>
      <c r="C511" t="s">
        <v>321</v>
      </c>
      <c r="D511" s="2" t="s">
        <v>324</v>
      </c>
      <c r="E511" t="s">
        <v>325</v>
      </c>
      <c r="F511" s="3">
        <v>901</v>
      </c>
      <c r="G511" s="3">
        <v>0</v>
      </c>
      <c r="H511" s="3">
        <v>1086</v>
      </c>
      <c r="I511" s="3">
        <v>4567.1000000000004</v>
      </c>
      <c r="J511" s="3">
        <v>0</v>
      </c>
      <c r="K511" s="3">
        <v>0</v>
      </c>
      <c r="L511" s="3">
        <v>0</v>
      </c>
      <c r="M511" s="3">
        <v>8588.27</v>
      </c>
      <c r="N511" s="3">
        <v>100</v>
      </c>
      <c r="O511" s="3">
        <v>5227.8100000000004</v>
      </c>
      <c r="P511" s="3">
        <v>2613</v>
      </c>
      <c r="Q511" s="3">
        <v>250</v>
      </c>
      <c r="R511" s="9">
        <f t="shared" si="15"/>
        <v>23333.18</v>
      </c>
      <c r="S511" s="12"/>
      <c r="T511" s="5">
        <v>911.48</v>
      </c>
      <c r="U511" s="3">
        <v>2850.58</v>
      </c>
      <c r="V511" s="3">
        <v>6061.97</v>
      </c>
      <c r="W511" s="3">
        <v>3618.68</v>
      </c>
      <c r="X511" s="3">
        <v>25331.43</v>
      </c>
      <c r="Y511" s="3">
        <v>1334.81</v>
      </c>
      <c r="Z511" s="9">
        <f t="shared" si="14"/>
        <v>40108.949999999997</v>
      </c>
    </row>
    <row r="512" spans="1:26" s="3" customFormat="1" x14ac:dyDescent="0.2">
      <c r="A512" s="2">
        <v>506</v>
      </c>
      <c r="B512" s="2" t="s">
        <v>320</v>
      </c>
      <c r="C512" t="s">
        <v>321</v>
      </c>
      <c r="D512" s="2" t="s">
        <v>326</v>
      </c>
      <c r="E512" t="s">
        <v>327</v>
      </c>
      <c r="F512" s="3">
        <v>0</v>
      </c>
      <c r="G512" s="3">
        <v>0</v>
      </c>
      <c r="H512" s="3">
        <v>0</v>
      </c>
      <c r="I512" s="3">
        <v>0</v>
      </c>
      <c r="J512" s="3">
        <v>40.119999999999997</v>
      </c>
      <c r="K512" s="3">
        <v>0</v>
      </c>
      <c r="L512" s="3">
        <v>0</v>
      </c>
      <c r="M512" s="3">
        <v>0</v>
      </c>
      <c r="N512" s="3">
        <v>0</v>
      </c>
      <c r="O512" s="3">
        <v>0</v>
      </c>
      <c r="P512" s="3">
        <v>0</v>
      </c>
      <c r="Q512" s="3">
        <v>0</v>
      </c>
      <c r="R512" s="9">
        <f t="shared" si="15"/>
        <v>40.119999999999997</v>
      </c>
      <c r="S512" s="12"/>
      <c r="T512" s="5">
        <v>0</v>
      </c>
      <c r="U512" s="3">
        <v>0</v>
      </c>
      <c r="V512" s="3">
        <v>0</v>
      </c>
      <c r="W512" s="3">
        <v>0</v>
      </c>
      <c r="X512" s="3">
        <v>0</v>
      </c>
      <c r="Y512" s="3">
        <v>0</v>
      </c>
      <c r="Z512" s="9">
        <f t="shared" si="14"/>
        <v>0</v>
      </c>
    </row>
    <row r="513" spans="1:26" s="3" customFormat="1" x14ac:dyDescent="0.2">
      <c r="A513" s="2">
        <v>507</v>
      </c>
      <c r="B513" s="2" t="s">
        <v>328</v>
      </c>
      <c r="C513" t="s">
        <v>329</v>
      </c>
      <c r="D513" s="2" t="s">
        <v>330</v>
      </c>
      <c r="E513" t="s">
        <v>331</v>
      </c>
      <c r="F513" s="3">
        <v>9.42</v>
      </c>
      <c r="G513" s="3">
        <v>7.98</v>
      </c>
      <c r="H513" s="3">
        <v>0</v>
      </c>
      <c r="I513" s="3">
        <v>29.27</v>
      </c>
      <c r="J513" s="3">
        <v>0</v>
      </c>
      <c r="K513" s="3">
        <v>7.98</v>
      </c>
      <c r="L513" s="3">
        <v>0</v>
      </c>
      <c r="M513" s="3">
        <v>-21.29</v>
      </c>
      <c r="N513" s="3">
        <v>0</v>
      </c>
      <c r="O513" s="3">
        <v>0</v>
      </c>
      <c r="P513" s="3">
        <v>0</v>
      </c>
      <c r="Q513" s="3">
        <v>0</v>
      </c>
      <c r="R513" s="9">
        <f t="shared" si="15"/>
        <v>33.360000000000007</v>
      </c>
      <c r="S513" s="12"/>
      <c r="T513" s="5">
        <v>0</v>
      </c>
      <c r="U513" s="3">
        <v>0</v>
      </c>
      <c r="V513" s="3">
        <v>0</v>
      </c>
      <c r="W513" s="3">
        <v>0</v>
      </c>
      <c r="X513" s="3">
        <v>0</v>
      </c>
      <c r="Y513" s="3">
        <v>0</v>
      </c>
      <c r="Z513" s="9">
        <f t="shared" si="14"/>
        <v>0</v>
      </c>
    </row>
    <row r="514" spans="1:26" s="3" customFormat="1" x14ac:dyDescent="0.2">
      <c r="A514" s="2">
        <v>508</v>
      </c>
      <c r="B514" s="2" t="s">
        <v>328</v>
      </c>
      <c r="C514" t="s">
        <v>329</v>
      </c>
      <c r="D514" s="2" t="s">
        <v>332</v>
      </c>
      <c r="E514" t="s">
        <v>333</v>
      </c>
      <c r="F514" s="3">
        <v>0</v>
      </c>
      <c r="G514" s="3">
        <v>0.86</v>
      </c>
      <c r="H514" s="3">
        <v>0</v>
      </c>
      <c r="I514" s="3">
        <v>3.15</v>
      </c>
      <c r="J514" s="3">
        <v>0</v>
      </c>
      <c r="K514" s="3">
        <v>0.86</v>
      </c>
      <c r="L514" s="3">
        <v>0</v>
      </c>
      <c r="M514" s="3">
        <v>-2.29</v>
      </c>
      <c r="N514" s="3">
        <v>0</v>
      </c>
      <c r="O514" s="3">
        <v>0</v>
      </c>
      <c r="P514" s="3">
        <v>0</v>
      </c>
      <c r="Q514" s="3">
        <v>0</v>
      </c>
      <c r="R514" s="9">
        <f t="shared" si="15"/>
        <v>2.58</v>
      </c>
      <c r="S514" s="12"/>
      <c r="T514" s="5">
        <v>0</v>
      </c>
      <c r="U514" s="3">
        <v>0</v>
      </c>
      <c r="V514" s="3">
        <v>0</v>
      </c>
      <c r="W514" s="3">
        <v>0</v>
      </c>
      <c r="X514" s="3">
        <v>0</v>
      </c>
      <c r="Y514" s="3">
        <v>0</v>
      </c>
      <c r="Z514" s="9">
        <f t="shared" si="14"/>
        <v>0</v>
      </c>
    </row>
    <row r="515" spans="1:26" s="3" customFormat="1" x14ac:dyDescent="0.2">
      <c r="A515" s="2">
        <v>509</v>
      </c>
      <c r="B515" s="2" t="s">
        <v>328</v>
      </c>
      <c r="C515" t="s">
        <v>329</v>
      </c>
      <c r="D515" s="2" t="s">
        <v>334</v>
      </c>
      <c r="E515" t="s">
        <v>335</v>
      </c>
      <c r="F515" s="3">
        <v>0</v>
      </c>
      <c r="G515" s="3">
        <v>12.05</v>
      </c>
      <c r="H515" s="3">
        <v>0</v>
      </c>
      <c r="I515" s="3">
        <v>44.18</v>
      </c>
      <c r="J515" s="3">
        <v>0</v>
      </c>
      <c r="K515" s="3">
        <v>12.05</v>
      </c>
      <c r="L515" s="3">
        <v>0</v>
      </c>
      <c r="M515" s="3">
        <v>-32.130000000000003</v>
      </c>
      <c r="N515" s="3">
        <v>0</v>
      </c>
      <c r="O515" s="3">
        <v>0</v>
      </c>
      <c r="P515" s="3">
        <v>0</v>
      </c>
      <c r="Q515" s="3">
        <v>0</v>
      </c>
      <c r="R515" s="9">
        <f t="shared" si="15"/>
        <v>36.15</v>
      </c>
      <c r="S515" s="12"/>
      <c r="T515" s="5">
        <v>0</v>
      </c>
      <c r="U515" s="3">
        <v>0</v>
      </c>
      <c r="V515" s="3">
        <v>0</v>
      </c>
      <c r="W515" s="3">
        <v>0</v>
      </c>
      <c r="X515" s="3">
        <v>0</v>
      </c>
      <c r="Y515" s="3">
        <v>0</v>
      </c>
      <c r="Z515" s="9">
        <f t="shared" si="14"/>
        <v>0</v>
      </c>
    </row>
    <row r="516" spans="1:26" s="3" customFormat="1" x14ac:dyDescent="0.2">
      <c r="A516" s="2">
        <v>510</v>
      </c>
      <c r="B516" s="2" t="s">
        <v>328</v>
      </c>
      <c r="C516" t="s">
        <v>329</v>
      </c>
      <c r="D516" s="2" t="s">
        <v>336</v>
      </c>
      <c r="E516" t="s">
        <v>337</v>
      </c>
      <c r="F516" s="3">
        <v>0</v>
      </c>
      <c r="G516" s="3">
        <v>30.61</v>
      </c>
      <c r="H516" s="3">
        <v>0</v>
      </c>
      <c r="I516" s="3">
        <v>112.24</v>
      </c>
      <c r="J516" s="3">
        <v>0</v>
      </c>
      <c r="K516" s="3">
        <v>30.61</v>
      </c>
      <c r="L516" s="3">
        <v>0</v>
      </c>
      <c r="M516" s="3">
        <v>-81.63</v>
      </c>
      <c r="N516" s="3">
        <v>0</v>
      </c>
      <c r="O516" s="3">
        <v>0</v>
      </c>
      <c r="P516" s="3">
        <v>0</v>
      </c>
      <c r="Q516" s="3">
        <v>0</v>
      </c>
      <c r="R516" s="9">
        <f t="shared" si="15"/>
        <v>91.829999999999984</v>
      </c>
      <c r="S516" s="12"/>
      <c r="T516" s="5">
        <v>0</v>
      </c>
      <c r="U516" s="3">
        <v>0</v>
      </c>
      <c r="V516" s="3">
        <v>0</v>
      </c>
      <c r="W516" s="3">
        <v>0</v>
      </c>
      <c r="X516" s="3">
        <v>0</v>
      </c>
      <c r="Y516" s="3">
        <v>0</v>
      </c>
      <c r="Z516" s="9">
        <f t="shared" si="14"/>
        <v>0</v>
      </c>
    </row>
    <row r="517" spans="1:26" s="3" customFormat="1" x14ac:dyDescent="0.2">
      <c r="A517" s="2">
        <v>511</v>
      </c>
      <c r="B517" s="2" t="s">
        <v>328</v>
      </c>
      <c r="C517" t="s">
        <v>329</v>
      </c>
      <c r="D517" s="2" t="s">
        <v>338</v>
      </c>
      <c r="E517" t="s">
        <v>339</v>
      </c>
      <c r="F517" s="3">
        <v>766.77</v>
      </c>
      <c r="G517" s="3">
        <v>692.57</v>
      </c>
      <c r="H517" s="3">
        <v>3544.04</v>
      </c>
      <c r="I517" s="3">
        <v>858.99</v>
      </c>
      <c r="J517" s="3">
        <v>3751.75</v>
      </c>
      <c r="K517" s="3">
        <v>-430.24</v>
      </c>
      <c r="L517" s="3">
        <v>3792.11</v>
      </c>
      <c r="M517" s="3">
        <v>0</v>
      </c>
      <c r="N517" s="3">
        <v>218.93</v>
      </c>
      <c r="O517" s="3">
        <v>638.80999999999995</v>
      </c>
      <c r="P517" s="3">
        <v>721.46</v>
      </c>
      <c r="Q517" s="3">
        <v>1782.23</v>
      </c>
      <c r="R517" s="9">
        <f t="shared" si="15"/>
        <v>16337.419999999998</v>
      </c>
      <c r="S517" s="12"/>
      <c r="T517" s="5">
        <v>800.45</v>
      </c>
      <c r="U517" s="3">
        <v>722.98</v>
      </c>
      <c r="V517" s="3">
        <v>1939.95</v>
      </c>
      <c r="W517" s="3">
        <v>820.57</v>
      </c>
      <c r="X517" s="3">
        <v>3984.31</v>
      </c>
      <c r="Y517" s="3">
        <v>1166.58</v>
      </c>
      <c r="Z517" s="9">
        <f t="shared" si="14"/>
        <v>9434.84</v>
      </c>
    </row>
    <row r="518" spans="1:26" s="3" customFormat="1" x14ac:dyDescent="0.2">
      <c r="A518" s="2">
        <v>512</v>
      </c>
      <c r="B518" s="2" t="s">
        <v>328</v>
      </c>
      <c r="C518" t="s">
        <v>329</v>
      </c>
      <c r="D518" s="2" t="s">
        <v>340</v>
      </c>
      <c r="E518" t="s">
        <v>341</v>
      </c>
      <c r="F518" s="3">
        <v>921.49</v>
      </c>
      <c r="G518" s="3">
        <v>832.32</v>
      </c>
      <c r="H518" s="3">
        <v>921.49</v>
      </c>
      <c r="I518" s="3">
        <v>12865.53</v>
      </c>
      <c r="J518" s="3">
        <v>11337.2</v>
      </c>
      <c r="K518" s="3">
        <v>0</v>
      </c>
      <c r="L518" s="3">
        <v>0</v>
      </c>
      <c r="M518" s="3">
        <v>0</v>
      </c>
      <c r="N518" s="3">
        <v>0</v>
      </c>
      <c r="O518" s="3">
        <v>0</v>
      </c>
      <c r="P518" s="3">
        <v>0</v>
      </c>
      <c r="Q518" s="3">
        <v>0</v>
      </c>
      <c r="R518" s="9">
        <f t="shared" si="15"/>
        <v>26878.030000000002</v>
      </c>
      <c r="S518" s="12"/>
      <c r="T518" s="5">
        <v>0</v>
      </c>
      <c r="U518" s="3">
        <v>0</v>
      </c>
      <c r="V518" s="3">
        <v>0</v>
      </c>
      <c r="W518" s="3">
        <v>0</v>
      </c>
      <c r="X518" s="3">
        <v>11268.4</v>
      </c>
      <c r="Y518" s="3">
        <v>0</v>
      </c>
      <c r="Z518" s="9">
        <f t="shared" si="14"/>
        <v>11268.4</v>
      </c>
    </row>
    <row r="519" spans="1:26" s="3" customFormat="1" x14ac:dyDescent="0.2">
      <c r="A519" s="2">
        <v>513</v>
      </c>
      <c r="B519" s="2" t="s">
        <v>328</v>
      </c>
      <c r="C519" t="s">
        <v>329</v>
      </c>
      <c r="D519" s="2" t="s">
        <v>342</v>
      </c>
      <c r="E519" t="s">
        <v>343</v>
      </c>
      <c r="F519" s="3">
        <v>105.44</v>
      </c>
      <c r="G519" s="3">
        <v>95.24</v>
      </c>
      <c r="H519" s="3">
        <v>105.45</v>
      </c>
      <c r="I519" s="3">
        <v>1395.7</v>
      </c>
      <c r="J519" s="3">
        <v>0</v>
      </c>
      <c r="K519" s="3">
        <v>0</v>
      </c>
      <c r="L519" s="3">
        <v>0</v>
      </c>
      <c r="M519" s="3">
        <v>0</v>
      </c>
      <c r="N519" s="3">
        <v>0</v>
      </c>
      <c r="O519" s="3">
        <v>0</v>
      </c>
      <c r="P519" s="3">
        <v>1764.8</v>
      </c>
      <c r="Q519" s="3">
        <v>0</v>
      </c>
      <c r="R519" s="9">
        <f t="shared" si="15"/>
        <v>3466.63</v>
      </c>
      <c r="S519" s="12"/>
      <c r="T519" s="5">
        <v>0</v>
      </c>
      <c r="U519" s="3">
        <v>0</v>
      </c>
      <c r="V519" s="3">
        <v>0</v>
      </c>
      <c r="W519" s="3">
        <v>0</v>
      </c>
      <c r="X519" s="3">
        <v>0</v>
      </c>
      <c r="Y519" s="3">
        <v>0</v>
      </c>
      <c r="Z519" s="9">
        <f t="shared" ref="Z519:Z582" si="16">SUM(T519:Y519)</f>
        <v>0</v>
      </c>
    </row>
    <row r="520" spans="1:26" s="3" customFormat="1" x14ac:dyDescent="0.2">
      <c r="A520" s="2">
        <v>514</v>
      </c>
      <c r="B520" s="2" t="s">
        <v>328</v>
      </c>
      <c r="C520" t="s">
        <v>329</v>
      </c>
      <c r="D520" s="2" t="s">
        <v>36</v>
      </c>
      <c r="E520" t="s">
        <v>37</v>
      </c>
      <c r="F520" s="3">
        <v>0</v>
      </c>
      <c r="G520" s="3">
        <v>0</v>
      </c>
      <c r="H520" s="3">
        <v>0</v>
      </c>
      <c r="I520" s="3">
        <v>0</v>
      </c>
      <c r="J520" s="3">
        <v>0</v>
      </c>
      <c r="K520" s="3">
        <v>0</v>
      </c>
      <c r="L520" s="3">
        <v>0</v>
      </c>
      <c r="M520" s="3">
        <v>0</v>
      </c>
      <c r="N520" s="3">
        <v>0</v>
      </c>
      <c r="O520" s="3">
        <v>0</v>
      </c>
      <c r="P520" s="3">
        <v>0</v>
      </c>
      <c r="Q520" s="3">
        <v>0</v>
      </c>
      <c r="R520" s="9">
        <f t="shared" ref="R520:R570" si="17">SUM(F520:Q520)</f>
        <v>0</v>
      </c>
      <c r="S520" s="12"/>
      <c r="T520" s="5">
        <v>0</v>
      </c>
      <c r="U520" s="3">
        <v>0</v>
      </c>
      <c r="V520" s="3">
        <v>0</v>
      </c>
      <c r="W520" s="3">
        <v>0</v>
      </c>
      <c r="X520" s="3">
        <v>0</v>
      </c>
      <c r="Y520" s="3">
        <v>0</v>
      </c>
      <c r="Z520" s="9">
        <f t="shared" si="16"/>
        <v>0</v>
      </c>
    </row>
    <row r="521" spans="1:26" s="3" customFormat="1" x14ac:dyDescent="0.2">
      <c r="A521" s="2">
        <v>515</v>
      </c>
      <c r="B521" s="2" t="s">
        <v>328</v>
      </c>
      <c r="C521" t="s">
        <v>329</v>
      </c>
      <c r="D521" s="2" t="s">
        <v>110</v>
      </c>
      <c r="E521" t="s">
        <v>111</v>
      </c>
      <c r="F521" s="3">
        <v>15.12</v>
      </c>
      <c r="G521" s="3">
        <v>0</v>
      </c>
      <c r="H521" s="3">
        <v>0</v>
      </c>
      <c r="I521" s="3">
        <v>0</v>
      </c>
      <c r="J521" s="3">
        <v>0</v>
      </c>
      <c r="K521" s="3">
        <v>0</v>
      </c>
      <c r="L521" s="3">
        <v>0</v>
      </c>
      <c r="M521" s="3">
        <v>0</v>
      </c>
      <c r="N521" s="3">
        <v>0</v>
      </c>
      <c r="O521" s="3">
        <v>0</v>
      </c>
      <c r="P521" s="3">
        <v>0</v>
      </c>
      <c r="Q521" s="3">
        <v>0</v>
      </c>
      <c r="R521" s="9">
        <f t="shared" si="17"/>
        <v>15.12</v>
      </c>
      <c r="S521" s="12"/>
      <c r="T521" s="5">
        <v>0</v>
      </c>
      <c r="U521" s="3">
        <v>0</v>
      </c>
      <c r="V521" s="3">
        <v>0</v>
      </c>
      <c r="W521" s="3">
        <v>0</v>
      </c>
      <c r="X521" s="3">
        <v>0</v>
      </c>
      <c r="Y521" s="3">
        <v>0</v>
      </c>
      <c r="Z521" s="9">
        <f t="shared" si="16"/>
        <v>0</v>
      </c>
    </row>
    <row r="522" spans="1:26" s="3" customFormat="1" x14ac:dyDescent="0.2">
      <c r="A522" s="2">
        <v>516</v>
      </c>
      <c r="B522" s="2" t="s">
        <v>328</v>
      </c>
      <c r="C522" t="s">
        <v>329</v>
      </c>
      <c r="D522" s="2" t="s">
        <v>38</v>
      </c>
      <c r="E522" t="s">
        <v>39</v>
      </c>
      <c r="F522" s="3">
        <v>0</v>
      </c>
      <c r="G522" s="3">
        <v>0</v>
      </c>
      <c r="H522" s="3">
        <v>0</v>
      </c>
      <c r="I522" s="3">
        <v>0</v>
      </c>
      <c r="J522" s="3">
        <v>0</v>
      </c>
      <c r="K522" s="3">
        <v>0</v>
      </c>
      <c r="L522" s="3">
        <v>0</v>
      </c>
      <c r="M522" s="3">
        <v>0</v>
      </c>
      <c r="N522" s="3">
        <v>0</v>
      </c>
      <c r="O522" s="3">
        <v>0</v>
      </c>
      <c r="P522" s="3">
        <v>6.96</v>
      </c>
      <c r="Q522" s="3">
        <v>0</v>
      </c>
      <c r="R522" s="9">
        <f t="shared" si="17"/>
        <v>6.96</v>
      </c>
      <c r="S522" s="12"/>
      <c r="T522" s="5">
        <v>0</v>
      </c>
      <c r="U522" s="3">
        <v>0</v>
      </c>
      <c r="V522" s="3">
        <v>0</v>
      </c>
      <c r="W522" s="3">
        <v>0</v>
      </c>
      <c r="X522" s="3">
        <v>0</v>
      </c>
      <c r="Y522" s="3">
        <v>0</v>
      </c>
      <c r="Z522" s="9">
        <f t="shared" si="16"/>
        <v>0</v>
      </c>
    </row>
    <row r="523" spans="1:26" s="3" customFormat="1" x14ac:dyDescent="0.2">
      <c r="A523" s="2">
        <v>517</v>
      </c>
      <c r="B523" s="2" t="s">
        <v>328</v>
      </c>
      <c r="C523" t="s">
        <v>329</v>
      </c>
      <c r="D523" s="2" t="s">
        <v>40</v>
      </c>
      <c r="E523" t="s">
        <v>41</v>
      </c>
      <c r="F523" s="3">
        <v>0</v>
      </c>
      <c r="G523" s="3">
        <v>0</v>
      </c>
      <c r="H523" s="3">
        <v>0</v>
      </c>
      <c r="I523" s="3">
        <v>0</v>
      </c>
      <c r="J523" s="3">
        <v>0</v>
      </c>
      <c r="K523" s="3">
        <v>0</v>
      </c>
      <c r="L523" s="3">
        <v>0</v>
      </c>
      <c r="M523" s="3">
        <v>0</v>
      </c>
      <c r="N523" s="3">
        <v>511.96</v>
      </c>
      <c r="O523" s="3">
        <v>0</v>
      </c>
      <c r="P523" s="3">
        <v>0</v>
      </c>
      <c r="Q523" s="3">
        <v>0</v>
      </c>
      <c r="R523" s="9">
        <f t="shared" si="17"/>
        <v>511.96</v>
      </c>
      <c r="S523" s="12"/>
      <c r="T523" s="5">
        <v>0</v>
      </c>
      <c r="U523" s="3">
        <v>0</v>
      </c>
      <c r="V523" s="3">
        <v>0</v>
      </c>
      <c r="W523" s="3">
        <v>0</v>
      </c>
      <c r="X523" s="3">
        <v>0</v>
      </c>
      <c r="Y523" s="3">
        <v>0</v>
      </c>
      <c r="Z523" s="9">
        <f t="shared" si="16"/>
        <v>0</v>
      </c>
    </row>
    <row r="524" spans="1:26" s="3" customFormat="1" x14ac:dyDescent="0.2">
      <c r="A524" s="2">
        <v>518</v>
      </c>
      <c r="B524" s="2" t="s">
        <v>328</v>
      </c>
      <c r="C524" t="s">
        <v>329</v>
      </c>
      <c r="D524" s="2" t="s">
        <v>42</v>
      </c>
      <c r="E524" t="s">
        <v>43</v>
      </c>
      <c r="F524" s="3">
        <v>0</v>
      </c>
      <c r="G524" s="3">
        <v>0</v>
      </c>
      <c r="H524" s="3">
        <v>968.1</v>
      </c>
      <c r="I524" s="3">
        <v>0</v>
      </c>
      <c r="J524" s="3">
        <v>303.61</v>
      </c>
      <c r="K524" s="3">
        <v>0</v>
      </c>
      <c r="L524" s="3">
        <v>0</v>
      </c>
      <c r="M524" s="3">
        <v>0</v>
      </c>
      <c r="N524" s="3">
        <v>0</v>
      </c>
      <c r="O524" s="3">
        <v>0</v>
      </c>
      <c r="P524" s="3">
        <v>0</v>
      </c>
      <c r="Q524" s="3">
        <v>0</v>
      </c>
      <c r="R524" s="9">
        <f t="shared" si="17"/>
        <v>1271.71</v>
      </c>
      <c r="S524" s="12"/>
      <c r="T524" s="5">
        <v>0</v>
      </c>
      <c r="U524" s="3">
        <v>0</v>
      </c>
      <c r="V524" s="3">
        <v>0</v>
      </c>
      <c r="W524" s="3">
        <v>0</v>
      </c>
      <c r="X524" s="3">
        <v>2059.5</v>
      </c>
      <c r="Y524" s="3">
        <v>1128.74</v>
      </c>
      <c r="Z524" s="9">
        <f t="shared" si="16"/>
        <v>3188.24</v>
      </c>
    </row>
    <row r="525" spans="1:26" s="3" customFormat="1" x14ac:dyDescent="0.2">
      <c r="A525" s="2">
        <v>519</v>
      </c>
      <c r="B525" s="2" t="s">
        <v>328</v>
      </c>
      <c r="C525" t="s">
        <v>329</v>
      </c>
      <c r="D525" s="2" t="s">
        <v>160</v>
      </c>
      <c r="E525" t="s">
        <v>161</v>
      </c>
      <c r="F525" s="3">
        <v>3793.32</v>
      </c>
      <c r="G525" s="3">
        <v>6008.369999999999</v>
      </c>
      <c r="H525" s="3">
        <v>7544.84</v>
      </c>
      <c r="I525" s="3">
        <v>3890.7799999999997</v>
      </c>
      <c r="J525" s="3">
        <v>6041.25</v>
      </c>
      <c r="K525" s="3">
        <v>5769.8199999999988</v>
      </c>
      <c r="L525" s="3">
        <v>1477.9400000000003</v>
      </c>
      <c r="M525" s="3">
        <v>4799.1299999999992</v>
      </c>
      <c r="N525" s="3">
        <v>2570.4900000000002</v>
      </c>
      <c r="O525" s="3">
        <v>4033.31</v>
      </c>
      <c r="P525" s="3">
        <v>3973.11</v>
      </c>
      <c r="Q525" s="3">
        <v>3460.1800000000003</v>
      </c>
      <c r="R525" s="9">
        <f t="shared" si="17"/>
        <v>53362.539999999994</v>
      </c>
      <c r="S525" s="12"/>
      <c r="T525" s="5">
        <v>4297.91</v>
      </c>
      <c r="U525" s="3">
        <v>6723.9199999999992</v>
      </c>
      <c r="V525" s="3">
        <v>3600.5699999999997</v>
      </c>
      <c r="W525" s="3">
        <v>3986.4999999999995</v>
      </c>
      <c r="X525" s="3">
        <v>1765.6</v>
      </c>
      <c r="Y525" s="3">
        <v>694.41</v>
      </c>
      <c r="Z525" s="9">
        <f t="shared" si="16"/>
        <v>21068.909999999996</v>
      </c>
    </row>
    <row r="526" spans="1:26" s="3" customFormat="1" x14ac:dyDescent="0.2">
      <c r="A526" s="2">
        <v>520</v>
      </c>
      <c r="B526" s="2" t="s">
        <v>328</v>
      </c>
      <c r="C526" t="s">
        <v>329</v>
      </c>
      <c r="D526" s="2" t="s">
        <v>116</v>
      </c>
      <c r="E526" t="s">
        <v>117</v>
      </c>
      <c r="F526" s="3">
        <v>-2033.47</v>
      </c>
      <c r="G526" s="3">
        <v>-3185.5700000000006</v>
      </c>
      <c r="H526" s="3">
        <v>-2532.46</v>
      </c>
      <c r="I526" s="3">
        <v>-821.46999999999991</v>
      </c>
      <c r="J526" s="3">
        <v>-1889.96</v>
      </c>
      <c r="K526" s="3">
        <v>-505.49</v>
      </c>
      <c r="L526" s="3">
        <v>-680.15</v>
      </c>
      <c r="M526" s="3">
        <v>-822.90999999999985</v>
      </c>
      <c r="N526" s="3">
        <v>-2161.6799999999998</v>
      </c>
      <c r="O526" s="3">
        <v>-2859.44</v>
      </c>
      <c r="P526" s="3">
        <v>-5776.2000000000007</v>
      </c>
      <c r="Q526" s="3">
        <v>-6237.5700000000006</v>
      </c>
      <c r="R526" s="9">
        <f t="shared" si="17"/>
        <v>-29506.37</v>
      </c>
      <c r="S526" s="12"/>
      <c r="T526" s="5">
        <v>-4900.8900000000003</v>
      </c>
      <c r="U526" s="3">
        <v>-1160.18</v>
      </c>
      <c r="V526" s="3">
        <v>-1826.4100000000003</v>
      </c>
      <c r="W526" s="3">
        <v>-1666.17</v>
      </c>
      <c r="X526" s="3">
        <v>-2030.5199999999998</v>
      </c>
      <c r="Y526" s="3">
        <v>-1824.1499999999999</v>
      </c>
      <c r="Z526" s="9">
        <f t="shared" si="16"/>
        <v>-13408.320000000002</v>
      </c>
    </row>
    <row r="527" spans="1:26" s="3" customFormat="1" x14ac:dyDescent="0.2">
      <c r="A527" s="2">
        <v>521</v>
      </c>
      <c r="B527" s="2" t="s">
        <v>328</v>
      </c>
      <c r="C527" t="s">
        <v>329</v>
      </c>
      <c r="D527" s="2" t="s">
        <v>118</v>
      </c>
      <c r="E527" t="s">
        <v>119</v>
      </c>
      <c r="F527" s="3">
        <v>0</v>
      </c>
      <c r="G527" s="3">
        <v>0</v>
      </c>
      <c r="H527" s="3">
        <v>0</v>
      </c>
      <c r="I527" s="3">
        <v>0</v>
      </c>
      <c r="J527" s="3">
        <v>0</v>
      </c>
      <c r="K527" s="3">
        <v>0</v>
      </c>
      <c r="L527" s="3">
        <v>0</v>
      </c>
      <c r="M527" s="3">
        <v>0</v>
      </c>
      <c r="N527" s="3">
        <v>0</v>
      </c>
      <c r="O527" s="3">
        <v>0</v>
      </c>
      <c r="P527" s="3">
        <v>0</v>
      </c>
      <c r="Q527" s="3">
        <v>0</v>
      </c>
      <c r="R527" s="9">
        <f t="shared" si="17"/>
        <v>0</v>
      </c>
      <c r="S527" s="12"/>
      <c r="T527" s="5">
        <v>0</v>
      </c>
      <c r="U527" s="3">
        <v>0</v>
      </c>
      <c r="V527" s="3">
        <v>0</v>
      </c>
      <c r="W527" s="3">
        <v>0</v>
      </c>
      <c r="X527" s="3">
        <v>0</v>
      </c>
      <c r="Y527" s="3">
        <v>0</v>
      </c>
      <c r="Z527" s="9">
        <f t="shared" si="16"/>
        <v>0</v>
      </c>
    </row>
    <row r="528" spans="1:26" s="3" customFormat="1" x14ac:dyDescent="0.2">
      <c r="A528" s="2">
        <v>522</v>
      </c>
      <c r="B528" s="2" t="s">
        <v>328</v>
      </c>
      <c r="C528" t="s">
        <v>329</v>
      </c>
      <c r="D528" s="2" t="s">
        <v>50</v>
      </c>
      <c r="E528" t="s">
        <v>51</v>
      </c>
      <c r="F528" s="3">
        <v>0</v>
      </c>
      <c r="G528" s="3">
        <v>0</v>
      </c>
      <c r="H528" s="3">
        <v>0</v>
      </c>
      <c r="I528" s="3">
        <v>0</v>
      </c>
      <c r="J528" s="3">
        <v>0</v>
      </c>
      <c r="K528" s="3">
        <v>0</v>
      </c>
      <c r="L528" s="3">
        <v>0</v>
      </c>
      <c r="M528" s="3">
        <v>0</v>
      </c>
      <c r="N528" s="3">
        <v>0</v>
      </c>
      <c r="O528" s="3">
        <v>0</v>
      </c>
      <c r="P528" s="3">
        <v>0</v>
      </c>
      <c r="Q528" s="3">
        <v>0</v>
      </c>
      <c r="R528" s="9">
        <f t="shared" si="17"/>
        <v>0</v>
      </c>
      <c r="S528" s="12"/>
      <c r="T528" s="5">
        <v>0</v>
      </c>
      <c r="U528" s="3">
        <v>0</v>
      </c>
      <c r="V528" s="3">
        <v>8.42</v>
      </c>
      <c r="W528" s="3">
        <v>0</v>
      </c>
      <c r="X528" s="3">
        <v>0</v>
      </c>
      <c r="Y528" s="3">
        <v>0</v>
      </c>
      <c r="Z528" s="9">
        <f t="shared" si="16"/>
        <v>8.42</v>
      </c>
    </row>
    <row r="529" spans="1:26" s="3" customFormat="1" x14ac:dyDescent="0.2">
      <c r="A529" s="2">
        <v>523</v>
      </c>
      <c r="B529" s="2" t="s">
        <v>328</v>
      </c>
      <c r="C529" t="s">
        <v>329</v>
      </c>
      <c r="D529" s="2" t="s">
        <v>166</v>
      </c>
      <c r="E529" t="s">
        <v>167</v>
      </c>
      <c r="F529" s="3">
        <v>0</v>
      </c>
      <c r="G529" s="3">
        <v>0</v>
      </c>
      <c r="H529" s="3">
        <v>0</v>
      </c>
      <c r="I529" s="3">
        <v>0</v>
      </c>
      <c r="J529" s="3">
        <v>0</v>
      </c>
      <c r="K529" s="3">
        <v>0</v>
      </c>
      <c r="L529" s="3">
        <v>0</v>
      </c>
      <c r="M529" s="3">
        <v>0</v>
      </c>
      <c r="N529" s="3">
        <v>0</v>
      </c>
      <c r="O529" s="3">
        <v>0</v>
      </c>
      <c r="P529" s="3">
        <v>0</v>
      </c>
      <c r="Q529" s="3">
        <v>0</v>
      </c>
      <c r="R529" s="9">
        <f t="shared" si="17"/>
        <v>0</v>
      </c>
      <c r="S529" s="12"/>
      <c r="T529" s="5">
        <v>0</v>
      </c>
      <c r="U529" s="3">
        <v>0</v>
      </c>
      <c r="V529" s="3">
        <v>0</v>
      </c>
      <c r="W529" s="3">
        <v>0</v>
      </c>
      <c r="X529" s="3">
        <v>0</v>
      </c>
      <c r="Y529" s="3">
        <v>0</v>
      </c>
      <c r="Z529" s="9">
        <f t="shared" si="16"/>
        <v>0</v>
      </c>
    </row>
    <row r="530" spans="1:26" s="3" customFormat="1" x14ac:dyDescent="0.2">
      <c r="A530" s="2">
        <v>524</v>
      </c>
      <c r="B530" s="2" t="s">
        <v>328</v>
      </c>
      <c r="C530" t="s">
        <v>329</v>
      </c>
      <c r="D530" s="2" t="s">
        <v>344</v>
      </c>
      <c r="E530" t="s">
        <v>345</v>
      </c>
      <c r="F530" s="3">
        <v>0</v>
      </c>
      <c r="G530" s="3">
        <v>0.64</v>
      </c>
      <c r="H530" s="3">
        <v>0</v>
      </c>
      <c r="I530" s="3">
        <v>-0.6</v>
      </c>
      <c r="J530" s="3">
        <v>0</v>
      </c>
      <c r="K530" s="3">
        <v>0.63</v>
      </c>
      <c r="L530" s="3">
        <v>0</v>
      </c>
      <c r="M530" s="3">
        <v>-1.7</v>
      </c>
      <c r="N530" s="3">
        <v>0</v>
      </c>
      <c r="O530" s="3">
        <v>0</v>
      </c>
      <c r="P530" s="3">
        <v>0</v>
      </c>
      <c r="Q530" s="3">
        <v>0</v>
      </c>
      <c r="R530" s="9">
        <f t="shared" si="17"/>
        <v>-1.0299999999999998</v>
      </c>
      <c r="S530" s="12"/>
      <c r="T530" s="5">
        <v>0</v>
      </c>
      <c r="U530" s="3">
        <v>0</v>
      </c>
      <c r="V530" s="3">
        <v>0</v>
      </c>
      <c r="W530" s="3">
        <v>0</v>
      </c>
      <c r="X530" s="3">
        <v>0</v>
      </c>
      <c r="Y530" s="3">
        <v>0</v>
      </c>
      <c r="Z530" s="9">
        <f t="shared" si="16"/>
        <v>0</v>
      </c>
    </row>
    <row r="531" spans="1:26" s="3" customFormat="1" x14ac:dyDescent="0.2">
      <c r="A531" s="2">
        <v>525</v>
      </c>
      <c r="B531" s="2" t="s">
        <v>328</v>
      </c>
      <c r="C531" t="s">
        <v>329</v>
      </c>
      <c r="D531" s="2" t="s">
        <v>346</v>
      </c>
      <c r="E531" t="s">
        <v>347</v>
      </c>
      <c r="F531" s="3">
        <v>0</v>
      </c>
      <c r="G531" s="3">
        <v>0.19</v>
      </c>
      <c r="H531" s="3">
        <v>0</v>
      </c>
      <c r="I531" s="3">
        <v>0.71</v>
      </c>
      <c r="J531" s="3">
        <v>0</v>
      </c>
      <c r="K531" s="3">
        <v>0.19</v>
      </c>
      <c r="L531" s="3">
        <v>0</v>
      </c>
      <c r="M531" s="3">
        <v>-0.51</v>
      </c>
      <c r="N531" s="3">
        <v>0</v>
      </c>
      <c r="O531" s="3">
        <v>0</v>
      </c>
      <c r="P531" s="3">
        <v>0</v>
      </c>
      <c r="Q531" s="3">
        <v>0</v>
      </c>
      <c r="R531" s="9">
        <f t="shared" si="17"/>
        <v>0.57999999999999985</v>
      </c>
      <c r="S531" s="12"/>
      <c r="T531" s="5">
        <v>0</v>
      </c>
      <c r="U531" s="3">
        <v>0</v>
      </c>
      <c r="V531" s="3">
        <v>0</v>
      </c>
      <c r="W531" s="3">
        <v>0</v>
      </c>
      <c r="X531" s="3">
        <v>0</v>
      </c>
      <c r="Y531" s="3">
        <v>0</v>
      </c>
      <c r="Z531" s="9">
        <f t="shared" si="16"/>
        <v>0</v>
      </c>
    </row>
    <row r="532" spans="1:26" s="3" customFormat="1" x14ac:dyDescent="0.2">
      <c r="A532" s="2">
        <v>526</v>
      </c>
      <c r="B532" s="2" t="s">
        <v>328</v>
      </c>
      <c r="C532" t="s">
        <v>329</v>
      </c>
      <c r="D532" s="2" t="s">
        <v>54</v>
      </c>
      <c r="E532" t="s">
        <v>55</v>
      </c>
      <c r="F532" s="3">
        <v>0</v>
      </c>
      <c r="G532" s="3">
        <v>0</v>
      </c>
      <c r="H532" s="3">
        <v>0</v>
      </c>
      <c r="I532" s="3">
        <v>0</v>
      </c>
      <c r="J532" s="3">
        <v>0</v>
      </c>
      <c r="K532" s="3">
        <v>0</v>
      </c>
      <c r="L532" s="3">
        <v>0</v>
      </c>
      <c r="M532" s="3">
        <v>0</v>
      </c>
      <c r="N532" s="3">
        <v>0</v>
      </c>
      <c r="O532" s="3">
        <v>0</v>
      </c>
      <c r="P532" s="3">
        <v>0</v>
      </c>
      <c r="Q532" s="3">
        <v>0</v>
      </c>
      <c r="R532" s="9">
        <f t="shared" si="17"/>
        <v>0</v>
      </c>
      <c r="S532" s="12"/>
      <c r="T532" s="5">
        <v>0</v>
      </c>
      <c r="U532" s="3">
        <v>0</v>
      </c>
      <c r="V532" s="3">
        <v>8.9</v>
      </c>
      <c r="W532" s="3">
        <v>0</v>
      </c>
      <c r="X532" s="3">
        <v>0</v>
      </c>
      <c r="Y532" s="3">
        <v>0</v>
      </c>
      <c r="Z532" s="9">
        <f t="shared" si="16"/>
        <v>8.9</v>
      </c>
    </row>
    <row r="533" spans="1:26" s="3" customFormat="1" x14ac:dyDescent="0.2">
      <c r="A533" s="2">
        <v>527</v>
      </c>
      <c r="B533" s="2" t="s">
        <v>328</v>
      </c>
      <c r="C533" t="s">
        <v>329</v>
      </c>
      <c r="D533" s="2" t="s">
        <v>348</v>
      </c>
      <c r="E533" t="s">
        <v>349</v>
      </c>
      <c r="F533" s="3">
        <v>-0.11</v>
      </c>
      <c r="G533" s="3">
        <v>6.52</v>
      </c>
      <c r="H533" s="3">
        <v>0</v>
      </c>
      <c r="I533" s="3">
        <v>23.9</v>
      </c>
      <c r="J533" s="3">
        <v>0</v>
      </c>
      <c r="K533" s="3">
        <v>6.52</v>
      </c>
      <c r="L533" s="3">
        <v>0</v>
      </c>
      <c r="M533" s="3">
        <v>-17.38</v>
      </c>
      <c r="N533" s="3">
        <v>0</v>
      </c>
      <c r="O533" s="3">
        <v>0</v>
      </c>
      <c r="P533" s="3">
        <v>0</v>
      </c>
      <c r="Q533" s="3">
        <v>0</v>
      </c>
      <c r="R533" s="9">
        <f t="shared" si="17"/>
        <v>19.45</v>
      </c>
      <c r="S533" s="12"/>
      <c r="T533" s="5">
        <v>0</v>
      </c>
      <c r="U533" s="3">
        <v>0</v>
      </c>
      <c r="V533" s="3">
        <v>0</v>
      </c>
      <c r="W533" s="3">
        <v>0</v>
      </c>
      <c r="X533" s="3">
        <v>0</v>
      </c>
      <c r="Y533" s="3">
        <v>0</v>
      </c>
      <c r="Z533" s="9">
        <f t="shared" si="16"/>
        <v>0</v>
      </c>
    </row>
    <row r="534" spans="1:26" s="3" customFormat="1" x14ac:dyDescent="0.2">
      <c r="A534" s="2">
        <v>528</v>
      </c>
      <c r="B534" s="2" t="s">
        <v>328</v>
      </c>
      <c r="C534" t="s">
        <v>329</v>
      </c>
      <c r="D534" s="2" t="s">
        <v>96</v>
      </c>
      <c r="E534" t="s">
        <v>97</v>
      </c>
      <c r="F534" s="3">
        <v>0</v>
      </c>
      <c r="G534" s="3">
        <v>0</v>
      </c>
      <c r="H534" s="3">
        <v>296.58999999999997</v>
      </c>
      <c r="I534" s="3">
        <v>0</v>
      </c>
      <c r="J534" s="3">
        <v>0</v>
      </c>
      <c r="K534" s="3">
        <v>0</v>
      </c>
      <c r="L534" s="3">
        <v>0</v>
      </c>
      <c r="M534" s="3">
        <v>0</v>
      </c>
      <c r="N534" s="3">
        <v>0</v>
      </c>
      <c r="O534" s="3">
        <v>0</v>
      </c>
      <c r="P534" s="3">
        <v>0</v>
      </c>
      <c r="Q534" s="3">
        <v>0</v>
      </c>
      <c r="R534" s="9">
        <f t="shared" si="17"/>
        <v>296.58999999999997</v>
      </c>
      <c r="S534" s="12"/>
      <c r="T534" s="5">
        <v>0</v>
      </c>
      <c r="U534" s="3">
        <v>0</v>
      </c>
      <c r="V534" s="3">
        <v>0</v>
      </c>
      <c r="W534" s="3">
        <v>0</v>
      </c>
      <c r="X534" s="3">
        <v>0</v>
      </c>
      <c r="Y534" s="3">
        <v>0</v>
      </c>
      <c r="Z534" s="9">
        <f t="shared" si="16"/>
        <v>0</v>
      </c>
    </row>
    <row r="535" spans="1:26" s="3" customFormat="1" x14ac:dyDescent="0.2">
      <c r="A535" s="2">
        <v>529</v>
      </c>
      <c r="B535" s="2" t="s">
        <v>328</v>
      </c>
      <c r="C535" t="s">
        <v>329</v>
      </c>
      <c r="D535" s="2" t="s">
        <v>350</v>
      </c>
      <c r="E535" t="s">
        <v>351</v>
      </c>
      <c r="F535" s="3">
        <v>2734.3799999999997</v>
      </c>
      <c r="G535" s="3">
        <v>2325.8599999999997</v>
      </c>
      <c r="H535" s="3">
        <v>2777.8900000000003</v>
      </c>
      <c r="I535" s="3">
        <v>2303.4999999999995</v>
      </c>
      <c r="J535" s="3">
        <v>2709.81</v>
      </c>
      <c r="K535" s="3">
        <v>2538.0400000000004</v>
      </c>
      <c r="L535" s="3">
        <v>2450.3999999999996</v>
      </c>
      <c r="M535" s="3">
        <v>2711.2500000000005</v>
      </c>
      <c r="N535" s="3">
        <v>2601.4699999999998</v>
      </c>
      <c r="O535" s="3">
        <v>3035.5199999999995</v>
      </c>
      <c r="P535" s="3">
        <v>3290.1900000000005</v>
      </c>
      <c r="Q535" s="3">
        <v>2821.3499999999995</v>
      </c>
      <c r="R535" s="9">
        <f t="shared" si="17"/>
        <v>32299.659999999996</v>
      </c>
      <c r="S535" s="12"/>
      <c r="T535" s="5">
        <v>3487.4800000000005</v>
      </c>
      <c r="U535" s="3">
        <v>2630.24</v>
      </c>
      <c r="V535" s="3">
        <v>2562.12</v>
      </c>
      <c r="W535" s="3">
        <v>2582.1000000000004</v>
      </c>
      <c r="X535" s="3">
        <v>3012.16</v>
      </c>
      <c r="Y535" s="3">
        <v>2664.1499999999996</v>
      </c>
      <c r="Z535" s="9">
        <f t="shared" si="16"/>
        <v>16938.25</v>
      </c>
    </row>
    <row r="536" spans="1:26" s="3" customFormat="1" x14ac:dyDescent="0.2">
      <c r="A536" s="2">
        <v>530</v>
      </c>
      <c r="B536" s="2" t="s">
        <v>328</v>
      </c>
      <c r="C536" t="s">
        <v>329</v>
      </c>
      <c r="D536" s="2" t="s">
        <v>352</v>
      </c>
      <c r="E536" t="s">
        <v>353</v>
      </c>
      <c r="F536" s="3">
        <v>85879.51</v>
      </c>
      <c r="G536" s="3">
        <v>72954.41</v>
      </c>
      <c r="H536" s="3">
        <v>87197.79</v>
      </c>
      <c r="I536" s="3">
        <v>72237.530000000013</v>
      </c>
      <c r="J536" s="3">
        <v>85018.799999999974</v>
      </c>
      <c r="K536" s="3">
        <v>79592.22</v>
      </c>
      <c r="L536" s="3">
        <v>76865.52</v>
      </c>
      <c r="M536" s="3">
        <v>85065.090000000011</v>
      </c>
      <c r="N536" s="3">
        <v>81699.37999999999</v>
      </c>
      <c r="O536" s="3">
        <v>102890.42</v>
      </c>
      <c r="P536" s="3">
        <v>111884.84000000001</v>
      </c>
      <c r="Q536" s="3">
        <v>95701.099999999962</v>
      </c>
      <c r="R536" s="9">
        <f t="shared" si="17"/>
        <v>1036986.61</v>
      </c>
      <c r="S536" s="12"/>
      <c r="T536" s="5">
        <v>118592.68</v>
      </c>
      <c r="U536" s="3">
        <v>89176.639999999985</v>
      </c>
      <c r="V536" s="3">
        <v>86614.440000000017</v>
      </c>
      <c r="W536" s="3">
        <v>87406.63</v>
      </c>
      <c r="X536" s="3">
        <v>102114.54000000002</v>
      </c>
      <c r="Y536" s="3">
        <v>90251</v>
      </c>
      <c r="Z536" s="9">
        <f t="shared" si="16"/>
        <v>574155.93000000005</v>
      </c>
    </row>
    <row r="537" spans="1:26" s="3" customFormat="1" x14ac:dyDescent="0.2">
      <c r="A537" s="2">
        <v>531</v>
      </c>
      <c r="B537" s="2" t="s">
        <v>328</v>
      </c>
      <c r="C537" t="s">
        <v>329</v>
      </c>
      <c r="D537" s="2" t="s">
        <v>354</v>
      </c>
      <c r="E537" t="s">
        <v>355</v>
      </c>
      <c r="F537" s="3">
        <v>1791.8299999999997</v>
      </c>
      <c r="G537" s="3">
        <v>1522.31</v>
      </c>
      <c r="H537" s="3">
        <v>1819.4399999999998</v>
      </c>
      <c r="I537" s="3">
        <v>1507.3600000000004</v>
      </c>
      <c r="J537" s="3">
        <v>1774.0199999999998</v>
      </c>
      <c r="K537" s="3">
        <v>1660.86</v>
      </c>
      <c r="L537" s="3">
        <v>1603.9200000000003</v>
      </c>
      <c r="M537" s="3">
        <v>1774.9799999999996</v>
      </c>
      <c r="N537" s="3">
        <v>1704.5900000000001</v>
      </c>
      <c r="O537" s="3">
        <v>990.66</v>
      </c>
      <c r="P537" s="3">
        <v>1077.06</v>
      </c>
      <c r="Q537" s="3">
        <v>921.3900000000001</v>
      </c>
      <c r="R537" s="9">
        <f t="shared" si="17"/>
        <v>18148.419999999998</v>
      </c>
      <c r="S537" s="12"/>
      <c r="T537" s="5">
        <v>1141.6699999999998</v>
      </c>
      <c r="U537" s="3">
        <v>858.62000000000012</v>
      </c>
      <c r="V537" s="3">
        <v>834.09</v>
      </c>
      <c r="W537" s="3">
        <v>841.65</v>
      </c>
      <c r="X537" s="3">
        <v>983.19</v>
      </c>
      <c r="Y537" s="3">
        <v>869.01</v>
      </c>
      <c r="Z537" s="9">
        <f t="shared" si="16"/>
        <v>5528.2300000000005</v>
      </c>
    </row>
    <row r="538" spans="1:26" s="3" customFormat="1" x14ac:dyDescent="0.2">
      <c r="A538" s="2">
        <v>532</v>
      </c>
      <c r="B538" s="2" t="s">
        <v>328</v>
      </c>
      <c r="C538" t="s">
        <v>329</v>
      </c>
      <c r="D538" s="2" t="s">
        <v>356</v>
      </c>
      <c r="E538" t="s">
        <v>357</v>
      </c>
      <c r="F538" s="3">
        <v>2239.8000000000002</v>
      </c>
      <c r="G538" s="3">
        <v>1902.8899999999996</v>
      </c>
      <c r="H538" s="3">
        <v>2274.27</v>
      </c>
      <c r="I538" s="3">
        <v>1884.2200000000003</v>
      </c>
      <c r="J538" s="3">
        <v>2217.52</v>
      </c>
      <c r="K538" s="3">
        <v>2076.0399999999995</v>
      </c>
      <c r="L538" s="3">
        <v>2004.8799999999997</v>
      </c>
      <c r="M538" s="3">
        <v>2218.7300000000005</v>
      </c>
      <c r="N538" s="3">
        <v>2130.77</v>
      </c>
      <c r="O538" s="3">
        <v>2476.6799999999998</v>
      </c>
      <c r="P538" s="3">
        <v>2692.6599999999994</v>
      </c>
      <c r="Q538" s="3">
        <v>2303.5300000000002</v>
      </c>
      <c r="R538" s="9">
        <f t="shared" si="17"/>
        <v>26421.989999999998</v>
      </c>
      <c r="S538" s="12"/>
      <c r="T538" s="5">
        <v>2854.1099999999997</v>
      </c>
      <c r="U538" s="3">
        <v>2146.56</v>
      </c>
      <c r="V538" s="3">
        <v>2085.2699999999995</v>
      </c>
      <c r="W538" s="3">
        <v>2104.1400000000003</v>
      </c>
      <c r="X538" s="3">
        <v>2457.9900000000007</v>
      </c>
      <c r="Y538" s="3">
        <v>2172.54</v>
      </c>
      <c r="Z538" s="9">
        <f t="shared" si="16"/>
        <v>13820.61</v>
      </c>
    </row>
    <row r="539" spans="1:26" s="3" customFormat="1" x14ac:dyDescent="0.2">
      <c r="A539" s="2">
        <v>533</v>
      </c>
      <c r="B539" s="2" t="s">
        <v>328</v>
      </c>
      <c r="C539" t="s">
        <v>329</v>
      </c>
      <c r="D539" s="2" t="s">
        <v>358</v>
      </c>
      <c r="E539" t="s">
        <v>359</v>
      </c>
      <c r="F539" s="3">
        <v>447.95</v>
      </c>
      <c r="G539" s="3">
        <v>380.58</v>
      </c>
      <c r="H539" s="3">
        <v>454.84</v>
      </c>
      <c r="I539" s="3">
        <v>376.84000000000003</v>
      </c>
      <c r="J539" s="3">
        <v>443.50999999999993</v>
      </c>
      <c r="K539" s="3">
        <v>415.19</v>
      </c>
      <c r="L539" s="3">
        <v>400.96</v>
      </c>
      <c r="M539" s="3">
        <v>443.76000000000005</v>
      </c>
      <c r="N539" s="3">
        <v>426.15000000000003</v>
      </c>
      <c r="O539" s="3">
        <v>495.32999999999993</v>
      </c>
      <c r="P539" s="3">
        <v>538.54</v>
      </c>
      <c r="Q539" s="3">
        <v>460.69</v>
      </c>
      <c r="R539" s="9">
        <f t="shared" si="17"/>
        <v>5284.34</v>
      </c>
      <c r="S539" s="12"/>
      <c r="T539" s="5">
        <v>570.83000000000004</v>
      </c>
      <c r="U539" s="3">
        <v>429.3</v>
      </c>
      <c r="V539" s="3">
        <v>417.06</v>
      </c>
      <c r="W539" s="3">
        <v>420.82000000000005</v>
      </c>
      <c r="X539" s="3">
        <v>491.61000000000013</v>
      </c>
      <c r="Y539" s="3">
        <v>434.5</v>
      </c>
      <c r="Z539" s="9">
        <f t="shared" si="16"/>
        <v>2764.1200000000003</v>
      </c>
    </row>
    <row r="540" spans="1:26" s="3" customFormat="1" x14ac:dyDescent="0.2">
      <c r="A540" s="2">
        <v>534</v>
      </c>
      <c r="B540" s="2" t="s">
        <v>328</v>
      </c>
      <c r="C540" t="s">
        <v>329</v>
      </c>
      <c r="D540" s="2" t="s">
        <v>360</v>
      </c>
      <c r="E540" t="s">
        <v>361</v>
      </c>
      <c r="F540" s="3">
        <v>33858.15</v>
      </c>
      <c r="G540" s="3">
        <v>28754.3</v>
      </c>
      <c r="H540" s="3">
        <v>34373.719999999994</v>
      </c>
      <c r="I540" s="3">
        <v>28470.489999999998</v>
      </c>
      <c r="J540" s="3">
        <v>33511.24</v>
      </c>
      <c r="K540" s="3">
        <v>31369.140000000003</v>
      </c>
      <c r="L540" s="3">
        <v>30296.339999999997</v>
      </c>
      <c r="M540" s="3">
        <v>33529.54</v>
      </c>
      <c r="N540" s="3">
        <v>32209.649999999998</v>
      </c>
      <c r="O540" s="3">
        <v>28069.109999999997</v>
      </c>
      <c r="P540" s="3">
        <v>30542.960000000006</v>
      </c>
      <c r="Q540" s="3">
        <v>26111.69</v>
      </c>
      <c r="R540" s="9">
        <f t="shared" si="17"/>
        <v>371096.33</v>
      </c>
      <c r="S540" s="12"/>
      <c r="T540" s="5">
        <v>32374</v>
      </c>
      <c r="U540" s="3">
        <v>24329.159999999996</v>
      </c>
      <c r="V540" s="3">
        <v>23616.159999999996</v>
      </c>
      <c r="W540" s="3">
        <v>23838.660000000003</v>
      </c>
      <c r="X540" s="3">
        <v>27858.350000000002</v>
      </c>
      <c r="Y540" s="3">
        <v>24618.130000000005</v>
      </c>
      <c r="Z540" s="9">
        <f t="shared" si="16"/>
        <v>156634.46</v>
      </c>
    </row>
    <row r="541" spans="1:26" s="3" customFormat="1" x14ac:dyDescent="0.2">
      <c r="A541" s="2">
        <v>535</v>
      </c>
      <c r="B541" s="2" t="s">
        <v>328</v>
      </c>
      <c r="C541" t="s">
        <v>329</v>
      </c>
      <c r="D541" s="2" t="s">
        <v>362</v>
      </c>
      <c r="E541" t="s">
        <v>363</v>
      </c>
      <c r="F541" s="3">
        <v>22292.9</v>
      </c>
      <c r="G541" s="3">
        <v>18933.48</v>
      </c>
      <c r="H541" s="3">
        <v>22632.92</v>
      </c>
      <c r="I541" s="3">
        <v>18746.79</v>
      </c>
      <c r="J541" s="3">
        <v>22065.49</v>
      </c>
      <c r="K541" s="3">
        <v>20655.410000000003</v>
      </c>
      <c r="L541" s="3">
        <v>19948.800000000003</v>
      </c>
      <c r="M541" s="3">
        <v>22077.550000000003</v>
      </c>
      <c r="N541" s="3">
        <v>21207.56</v>
      </c>
      <c r="O541" s="3">
        <v>-4419.9599999999991</v>
      </c>
      <c r="P541" s="3">
        <v>-4889.7599999999993</v>
      </c>
      <c r="Q541" s="3">
        <v>-4127.1600000000008</v>
      </c>
      <c r="R541" s="9">
        <f t="shared" si="17"/>
        <v>175124.02000000002</v>
      </c>
      <c r="S541" s="12"/>
      <c r="T541" s="5">
        <v>-5182.5899999999992</v>
      </c>
      <c r="U541" s="3">
        <v>-3836.0500000000006</v>
      </c>
      <c r="V541" s="3">
        <v>-3667.72</v>
      </c>
      <c r="W541" s="3">
        <v>-3728.4</v>
      </c>
      <c r="X541" s="3">
        <v>-4390.37</v>
      </c>
      <c r="Y541" s="3">
        <v>-3865.1599999999994</v>
      </c>
      <c r="Z541" s="9">
        <f t="shared" si="16"/>
        <v>-24670.289999999997</v>
      </c>
    </row>
    <row r="542" spans="1:26" s="3" customFormat="1" x14ac:dyDescent="0.2">
      <c r="A542" s="2">
        <v>536</v>
      </c>
      <c r="B542" s="2" t="s">
        <v>328</v>
      </c>
      <c r="C542" t="s">
        <v>329</v>
      </c>
      <c r="D542" s="2" t="s">
        <v>364</v>
      </c>
      <c r="E542" t="s">
        <v>365</v>
      </c>
      <c r="F542" s="3">
        <v>18307.919999999998</v>
      </c>
      <c r="G542" s="3">
        <v>15550.669999999998</v>
      </c>
      <c r="H542" s="3">
        <v>18588.020000000004</v>
      </c>
      <c r="I542" s="3">
        <v>15397.619999999997</v>
      </c>
      <c r="J542" s="3">
        <v>18122.689999999995</v>
      </c>
      <c r="K542" s="3">
        <v>16965.29</v>
      </c>
      <c r="L542" s="3">
        <v>16384.480000000003</v>
      </c>
      <c r="M542" s="3">
        <v>18132.620000000006</v>
      </c>
      <c r="N542" s="3">
        <v>17416.679999999997</v>
      </c>
      <c r="O542" s="3">
        <v>20740.650000000001</v>
      </c>
      <c r="P542" s="3">
        <v>22559.34</v>
      </c>
      <c r="Q542" s="3">
        <v>19292.500000000004</v>
      </c>
      <c r="R542" s="9">
        <f t="shared" si="17"/>
        <v>217458.47999999998</v>
      </c>
      <c r="S542" s="12"/>
      <c r="T542" s="5">
        <v>23911.830000000005</v>
      </c>
      <c r="U542" s="3">
        <v>17976.59</v>
      </c>
      <c r="V542" s="3">
        <v>17456.189999999999</v>
      </c>
      <c r="W542" s="3">
        <v>17617.66</v>
      </c>
      <c r="X542" s="3">
        <v>20584.53</v>
      </c>
      <c r="Y542" s="3">
        <v>18192.019999999997</v>
      </c>
      <c r="Z542" s="9">
        <f t="shared" si="16"/>
        <v>115738.82</v>
      </c>
    </row>
    <row r="543" spans="1:26" s="3" customFormat="1" x14ac:dyDescent="0.2">
      <c r="A543" s="2">
        <v>537</v>
      </c>
      <c r="B543" s="2" t="s">
        <v>328</v>
      </c>
      <c r="C543" t="s">
        <v>329</v>
      </c>
      <c r="D543" s="2" t="s">
        <v>366</v>
      </c>
      <c r="E543" t="s">
        <v>367</v>
      </c>
      <c r="F543" s="3">
        <v>-7.46</v>
      </c>
      <c r="G543" s="3">
        <v>0.92</v>
      </c>
      <c r="H543" s="3">
        <v>0</v>
      </c>
      <c r="I543" s="3">
        <v>3.39</v>
      </c>
      <c r="J543" s="3">
        <v>0</v>
      </c>
      <c r="K543" s="3">
        <v>0.93</v>
      </c>
      <c r="L543" s="3">
        <v>0</v>
      </c>
      <c r="M543" s="3">
        <v>-2.46</v>
      </c>
      <c r="N543" s="3">
        <v>0</v>
      </c>
      <c r="O543" s="3">
        <v>0</v>
      </c>
      <c r="P543" s="3">
        <v>0</v>
      </c>
      <c r="Q543" s="3">
        <v>0</v>
      </c>
      <c r="R543" s="9">
        <f t="shared" si="17"/>
        <v>-4.68</v>
      </c>
      <c r="S543" s="12"/>
      <c r="T543" s="5">
        <v>0</v>
      </c>
      <c r="U543" s="3">
        <v>0</v>
      </c>
      <c r="V543" s="3">
        <v>0</v>
      </c>
      <c r="W543" s="3">
        <v>0</v>
      </c>
      <c r="X543" s="3">
        <v>0</v>
      </c>
      <c r="Y543" s="3">
        <v>0</v>
      </c>
      <c r="Z543" s="9">
        <f t="shared" si="16"/>
        <v>0</v>
      </c>
    </row>
    <row r="544" spans="1:26" s="3" customFormat="1" x14ac:dyDescent="0.2">
      <c r="A544" s="2">
        <v>538</v>
      </c>
      <c r="B544" s="2" t="s">
        <v>328</v>
      </c>
      <c r="C544" t="s">
        <v>329</v>
      </c>
      <c r="D544" s="2" t="s">
        <v>184</v>
      </c>
      <c r="E544" t="s">
        <v>185</v>
      </c>
      <c r="F544" s="3">
        <v>0</v>
      </c>
      <c r="G544" s="3">
        <v>0</v>
      </c>
      <c r="H544" s="3">
        <v>0</v>
      </c>
      <c r="I544" s="3">
        <v>0</v>
      </c>
      <c r="J544" s="3">
        <v>0</v>
      </c>
      <c r="K544" s="3">
        <v>0</v>
      </c>
      <c r="L544" s="3">
        <v>0</v>
      </c>
      <c r="M544" s="3">
        <v>228.96</v>
      </c>
      <c r="N544" s="3">
        <v>0</v>
      </c>
      <c r="O544" s="3">
        <v>0</v>
      </c>
      <c r="P544" s="3">
        <v>0</v>
      </c>
      <c r="Q544" s="3">
        <v>0</v>
      </c>
      <c r="R544" s="9">
        <f t="shared" si="17"/>
        <v>228.96</v>
      </c>
      <c r="S544" s="12"/>
      <c r="T544" s="5">
        <v>0</v>
      </c>
      <c r="U544" s="3">
        <v>0</v>
      </c>
      <c r="V544" s="3">
        <v>0</v>
      </c>
      <c r="W544" s="3">
        <v>0</v>
      </c>
      <c r="X544" s="3">
        <v>0</v>
      </c>
      <c r="Y544" s="3">
        <v>0</v>
      </c>
      <c r="Z544" s="9">
        <f t="shared" si="16"/>
        <v>0</v>
      </c>
    </row>
    <row r="545" spans="1:26" s="3" customFormat="1" x14ac:dyDescent="0.2">
      <c r="A545" s="2">
        <v>539</v>
      </c>
      <c r="B545" s="2" t="s">
        <v>328</v>
      </c>
      <c r="C545" t="s">
        <v>329</v>
      </c>
      <c r="D545" s="2" t="s">
        <v>126</v>
      </c>
      <c r="E545" t="s">
        <v>127</v>
      </c>
      <c r="F545" s="3">
        <v>3416.41</v>
      </c>
      <c r="G545" s="3">
        <v>5422.6</v>
      </c>
      <c r="H545" s="3">
        <v>4224.28</v>
      </c>
      <c r="I545" s="3">
        <v>1193.8000000000002</v>
      </c>
      <c r="J545" s="3">
        <v>3049.57</v>
      </c>
      <c r="K545" s="3">
        <v>776.68999999999994</v>
      </c>
      <c r="L545" s="3">
        <v>1172.56</v>
      </c>
      <c r="M545" s="3">
        <v>1306.47</v>
      </c>
      <c r="N545" s="3">
        <v>3644.58</v>
      </c>
      <c r="O545" s="3">
        <v>4773.96</v>
      </c>
      <c r="P545" s="3">
        <v>10295.280000000001</v>
      </c>
      <c r="Q545" s="3">
        <v>11162.920000000002</v>
      </c>
      <c r="R545" s="9">
        <f t="shared" si="17"/>
        <v>50439.119999999995</v>
      </c>
      <c r="S545" s="12"/>
      <c r="T545" s="5">
        <v>9043.02</v>
      </c>
      <c r="U545" s="3">
        <v>2602.4499999999998</v>
      </c>
      <c r="V545" s="3">
        <v>3206.9100000000008</v>
      </c>
      <c r="W545" s="3">
        <v>2854.0699999999997</v>
      </c>
      <c r="X545" s="3">
        <v>3409.29</v>
      </c>
      <c r="Y545" s="3">
        <v>2989.6</v>
      </c>
      <c r="Z545" s="9">
        <f t="shared" si="16"/>
        <v>24105.34</v>
      </c>
    </row>
    <row r="546" spans="1:26" s="3" customFormat="1" x14ac:dyDescent="0.2">
      <c r="A546" s="2">
        <v>540</v>
      </c>
      <c r="B546" s="2" t="s">
        <v>328</v>
      </c>
      <c r="C546" t="s">
        <v>329</v>
      </c>
      <c r="D546" s="2" t="s">
        <v>58</v>
      </c>
      <c r="E546" t="s">
        <v>59</v>
      </c>
      <c r="F546" s="3">
        <v>0</v>
      </c>
      <c r="G546" s="3">
        <v>0</v>
      </c>
      <c r="H546" s="3">
        <v>0</v>
      </c>
      <c r="I546" s="3">
        <v>0</v>
      </c>
      <c r="J546" s="3">
        <v>0</v>
      </c>
      <c r="K546" s="3">
        <v>0</v>
      </c>
      <c r="L546" s="3">
        <v>0</v>
      </c>
      <c r="M546" s="3">
        <v>0</v>
      </c>
      <c r="N546" s="3">
        <v>0</v>
      </c>
      <c r="O546" s="3">
        <v>0</v>
      </c>
      <c r="P546" s="3">
        <v>0</v>
      </c>
      <c r="Q546" s="3">
        <v>0</v>
      </c>
      <c r="R546" s="9">
        <f t="shared" si="17"/>
        <v>0</v>
      </c>
      <c r="S546" s="12"/>
      <c r="T546" s="5">
        <v>0</v>
      </c>
      <c r="U546" s="3">
        <v>0</v>
      </c>
      <c r="V546" s="3">
        <v>84.24</v>
      </c>
      <c r="W546" s="3">
        <v>0</v>
      </c>
      <c r="X546" s="3">
        <v>0</v>
      </c>
      <c r="Y546" s="3">
        <v>0</v>
      </c>
      <c r="Z546" s="9">
        <f t="shared" si="16"/>
        <v>84.24</v>
      </c>
    </row>
    <row r="547" spans="1:26" s="3" customFormat="1" x14ac:dyDescent="0.2">
      <c r="A547" s="2">
        <v>541</v>
      </c>
      <c r="B547" s="2" t="s">
        <v>328</v>
      </c>
      <c r="C547" t="s">
        <v>329</v>
      </c>
      <c r="D547" s="2" t="s">
        <v>368</v>
      </c>
      <c r="E547" t="s">
        <v>369</v>
      </c>
      <c r="F547" s="3">
        <v>0</v>
      </c>
      <c r="G547" s="3">
        <v>0</v>
      </c>
      <c r="H547" s="3">
        <v>0</v>
      </c>
      <c r="I547" s="3">
        <v>0</v>
      </c>
      <c r="J547" s="3">
        <v>0</v>
      </c>
      <c r="K547" s="3">
        <v>0</v>
      </c>
      <c r="L547" s="3">
        <v>0</v>
      </c>
      <c r="M547" s="3">
        <v>0</v>
      </c>
      <c r="N547" s="3">
        <v>243.72</v>
      </c>
      <c r="O547" s="3">
        <v>614.63</v>
      </c>
      <c r="P547" s="3">
        <v>0</v>
      </c>
      <c r="Q547" s="3">
        <v>0</v>
      </c>
      <c r="R547" s="9">
        <f t="shared" si="17"/>
        <v>858.35</v>
      </c>
      <c r="S547" s="12"/>
      <c r="T547" s="5">
        <v>0</v>
      </c>
      <c r="U547" s="3">
        <v>0</v>
      </c>
      <c r="V547" s="3">
        <v>0</v>
      </c>
      <c r="W547" s="3">
        <v>0</v>
      </c>
      <c r="X547" s="3">
        <v>0</v>
      </c>
      <c r="Y547" s="3">
        <v>0</v>
      </c>
      <c r="Z547" s="9">
        <f t="shared" si="16"/>
        <v>0</v>
      </c>
    </row>
    <row r="548" spans="1:26" s="3" customFormat="1" x14ac:dyDescent="0.2">
      <c r="A548" s="2">
        <v>542</v>
      </c>
      <c r="B548" s="2" t="s">
        <v>370</v>
      </c>
      <c r="C548" t="s">
        <v>371</v>
      </c>
      <c r="D548" s="2" t="s">
        <v>36</v>
      </c>
      <c r="E548" t="s">
        <v>37</v>
      </c>
      <c r="F548" s="3">
        <v>0</v>
      </c>
      <c r="G548" s="3">
        <v>0</v>
      </c>
      <c r="H548" s="3">
        <v>842.28</v>
      </c>
      <c r="I548" s="3">
        <v>0</v>
      </c>
      <c r="J548" s="3">
        <v>0</v>
      </c>
      <c r="K548" s="3">
        <v>0</v>
      </c>
      <c r="L548" s="3">
        <v>0</v>
      </c>
      <c r="M548" s="3">
        <v>0</v>
      </c>
      <c r="N548" s="3">
        <v>439.95</v>
      </c>
      <c r="O548" s="3">
        <v>0</v>
      </c>
      <c r="P548" s="3">
        <v>0</v>
      </c>
      <c r="Q548" s="3">
        <v>0</v>
      </c>
      <c r="R548" s="9">
        <f t="shared" si="17"/>
        <v>1282.23</v>
      </c>
      <c r="S548" s="12"/>
      <c r="T548" s="5">
        <v>0</v>
      </c>
      <c r="U548" s="3">
        <v>0</v>
      </c>
      <c r="V548" s="3">
        <v>0</v>
      </c>
      <c r="W548" s="3">
        <v>0</v>
      </c>
      <c r="X548" s="3">
        <v>0</v>
      </c>
      <c r="Y548" s="3">
        <v>0</v>
      </c>
      <c r="Z548" s="9">
        <f t="shared" si="16"/>
        <v>0</v>
      </c>
    </row>
    <row r="549" spans="1:26" s="3" customFormat="1" x14ac:dyDescent="0.2">
      <c r="A549" s="2">
        <v>543</v>
      </c>
      <c r="B549" s="2" t="s">
        <v>370</v>
      </c>
      <c r="C549" t="s">
        <v>371</v>
      </c>
      <c r="D549" s="2" t="s">
        <v>158</v>
      </c>
      <c r="E549" t="s">
        <v>159</v>
      </c>
      <c r="F549" s="3">
        <v>0</v>
      </c>
      <c r="G549" s="3">
        <v>0</v>
      </c>
      <c r="H549" s="3">
        <v>0</v>
      </c>
      <c r="I549" s="3">
        <v>0</v>
      </c>
      <c r="J549" s="3">
        <v>0</v>
      </c>
      <c r="K549" s="3">
        <v>0</v>
      </c>
      <c r="L549" s="3">
        <v>0</v>
      </c>
      <c r="M549" s="3">
        <v>0</v>
      </c>
      <c r="N549" s="3">
        <v>0</v>
      </c>
      <c r="O549" s="3">
        <v>0</v>
      </c>
      <c r="P549" s="3">
        <v>0</v>
      </c>
      <c r="Q549" s="3">
        <v>0</v>
      </c>
      <c r="R549" s="9">
        <f t="shared" si="17"/>
        <v>0</v>
      </c>
      <c r="S549" s="12"/>
      <c r="T549" s="5">
        <v>0</v>
      </c>
      <c r="U549" s="3">
        <v>408.39</v>
      </c>
      <c r="V549" s="3">
        <v>0</v>
      </c>
      <c r="W549" s="3">
        <v>0</v>
      </c>
      <c r="X549" s="3">
        <v>0</v>
      </c>
      <c r="Y549" s="3">
        <v>0</v>
      </c>
      <c r="Z549" s="9">
        <f t="shared" si="16"/>
        <v>408.39</v>
      </c>
    </row>
    <row r="550" spans="1:26" s="3" customFormat="1" x14ac:dyDescent="0.2">
      <c r="A550" s="2">
        <v>544</v>
      </c>
      <c r="B550" s="2" t="s">
        <v>370</v>
      </c>
      <c r="C550" t="s">
        <v>371</v>
      </c>
      <c r="D550" s="2" t="s">
        <v>160</v>
      </c>
      <c r="E550" t="s">
        <v>161</v>
      </c>
      <c r="F550" s="3">
        <v>0</v>
      </c>
      <c r="G550" s="3">
        <v>0</v>
      </c>
      <c r="H550" s="3">
        <v>0</v>
      </c>
      <c r="I550" s="3">
        <v>0</v>
      </c>
      <c r="J550" s="3">
        <v>14.37</v>
      </c>
      <c r="K550" s="3">
        <v>0</v>
      </c>
      <c r="L550" s="3">
        <v>0</v>
      </c>
      <c r="M550" s="3">
        <v>0</v>
      </c>
      <c r="N550" s="3">
        <v>0</v>
      </c>
      <c r="O550" s="3">
        <v>0</v>
      </c>
      <c r="P550" s="3">
        <v>0</v>
      </c>
      <c r="Q550" s="3">
        <v>0</v>
      </c>
      <c r="R550" s="9">
        <f t="shared" si="17"/>
        <v>14.37</v>
      </c>
      <c r="S550" s="12"/>
      <c r="T550" s="5">
        <v>0</v>
      </c>
      <c r="U550" s="3">
        <v>0</v>
      </c>
      <c r="V550" s="3">
        <v>0</v>
      </c>
      <c r="W550" s="3">
        <v>0</v>
      </c>
      <c r="X550" s="3">
        <v>0</v>
      </c>
      <c r="Y550" s="3">
        <v>0</v>
      </c>
      <c r="Z550" s="9">
        <f t="shared" si="16"/>
        <v>0</v>
      </c>
    </row>
    <row r="551" spans="1:26" s="3" customFormat="1" x14ac:dyDescent="0.2">
      <c r="A551" s="2">
        <v>545</v>
      </c>
      <c r="B551" s="2" t="s">
        <v>372</v>
      </c>
      <c r="C551" t="s">
        <v>373</v>
      </c>
      <c r="D551" s="2" t="s">
        <v>36</v>
      </c>
      <c r="E551" t="s">
        <v>37</v>
      </c>
      <c r="F551" s="3">
        <v>0</v>
      </c>
      <c r="G551" s="3">
        <v>0</v>
      </c>
      <c r="H551" s="3">
        <v>0</v>
      </c>
      <c r="I551" s="3">
        <v>0</v>
      </c>
      <c r="J551" s="3">
        <v>0</v>
      </c>
      <c r="K551" s="3">
        <v>0</v>
      </c>
      <c r="L551" s="3">
        <v>0</v>
      </c>
      <c r="M551" s="3">
        <v>0</v>
      </c>
      <c r="N551" s="3">
        <v>0</v>
      </c>
      <c r="O551" s="3">
        <v>0</v>
      </c>
      <c r="P551" s="3">
        <v>92559.12</v>
      </c>
      <c r="Q551" s="3">
        <v>0</v>
      </c>
      <c r="R551" s="9">
        <f t="shared" si="17"/>
        <v>92559.12</v>
      </c>
      <c r="S551" s="12"/>
      <c r="T551" s="5">
        <v>-5239.2</v>
      </c>
      <c r="U551" s="3">
        <v>0</v>
      </c>
      <c r="V551" s="3">
        <v>1067.6600000000001</v>
      </c>
      <c r="W551" s="3">
        <v>0</v>
      </c>
      <c r="X551" s="3">
        <v>-86762.58</v>
      </c>
      <c r="Y551" s="3">
        <v>17438</v>
      </c>
      <c r="Z551" s="9">
        <f t="shared" si="16"/>
        <v>-73496.12</v>
      </c>
    </row>
    <row r="552" spans="1:26" s="3" customFormat="1" x14ac:dyDescent="0.2">
      <c r="A552" s="2">
        <v>546</v>
      </c>
      <c r="B552" s="2" t="s">
        <v>372</v>
      </c>
      <c r="C552" t="s">
        <v>373</v>
      </c>
      <c r="D552" s="2" t="s">
        <v>110</v>
      </c>
      <c r="E552" t="s">
        <v>111</v>
      </c>
      <c r="F552" s="3">
        <v>0</v>
      </c>
      <c r="G552" s="3">
        <v>0</v>
      </c>
      <c r="H552" s="3">
        <v>0</v>
      </c>
      <c r="I552" s="3">
        <v>0</v>
      </c>
      <c r="J552" s="3">
        <v>0</v>
      </c>
      <c r="K552" s="3">
        <v>0</v>
      </c>
      <c r="L552" s="3">
        <v>0</v>
      </c>
      <c r="M552" s="3">
        <v>0</v>
      </c>
      <c r="N552" s="3">
        <v>0</v>
      </c>
      <c r="O552" s="3">
        <v>2957.92</v>
      </c>
      <c r="P552" s="3">
        <v>1243.8900000000001</v>
      </c>
      <c r="Q552" s="3">
        <v>1307.53</v>
      </c>
      <c r="R552" s="9">
        <f t="shared" si="17"/>
        <v>5509.34</v>
      </c>
      <c r="S552" s="12"/>
      <c r="T552" s="5">
        <v>0</v>
      </c>
      <c r="U552" s="3">
        <v>0</v>
      </c>
      <c r="V552" s="3">
        <v>1034.22</v>
      </c>
      <c r="W552" s="3">
        <v>96.31</v>
      </c>
      <c r="X552" s="3">
        <v>-5945.68</v>
      </c>
      <c r="Y552" s="3">
        <v>0</v>
      </c>
      <c r="Z552" s="9">
        <f t="shared" si="16"/>
        <v>-4815.1500000000005</v>
      </c>
    </row>
    <row r="553" spans="1:26" s="3" customFormat="1" x14ac:dyDescent="0.2">
      <c r="A553" s="2">
        <v>547</v>
      </c>
      <c r="B553" s="2" t="s">
        <v>372</v>
      </c>
      <c r="C553" t="s">
        <v>373</v>
      </c>
      <c r="D553" s="2" t="s">
        <v>38</v>
      </c>
      <c r="E553" t="s">
        <v>39</v>
      </c>
      <c r="F553" s="3">
        <v>0</v>
      </c>
      <c r="G553" s="3">
        <v>0</v>
      </c>
      <c r="H553" s="3">
        <v>0</v>
      </c>
      <c r="I553" s="3">
        <v>0</v>
      </c>
      <c r="J553" s="3">
        <v>0</v>
      </c>
      <c r="K553" s="3">
        <v>0</v>
      </c>
      <c r="L553" s="3">
        <v>0</v>
      </c>
      <c r="M553" s="3">
        <v>0</v>
      </c>
      <c r="N553" s="3">
        <v>0</v>
      </c>
      <c r="O553" s="3">
        <v>0</v>
      </c>
      <c r="P553" s="3">
        <v>0</v>
      </c>
      <c r="Q553" s="3">
        <v>0</v>
      </c>
      <c r="R553" s="9">
        <f t="shared" si="17"/>
        <v>0</v>
      </c>
      <c r="S553" s="12"/>
      <c r="T553" s="5">
        <v>0</v>
      </c>
      <c r="U553" s="3">
        <v>1175.51</v>
      </c>
      <c r="V553" s="3">
        <v>7931.65</v>
      </c>
      <c r="W553" s="3">
        <v>1964.2</v>
      </c>
      <c r="X553" s="3">
        <v>-11071.36</v>
      </c>
      <c r="Y553" s="3">
        <v>485</v>
      </c>
      <c r="Z553" s="9">
        <f t="shared" si="16"/>
        <v>485</v>
      </c>
    </row>
    <row r="554" spans="1:26" s="3" customFormat="1" x14ac:dyDescent="0.2">
      <c r="A554" s="2">
        <v>548</v>
      </c>
      <c r="B554" s="2" t="s">
        <v>372</v>
      </c>
      <c r="C554" t="s">
        <v>373</v>
      </c>
      <c r="D554" s="2" t="s">
        <v>40</v>
      </c>
      <c r="E554" t="s">
        <v>41</v>
      </c>
      <c r="F554" s="3">
        <v>0</v>
      </c>
      <c r="G554" s="3">
        <v>0</v>
      </c>
      <c r="H554" s="3">
        <v>0</v>
      </c>
      <c r="I554" s="3">
        <v>0</v>
      </c>
      <c r="J554" s="3">
        <v>0</v>
      </c>
      <c r="K554" s="3">
        <v>0</v>
      </c>
      <c r="L554" s="3">
        <v>0</v>
      </c>
      <c r="M554" s="3">
        <v>0</v>
      </c>
      <c r="N554" s="3">
        <v>0</v>
      </c>
      <c r="O554" s="3">
        <v>29850</v>
      </c>
      <c r="P554" s="3">
        <v>0</v>
      </c>
      <c r="Q554" s="3">
        <v>0</v>
      </c>
      <c r="R554" s="9">
        <f t="shared" si="17"/>
        <v>29850</v>
      </c>
      <c r="S554" s="12"/>
      <c r="T554" s="5">
        <v>0</v>
      </c>
      <c r="U554" s="3">
        <v>4574.7</v>
      </c>
      <c r="V554" s="3">
        <v>0</v>
      </c>
      <c r="W554" s="3">
        <v>18488.95</v>
      </c>
      <c r="X554" s="3">
        <v>-21486.83</v>
      </c>
      <c r="Y554" s="3">
        <v>2386.8000000000002</v>
      </c>
      <c r="Z554" s="9">
        <f t="shared" si="16"/>
        <v>3963.62</v>
      </c>
    </row>
    <row r="555" spans="1:26" s="3" customFormat="1" x14ac:dyDescent="0.2">
      <c r="A555" s="2">
        <v>549</v>
      </c>
      <c r="B555" s="2" t="s">
        <v>372</v>
      </c>
      <c r="C555" t="s">
        <v>373</v>
      </c>
      <c r="D555" s="2" t="s">
        <v>42</v>
      </c>
      <c r="E555" t="s">
        <v>43</v>
      </c>
      <c r="F555" s="3">
        <v>0</v>
      </c>
      <c r="G555" s="3">
        <v>0</v>
      </c>
      <c r="H555" s="3">
        <v>0</v>
      </c>
      <c r="I555" s="3">
        <v>0</v>
      </c>
      <c r="J555" s="3">
        <v>0</v>
      </c>
      <c r="K555" s="3">
        <v>0</v>
      </c>
      <c r="L555" s="3">
        <v>0</v>
      </c>
      <c r="M555" s="3">
        <v>0</v>
      </c>
      <c r="N555" s="3">
        <v>26.37</v>
      </c>
      <c r="O555" s="3">
        <v>0</v>
      </c>
      <c r="P555" s="3">
        <v>0</v>
      </c>
      <c r="Q555" s="3">
        <v>0</v>
      </c>
      <c r="R555" s="9">
        <f t="shared" si="17"/>
        <v>26.37</v>
      </c>
      <c r="S555" s="12"/>
      <c r="T555" s="5">
        <v>0</v>
      </c>
      <c r="U555" s="3">
        <v>0</v>
      </c>
      <c r="V555" s="3">
        <v>1877.64</v>
      </c>
      <c r="W555" s="3">
        <v>222.15</v>
      </c>
      <c r="X555" s="3">
        <v>-2126.16</v>
      </c>
      <c r="Y555" s="3">
        <v>149.08000000000001</v>
      </c>
      <c r="Z555" s="9">
        <f t="shared" si="16"/>
        <v>122.71000000000012</v>
      </c>
    </row>
    <row r="556" spans="1:26" s="3" customFormat="1" x14ac:dyDescent="0.2">
      <c r="A556" s="2">
        <v>550</v>
      </c>
      <c r="B556" s="2" t="s">
        <v>372</v>
      </c>
      <c r="C556" t="s">
        <v>373</v>
      </c>
      <c r="D556" s="2" t="s">
        <v>44</v>
      </c>
      <c r="E556" t="s">
        <v>45</v>
      </c>
      <c r="F556" s="3">
        <v>0</v>
      </c>
      <c r="G556" s="3">
        <v>0</v>
      </c>
      <c r="H556" s="3">
        <v>0</v>
      </c>
      <c r="I556" s="3">
        <v>0</v>
      </c>
      <c r="J556" s="3">
        <v>0</v>
      </c>
      <c r="K556" s="3">
        <v>0</v>
      </c>
      <c r="L556" s="3">
        <v>0</v>
      </c>
      <c r="M556" s="3">
        <v>0</v>
      </c>
      <c r="N556" s="3">
        <v>0</v>
      </c>
      <c r="O556" s="3">
        <v>0</v>
      </c>
      <c r="P556" s="3">
        <v>0</v>
      </c>
      <c r="Q556" s="3">
        <v>0</v>
      </c>
      <c r="R556" s="9">
        <f t="shared" si="17"/>
        <v>0</v>
      </c>
      <c r="S556" s="12"/>
      <c r="T556" s="5">
        <v>0</v>
      </c>
      <c r="U556" s="3">
        <v>0</v>
      </c>
      <c r="V556" s="3">
        <v>8407.82</v>
      </c>
      <c r="W556" s="3">
        <v>1129.95</v>
      </c>
      <c r="X556" s="3">
        <v>-9537.77</v>
      </c>
      <c r="Y556" s="3">
        <v>492.25</v>
      </c>
      <c r="Z556" s="9">
        <f t="shared" si="16"/>
        <v>492.25</v>
      </c>
    </row>
    <row r="557" spans="1:26" s="3" customFormat="1" x14ac:dyDescent="0.2">
      <c r="A557" s="2">
        <v>551</v>
      </c>
      <c r="B557" s="2" t="s">
        <v>372</v>
      </c>
      <c r="C557" t="s">
        <v>373</v>
      </c>
      <c r="D557" s="2" t="s">
        <v>116</v>
      </c>
      <c r="E557" t="s">
        <v>117</v>
      </c>
      <c r="F557" s="3">
        <v>0</v>
      </c>
      <c r="G557" s="3">
        <v>0</v>
      </c>
      <c r="H557" s="3">
        <v>0</v>
      </c>
      <c r="I557" s="3">
        <v>0</v>
      </c>
      <c r="J557" s="3">
        <v>0</v>
      </c>
      <c r="K557" s="3">
        <v>0</v>
      </c>
      <c r="L557" s="3">
        <v>0</v>
      </c>
      <c r="M557" s="3">
        <v>0</v>
      </c>
      <c r="N557" s="3">
        <v>0</v>
      </c>
      <c r="O557" s="3">
        <v>0</v>
      </c>
      <c r="P557" s="3">
        <v>0</v>
      </c>
      <c r="Q557" s="3">
        <v>0</v>
      </c>
      <c r="R557" s="9">
        <f t="shared" si="17"/>
        <v>0</v>
      </c>
      <c r="S557" s="12"/>
      <c r="T557" s="5">
        <v>0</v>
      </c>
      <c r="U557" s="3">
        <v>0</v>
      </c>
      <c r="V557" s="3">
        <v>0</v>
      </c>
      <c r="W557" s="3">
        <v>-64.37</v>
      </c>
      <c r="X557" s="3">
        <v>-44.92</v>
      </c>
      <c r="Y557" s="3">
        <v>0</v>
      </c>
      <c r="Z557" s="9">
        <f t="shared" si="16"/>
        <v>-109.29</v>
      </c>
    </row>
    <row r="558" spans="1:26" s="3" customFormat="1" x14ac:dyDescent="0.2">
      <c r="A558" s="2">
        <v>552</v>
      </c>
      <c r="B558" s="2" t="s">
        <v>372</v>
      </c>
      <c r="C558" t="s">
        <v>373</v>
      </c>
      <c r="D558" s="2" t="s">
        <v>118</v>
      </c>
      <c r="E558" t="s">
        <v>119</v>
      </c>
      <c r="F558" s="3">
        <v>0</v>
      </c>
      <c r="G558" s="3">
        <v>0</v>
      </c>
      <c r="H558" s="3">
        <v>0</v>
      </c>
      <c r="I558" s="3">
        <v>0</v>
      </c>
      <c r="J558" s="3">
        <v>0</v>
      </c>
      <c r="K558" s="3">
        <v>0</v>
      </c>
      <c r="L558" s="3">
        <v>0</v>
      </c>
      <c r="M558" s="3">
        <v>0</v>
      </c>
      <c r="N558" s="3">
        <v>0</v>
      </c>
      <c r="O558" s="3">
        <v>0</v>
      </c>
      <c r="P558" s="3">
        <v>0</v>
      </c>
      <c r="Q558" s="3">
        <v>0</v>
      </c>
      <c r="R558" s="9">
        <f t="shared" si="17"/>
        <v>0</v>
      </c>
      <c r="S558" s="12"/>
      <c r="T558" s="5">
        <v>0</v>
      </c>
      <c r="U558" s="3">
        <v>0</v>
      </c>
      <c r="V558" s="3">
        <v>0</v>
      </c>
      <c r="W558" s="3">
        <v>0</v>
      </c>
      <c r="X558" s="3">
        <v>0</v>
      </c>
      <c r="Y558" s="3">
        <v>0</v>
      </c>
      <c r="Z558" s="9">
        <f t="shared" si="16"/>
        <v>0</v>
      </c>
    </row>
    <row r="559" spans="1:26" s="3" customFormat="1" x14ac:dyDescent="0.2">
      <c r="A559" s="2">
        <v>553</v>
      </c>
      <c r="B559" s="2" t="s">
        <v>372</v>
      </c>
      <c r="C559" t="s">
        <v>373</v>
      </c>
      <c r="D559" s="2" t="s">
        <v>96</v>
      </c>
      <c r="E559" t="s">
        <v>97</v>
      </c>
      <c r="F559" s="3">
        <v>0</v>
      </c>
      <c r="G559" s="3">
        <v>0</v>
      </c>
      <c r="H559" s="3">
        <v>0</v>
      </c>
      <c r="I559" s="3">
        <v>0</v>
      </c>
      <c r="J559" s="3">
        <v>0</v>
      </c>
      <c r="K559" s="3">
        <v>0</v>
      </c>
      <c r="L559" s="3">
        <v>0</v>
      </c>
      <c r="M559" s="3">
        <v>0</v>
      </c>
      <c r="N559" s="3">
        <v>0</v>
      </c>
      <c r="O559" s="3">
        <v>0</v>
      </c>
      <c r="P559" s="3">
        <v>0</v>
      </c>
      <c r="Q559" s="3">
        <v>0</v>
      </c>
      <c r="R559" s="9">
        <f t="shared" si="17"/>
        <v>0</v>
      </c>
      <c r="S559" s="12"/>
      <c r="T559" s="5">
        <v>0</v>
      </c>
      <c r="U559" s="3">
        <v>0</v>
      </c>
      <c r="V559" s="3">
        <v>1815.73</v>
      </c>
      <c r="W559" s="3">
        <v>-737.72</v>
      </c>
      <c r="X559" s="3">
        <v>-1078.01</v>
      </c>
      <c r="Y559" s="3">
        <v>0</v>
      </c>
      <c r="Z559" s="9">
        <f t="shared" si="16"/>
        <v>0</v>
      </c>
    </row>
    <row r="560" spans="1:26" s="3" customFormat="1" x14ac:dyDescent="0.2">
      <c r="A560" s="2">
        <v>554</v>
      </c>
      <c r="B560" s="2" t="s">
        <v>372</v>
      </c>
      <c r="C560" t="s">
        <v>373</v>
      </c>
      <c r="D560" s="2" t="s">
        <v>122</v>
      </c>
      <c r="E560" t="s">
        <v>123</v>
      </c>
      <c r="F560" s="3">
        <v>0</v>
      </c>
      <c r="G560" s="3">
        <v>0</v>
      </c>
      <c r="H560" s="3">
        <v>0</v>
      </c>
      <c r="I560" s="3">
        <v>0</v>
      </c>
      <c r="J560" s="3">
        <v>0</v>
      </c>
      <c r="K560" s="3">
        <v>0</v>
      </c>
      <c r="L560" s="3">
        <v>0</v>
      </c>
      <c r="M560" s="3">
        <v>0</v>
      </c>
      <c r="N560" s="3">
        <v>595.04999999999995</v>
      </c>
      <c r="O560" s="3">
        <v>526.58000000000004</v>
      </c>
      <c r="P560" s="3">
        <v>0</v>
      </c>
      <c r="Q560" s="3">
        <v>244.09</v>
      </c>
      <c r="R560" s="9">
        <f t="shared" si="17"/>
        <v>1365.72</v>
      </c>
      <c r="S560" s="12"/>
      <c r="T560" s="5">
        <v>0</v>
      </c>
      <c r="U560" s="3">
        <v>0</v>
      </c>
      <c r="V560" s="3">
        <v>0</v>
      </c>
      <c r="W560" s="3">
        <v>0</v>
      </c>
      <c r="X560" s="3">
        <v>-1365.72</v>
      </c>
      <c r="Y560" s="3">
        <v>0</v>
      </c>
      <c r="Z560" s="9">
        <f t="shared" si="16"/>
        <v>-1365.72</v>
      </c>
    </row>
    <row r="561" spans="1:26" s="3" customFormat="1" x14ac:dyDescent="0.2">
      <c r="A561" s="2">
        <v>555</v>
      </c>
      <c r="B561" s="2" t="s">
        <v>372</v>
      </c>
      <c r="C561" t="s">
        <v>373</v>
      </c>
      <c r="D561" s="2" t="s">
        <v>126</v>
      </c>
      <c r="E561" t="s">
        <v>127</v>
      </c>
      <c r="F561" s="3">
        <v>0</v>
      </c>
      <c r="G561" s="3">
        <v>0</v>
      </c>
      <c r="H561" s="3">
        <v>0</v>
      </c>
      <c r="I561" s="3">
        <v>0</v>
      </c>
      <c r="J561" s="3">
        <v>0</v>
      </c>
      <c r="K561" s="3">
        <v>0</v>
      </c>
      <c r="L561" s="3">
        <v>0</v>
      </c>
      <c r="M561" s="3">
        <v>0</v>
      </c>
      <c r="N561" s="3">
        <v>0</v>
      </c>
      <c r="O561" s="3">
        <v>0</v>
      </c>
      <c r="P561" s="3">
        <v>0</v>
      </c>
      <c r="Q561" s="3">
        <v>0</v>
      </c>
      <c r="R561" s="9">
        <f t="shared" si="17"/>
        <v>0</v>
      </c>
      <c r="S561" s="12"/>
      <c r="T561" s="5">
        <v>0</v>
      </c>
      <c r="U561" s="3">
        <v>0</v>
      </c>
      <c r="V561" s="3">
        <v>0</v>
      </c>
      <c r="W561" s="3">
        <v>153.25</v>
      </c>
      <c r="X561" s="3">
        <v>122.63</v>
      </c>
      <c r="Y561" s="3">
        <v>0</v>
      </c>
      <c r="Z561" s="9">
        <f t="shared" si="16"/>
        <v>275.88</v>
      </c>
    </row>
    <row r="562" spans="1:26" s="3" customFormat="1" x14ac:dyDescent="0.2">
      <c r="A562" s="2">
        <v>556</v>
      </c>
      <c r="B562" s="2" t="s">
        <v>374</v>
      </c>
      <c r="C562" t="s">
        <v>375</v>
      </c>
      <c r="D562" s="2" t="s">
        <v>36</v>
      </c>
      <c r="E562" t="s">
        <v>37</v>
      </c>
      <c r="F562" s="3">
        <v>0</v>
      </c>
      <c r="G562" s="3">
        <v>0</v>
      </c>
      <c r="H562" s="3">
        <v>0</v>
      </c>
      <c r="I562" s="3">
        <v>0</v>
      </c>
      <c r="J562" s="3">
        <v>0</v>
      </c>
      <c r="K562" s="3">
        <v>0</v>
      </c>
      <c r="L562" s="3">
        <v>100</v>
      </c>
      <c r="M562" s="3">
        <v>0</v>
      </c>
      <c r="N562" s="3">
        <v>0</v>
      </c>
      <c r="O562" s="3">
        <v>0</v>
      </c>
      <c r="P562" s="3">
        <v>800</v>
      </c>
      <c r="Q562" s="3">
        <v>0</v>
      </c>
      <c r="R562" s="9">
        <f t="shared" si="17"/>
        <v>900</v>
      </c>
      <c r="S562" s="12"/>
      <c r="T562" s="5">
        <v>215</v>
      </c>
      <c r="U562" s="3">
        <v>1000</v>
      </c>
      <c r="V562" s="3">
        <v>0</v>
      </c>
      <c r="W562" s="3">
        <v>70</v>
      </c>
      <c r="X562" s="3">
        <v>0</v>
      </c>
      <c r="Y562" s="3">
        <v>0</v>
      </c>
      <c r="Z562" s="9">
        <f t="shared" si="16"/>
        <v>1285</v>
      </c>
    </row>
    <row r="563" spans="1:26" s="3" customFormat="1" x14ac:dyDescent="0.2">
      <c r="A563" s="2">
        <v>557</v>
      </c>
      <c r="B563" s="2" t="s">
        <v>374</v>
      </c>
      <c r="C563" t="s">
        <v>375</v>
      </c>
      <c r="D563" s="2" t="s">
        <v>148</v>
      </c>
      <c r="E563" t="s">
        <v>149</v>
      </c>
      <c r="F563" s="3">
        <v>12347.07</v>
      </c>
      <c r="G563" s="3">
        <v>6997.07</v>
      </c>
      <c r="H563" s="3">
        <v>8449.07</v>
      </c>
      <c r="I563" s="3">
        <v>4277.07</v>
      </c>
      <c r="J563" s="3">
        <v>13870.15</v>
      </c>
      <c r="K563" s="3">
        <v>4247.07</v>
      </c>
      <c r="L563" s="3">
        <v>4547.07</v>
      </c>
      <c r="M563" s="3">
        <v>4757.07</v>
      </c>
      <c r="N563" s="3">
        <v>7397.07</v>
      </c>
      <c r="O563" s="3">
        <v>17377.03</v>
      </c>
      <c r="P563" s="3">
        <v>14792.03</v>
      </c>
      <c r="Q563" s="3">
        <v>7773.98</v>
      </c>
      <c r="R563" s="9">
        <f t="shared" si="17"/>
        <v>106831.74999999999</v>
      </c>
      <c r="S563" s="12"/>
      <c r="T563" s="5">
        <v>20004.580000000002</v>
      </c>
      <c r="U563" s="3">
        <v>3928.58</v>
      </c>
      <c r="V563" s="3">
        <v>3948.58</v>
      </c>
      <c r="W563" s="3">
        <v>13128.58</v>
      </c>
      <c r="X563" s="3">
        <v>3548.58</v>
      </c>
      <c r="Y563" s="3">
        <v>5221.66</v>
      </c>
      <c r="Z563" s="9">
        <f t="shared" si="16"/>
        <v>49780.560000000012</v>
      </c>
    </row>
    <row r="564" spans="1:26" s="3" customFormat="1" x14ac:dyDescent="0.2">
      <c r="A564" s="2">
        <v>558</v>
      </c>
      <c r="B564" s="2" t="s">
        <v>374</v>
      </c>
      <c r="C564" t="s">
        <v>375</v>
      </c>
      <c r="D564" s="2" t="s">
        <v>160</v>
      </c>
      <c r="E564" t="s">
        <v>161</v>
      </c>
      <c r="F564" s="3">
        <v>0</v>
      </c>
      <c r="G564" s="3">
        <v>0</v>
      </c>
      <c r="H564" s="3">
        <v>0</v>
      </c>
      <c r="I564" s="3">
        <v>0</v>
      </c>
      <c r="J564" s="3">
        <v>0</v>
      </c>
      <c r="K564" s="3">
        <v>0</v>
      </c>
      <c r="L564" s="3">
        <v>59.36</v>
      </c>
      <c r="M564" s="3">
        <v>0</v>
      </c>
      <c r="N564" s="3">
        <v>0</v>
      </c>
      <c r="O564" s="3">
        <v>0</v>
      </c>
      <c r="P564" s="3">
        <v>0</v>
      </c>
      <c r="Q564" s="3">
        <v>0</v>
      </c>
      <c r="R564" s="9">
        <f t="shared" si="17"/>
        <v>59.36</v>
      </c>
      <c r="S564" s="12"/>
      <c r="T564" s="5">
        <v>0</v>
      </c>
      <c r="U564" s="3">
        <v>53.34</v>
      </c>
      <c r="V564" s="3">
        <v>0</v>
      </c>
      <c r="W564" s="3">
        <v>0</v>
      </c>
      <c r="X564" s="3">
        <v>0</v>
      </c>
      <c r="Y564" s="3">
        <v>0</v>
      </c>
      <c r="Z564" s="9">
        <f t="shared" si="16"/>
        <v>53.34</v>
      </c>
    </row>
    <row r="565" spans="1:26" s="3" customFormat="1" x14ac:dyDescent="0.2">
      <c r="A565" s="2">
        <v>559</v>
      </c>
      <c r="B565" s="2" t="s">
        <v>374</v>
      </c>
      <c r="C565" t="s">
        <v>375</v>
      </c>
      <c r="D565" s="2" t="s">
        <v>168</v>
      </c>
      <c r="E565" t="s">
        <v>169</v>
      </c>
      <c r="F565" s="3">
        <v>0</v>
      </c>
      <c r="G565" s="3">
        <v>0</v>
      </c>
      <c r="H565" s="3">
        <v>0</v>
      </c>
      <c r="I565" s="3">
        <v>0</v>
      </c>
      <c r="J565" s="3">
        <v>0</v>
      </c>
      <c r="K565" s="3">
        <v>0</v>
      </c>
      <c r="L565" s="3">
        <v>0</v>
      </c>
      <c r="M565" s="3">
        <v>300</v>
      </c>
      <c r="N565" s="3">
        <v>0</v>
      </c>
      <c r="O565" s="3">
        <v>0</v>
      </c>
      <c r="P565" s="3">
        <v>0</v>
      </c>
      <c r="Q565" s="3">
        <v>0</v>
      </c>
      <c r="R565" s="9">
        <f t="shared" si="17"/>
        <v>300</v>
      </c>
      <c r="S565" s="12"/>
      <c r="T565" s="5">
        <v>0</v>
      </c>
      <c r="U565" s="3">
        <v>0</v>
      </c>
      <c r="V565" s="3">
        <v>0</v>
      </c>
      <c r="W565" s="3">
        <v>0</v>
      </c>
      <c r="X565" s="3">
        <v>100</v>
      </c>
      <c r="Y565" s="3">
        <v>0</v>
      </c>
      <c r="Z565" s="9">
        <f t="shared" si="16"/>
        <v>100</v>
      </c>
    </row>
    <row r="566" spans="1:26" s="3" customFormat="1" x14ac:dyDescent="0.2">
      <c r="A566" s="2">
        <v>560</v>
      </c>
      <c r="B566" s="2" t="s">
        <v>374</v>
      </c>
      <c r="C566" t="s">
        <v>375</v>
      </c>
      <c r="D566" s="2" t="s">
        <v>174</v>
      </c>
      <c r="E566" t="s">
        <v>175</v>
      </c>
      <c r="F566" s="3">
        <v>0</v>
      </c>
      <c r="G566" s="3">
        <v>0</v>
      </c>
      <c r="H566" s="3">
        <v>0</v>
      </c>
      <c r="I566" s="3">
        <v>0</v>
      </c>
      <c r="J566" s="3">
        <v>0</v>
      </c>
      <c r="K566" s="3">
        <v>0</v>
      </c>
      <c r="L566" s="3">
        <v>0</v>
      </c>
      <c r="M566" s="3">
        <v>0</v>
      </c>
      <c r="N566" s="3">
        <v>0</v>
      </c>
      <c r="O566" s="3">
        <v>0</v>
      </c>
      <c r="P566" s="3">
        <v>0</v>
      </c>
      <c r="Q566" s="3">
        <v>0</v>
      </c>
      <c r="R566" s="9">
        <f t="shared" si="17"/>
        <v>0</v>
      </c>
      <c r="S566" s="12"/>
      <c r="T566" s="5">
        <v>0</v>
      </c>
      <c r="U566" s="3">
        <v>0</v>
      </c>
      <c r="V566" s="3">
        <v>0</v>
      </c>
      <c r="W566" s="3">
        <v>0</v>
      </c>
      <c r="X566" s="3">
        <v>0</v>
      </c>
      <c r="Y566" s="3">
        <v>0</v>
      </c>
      <c r="Z566" s="9">
        <f t="shared" si="16"/>
        <v>0</v>
      </c>
    </row>
    <row r="567" spans="1:26" s="3" customFormat="1" x14ac:dyDescent="0.2">
      <c r="A567" s="2">
        <v>561</v>
      </c>
      <c r="B567" s="2" t="s">
        <v>374</v>
      </c>
      <c r="C567" t="s">
        <v>375</v>
      </c>
      <c r="D567" s="2" t="s">
        <v>294</v>
      </c>
      <c r="E567" t="s">
        <v>295</v>
      </c>
      <c r="F567" s="3">
        <v>0</v>
      </c>
      <c r="G567" s="3">
        <v>135</v>
      </c>
      <c r="H567" s="3">
        <v>0</v>
      </c>
      <c r="I567" s="3">
        <v>0</v>
      </c>
      <c r="J567" s="3">
        <v>620</v>
      </c>
      <c r="K567" s="3">
        <v>235</v>
      </c>
      <c r="L567" s="3">
        <v>0</v>
      </c>
      <c r="M567" s="3">
        <v>0</v>
      </c>
      <c r="N567" s="3">
        <v>0</v>
      </c>
      <c r="O567" s="3">
        <v>0</v>
      </c>
      <c r="P567" s="3">
        <v>0</v>
      </c>
      <c r="Q567" s="3">
        <v>0</v>
      </c>
      <c r="R567" s="9">
        <f t="shared" si="17"/>
        <v>990</v>
      </c>
      <c r="S567" s="12"/>
      <c r="T567" s="5">
        <v>0</v>
      </c>
      <c r="U567" s="3">
        <v>0</v>
      </c>
      <c r="V567" s="3">
        <v>75</v>
      </c>
      <c r="W567" s="3">
        <v>0</v>
      </c>
      <c r="X567" s="3">
        <v>0</v>
      </c>
      <c r="Y567" s="3">
        <v>0</v>
      </c>
      <c r="Z567" s="9">
        <f t="shared" si="16"/>
        <v>75</v>
      </c>
    </row>
    <row r="568" spans="1:26" s="3" customFormat="1" x14ac:dyDescent="0.2">
      <c r="A568" s="2">
        <v>562</v>
      </c>
      <c r="B568" s="2" t="s">
        <v>374</v>
      </c>
      <c r="C568" t="s">
        <v>375</v>
      </c>
      <c r="D568" s="2" t="s">
        <v>210</v>
      </c>
      <c r="E568" t="s">
        <v>211</v>
      </c>
      <c r="F568" s="3">
        <v>0</v>
      </c>
      <c r="G568" s="3">
        <v>250</v>
      </c>
      <c r="H568" s="3">
        <v>0</v>
      </c>
      <c r="I568" s="3">
        <v>0</v>
      </c>
      <c r="J568" s="3">
        <v>0</v>
      </c>
      <c r="K568" s="3">
        <v>0</v>
      </c>
      <c r="L568" s="3">
        <v>0</v>
      </c>
      <c r="M568" s="3">
        <v>0</v>
      </c>
      <c r="N568" s="3">
        <v>0</v>
      </c>
      <c r="O568" s="3">
        <v>0</v>
      </c>
      <c r="P568" s="3">
        <v>0</v>
      </c>
      <c r="Q568" s="3">
        <v>0</v>
      </c>
      <c r="R568" s="9">
        <f t="shared" si="17"/>
        <v>250</v>
      </c>
      <c r="S568" s="12"/>
      <c r="T568" s="5">
        <v>0</v>
      </c>
      <c r="U568" s="3">
        <v>0</v>
      </c>
      <c r="V568" s="3">
        <v>0</v>
      </c>
      <c r="W568" s="3">
        <v>0</v>
      </c>
      <c r="X568" s="3">
        <v>0</v>
      </c>
      <c r="Y568" s="3">
        <v>0</v>
      </c>
      <c r="Z568" s="9">
        <f t="shared" si="16"/>
        <v>0</v>
      </c>
    </row>
    <row r="569" spans="1:26" s="3" customFormat="1" x14ac:dyDescent="0.2">
      <c r="A569" s="2">
        <v>563</v>
      </c>
      <c r="B569" s="2" t="s">
        <v>376</v>
      </c>
      <c r="C569" t="s">
        <v>377</v>
      </c>
      <c r="D569" s="2" t="s">
        <v>78</v>
      </c>
      <c r="E569" t="s">
        <v>79</v>
      </c>
      <c r="F569" s="3">
        <v>1283.2</v>
      </c>
      <c r="G569" s="3">
        <v>1283.2</v>
      </c>
      <c r="H569" s="3">
        <v>1283.2</v>
      </c>
      <c r="I569" s="3">
        <v>1283.2</v>
      </c>
      <c r="J569" s="3">
        <v>1304.52</v>
      </c>
      <c r="K569" s="3">
        <v>1304.52</v>
      </c>
      <c r="L569" s="3">
        <v>1304.52</v>
      </c>
      <c r="M569" s="3">
        <v>1304.52</v>
      </c>
      <c r="N569" s="3">
        <v>1304.52</v>
      </c>
      <c r="O569" s="3">
        <v>1304.52</v>
      </c>
      <c r="P569" s="3">
        <v>1304.52</v>
      </c>
      <c r="Q569" s="3">
        <v>1304.52</v>
      </c>
      <c r="R569" s="9">
        <f t="shared" si="17"/>
        <v>15568.960000000003</v>
      </c>
      <c r="S569" s="12"/>
      <c r="T569" s="5">
        <v>1304.52</v>
      </c>
      <c r="U569" s="3">
        <v>1304.52</v>
      </c>
      <c r="V569" s="3">
        <v>1304.52</v>
      </c>
      <c r="W569" s="3">
        <v>1304.52</v>
      </c>
      <c r="X569" s="3">
        <v>1299.57</v>
      </c>
      <c r="Y569" s="3">
        <v>1299.57</v>
      </c>
      <c r="Z569" s="9">
        <f t="shared" si="16"/>
        <v>7817.2199999999993</v>
      </c>
    </row>
    <row r="570" spans="1:26" s="3" customFormat="1" x14ac:dyDescent="0.2">
      <c r="A570" s="2">
        <v>564</v>
      </c>
      <c r="B570" s="2" t="s">
        <v>378</v>
      </c>
      <c r="C570" t="s">
        <v>379</v>
      </c>
      <c r="D570" s="2" t="s">
        <v>148</v>
      </c>
      <c r="E570" t="s">
        <v>149</v>
      </c>
      <c r="F570" s="3">
        <v>0</v>
      </c>
      <c r="G570" s="3">
        <v>0</v>
      </c>
      <c r="H570" s="3">
        <v>0</v>
      </c>
      <c r="I570" s="3">
        <v>0</v>
      </c>
      <c r="J570" s="3">
        <v>0</v>
      </c>
      <c r="K570" s="3">
        <v>0</v>
      </c>
      <c r="L570" s="3">
        <v>0</v>
      </c>
      <c r="M570" s="3">
        <v>0</v>
      </c>
      <c r="N570" s="3">
        <v>0</v>
      </c>
      <c r="O570" s="3">
        <v>0</v>
      </c>
      <c r="P570" s="3">
        <v>0</v>
      </c>
      <c r="Q570" s="3">
        <v>0</v>
      </c>
      <c r="R570" s="9">
        <f t="shared" si="17"/>
        <v>0</v>
      </c>
      <c r="S570" s="12"/>
      <c r="T570" s="5">
        <v>0</v>
      </c>
      <c r="U570" s="3">
        <v>0</v>
      </c>
      <c r="V570" s="3">
        <v>0</v>
      </c>
      <c r="W570" s="3">
        <v>0</v>
      </c>
      <c r="X570" s="3">
        <v>0</v>
      </c>
      <c r="Y570" s="3">
        <v>11000</v>
      </c>
      <c r="Z570" s="9">
        <f t="shared" si="16"/>
        <v>11000</v>
      </c>
    </row>
    <row r="571" spans="1:26" s="3" customFormat="1" ht="13.5" thickBot="1" x14ac:dyDescent="0.25">
      <c r="A571" s="2"/>
      <c r="B571" s="2"/>
      <c r="C571"/>
      <c r="D571" s="2"/>
      <c r="E571" s="13" t="s">
        <v>380</v>
      </c>
      <c r="F571" s="14">
        <f>SUM(F7:F570)</f>
        <v>1089851.6199999999</v>
      </c>
      <c r="G571" s="14">
        <f t="shared" ref="G571:R571" si="18">SUM(G7:G570)</f>
        <v>1061399.5099999998</v>
      </c>
      <c r="H571" s="14">
        <f t="shared" si="18"/>
        <v>1601943.96</v>
      </c>
      <c r="I571" s="14">
        <f t="shared" si="18"/>
        <v>1033418.9199999998</v>
      </c>
      <c r="J571" s="14">
        <f t="shared" si="18"/>
        <v>1216733.2500000002</v>
      </c>
      <c r="K571" s="14">
        <f t="shared" si="18"/>
        <v>1052711.5399999998</v>
      </c>
      <c r="L571" s="14">
        <f t="shared" si="18"/>
        <v>1385242.310000001</v>
      </c>
      <c r="M571" s="14">
        <f t="shared" si="18"/>
        <v>1560737.4500000002</v>
      </c>
      <c r="N571" s="14">
        <f t="shared" si="18"/>
        <v>2121550.3099999996</v>
      </c>
      <c r="O571" s="14">
        <f t="shared" si="18"/>
        <v>1167981.17</v>
      </c>
      <c r="P571" s="14">
        <f t="shared" si="18"/>
        <v>1495365.1</v>
      </c>
      <c r="Q571" s="14">
        <f t="shared" si="18"/>
        <v>1244108.6099999996</v>
      </c>
      <c r="R571" s="14">
        <f t="shared" si="18"/>
        <v>16031043.750000002</v>
      </c>
      <c r="S571" s="15"/>
      <c r="T571" s="16">
        <f>SUM(T7:T570)</f>
        <v>1422291.2999999996</v>
      </c>
      <c r="U571" s="16">
        <f t="shared" ref="U571:Y571" si="19">SUM(U7:U570)</f>
        <v>1161373.8200000005</v>
      </c>
      <c r="V571" s="16">
        <f t="shared" si="19"/>
        <v>1308387.21</v>
      </c>
      <c r="W571" s="16">
        <f t="shared" si="19"/>
        <v>1295849.99</v>
      </c>
      <c r="X571" s="16">
        <f t="shared" si="19"/>
        <v>1361516.6899999997</v>
      </c>
      <c r="Y571" s="16">
        <f t="shared" si="19"/>
        <v>1943285.8000000012</v>
      </c>
      <c r="Z571" s="16">
        <f>SUM(Z7:Z570)</f>
        <v>8492704.8100000061</v>
      </c>
    </row>
    <row r="572" spans="1:26" s="3" customFormat="1" ht="13.5" thickTop="1" x14ac:dyDescent="0.2">
      <c r="A572" s="2"/>
      <c r="B572" s="2"/>
      <c r="C572"/>
      <c r="D572" s="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 s="12"/>
      <c r="T572" s="2"/>
      <c r="U572"/>
    </row>
    <row r="573" spans="1:26" s="3" customFormat="1" x14ac:dyDescent="0.2">
      <c r="A573" s="2"/>
      <c r="B573" s="2"/>
      <c r="C573"/>
      <c r="D573" s="2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 s="12"/>
      <c r="T573" s="2"/>
      <c r="U573"/>
    </row>
    <row r="574" spans="1:26" s="3" customFormat="1" x14ac:dyDescent="0.2">
      <c r="A574" s="2"/>
      <c r="B574" s="45" t="s">
        <v>381</v>
      </c>
      <c r="C574" s="45"/>
      <c r="D574" s="45"/>
      <c r="E574" s="45"/>
      <c r="F574" s="3">
        <f>'Div 091 Summary'!F293</f>
        <v>417701.28584999975</v>
      </c>
      <c r="G574" s="3">
        <f>'Div 091 Summary'!G293</f>
        <v>348831.43979999993</v>
      </c>
      <c r="H574" s="3">
        <f>'Div 091 Summary'!H293</f>
        <v>239805.70320000002</v>
      </c>
      <c r="I574" s="3">
        <f>'Div 091 Summary'!I293</f>
        <v>356086.28355000005</v>
      </c>
      <c r="J574" s="3">
        <f>'Div 091 Summary'!J293</f>
        <v>354021.07387500012</v>
      </c>
      <c r="K574" s="3">
        <f>'Div 091 Summary'!K293</f>
        <v>242536.34347499997</v>
      </c>
      <c r="L574" s="3">
        <f>'Div 091 Summary'!L293</f>
        <v>440848.15942499996</v>
      </c>
      <c r="M574" s="3">
        <f>'Div 091 Summary'!M293</f>
        <v>303183.96292500012</v>
      </c>
      <c r="N574" s="3">
        <f>'Div 091 Summary'!N293</f>
        <v>397177.72357499978</v>
      </c>
      <c r="O574" s="3">
        <f>'Div 091 Summary'!O293</f>
        <v>238071.74986200006</v>
      </c>
      <c r="P574" s="3">
        <f>'Div 091 Summary'!P293</f>
        <v>250693.03079800005</v>
      </c>
      <c r="Q574" s="3">
        <f>'Div 091 Summary'!Q293</f>
        <v>270972.77557</v>
      </c>
      <c r="R574" s="3">
        <f>'Div 091 Summary'!R293</f>
        <v>3859929.5319049996</v>
      </c>
      <c r="S574" s="12"/>
      <c r="T574" s="5">
        <f>'Div 091 Summary'!T293</f>
        <v>376530.73790200014</v>
      </c>
      <c r="U574" s="5">
        <f>'Div 091 Summary'!U293</f>
        <v>297445.57049399993</v>
      </c>
      <c r="V574" s="5">
        <f>'Div 091 Summary'!V293</f>
        <v>365474.22157399985</v>
      </c>
      <c r="W574" s="5">
        <f>'Div 091 Summary'!W293</f>
        <v>332758.23808199994</v>
      </c>
      <c r="X574" s="5">
        <f>'Div 091 Summary'!X293</f>
        <v>373505.20906200004</v>
      </c>
      <c r="Y574" s="5">
        <f>'Div 091 Summary'!Y293</f>
        <v>298846.01630000019</v>
      </c>
      <c r="Z574" s="5">
        <f>SUM(T574:Y574)</f>
        <v>2044559.9934140001</v>
      </c>
    </row>
    <row r="575" spans="1:26" s="3" customFormat="1" x14ac:dyDescent="0.2">
      <c r="A575" s="2"/>
      <c r="B575" s="45" t="s">
        <v>382</v>
      </c>
      <c r="C575" s="45"/>
      <c r="D575" s="45"/>
      <c r="E575" s="45"/>
      <c r="F575" s="5">
        <f>'SS Summary'!F314</f>
        <v>194374.82</v>
      </c>
      <c r="G575" s="5">
        <f>'SS Summary'!G314</f>
        <v>169810.53</v>
      </c>
      <c r="H575" s="5">
        <f>'SS Summary'!H314</f>
        <v>197911.43</v>
      </c>
      <c r="I575" s="5">
        <f>'SS Summary'!I314</f>
        <v>172667.97</v>
      </c>
      <c r="J575" s="5">
        <f>'SS Summary'!J314</f>
        <v>199745.2</v>
      </c>
      <c r="K575" s="5">
        <f>'SS Summary'!K314</f>
        <v>185164.35</v>
      </c>
      <c r="L575" s="5">
        <f>'SS Summary'!L314</f>
        <v>168836.13</v>
      </c>
      <c r="M575" s="5">
        <f>'SS Summary'!M314</f>
        <v>176375.42</v>
      </c>
      <c r="N575" s="5">
        <f>'SS Summary'!N314</f>
        <v>176460.36</v>
      </c>
      <c r="O575" s="5">
        <f>'SS Summary'!O314</f>
        <v>171683.13</v>
      </c>
      <c r="P575" s="5">
        <f>'SS Summary'!P314</f>
        <v>170364</v>
      </c>
      <c r="Q575" s="5">
        <f>'SS Summary'!Q314</f>
        <v>168258.16</v>
      </c>
      <c r="R575" s="5">
        <f>'SS Summary'!R314</f>
        <v>2151651.5</v>
      </c>
      <c r="S575" s="12"/>
      <c r="T575" s="5">
        <f>'SS Summary'!T314</f>
        <v>186586.44</v>
      </c>
      <c r="U575" s="5">
        <f>'SS Summary'!U314</f>
        <v>162752.47</v>
      </c>
      <c r="V575" s="5">
        <f>'SS Summary'!V314</f>
        <v>176247.34</v>
      </c>
      <c r="W575" s="5">
        <f>'SS Summary'!W314</f>
        <v>174271.12</v>
      </c>
      <c r="X575" s="5">
        <f>'SS Summary'!X314</f>
        <v>184806.63</v>
      </c>
      <c r="Y575" s="5">
        <f>'SS Summary'!Y314</f>
        <v>162958.17000000001</v>
      </c>
      <c r="Z575" s="5">
        <f>SUM(T575:Y575)</f>
        <v>1047622.17</v>
      </c>
    </row>
    <row r="576" spans="1:26" s="3" customFormat="1" x14ac:dyDescent="0.2">
      <c r="A576" s="2"/>
      <c r="B576" s="45" t="s">
        <v>383</v>
      </c>
      <c r="C576" s="45"/>
      <c r="D576" s="45"/>
      <c r="E576" s="45"/>
      <c r="F576" s="5">
        <f>'SS Summary'!F315</f>
        <v>552947.63</v>
      </c>
      <c r="G576" s="5">
        <f>'SS Summary'!G315</f>
        <v>576174.66</v>
      </c>
      <c r="H576" s="5">
        <f>'SS Summary'!H315</f>
        <v>509114.79</v>
      </c>
      <c r="I576" s="5">
        <f>'SS Summary'!I315</f>
        <v>497436.09</v>
      </c>
      <c r="J576" s="5">
        <f>'SS Summary'!J315</f>
        <v>645109.56999999995</v>
      </c>
      <c r="K576" s="5">
        <f>'SS Summary'!K315</f>
        <v>213201.64</v>
      </c>
      <c r="L576" s="5">
        <f>'SS Summary'!L315</f>
        <v>628579.81999999995</v>
      </c>
      <c r="M576" s="5">
        <f>'SS Summary'!M315</f>
        <v>301591.67999999999</v>
      </c>
      <c r="N576" s="5">
        <f>'SS Summary'!N315</f>
        <v>617330.07999999996</v>
      </c>
      <c r="O576" s="5">
        <f>'SS Summary'!O315</f>
        <v>323368.7</v>
      </c>
      <c r="P576" s="5">
        <f>'SS Summary'!P315</f>
        <v>389723.47</v>
      </c>
      <c r="Q576" s="5">
        <f>'SS Summary'!Q315</f>
        <v>562624.68999999994</v>
      </c>
      <c r="R576" s="5">
        <f>'SS Summary'!R315</f>
        <v>5817202.8200000003</v>
      </c>
      <c r="S576" s="12"/>
      <c r="T576" s="5">
        <f>'SS Summary'!T315</f>
        <v>513970.03</v>
      </c>
      <c r="U576" s="5">
        <f>'SS Summary'!U315</f>
        <v>461379.6</v>
      </c>
      <c r="V576" s="5">
        <f>'SS Summary'!V315</f>
        <v>603222.18000000005</v>
      </c>
      <c r="W576" s="5">
        <f>'SS Summary'!W315</f>
        <v>490841.09</v>
      </c>
      <c r="X576" s="5">
        <f>'SS Summary'!X315</f>
        <v>747763.41</v>
      </c>
      <c r="Y576" s="5">
        <f>'SS Summary'!Y315</f>
        <v>314607.45</v>
      </c>
      <c r="Z576" s="5">
        <f>SUM(T576:Y576)</f>
        <v>3131783.7600000002</v>
      </c>
    </row>
    <row r="577" spans="1:26" s="3" customFormat="1" ht="13.5" thickBot="1" x14ac:dyDescent="0.25">
      <c r="A577" s="2"/>
      <c r="B577" s="17"/>
      <c r="C577" s="17"/>
      <c r="D577" s="46" t="s">
        <v>384</v>
      </c>
      <c r="E577" s="46"/>
      <c r="F577" s="14">
        <f>SUM(F574:F576)+F571</f>
        <v>2254875.3558499999</v>
      </c>
      <c r="G577" s="14">
        <f t="shared" ref="G577:R577" si="20">SUM(G574:G576)+G571</f>
        <v>2156216.1398</v>
      </c>
      <c r="H577" s="14">
        <f t="shared" si="20"/>
        <v>2548775.8832</v>
      </c>
      <c r="I577" s="14">
        <f t="shared" si="20"/>
        <v>2059609.2635499998</v>
      </c>
      <c r="J577" s="14">
        <f t="shared" si="20"/>
        <v>2415609.0938750003</v>
      </c>
      <c r="K577" s="14">
        <f t="shared" si="20"/>
        <v>1693613.8734749998</v>
      </c>
      <c r="L577" s="14">
        <f t="shared" si="20"/>
        <v>2623506.4194250009</v>
      </c>
      <c r="M577" s="14">
        <f t="shared" si="20"/>
        <v>2341888.5129250004</v>
      </c>
      <c r="N577" s="14">
        <f t="shared" si="20"/>
        <v>3312518.4735749993</v>
      </c>
      <c r="O577" s="14">
        <f t="shared" si="20"/>
        <v>1901104.7498619999</v>
      </c>
      <c r="P577" s="14">
        <f t="shared" si="20"/>
        <v>2306145.6007980001</v>
      </c>
      <c r="Q577" s="14">
        <f t="shared" si="20"/>
        <v>2245964.2355699996</v>
      </c>
      <c r="R577" s="14">
        <f t="shared" si="20"/>
        <v>27859827.601905003</v>
      </c>
      <c r="S577" s="15"/>
      <c r="T577" s="16">
        <f>SUM(T574:T576)+T571</f>
        <v>2499378.5079020001</v>
      </c>
      <c r="U577" s="16">
        <f t="shared" ref="U577:Y577" si="21">SUM(U574:U576)+U571</f>
        <v>2082951.4604940005</v>
      </c>
      <c r="V577" s="16">
        <f t="shared" si="21"/>
        <v>2453330.9515739996</v>
      </c>
      <c r="W577" s="16">
        <f t="shared" si="21"/>
        <v>2293720.4380820002</v>
      </c>
      <c r="X577" s="16">
        <f t="shared" si="21"/>
        <v>2667591.9390619998</v>
      </c>
      <c r="Y577" s="16">
        <f t="shared" si="21"/>
        <v>2719697.4363000011</v>
      </c>
      <c r="Z577" s="16">
        <f>SUM(Z574:Z576)+Z571</f>
        <v>14716670.733414005</v>
      </c>
    </row>
    <row r="578" spans="1:26" s="3" customFormat="1" ht="13.5" thickTop="1" x14ac:dyDescent="0.2">
      <c r="B578" s="2"/>
      <c r="C578"/>
      <c r="D578" s="2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 s="12"/>
      <c r="T578" s="2"/>
      <c r="U578"/>
    </row>
    <row r="579" spans="1:26" s="3" customFormat="1" x14ac:dyDescent="0.2">
      <c r="B579" s="2"/>
      <c r="C579"/>
      <c r="D579" s="2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 s="12"/>
      <c r="T579" s="2"/>
      <c r="U579"/>
    </row>
    <row r="580" spans="1:26" s="3" customFormat="1" x14ac:dyDescent="0.2">
      <c r="B580" s="2"/>
      <c r="C580"/>
      <c r="D580" s="2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 s="12"/>
      <c r="T580" s="2"/>
      <c r="U580"/>
    </row>
    <row r="581" spans="1:26" s="3" customFormat="1" x14ac:dyDescent="0.2">
      <c r="B581" s="2"/>
      <c r="C581"/>
      <c r="D581" s="2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 s="12"/>
      <c r="T581" s="2"/>
      <c r="U581"/>
    </row>
    <row r="582" spans="1:26" s="3" customFormat="1" x14ac:dyDescent="0.2">
      <c r="B582" s="2"/>
      <c r="C582"/>
      <c r="D582" s="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 s="12"/>
      <c r="T582" s="2"/>
      <c r="U582"/>
    </row>
    <row r="583" spans="1:26" s="3" customFormat="1" x14ac:dyDescent="0.2">
      <c r="B583" s="2"/>
      <c r="C583"/>
      <c r="D583" s="2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 s="12"/>
      <c r="T583" s="2"/>
      <c r="U583"/>
    </row>
    <row r="584" spans="1:26" s="3" customFormat="1" x14ac:dyDescent="0.2">
      <c r="B584" s="2"/>
      <c r="C584"/>
      <c r="D584" s="2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 s="12"/>
      <c r="T584" s="2"/>
      <c r="U584"/>
    </row>
    <row r="585" spans="1:26" s="3" customFormat="1" x14ac:dyDescent="0.2">
      <c r="B585" s="2"/>
      <c r="C585"/>
      <c r="D585" s="2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 s="12"/>
      <c r="T585" s="2"/>
      <c r="U585"/>
    </row>
    <row r="586" spans="1:26" s="3" customFormat="1" x14ac:dyDescent="0.2">
      <c r="B586" s="2"/>
      <c r="C586"/>
      <c r="D586" s="2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 s="12"/>
      <c r="T586" s="2"/>
      <c r="U586"/>
    </row>
    <row r="587" spans="1:26" s="3" customFormat="1" x14ac:dyDescent="0.2">
      <c r="B587" s="2"/>
      <c r="C587"/>
      <c r="D587" s="2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 s="12"/>
      <c r="T587" s="2"/>
      <c r="U587"/>
    </row>
    <row r="588" spans="1:26" s="3" customFormat="1" x14ac:dyDescent="0.2">
      <c r="B588" s="2"/>
      <c r="C588"/>
      <c r="D588" s="2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 s="12"/>
      <c r="T588" s="2"/>
      <c r="U588"/>
    </row>
    <row r="589" spans="1:26" s="3" customFormat="1" x14ac:dyDescent="0.2">
      <c r="B589" s="2"/>
      <c r="C589"/>
      <c r="D589" s="2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 s="12"/>
      <c r="T589" s="2"/>
      <c r="U589"/>
    </row>
    <row r="590" spans="1:26" s="3" customFormat="1" x14ac:dyDescent="0.2">
      <c r="B590" s="2"/>
      <c r="C590"/>
      <c r="D590" s="2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 s="12"/>
      <c r="T590" s="2"/>
      <c r="U590"/>
    </row>
    <row r="591" spans="1:26" s="3" customFormat="1" x14ac:dyDescent="0.2">
      <c r="B591" s="2"/>
      <c r="C591"/>
      <c r="D591" s="2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 s="12"/>
      <c r="T591" s="2"/>
      <c r="U591"/>
    </row>
    <row r="592" spans="1:26" s="3" customFormat="1" x14ac:dyDescent="0.2">
      <c r="B592" s="2"/>
      <c r="C592"/>
      <c r="D592" s="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 s="12"/>
      <c r="T592" s="2"/>
      <c r="U592"/>
    </row>
    <row r="593" spans="2:21" s="3" customFormat="1" x14ac:dyDescent="0.2">
      <c r="B593" s="2"/>
      <c r="C593"/>
      <c r="D593" s="2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 s="12"/>
      <c r="T593" s="2"/>
      <c r="U593"/>
    </row>
    <row r="594" spans="2:21" s="3" customFormat="1" x14ac:dyDescent="0.2">
      <c r="B594" s="2"/>
      <c r="C594"/>
      <c r="D594" s="2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 s="12"/>
      <c r="T594" s="2"/>
      <c r="U594"/>
    </row>
    <row r="595" spans="2:21" s="3" customFormat="1" x14ac:dyDescent="0.2">
      <c r="B595" s="2"/>
      <c r="C595"/>
      <c r="D595" s="2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 s="12"/>
      <c r="T595" s="2"/>
      <c r="U595"/>
    </row>
    <row r="596" spans="2:21" s="3" customFormat="1" x14ac:dyDescent="0.2">
      <c r="B596" s="2"/>
      <c r="C596"/>
      <c r="D596" s="2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 s="12"/>
      <c r="T596" s="2"/>
      <c r="U596"/>
    </row>
    <row r="597" spans="2:21" s="3" customFormat="1" x14ac:dyDescent="0.2">
      <c r="B597" s="2"/>
      <c r="C597"/>
      <c r="D597" s="2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 s="12"/>
      <c r="T597" s="2"/>
      <c r="U597"/>
    </row>
    <row r="598" spans="2:21" s="3" customFormat="1" x14ac:dyDescent="0.2">
      <c r="B598" s="2"/>
      <c r="C598"/>
      <c r="D598" s="2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 s="12"/>
      <c r="T598" s="2"/>
      <c r="U598"/>
    </row>
    <row r="599" spans="2:21" s="3" customFormat="1" x14ac:dyDescent="0.2">
      <c r="B599" s="2"/>
      <c r="C599"/>
      <c r="D599" s="2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 s="12"/>
      <c r="T599" s="2"/>
      <c r="U599"/>
    </row>
    <row r="600" spans="2:21" s="3" customFormat="1" x14ac:dyDescent="0.2">
      <c r="B600" s="2"/>
      <c r="C600"/>
      <c r="D600" s="2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 s="12"/>
      <c r="T600" s="2"/>
      <c r="U600"/>
    </row>
    <row r="601" spans="2:21" s="3" customFormat="1" x14ac:dyDescent="0.2">
      <c r="B601" s="2"/>
      <c r="C601"/>
      <c r="D601" s="2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 s="12"/>
      <c r="T601" s="2"/>
      <c r="U601"/>
    </row>
    <row r="602" spans="2:21" s="3" customFormat="1" x14ac:dyDescent="0.2">
      <c r="B602" s="2"/>
      <c r="C602"/>
      <c r="D602" s="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 s="12"/>
      <c r="T602" s="2"/>
      <c r="U602"/>
    </row>
    <row r="603" spans="2:21" s="3" customFormat="1" x14ac:dyDescent="0.2">
      <c r="B603" s="2"/>
      <c r="C603"/>
      <c r="D603" s="2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 s="12"/>
      <c r="T603" s="2"/>
      <c r="U603"/>
    </row>
    <row r="604" spans="2:21" s="3" customFormat="1" x14ac:dyDescent="0.2">
      <c r="B604" s="2"/>
      <c r="C604"/>
      <c r="D604" s="2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 s="12"/>
      <c r="T604" s="2"/>
      <c r="U604"/>
    </row>
    <row r="605" spans="2:21" s="3" customFormat="1" x14ac:dyDescent="0.2">
      <c r="B605" s="2"/>
      <c r="C605"/>
      <c r="D605" s="2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 s="12"/>
      <c r="T605" s="2"/>
      <c r="U605"/>
    </row>
    <row r="606" spans="2:21" s="3" customFormat="1" x14ac:dyDescent="0.2">
      <c r="B606" s="2"/>
      <c r="C606"/>
      <c r="D606" s="2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 s="12"/>
      <c r="T606" s="2"/>
      <c r="U606"/>
    </row>
    <row r="607" spans="2:21" s="3" customFormat="1" x14ac:dyDescent="0.2">
      <c r="B607" s="2"/>
      <c r="C607"/>
      <c r="D607" s="2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 s="12"/>
      <c r="T607" s="2"/>
      <c r="U607"/>
    </row>
    <row r="608" spans="2:21" s="3" customFormat="1" x14ac:dyDescent="0.2">
      <c r="B608" s="2"/>
      <c r="C608"/>
      <c r="D608" s="2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 s="12"/>
      <c r="T608" s="2"/>
      <c r="U608"/>
    </row>
    <row r="609" spans="2:21" s="3" customFormat="1" x14ac:dyDescent="0.2">
      <c r="B609" s="2"/>
      <c r="C609"/>
      <c r="D609" s="2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 s="12"/>
      <c r="T609" s="2"/>
      <c r="U609"/>
    </row>
    <row r="610" spans="2:21" s="3" customFormat="1" x14ac:dyDescent="0.2">
      <c r="B610" s="2"/>
      <c r="C610"/>
      <c r="D610" s="2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 s="12"/>
      <c r="T610" s="2"/>
      <c r="U610"/>
    </row>
    <row r="611" spans="2:21" s="3" customFormat="1" x14ac:dyDescent="0.2">
      <c r="B611" s="2"/>
      <c r="C611"/>
      <c r="D611" s="2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 s="12"/>
      <c r="T611" s="2"/>
      <c r="U611"/>
    </row>
    <row r="612" spans="2:21" s="3" customFormat="1" x14ac:dyDescent="0.2">
      <c r="B612" s="2"/>
      <c r="C612"/>
      <c r="D612" s="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 s="12"/>
      <c r="T612" s="2"/>
      <c r="U612"/>
    </row>
    <row r="613" spans="2:21" s="3" customFormat="1" x14ac:dyDescent="0.2">
      <c r="B613" s="2"/>
      <c r="C613"/>
      <c r="D613" s="2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 s="12"/>
      <c r="T613" s="2"/>
      <c r="U613"/>
    </row>
    <row r="614" spans="2:21" s="3" customFormat="1" x14ac:dyDescent="0.2">
      <c r="B614" s="2"/>
      <c r="C614"/>
      <c r="D614" s="2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 s="12"/>
      <c r="T614" s="2"/>
      <c r="U614"/>
    </row>
    <row r="615" spans="2:21" s="3" customFormat="1" x14ac:dyDescent="0.2">
      <c r="B615" s="2"/>
      <c r="C615"/>
      <c r="D615" s="2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 s="12"/>
      <c r="T615" s="2"/>
      <c r="U615"/>
    </row>
    <row r="616" spans="2:21" s="3" customFormat="1" x14ac:dyDescent="0.2">
      <c r="B616" s="2"/>
      <c r="C616"/>
      <c r="D616" s="2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 s="12"/>
      <c r="T616" s="2"/>
      <c r="U616"/>
    </row>
    <row r="617" spans="2:21" s="3" customFormat="1" x14ac:dyDescent="0.2">
      <c r="B617" s="2"/>
      <c r="C617"/>
      <c r="D617" s="2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 s="12"/>
      <c r="T617" s="2"/>
      <c r="U617"/>
    </row>
    <row r="618" spans="2:21" s="3" customFormat="1" x14ac:dyDescent="0.2">
      <c r="B618" s="2"/>
      <c r="C618"/>
      <c r="D618" s="2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 s="12"/>
      <c r="T618" s="2"/>
      <c r="U618"/>
    </row>
    <row r="619" spans="2:21" s="3" customFormat="1" x14ac:dyDescent="0.2">
      <c r="B619" s="2"/>
      <c r="C619"/>
      <c r="D619" s="2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 s="12"/>
      <c r="T619" s="2"/>
      <c r="U619"/>
    </row>
    <row r="620" spans="2:21" s="3" customFormat="1" x14ac:dyDescent="0.2">
      <c r="B620" s="2"/>
      <c r="C620"/>
      <c r="D620" s="2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 s="12"/>
      <c r="T620" s="2"/>
      <c r="U620"/>
    </row>
    <row r="621" spans="2:21" s="3" customFormat="1" x14ac:dyDescent="0.2">
      <c r="B621" s="2"/>
      <c r="C621"/>
      <c r="D621" s="2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 s="12"/>
      <c r="T621" s="2"/>
      <c r="U621"/>
    </row>
    <row r="622" spans="2:21" s="3" customFormat="1" x14ac:dyDescent="0.2">
      <c r="B622" s="2"/>
      <c r="C622"/>
      <c r="D622" s="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 s="12"/>
      <c r="T622" s="2"/>
      <c r="U622"/>
    </row>
    <row r="623" spans="2:21" s="3" customFormat="1" x14ac:dyDescent="0.2">
      <c r="B623" s="2"/>
      <c r="C623"/>
      <c r="D623" s="2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 s="12"/>
      <c r="T623" s="2"/>
      <c r="U623"/>
    </row>
    <row r="624" spans="2:21" s="3" customFormat="1" x14ac:dyDescent="0.2">
      <c r="B624" s="2"/>
      <c r="C624"/>
      <c r="D624" s="2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 s="12"/>
      <c r="T624" s="2"/>
      <c r="U624"/>
    </row>
    <row r="625" spans="2:21" s="3" customFormat="1" x14ac:dyDescent="0.2">
      <c r="B625" s="2"/>
      <c r="C625"/>
      <c r="D625" s="2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 s="12"/>
      <c r="T625" s="2"/>
      <c r="U625"/>
    </row>
    <row r="626" spans="2:21" s="3" customFormat="1" x14ac:dyDescent="0.2">
      <c r="B626" s="2"/>
      <c r="C626"/>
      <c r="D626" s="2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 s="12"/>
      <c r="T626" s="2"/>
      <c r="U626"/>
    </row>
    <row r="627" spans="2:21" s="3" customFormat="1" x14ac:dyDescent="0.2">
      <c r="B627" s="2"/>
      <c r="C627"/>
      <c r="D627" s="2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 s="12"/>
      <c r="T627" s="2"/>
      <c r="U627"/>
    </row>
    <row r="628" spans="2:21" s="3" customFormat="1" x14ac:dyDescent="0.2">
      <c r="B628" s="2"/>
      <c r="C628"/>
      <c r="D628" s="2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 s="12"/>
      <c r="T628" s="2"/>
      <c r="U628"/>
    </row>
    <row r="629" spans="2:21" s="3" customFormat="1" x14ac:dyDescent="0.2">
      <c r="B629" s="2"/>
      <c r="C629"/>
      <c r="D629" s="2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 s="12"/>
      <c r="T629" s="2"/>
      <c r="U629"/>
    </row>
    <row r="630" spans="2:21" s="3" customFormat="1" x14ac:dyDescent="0.2">
      <c r="B630" s="2"/>
      <c r="C630"/>
      <c r="D630" s="2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 s="12"/>
      <c r="T630" s="2"/>
      <c r="U630"/>
    </row>
    <row r="631" spans="2:21" s="3" customFormat="1" x14ac:dyDescent="0.2">
      <c r="B631" s="2"/>
      <c r="C631"/>
      <c r="D631" s="2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 s="12"/>
      <c r="T631" s="2"/>
      <c r="U631"/>
    </row>
    <row r="632" spans="2:21" s="3" customFormat="1" x14ac:dyDescent="0.2">
      <c r="B632" s="2"/>
      <c r="C632"/>
      <c r="D632" s="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 s="12"/>
      <c r="T632" s="2"/>
      <c r="U632"/>
    </row>
    <row r="633" spans="2:21" s="3" customFormat="1" x14ac:dyDescent="0.2">
      <c r="B633" s="2"/>
      <c r="C633"/>
      <c r="D633" s="2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 s="12"/>
      <c r="T633" s="2"/>
      <c r="U633"/>
    </row>
    <row r="634" spans="2:21" s="3" customFormat="1" x14ac:dyDescent="0.2">
      <c r="B634" s="2"/>
      <c r="C634"/>
      <c r="D634" s="2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 s="12"/>
      <c r="T634" s="2"/>
      <c r="U634"/>
    </row>
    <row r="635" spans="2:21" s="3" customFormat="1" x14ac:dyDescent="0.2">
      <c r="B635" s="2"/>
      <c r="C635"/>
      <c r="D635" s="2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 s="12"/>
      <c r="T635" s="2"/>
      <c r="U635"/>
    </row>
    <row r="636" spans="2:21" s="3" customFormat="1" x14ac:dyDescent="0.2">
      <c r="B636" s="2"/>
      <c r="C636"/>
      <c r="D636" s="2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 s="12"/>
      <c r="T636" s="2"/>
      <c r="U636"/>
    </row>
    <row r="637" spans="2:21" s="3" customFormat="1" x14ac:dyDescent="0.2">
      <c r="B637" s="2"/>
      <c r="C637"/>
      <c r="D637" s="2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 s="12"/>
      <c r="T637" s="2"/>
      <c r="U637"/>
    </row>
    <row r="638" spans="2:21" s="3" customFormat="1" x14ac:dyDescent="0.2">
      <c r="B638" s="2"/>
      <c r="C638"/>
      <c r="D638" s="2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 s="12"/>
      <c r="T638" s="2"/>
      <c r="U638"/>
    </row>
    <row r="639" spans="2:21" s="3" customFormat="1" x14ac:dyDescent="0.2">
      <c r="B639" s="2"/>
      <c r="C639"/>
      <c r="D639" s="2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 s="12"/>
      <c r="T639" s="2"/>
      <c r="U639"/>
    </row>
    <row r="640" spans="2:21" s="3" customFormat="1" x14ac:dyDescent="0.2">
      <c r="B640" s="2"/>
      <c r="C640"/>
      <c r="D640" s="2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 s="12"/>
      <c r="T640" s="2"/>
      <c r="U640"/>
    </row>
    <row r="641" spans="2:21" s="3" customFormat="1" x14ac:dyDescent="0.2">
      <c r="B641" s="2"/>
      <c r="C641"/>
      <c r="D641" s="2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 s="12"/>
      <c r="T641" s="2"/>
      <c r="U641"/>
    </row>
    <row r="642" spans="2:21" s="3" customFormat="1" x14ac:dyDescent="0.2">
      <c r="B642" s="2"/>
      <c r="C642"/>
      <c r="D642" s="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 s="12"/>
      <c r="T642" s="2"/>
      <c r="U642"/>
    </row>
    <row r="643" spans="2:21" s="3" customFormat="1" x14ac:dyDescent="0.2">
      <c r="B643" s="2"/>
      <c r="C643"/>
      <c r="D643" s="2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 s="12"/>
      <c r="T643" s="2"/>
      <c r="U643"/>
    </row>
    <row r="644" spans="2:21" s="3" customFormat="1" x14ac:dyDescent="0.2">
      <c r="B644" s="2"/>
      <c r="C644"/>
      <c r="D644" s="2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 s="12"/>
      <c r="T644" s="2"/>
      <c r="U644"/>
    </row>
    <row r="645" spans="2:21" s="3" customFormat="1" x14ac:dyDescent="0.2">
      <c r="B645" s="2"/>
      <c r="C645"/>
      <c r="D645" s="2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 s="12"/>
      <c r="T645" s="2"/>
      <c r="U645"/>
    </row>
    <row r="646" spans="2:21" s="3" customFormat="1" x14ac:dyDescent="0.2">
      <c r="B646" s="2"/>
      <c r="C646"/>
      <c r="D646" s="2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 s="12"/>
      <c r="T646" s="2"/>
      <c r="U646"/>
    </row>
    <row r="647" spans="2:21" s="3" customFormat="1" x14ac:dyDescent="0.2">
      <c r="B647" s="2"/>
      <c r="C647"/>
      <c r="D647" s="2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 s="12"/>
      <c r="T647" s="2"/>
      <c r="U647"/>
    </row>
    <row r="648" spans="2:21" s="3" customFormat="1" x14ac:dyDescent="0.2">
      <c r="B648" s="2"/>
      <c r="C648"/>
      <c r="D648" s="2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 s="12"/>
      <c r="T648" s="2"/>
      <c r="U648"/>
    </row>
    <row r="649" spans="2:21" s="3" customFormat="1" x14ac:dyDescent="0.2">
      <c r="B649" s="2"/>
      <c r="C649"/>
      <c r="D649" s="2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 s="12"/>
      <c r="T649" s="2"/>
      <c r="U649"/>
    </row>
    <row r="650" spans="2:21" s="3" customFormat="1" x14ac:dyDescent="0.2">
      <c r="B650" s="2"/>
      <c r="C650"/>
      <c r="D650" s="2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 s="12"/>
      <c r="T650" s="2"/>
      <c r="U650"/>
    </row>
    <row r="651" spans="2:21" s="3" customFormat="1" x14ac:dyDescent="0.2">
      <c r="B651" s="2"/>
      <c r="C651"/>
      <c r="D651" s="2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 s="12"/>
      <c r="T651" s="2"/>
      <c r="U651"/>
    </row>
    <row r="652" spans="2:21" s="3" customFormat="1" x14ac:dyDescent="0.2">
      <c r="B652" s="2"/>
      <c r="C652"/>
      <c r="D652" s="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 s="12"/>
      <c r="T652" s="2"/>
      <c r="U652"/>
    </row>
    <row r="653" spans="2:21" s="3" customFormat="1" x14ac:dyDescent="0.2">
      <c r="B653" s="2"/>
      <c r="C653"/>
      <c r="D653" s="2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 s="12"/>
      <c r="T653" s="2"/>
      <c r="U653"/>
    </row>
    <row r="654" spans="2:21" s="3" customFormat="1" x14ac:dyDescent="0.2">
      <c r="B654" s="2"/>
      <c r="C654"/>
      <c r="D654" s="2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 s="12"/>
      <c r="T654" s="2"/>
      <c r="U654"/>
    </row>
    <row r="655" spans="2:21" s="3" customFormat="1" x14ac:dyDescent="0.2">
      <c r="B655" s="2"/>
      <c r="C655"/>
      <c r="D655" s="2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 s="12"/>
      <c r="T655" s="2"/>
      <c r="U655"/>
    </row>
    <row r="656" spans="2:21" s="3" customFormat="1" x14ac:dyDescent="0.2">
      <c r="B656" s="2"/>
      <c r="C656"/>
      <c r="D656" s="2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 s="12"/>
      <c r="T656" s="2"/>
      <c r="U656"/>
    </row>
    <row r="657" spans="2:21" s="3" customFormat="1" x14ac:dyDescent="0.2">
      <c r="B657" s="2"/>
      <c r="C657"/>
      <c r="D657" s="2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 s="12"/>
      <c r="T657" s="2"/>
      <c r="U657"/>
    </row>
    <row r="658" spans="2:21" s="3" customFormat="1" x14ac:dyDescent="0.2">
      <c r="B658" s="2"/>
      <c r="C658"/>
      <c r="D658" s="2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 s="12"/>
      <c r="T658" s="2"/>
      <c r="U658"/>
    </row>
    <row r="659" spans="2:21" s="3" customFormat="1" x14ac:dyDescent="0.2">
      <c r="B659" s="2"/>
      <c r="C659"/>
      <c r="D659" s="2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 s="12"/>
      <c r="T659" s="2"/>
      <c r="U659"/>
    </row>
    <row r="660" spans="2:21" s="3" customFormat="1" x14ac:dyDescent="0.2">
      <c r="B660" s="2"/>
      <c r="C660"/>
      <c r="D660" s="2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 s="12"/>
      <c r="T660" s="2"/>
      <c r="U660"/>
    </row>
    <row r="661" spans="2:21" s="3" customFormat="1" x14ac:dyDescent="0.2">
      <c r="B661" s="2"/>
      <c r="C661"/>
      <c r="D661" s="2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 s="12"/>
      <c r="T661" s="2"/>
      <c r="U661"/>
    </row>
    <row r="662" spans="2:21" s="3" customFormat="1" x14ac:dyDescent="0.2">
      <c r="B662" s="2"/>
      <c r="C662"/>
      <c r="D662" s="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 s="12"/>
      <c r="T662" s="2"/>
      <c r="U662"/>
    </row>
    <row r="663" spans="2:21" s="3" customFormat="1" x14ac:dyDescent="0.2">
      <c r="B663" s="2"/>
      <c r="C663"/>
      <c r="D663" s="2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 s="12"/>
      <c r="T663" s="2"/>
      <c r="U663"/>
    </row>
    <row r="664" spans="2:21" s="3" customFormat="1" x14ac:dyDescent="0.2">
      <c r="B664" s="2"/>
      <c r="C664"/>
      <c r="D664" s="2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 s="12"/>
      <c r="T664" s="2"/>
      <c r="U664"/>
    </row>
    <row r="665" spans="2:21" s="3" customFormat="1" x14ac:dyDescent="0.2">
      <c r="B665" s="2"/>
      <c r="C665"/>
      <c r="D665" s="2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 s="12"/>
      <c r="T665" s="2"/>
      <c r="U665"/>
    </row>
    <row r="666" spans="2:21" s="3" customFormat="1" x14ac:dyDescent="0.2">
      <c r="B666" s="2"/>
      <c r="C666"/>
      <c r="D666" s="2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 s="12"/>
      <c r="T666" s="2"/>
      <c r="U666"/>
    </row>
    <row r="667" spans="2:21" s="3" customFormat="1" x14ac:dyDescent="0.2">
      <c r="B667" s="2"/>
      <c r="C667"/>
      <c r="D667" s="2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 s="12"/>
      <c r="T667" s="2"/>
      <c r="U667"/>
    </row>
    <row r="668" spans="2:21" s="3" customFormat="1" x14ac:dyDescent="0.2">
      <c r="B668" s="2"/>
      <c r="C668"/>
      <c r="D668" s="2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 s="12"/>
      <c r="T668" s="2"/>
      <c r="U668"/>
    </row>
    <row r="669" spans="2:21" s="3" customFormat="1" x14ac:dyDescent="0.2">
      <c r="B669" s="2"/>
      <c r="C669"/>
      <c r="D669" s="2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 s="12"/>
      <c r="T669" s="2"/>
      <c r="U669"/>
    </row>
    <row r="670" spans="2:21" s="3" customFormat="1" x14ac:dyDescent="0.2">
      <c r="B670" s="2"/>
      <c r="C670"/>
      <c r="D670" s="2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 s="12"/>
      <c r="T670" s="2"/>
      <c r="U670"/>
    </row>
    <row r="671" spans="2:21" s="3" customFormat="1" x14ac:dyDescent="0.2">
      <c r="B671" s="2"/>
      <c r="C671"/>
      <c r="D671" s="2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 s="12"/>
      <c r="T671" s="2"/>
      <c r="U671"/>
    </row>
    <row r="672" spans="2:21" s="3" customFormat="1" x14ac:dyDescent="0.2">
      <c r="B672" s="2"/>
      <c r="C672"/>
      <c r="D672" s="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 s="12"/>
      <c r="T672" s="2"/>
      <c r="U672"/>
    </row>
    <row r="673" spans="2:21" s="3" customFormat="1" x14ac:dyDescent="0.2">
      <c r="B673" s="2"/>
      <c r="C673"/>
      <c r="D673" s="2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 s="12"/>
      <c r="T673" s="2"/>
      <c r="U673"/>
    </row>
    <row r="674" spans="2:21" s="3" customFormat="1" x14ac:dyDescent="0.2">
      <c r="B674" s="2"/>
      <c r="C674"/>
      <c r="D674" s="2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 s="12"/>
      <c r="T674" s="2"/>
      <c r="U674"/>
    </row>
    <row r="675" spans="2:21" s="3" customFormat="1" x14ac:dyDescent="0.2">
      <c r="B675" s="2"/>
      <c r="C675"/>
      <c r="D675" s="2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 s="12"/>
      <c r="T675" s="2"/>
      <c r="U675"/>
    </row>
    <row r="676" spans="2:21" s="3" customFormat="1" x14ac:dyDescent="0.2">
      <c r="B676" s="2"/>
      <c r="C676"/>
      <c r="D676" s="2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 s="12"/>
      <c r="T676" s="2"/>
      <c r="U676"/>
    </row>
    <row r="677" spans="2:21" s="3" customFormat="1" x14ac:dyDescent="0.2">
      <c r="B677" s="2"/>
      <c r="C677"/>
      <c r="D677" s="2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 s="12"/>
      <c r="T677" s="2"/>
      <c r="U677"/>
    </row>
    <row r="678" spans="2:21" s="3" customFormat="1" x14ac:dyDescent="0.2">
      <c r="B678" s="2"/>
      <c r="C678"/>
      <c r="D678" s="2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 s="12"/>
      <c r="T678" s="2"/>
      <c r="U678"/>
    </row>
    <row r="679" spans="2:21" s="3" customFormat="1" x14ac:dyDescent="0.2">
      <c r="B679" s="2"/>
      <c r="C679"/>
      <c r="D679" s="2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 s="12"/>
      <c r="T679" s="2"/>
      <c r="U679"/>
    </row>
    <row r="680" spans="2:21" s="3" customFormat="1" x14ac:dyDescent="0.2">
      <c r="B680" s="2"/>
      <c r="C680"/>
      <c r="D680" s="2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 s="12"/>
      <c r="T680" s="2"/>
      <c r="U680"/>
    </row>
    <row r="681" spans="2:21" s="3" customFormat="1" x14ac:dyDescent="0.2">
      <c r="B681" s="2"/>
      <c r="C681"/>
      <c r="D681" s="2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 s="12"/>
      <c r="T681" s="2"/>
      <c r="U681"/>
    </row>
    <row r="682" spans="2:21" s="3" customFormat="1" x14ac:dyDescent="0.2">
      <c r="B682" s="2"/>
      <c r="C682"/>
      <c r="D682" s="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 s="12"/>
      <c r="T682" s="2"/>
      <c r="U682"/>
    </row>
    <row r="683" spans="2:21" s="3" customFormat="1" x14ac:dyDescent="0.2">
      <c r="B683" s="2"/>
      <c r="C683"/>
      <c r="D683" s="2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 s="12"/>
      <c r="T683" s="2"/>
      <c r="U683"/>
    </row>
    <row r="684" spans="2:21" s="3" customFormat="1" x14ac:dyDescent="0.2">
      <c r="B684" s="2"/>
      <c r="C684"/>
      <c r="D684" s="2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 s="12"/>
      <c r="T684" s="2"/>
      <c r="U684"/>
    </row>
    <row r="685" spans="2:21" s="3" customFormat="1" x14ac:dyDescent="0.2">
      <c r="B685" s="2"/>
      <c r="C685"/>
      <c r="D685" s="2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 s="12"/>
      <c r="T685" s="2"/>
      <c r="U685"/>
    </row>
    <row r="686" spans="2:21" s="3" customFormat="1" x14ac:dyDescent="0.2">
      <c r="B686" s="2"/>
      <c r="C686"/>
      <c r="D686" s="2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 s="12"/>
      <c r="T686" s="2"/>
      <c r="U686"/>
    </row>
    <row r="687" spans="2:21" s="3" customFormat="1" x14ac:dyDescent="0.2">
      <c r="B687" s="2"/>
      <c r="C687"/>
      <c r="D687" s="2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 s="12"/>
      <c r="T687" s="2"/>
      <c r="U687"/>
    </row>
    <row r="688" spans="2:21" s="3" customFormat="1" x14ac:dyDescent="0.2">
      <c r="B688" s="2"/>
      <c r="C688"/>
      <c r="D688" s="2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 s="12"/>
      <c r="T688" s="2"/>
      <c r="U688"/>
    </row>
    <row r="689" spans="2:21" s="3" customFormat="1" x14ac:dyDescent="0.2">
      <c r="B689" s="2"/>
      <c r="C689"/>
      <c r="D689" s="2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 s="12"/>
      <c r="T689" s="2"/>
      <c r="U689"/>
    </row>
    <row r="690" spans="2:21" s="3" customFormat="1" x14ac:dyDescent="0.2">
      <c r="B690" s="2"/>
      <c r="C690"/>
      <c r="D690" s="2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 s="12"/>
      <c r="T690" s="2"/>
      <c r="U690"/>
    </row>
    <row r="691" spans="2:21" s="3" customFormat="1" x14ac:dyDescent="0.2">
      <c r="B691" s="2"/>
      <c r="C691"/>
      <c r="D691" s="2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 s="12"/>
      <c r="T691" s="2"/>
      <c r="U691"/>
    </row>
    <row r="692" spans="2:21" s="3" customFormat="1" x14ac:dyDescent="0.2">
      <c r="B692" s="2"/>
      <c r="C692"/>
      <c r="D692" s="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 s="12"/>
      <c r="T692" s="2"/>
      <c r="U692"/>
    </row>
    <row r="693" spans="2:21" s="3" customFormat="1" x14ac:dyDescent="0.2">
      <c r="B693" s="2"/>
      <c r="C693"/>
      <c r="D693" s="2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 s="12"/>
      <c r="T693" s="2"/>
      <c r="U693"/>
    </row>
    <row r="694" spans="2:21" s="3" customFormat="1" x14ac:dyDescent="0.2">
      <c r="B694" s="2"/>
      <c r="C694"/>
      <c r="D694" s="2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 s="12"/>
      <c r="T694" s="2"/>
      <c r="U694"/>
    </row>
    <row r="695" spans="2:21" s="3" customFormat="1" x14ac:dyDescent="0.2">
      <c r="B695" s="2"/>
      <c r="C695"/>
      <c r="D695" s="2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 s="12"/>
      <c r="T695" s="2"/>
      <c r="U695"/>
    </row>
    <row r="696" spans="2:21" s="3" customFormat="1" x14ac:dyDescent="0.2">
      <c r="B696" s="2"/>
      <c r="C696"/>
      <c r="D696" s="2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 s="12"/>
      <c r="T696" s="2"/>
      <c r="U696"/>
    </row>
    <row r="697" spans="2:21" s="3" customFormat="1" x14ac:dyDescent="0.2">
      <c r="B697" s="2"/>
      <c r="C697"/>
      <c r="D697" s="2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 s="12"/>
      <c r="T697" s="2"/>
      <c r="U697"/>
    </row>
    <row r="698" spans="2:21" s="3" customFormat="1" x14ac:dyDescent="0.2">
      <c r="B698" s="2"/>
      <c r="C698"/>
      <c r="D698" s="2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 s="12"/>
      <c r="T698" s="2"/>
      <c r="U698"/>
    </row>
    <row r="699" spans="2:21" s="3" customFormat="1" x14ac:dyDescent="0.2">
      <c r="B699" s="2"/>
      <c r="C699"/>
      <c r="D699" s="2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 s="12"/>
      <c r="T699" s="2"/>
      <c r="U699"/>
    </row>
    <row r="700" spans="2:21" s="3" customFormat="1" x14ac:dyDescent="0.2">
      <c r="B700" s="2"/>
      <c r="C700"/>
      <c r="D700" s="2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 s="12"/>
      <c r="T700" s="2"/>
      <c r="U700"/>
    </row>
    <row r="701" spans="2:21" s="3" customFormat="1" x14ac:dyDescent="0.2">
      <c r="B701" s="2"/>
      <c r="C701"/>
      <c r="D701" s="2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 s="12"/>
      <c r="T701" s="2"/>
      <c r="U701"/>
    </row>
    <row r="702" spans="2:21" s="3" customFormat="1" x14ac:dyDescent="0.2">
      <c r="B702" s="2"/>
      <c r="C702"/>
      <c r="D702" s="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 s="12"/>
      <c r="T702" s="2"/>
      <c r="U702"/>
    </row>
    <row r="703" spans="2:21" s="3" customFormat="1" x14ac:dyDescent="0.2">
      <c r="B703" s="2"/>
      <c r="C703"/>
      <c r="D703" s="2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 s="12"/>
      <c r="T703" s="2"/>
      <c r="U703"/>
    </row>
    <row r="704" spans="2:21" s="3" customFormat="1" x14ac:dyDescent="0.2">
      <c r="B704" s="2"/>
      <c r="C704"/>
      <c r="D704" s="2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 s="12"/>
      <c r="T704" s="2"/>
      <c r="U704"/>
    </row>
    <row r="705" spans="2:21" s="3" customFormat="1" x14ac:dyDescent="0.2">
      <c r="B705" s="2"/>
      <c r="C705"/>
      <c r="D705" s="2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 s="12"/>
      <c r="T705" s="2"/>
      <c r="U705"/>
    </row>
    <row r="706" spans="2:21" s="3" customFormat="1" x14ac:dyDescent="0.2">
      <c r="B706" s="2"/>
      <c r="C706"/>
      <c r="D706" s="2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 s="12"/>
      <c r="T706" s="2"/>
      <c r="U706"/>
    </row>
    <row r="707" spans="2:21" s="3" customFormat="1" x14ac:dyDescent="0.2">
      <c r="B707" s="2"/>
      <c r="C707"/>
      <c r="D707" s="2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 s="12"/>
      <c r="T707" s="2"/>
      <c r="U707"/>
    </row>
    <row r="708" spans="2:21" s="3" customFormat="1" x14ac:dyDescent="0.2">
      <c r="B708" s="2"/>
      <c r="C708"/>
      <c r="D708" s="2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 s="12"/>
      <c r="T708" s="2"/>
      <c r="U708"/>
    </row>
    <row r="709" spans="2:21" s="3" customFormat="1" x14ac:dyDescent="0.2">
      <c r="B709" s="2"/>
      <c r="C709"/>
      <c r="D709" s="2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 s="12"/>
      <c r="T709" s="2"/>
      <c r="U709"/>
    </row>
    <row r="710" spans="2:21" s="3" customFormat="1" x14ac:dyDescent="0.2">
      <c r="B710" s="2"/>
      <c r="C710"/>
      <c r="D710" s="2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 s="12"/>
      <c r="T710" s="2"/>
      <c r="U710"/>
    </row>
    <row r="711" spans="2:21" s="3" customFormat="1" x14ac:dyDescent="0.2">
      <c r="B711" s="2"/>
      <c r="C711"/>
      <c r="D711" s="2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 s="12"/>
      <c r="T711" s="2"/>
      <c r="U711"/>
    </row>
    <row r="712" spans="2:21" s="3" customFormat="1" x14ac:dyDescent="0.2">
      <c r="B712" s="2"/>
      <c r="C712"/>
      <c r="D712" s="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 s="12"/>
      <c r="T712" s="2"/>
      <c r="U712"/>
    </row>
    <row r="713" spans="2:21" s="3" customFormat="1" x14ac:dyDescent="0.2">
      <c r="B713" s="2"/>
      <c r="C713"/>
      <c r="D713" s="2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 s="12"/>
      <c r="T713" s="2"/>
      <c r="U713"/>
    </row>
    <row r="714" spans="2:21" s="3" customFormat="1" x14ac:dyDescent="0.2">
      <c r="B714" s="2"/>
      <c r="C714"/>
      <c r="D714" s="2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 s="12"/>
      <c r="T714" s="2"/>
      <c r="U714"/>
    </row>
    <row r="715" spans="2:21" s="3" customFormat="1" x14ac:dyDescent="0.2">
      <c r="B715" s="2"/>
      <c r="C715"/>
      <c r="D715" s="2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 s="12"/>
      <c r="T715" s="2"/>
      <c r="U715"/>
    </row>
    <row r="716" spans="2:21" s="3" customFormat="1" x14ac:dyDescent="0.2">
      <c r="B716" s="2"/>
      <c r="C716"/>
      <c r="D716" s="2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 s="12"/>
      <c r="T716" s="2"/>
      <c r="U716"/>
    </row>
    <row r="717" spans="2:21" s="3" customFormat="1" x14ac:dyDescent="0.2">
      <c r="B717" s="2"/>
      <c r="C717"/>
      <c r="D717" s="2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 s="12"/>
      <c r="T717" s="2"/>
      <c r="U717"/>
    </row>
    <row r="718" spans="2:21" s="3" customFormat="1" x14ac:dyDescent="0.2">
      <c r="B718" s="2"/>
      <c r="C718"/>
      <c r="D718" s="2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 s="12"/>
      <c r="T718" s="2"/>
      <c r="U718"/>
    </row>
    <row r="719" spans="2:21" s="3" customFormat="1" x14ac:dyDescent="0.2">
      <c r="B719" s="2"/>
      <c r="C719"/>
      <c r="D719" s="2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 s="12"/>
      <c r="T719" s="2"/>
      <c r="U719"/>
    </row>
    <row r="720" spans="2:21" s="3" customFormat="1" x14ac:dyDescent="0.2">
      <c r="B720" s="2"/>
      <c r="C720"/>
      <c r="D720" s="2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 s="12"/>
      <c r="T720" s="2"/>
      <c r="U720"/>
    </row>
    <row r="721" spans="2:21" s="3" customFormat="1" x14ac:dyDescent="0.2">
      <c r="B721" s="2"/>
      <c r="C721"/>
      <c r="D721" s="2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 s="12"/>
      <c r="T721" s="2"/>
      <c r="U721"/>
    </row>
    <row r="722" spans="2:21" s="3" customFormat="1" x14ac:dyDescent="0.2">
      <c r="B722" s="2"/>
      <c r="C722"/>
      <c r="D722" s="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 s="12"/>
      <c r="T722" s="2"/>
      <c r="U722"/>
    </row>
    <row r="723" spans="2:21" s="3" customFormat="1" x14ac:dyDescent="0.2">
      <c r="B723" s="2"/>
      <c r="C723"/>
      <c r="D723" s="2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 s="12"/>
      <c r="T723" s="2"/>
      <c r="U723"/>
    </row>
    <row r="724" spans="2:21" s="3" customFormat="1" x14ac:dyDescent="0.2">
      <c r="B724" s="2"/>
      <c r="C724"/>
      <c r="D724" s="2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 s="12"/>
      <c r="T724" s="2"/>
      <c r="U724"/>
    </row>
    <row r="725" spans="2:21" s="3" customFormat="1" x14ac:dyDescent="0.2">
      <c r="B725" s="2"/>
      <c r="C725"/>
      <c r="D725" s="2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 s="12"/>
      <c r="T725" s="2"/>
      <c r="U725"/>
    </row>
    <row r="726" spans="2:21" s="3" customFormat="1" x14ac:dyDescent="0.2">
      <c r="B726" s="2"/>
      <c r="C726"/>
      <c r="D726" s="2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 s="12"/>
      <c r="T726" s="2"/>
      <c r="U726"/>
    </row>
    <row r="727" spans="2:21" s="3" customFormat="1" x14ac:dyDescent="0.2">
      <c r="B727" s="2"/>
      <c r="C727"/>
      <c r="D727" s="2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 s="12"/>
      <c r="T727" s="2"/>
      <c r="U727"/>
    </row>
    <row r="728" spans="2:21" s="3" customFormat="1" x14ac:dyDescent="0.2">
      <c r="B728" s="2"/>
      <c r="C728"/>
      <c r="D728" s="2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 s="12"/>
      <c r="T728" s="2"/>
      <c r="U728"/>
    </row>
    <row r="729" spans="2:21" s="3" customFormat="1" x14ac:dyDescent="0.2">
      <c r="B729" s="2"/>
      <c r="C729"/>
      <c r="D729" s="2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 s="12"/>
      <c r="T729" s="2"/>
      <c r="U729"/>
    </row>
    <row r="730" spans="2:21" s="3" customFormat="1" x14ac:dyDescent="0.2">
      <c r="B730" s="2"/>
      <c r="C730"/>
      <c r="D730" s="2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 s="12"/>
      <c r="T730" s="2"/>
      <c r="U730"/>
    </row>
    <row r="731" spans="2:21" s="3" customFormat="1" x14ac:dyDescent="0.2">
      <c r="B731" s="2"/>
      <c r="C731"/>
      <c r="D731" s="2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 s="12"/>
      <c r="T731" s="2"/>
      <c r="U731"/>
    </row>
    <row r="732" spans="2:21" s="3" customFormat="1" x14ac:dyDescent="0.2">
      <c r="B732" s="2"/>
      <c r="C732"/>
      <c r="D732" s="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 s="12"/>
      <c r="T732" s="2"/>
      <c r="U732"/>
    </row>
    <row r="733" spans="2:21" s="3" customFormat="1" x14ac:dyDescent="0.2">
      <c r="B733" s="2"/>
      <c r="C733"/>
      <c r="D733" s="2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 s="12"/>
      <c r="T733" s="2"/>
      <c r="U733"/>
    </row>
    <row r="734" spans="2:21" s="3" customFormat="1" x14ac:dyDescent="0.2">
      <c r="B734" s="2"/>
      <c r="C734"/>
      <c r="D734" s="2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 s="12"/>
      <c r="T734" s="2"/>
      <c r="U734"/>
    </row>
    <row r="735" spans="2:21" s="3" customFormat="1" x14ac:dyDescent="0.2">
      <c r="B735" s="2"/>
      <c r="C735"/>
      <c r="D735" s="2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 s="12"/>
      <c r="T735" s="2"/>
      <c r="U735"/>
    </row>
    <row r="736" spans="2:21" s="3" customFormat="1" x14ac:dyDescent="0.2">
      <c r="B736" s="2"/>
      <c r="C736"/>
      <c r="D736" s="2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 s="12"/>
      <c r="T736" s="2"/>
      <c r="U736"/>
    </row>
    <row r="737" spans="2:21" s="3" customFormat="1" x14ac:dyDescent="0.2">
      <c r="B737" s="2"/>
      <c r="C737"/>
      <c r="D737" s="2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 s="12"/>
      <c r="T737" s="2"/>
      <c r="U737"/>
    </row>
    <row r="738" spans="2:21" s="3" customFormat="1" x14ac:dyDescent="0.2">
      <c r="B738" s="2"/>
      <c r="C738"/>
      <c r="D738" s="2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 s="12"/>
      <c r="T738" s="2"/>
      <c r="U738"/>
    </row>
    <row r="739" spans="2:21" s="3" customFormat="1" x14ac:dyDescent="0.2">
      <c r="B739" s="2"/>
      <c r="C739"/>
      <c r="D739" s="2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 s="12"/>
      <c r="T739" s="2"/>
      <c r="U739"/>
    </row>
    <row r="740" spans="2:21" s="3" customFormat="1" x14ac:dyDescent="0.2">
      <c r="B740" s="2"/>
      <c r="C740"/>
      <c r="D740" s="2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 s="12"/>
      <c r="T740" s="2"/>
      <c r="U740"/>
    </row>
    <row r="741" spans="2:21" s="3" customFormat="1" x14ac:dyDescent="0.2">
      <c r="B741" s="2"/>
      <c r="C741"/>
      <c r="D741" s="2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 s="12"/>
      <c r="T741" s="2"/>
      <c r="U741"/>
    </row>
    <row r="742" spans="2:21" s="3" customFormat="1" x14ac:dyDescent="0.2">
      <c r="B742" s="2"/>
      <c r="C742"/>
      <c r="D742" s="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 s="12"/>
      <c r="T742" s="2"/>
      <c r="U742"/>
    </row>
    <row r="743" spans="2:21" s="3" customFormat="1" x14ac:dyDescent="0.2">
      <c r="B743" s="2"/>
      <c r="C743"/>
      <c r="D743" s="2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 s="12"/>
      <c r="T743" s="2"/>
      <c r="U743"/>
    </row>
    <row r="744" spans="2:21" s="3" customFormat="1" x14ac:dyDescent="0.2">
      <c r="B744" s="2"/>
      <c r="C744"/>
      <c r="D744" s="2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 s="12"/>
      <c r="T744" s="2"/>
      <c r="U744"/>
    </row>
    <row r="745" spans="2:21" s="3" customFormat="1" x14ac:dyDescent="0.2">
      <c r="B745" s="2"/>
      <c r="C745"/>
      <c r="D745" s="2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 s="12"/>
      <c r="T745" s="2"/>
      <c r="U745"/>
    </row>
    <row r="746" spans="2:21" s="3" customFormat="1" x14ac:dyDescent="0.2">
      <c r="B746" s="2"/>
      <c r="C746"/>
      <c r="D746" s="2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 s="12"/>
      <c r="T746" s="2"/>
      <c r="U746"/>
    </row>
    <row r="747" spans="2:21" s="3" customFormat="1" x14ac:dyDescent="0.2">
      <c r="B747" s="2"/>
      <c r="C747"/>
      <c r="D747" s="2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 s="12"/>
      <c r="T747" s="2"/>
      <c r="U747"/>
    </row>
    <row r="748" spans="2:21" s="3" customFormat="1" x14ac:dyDescent="0.2">
      <c r="B748" s="2"/>
      <c r="C748"/>
      <c r="D748" s="2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 s="12"/>
      <c r="T748" s="2"/>
      <c r="U748"/>
    </row>
    <row r="749" spans="2:21" s="3" customFormat="1" x14ac:dyDescent="0.2">
      <c r="B749" s="2"/>
      <c r="C749"/>
      <c r="D749" s="2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 s="12"/>
      <c r="T749" s="2"/>
      <c r="U749"/>
    </row>
    <row r="750" spans="2:21" s="3" customFormat="1" x14ac:dyDescent="0.2">
      <c r="B750" s="2"/>
      <c r="C750"/>
      <c r="D750" s="2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 s="12"/>
      <c r="T750" s="2"/>
      <c r="U750"/>
    </row>
    <row r="751" spans="2:21" s="3" customFormat="1" x14ac:dyDescent="0.2">
      <c r="B751" s="2"/>
      <c r="C751"/>
      <c r="D751" s="2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 s="12"/>
      <c r="T751" s="2"/>
      <c r="U751"/>
    </row>
    <row r="752" spans="2:21" s="3" customFormat="1" x14ac:dyDescent="0.2">
      <c r="B752" s="2"/>
      <c r="C752"/>
      <c r="D752" s="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 s="12"/>
      <c r="T752" s="2"/>
      <c r="U752"/>
    </row>
    <row r="753" spans="2:21" s="3" customFormat="1" x14ac:dyDescent="0.2">
      <c r="B753" s="2"/>
      <c r="C753"/>
      <c r="D753" s="2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 s="12"/>
      <c r="T753" s="2"/>
      <c r="U753"/>
    </row>
    <row r="754" spans="2:21" s="3" customFormat="1" x14ac:dyDescent="0.2">
      <c r="B754" s="2"/>
      <c r="C754"/>
      <c r="D754" s="2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 s="12"/>
      <c r="T754" s="2"/>
      <c r="U754"/>
    </row>
    <row r="755" spans="2:21" s="3" customFormat="1" x14ac:dyDescent="0.2">
      <c r="B755" s="2"/>
      <c r="C755"/>
      <c r="D755" s="2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 s="12"/>
      <c r="T755" s="2"/>
      <c r="U755"/>
    </row>
    <row r="756" spans="2:21" s="3" customFormat="1" x14ac:dyDescent="0.2">
      <c r="B756" s="2"/>
      <c r="C756"/>
      <c r="D756" s="2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 s="12"/>
      <c r="T756" s="2"/>
      <c r="U756"/>
    </row>
    <row r="757" spans="2:21" s="3" customFormat="1" x14ac:dyDescent="0.2">
      <c r="B757" s="2"/>
      <c r="C757"/>
      <c r="D757" s="2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 s="12"/>
      <c r="T757" s="2"/>
      <c r="U757"/>
    </row>
    <row r="758" spans="2:21" s="3" customFormat="1" x14ac:dyDescent="0.2">
      <c r="B758" s="2"/>
      <c r="C758"/>
      <c r="D758" s="2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 s="12"/>
      <c r="T758" s="2"/>
      <c r="U758"/>
    </row>
    <row r="759" spans="2:21" s="3" customFormat="1" x14ac:dyDescent="0.2">
      <c r="B759" s="2"/>
      <c r="C759"/>
      <c r="D759" s="2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 s="12"/>
      <c r="T759" s="2"/>
      <c r="U759"/>
    </row>
    <row r="760" spans="2:21" s="3" customFormat="1" x14ac:dyDescent="0.2">
      <c r="B760" s="2"/>
      <c r="C760"/>
      <c r="D760" s="2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 s="12"/>
      <c r="T760" s="2"/>
      <c r="U760"/>
    </row>
    <row r="761" spans="2:21" s="3" customFormat="1" x14ac:dyDescent="0.2">
      <c r="B761" s="2"/>
      <c r="C761"/>
      <c r="D761" s="2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 s="12"/>
      <c r="T761" s="2"/>
      <c r="U761"/>
    </row>
    <row r="762" spans="2:21" s="3" customFormat="1" x14ac:dyDescent="0.2">
      <c r="B762" s="2"/>
      <c r="C762"/>
      <c r="D762" s="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 s="12"/>
      <c r="T762" s="2"/>
      <c r="U762"/>
    </row>
    <row r="763" spans="2:21" s="3" customFormat="1" x14ac:dyDescent="0.2">
      <c r="B763" s="2"/>
      <c r="C763"/>
      <c r="D763" s="2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 s="12"/>
      <c r="T763" s="2"/>
      <c r="U763"/>
    </row>
    <row r="764" spans="2:21" s="3" customFormat="1" x14ac:dyDescent="0.2">
      <c r="B764" s="2"/>
      <c r="C764"/>
      <c r="D764" s="2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 s="12"/>
      <c r="T764" s="2"/>
      <c r="U764"/>
    </row>
    <row r="765" spans="2:21" s="3" customFormat="1" x14ac:dyDescent="0.2">
      <c r="B765" s="2"/>
      <c r="C765"/>
      <c r="D765" s="2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 s="12"/>
      <c r="T765" s="2"/>
      <c r="U765"/>
    </row>
    <row r="766" spans="2:21" s="3" customFormat="1" x14ac:dyDescent="0.2">
      <c r="B766" s="2"/>
      <c r="C766"/>
      <c r="D766" s="2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 s="12"/>
      <c r="T766" s="2"/>
      <c r="U766"/>
    </row>
    <row r="767" spans="2:21" s="3" customFormat="1" x14ac:dyDescent="0.2">
      <c r="B767" s="2"/>
      <c r="C767"/>
      <c r="D767" s="2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 s="12"/>
      <c r="T767" s="2"/>
      <c r="U767"/>
    </row>
    <row r="768" spans="2:21" s="3" customFormat="1" x14ac:dyDescent="0.2">
      <c r="B768" s="2"/>
      <c r="C768"/>
      <c r="D768" s="2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 s="12"/>
      <c r="T768" s="2"/>
      <c r="U768"/>
    </row>
    <row r="769" spans="2:21" s="3" customFormat="1" x14ac:dyDescent="0.2">
      <c r="B769" s="2"/>
      <c r="C769"/>
      <c r="D769" s="2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 s="12"/>
      <c r="T769" s="2"/>
      <c r="U769"/>
    </row>
    <row r="770" spans="2:21" s="3" customFormat="1" x14ac:dyDescent="0.2">
      <c r="B770" s="2"/>
      <c r="C770"/>
      <c r="D770" s="2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 s="12"/>
      <c r="T770" s="2"/>
      <c r="U770"/>
    </row>
    <row r="771" spans="2:21" s="3" customFormat="1" x14ac:dyDescent="0.2">
      <c r="B771" s="2"/>
      <c r="C771"/>
      <c r="D771" s="2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 s="12"/>
      <c r="T771" s="2"/>
      <c r="U771"/>
    </row>
    <row r="772" spans="2:21" s="3" customFormat="1" x14ac:dyDescent="0.2">
      <c r="B772" s="2"/>
      <c r="C772"/>
      <c r="D772" s="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 s="12"/>
      <c r="T772" s="2"/>
      <c r="U772"/>
    </row>
    <row r="773" spans="2:21" s="3" customFormat="1" x14ac:dyDescent="0.2">
      <c r="B773" s="2"/>
      <c r="C773"/>
      <c r="D773" s="2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 s="12"/>
      <c r="T773" s="2"/>
      <c r="U773"/>
    </row>
    <row r="774" spans="2:21" s="3" customFormat="1" x14ac:dyDescent="0.2">
      <c r="B774" s="2"/>
      <c r="C774"/>
      <c r="D774" s="2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 s="12"/>
      <c r="T774" s="2"/>
      <c r="U774"/>
    </row>
    <row r="775" spans="2:21" s="3" customFormat="1" x14ac:dyDescent="0.2">
      <c r="B775" s="2"/>
      <c r="C775"/>
      <c r="D775" s="2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 s="12"/>
      <c r="T775" s="2"/>
      <c r="U775"/>
    </row>
    <row r="776" spans="2:21" s="3" customFormat="1" x14ac:dyDescent="0.2">
      <c r="B776" s="2"/>
      <c r="C776"/>
      <c r="D776" s="2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 s="12"/>
      <c r="T776" s="2"/>
      <c r="U776"/>
    </row>
    <row r="777" spans="2:21" s="3" customFormat="1" x14ac:dyDescent="0.2">
      <c r="B777" s="2"/>
      <c r="C777"/>
      <c r="D777" s="2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 s="12"/>
      <c r="T777" s="2"/>
      <c r="U777"/>
    </row>
    <row r="778" spans="2:21" s="3" customFormat="1" x14ac:dyDescent="0.2">
      <c r="B778" s="2"/>
      <c r="C778"/>
      <c r="D778" s="2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 s="12"/>
      <c r="T778" s="2"/>
      <c r="U778"/>
    </row>
    <row r="779" spans="2:21" s="3" customFormat="1" x14ac:dyDescent="0.2">
      <c r="B779" s="2"/>
      <c r="C779"/>
      <c r="D779" s="2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 s="12"/>
      <c r="T779" s="2"/>
      <c r="U779"/>
    </row>
    <row r="780" spans="2:21" s="3" customFormat="1" x14ac:dyDescent="0.2">
      <c r="B780" s="2"/>
      <c r="C780"/>
      <c r="D780" s="2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 s="12"/>
      <c r="T780" s="2"/>
      <c r="U780"/>
    </row>
    <row r="781" spans="2:21" s="3" customFormat="1" x14ac:dyDescent="0.2">
      <c r="B781" s="2"/>
      <c r="C781"/>
      <c r="D781" s="2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 s="12"/>
      <c r="T781" s="2"/>
      <c r="U781"/>
    </row>
    <row r="782" spans="2:21" s="3" customFormat="1" x14ac:dyDescent="0.2">
      <c r="B782" s="2"/>
      <c r="C782"/>
      <c r="D782" s="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 s="12"/>
      <c r="T782" s="2"/>
      <c r="U782"/>
    </row>
    <row r="783" spans="2:21" s="3" customFormat="1" x14ac:dyDescent="0.2">
      <c r="B783" s="2"/>
      <c r="C783"/>
      <c r="D783" s="2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 s="12"/>
      <c r="T783" s="2"/>
      <c r="U783"/>
    </row>
    <row r="784" spans="2:21" s="3" customFormat="1" x14ac:dyDescent="0.2">
      <c r="B784" s="2"/>
      <c r="C784"/>
      <c r="D784" s="2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 s="12"/>
      <c r="T784" s="2"/>
      <c r="U784"/>
    </row>
    <row r="785" spans="2:21" s="3" customFormat="1" x14ac:dyDescent="0.2">
      <c r="B785" s="2"/>
      <c r="C785"/>
      <c r="D785" s="2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 s="12"/>
      <c r="T785" s="2"/>
      <c r="U785"/>
    </row>
    <row r="786" spans="2:21" s="3" customFormat="1" x14ac:dyDescent="0.2">
      <c r="B786" s="2"/>
      <c r="C786"/>
      <c r="D786" s="2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 s="12"/>
      <c r="T786" s="2"/>
      <c r="U786"/>
    </row>
    <row r="787" spans="2:21" s="3" customFormat="1" x14ac:dyDescent="0.2">
      <c r="B787" s="2"/>
      <c r="C787"/>
      <c r="D787" s="2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 s="12"/>
      <c r="T787" s="2"/>
      <c r="U787"/>
    </row>
    <row r="788" spans="2:21" s="3" customFormat="1" x14ac:dyDescent="0.2">
      <c r="B788" s="2"/>
      <c r="C788"/>
      <c r="D788" s="2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 s="12"/>
      <c r="T788" s="2"/>
      <c r="U788"/>
    </row>
    <row r="789" spans="2:21" s="3" customFormat="1" x14ac:dyDescent="0.2">
      <c r="B789" s="2"/>
      <c r="C789"/>
      <c r="D789" s="2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 s="12"/>
      <c r="T789" s="2"/>
      <c r="U789"/>
    </row>
    <row r="790" spans="2:21" s="3" customFormat="1" x14ac:dyDescent="0.2">
      <c r="B790" s="2"/>
      <c r="C790"/>
      <c r="D790" s="2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 s="12"/>
      <c r="T790" s="2"/>
      <c r="U790"/>
    </row>
    <row r="791" spans="2:21" s="3" customFormat="1" x14ac:dyDescent="0.2">
      <c r="B791" s="2"/>
      <c r="C791"/>
      <c r="D791" s="2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 s="12"/>
      <c r="T791" s="2"/>
      <c r="U791"/>
    </row>
    <row r="792" spans="2:21" s="3" customFormat="1" x14ac:dyDescent="0.2">
      <c r="B792" s="2"/>
      <c r="C792"/>
      <c r="D792" s="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 s="12"/>
      <c r="T792" s="2"/>
      <c r="U792"/>
    </row>
    <row r="793" spans="2:21" s="3" customFormat="1" x14ac:dyDescent="0.2">
      <c r="B793" s="2"/>
      <c r="C793"/>
      <c r="D793" s="2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 s="12"/>
      <c r="T793" s="2"/>
      <c r="U793"/>
    </row>
    <row r="794" spans="2:21" s="3" customFormat="1" x14ac:dyDescent="0.2">
      <c r="B794" s="2"/>
      <c r="C794"/>
      <c r="D794" s="2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 s="12"/>
      <c r="T794" s="2"/>
      <c r="U794"/>
    </row>
    <row r="795" spans="2:21" s="3" customFormat="1" x14ac:dyDescent="0.2">
      <c r="B795" s="2"/>
      <c r="C795"/>
      <c r="D795" s="2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 s="12"/>
      <c r="T795" s="2"/>
      <c r="U795"/>
    </row>
    <row r="796" spans="2:21" s="3" customFormat="1" x14ac:dyDescent="0.2">
      <c r="B796" s="2"/>
      <c r="C796"/>
      <c r="D796" s="2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 s="12"/>
      <c r="T796" s="2"/>
      <c r="U796"/>
    </row>
    <row r="797" spans="2:21" s="3" customFormat="1" x14ac:dyDescent="0.2">
      <c r="B797" s="2"/>
      <c r="C797"/>
      <c r="D797" s="2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 s="12"/>
      <c r="T797" s="2"/>
      <c r="U797"/>
    </row>
    <row r="798" spans="2:21" s="3" customFormat="1" x14ac:dyDescent="0.2">
      <c r="B798" s="2"/>
      <c r="C798"/>
      <c r="D798" s="2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 s="12"/>
      <c r="T798" s="2"/>
      <c r="U798"/>
    </row>
    <row r="799" spans="2:21" s="3" customFormat="1" x14ac:dyDescent="0.2">
      <c r="B799" s="2"/>
      <c r="C799"/>
      <c r="D799" s="2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 s="12"/>
      <c r="T799" s="2"/>
      <c r="U799"/>
    </row>
    <row r="800" spans="2:21" s="3" customFormat="1" x14ac:dyDescent="0.2">
      <c r="B800" s="2"/>
      <c r="C800"/>
      <c r="D800" s="2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 s="12"/>
      <c r="T800" s="2"/>
      <c r="U800"/>
    </row>
    <row r="801" spans="2:21" s="3" customFormat="1" x14ac:dyDescent="0.2">
      <c r="B801" s="2"/>
      <c r="C801"/>
      <c r="D801" s="2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 s="12"/>
      <c r="T801" s="2"/>
      <c r="U801"/>
    </row>
    <row r="802" spans="2:21" s="3" customFormat="1" x14ac:dyDescent="0.2">
      <c r="B802" s="2"/>
      <c r="C802"/>
      <c r="D802" s="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 s="12"/>
      <c r="T802" s="2"/>
      <c r="U802"/>
    </row>
    <row r="803" spans="2:21" s="3" customFormat="1" x14ac:dyDescent="0.2">
      <c r="B803" s="2"/>
      <c r="C803"/>
      <c r="D803" s="2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 s="12"/>
      <c r="T803" s="2"/>
      <c r="U803"/>
    </row>
    <row r="804" spans="2:21" s="3" customFormat="1" x14ac:dyDescent="0.2">
      <c r="B804" s="2"/>
      <c r="C804"/>
      <c r="D804" s="2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 s="12"/>
      <c r="T804" s="2"/>
      <c r="U804"/>
    </row>
    <row r="805" spans="2:21" s="3" customFormat="1" x14ac:dyDescent="0.2">
      <c r="B805" s="2"/>
      <c r="C805"/>
      <c r="D805" s="2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 s="12"/>
      <c r="T805" s="2"/>
      <c r="U805"/>
    </row>
    <row r="806" spans="2:21" s="3" customFormat="1" x14ac:dyDescent="0.2">
      <c r="B806" s="2"/>
      <c r="C806"/>
      <c r="D806" s="2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 s="12"/>
      <c r="T806" s="2"/>
      <c r="U806"/>
    </row>
    <row r="807" spans="2:21" s="3" customFormat="1" x14ac:dyDescent="0.2">
      <c r="B807" s="2"/>
      <c r="C807"/>
      <c r="D807" s="2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 s="12"/>
      <c r="T807" s="2"/>
      <c r="U807"/>
    </row>
    <row r="808" spans="2:21" s="3" customFormat="1" x14ac:dyDescent="0.2">
      <c r="B808" s="2"/>
      <c r="C808"/>
      <c r="D808" s="2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 s="12"/>
      <c r="T808" s="2"/>
      <c r="U808"/>
    </row>
    <row r="809" spans="2:21" s="3" customFormat="1" x14ac:dyDescent="0.2">
      <c r="B809" s="2"/>
      <c r="C809"/>
      <c r="D809" s="2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 s="12"/>
      <c r="T809" s="2"/>
      <c r="U809"/>
    </row>
    <row r="810" spans="2:21" s="3" customFormat="1" x14ac:dyDescent="0.2">
      <c r="B810" s="2"/>
      <c r="C810"/>
      <c r="D810" s="2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 s="12"/>
      <c r="T810" s="2"/>
      <c r="U810"/>
    </row>
    <row r="811" spans="2:21" s="3" customFormat="1" x14ac:dyDescent="0.2">
      <c r="B811" s="2"/>
      <c r="C811"/>
      <c r="D811" s="2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 s="12"/>
      <c r="T811" s="2"/>
      <c r="U811"/>
    </row>
    <row r="812" spans="2:21" s="3" customFormat="1" x14ac:dyDescent="0.2">
      <c r="B812" s="2"/>
      <c r="C812"/>
      <c r="D812" s="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 s="12"/>
      <c r="T812" s="2"/>
      <c r="U812"/>
    </row>
    <row r="813" spans="2:21" s="3" customFormat="1" x14ac:dyDescent="0.2">
      <c r="B813" s="2"/>
      <c r="C813"/>
      <c r="D813" s="2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 s="12"/>
      <c r="T813" s="2"/>
      <c r="U813"/>
    </row>
    <row r="814" spans="2:21" s="3" customFormat="1" x14ac:dyDescent="0.2">
      <c r="B814" s="2"/>
      <c r="C814"/>
      <c r="D814" s="2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 s="12"/>
      <c r="T814" s="2"/>
      <c r="U814"/>
    </row>
    <row r="815" spans="2:21" s="3" customFormat="1" x14ac:dyDescent="0.2">
      <c r="B815" s="2"/>
      <c r="C815"/>
      <c r="D815" s="2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 s="12"/>
      <c r="T815" s="2"/>
      <c r="U815"/>
    </row>
    <row r="816" spans="2:21" s="3" customFormat="1" x14ac:dyDescent="0.2">
      <c r="B816" s="2"/>
      <c r="C816"/>
      <c r="D816" s="2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 s="12"/>
      <c r="T816" s="2"/>
      <c r="U816"/>
    </row>
    <row r="817" spans="2:21" s="3" customFormat="1" x14ac:dyDescent="0.2">
      <c r="B817" s="2"/>
      <c r="C817"/>
      <c r="D817" s="2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 s="12"/>
      <c r="T817" s="2"/>
      <c r="U817"/>
    </row>
    <row r="818" spans="2:21" s="3" customFormat="1" x14ac:dyDescent="0.2">
      <c r="B818" s="2"/>
      <c r="C818"/>
      <c r="D818" s="2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 s="12"/>
      <c r="T818" s="2"/>
      <c r="U818"/>
    </row>
    <row r="819" spans="2:21" s="3" customFormat="1" x14ac:dyDescent="0.2">
      <c r="B819" s="2"/>
      <c r="C819"/>
      <c r="D819" s="2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 s="12"/>
      <c r="T819" s="2"/>
      <c r="U819"/>
    </row>
    <row r="820" spans="2:21" s="3" customFormat="1" x14ac:dyDescent="0.2">
      <c r="B820" s="2"/>
      <c r="C820"/>
      <c r="D820" s="2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 s="12"/>
      <c r="T820" s="2"/>
      <c r="U820"/>
    </row>
    <row r="821" spans="2:21" s="3" customFormat="1" x14ac:dyDescent="0.2">
      <c r="B821" s="2"/>
      <c r="C821"/>
      <c r="D821" s="2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 s="12"/>
      <c r="T821" s="2"/>
      <c r="U821"/>
    </row>
    <row r="822" spans="2:21" s="3" customFormat="1" x14ac:dyDescent="0.2">
      <c r="B822" s="2"/>
      <c r="C822"/>
      <c r="D822" s="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 s="12"/>
      <c r="T822" s="2"/>
      <c r="U822"/>
    </row>
    <row r="823" spans="2:21" s="3" customFormat="1" x14ac:dyDescent="0.2">
      <c r="B823" s="2"/>
      <c r="C823"/>
      <c r="D823" s="2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 s="12"/>
      <c r="T823" s="2"/>
      <c r="U823"/>
    </row>
    <row r="824" spans="2:21" s="3" customFormat="1" x14ac:dyDescent="0.2">
      <c r="B824" s="2"/>
      <c r="C824"/>
      <c r="D824" s="2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 s="12"/>
      <c r="T824" s="2"/>
      <c r="U824"/>
    </row>
    <row r="825" spans="2:21" s="3" customFormat="1" x14ac:dyDescent="0.2">
      <c r="B825" s="2"/>
      <c r="C825"/>
      <c r="D825" s="2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 s="12"/>
      <c r="T825" s="2"/>
      <c r="U825"/>
    </row>
    <row r="826" spans="2:21" s="3" customFormat="1" x14ac:dyDescent="0.2">
      <c r="B826" s="2"/>
      <c r="C826"/>
      <c r="D826" s="2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 s="12"/>
      <c r="T826" s="2"/>
      <c r="U826"/>
    </row>
    <row r="827" spans="2:21" s="3" customFormat="1" x14ac:dyDescent="0.2">
      <c r="B827" s="2"/>
      <c r="C827"/>
      <c r="D827" s="2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 s="12"/>
      <c r="T827" s="2"/>
      <c r="U827"/>
    </row>
    <row r="828" spans="2:21" s="3" customFormat="1" x14ac:dyDescent="0.2">
      <c r="B828" s="2"/>
      <c r="C828"/>
      <c r="D828" s="2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 s="12"/>
      <c r="T828" s="2"/>
      <c r="U828"/>
    </row>
    <row r="829" spans="2:21" s="3" customFormat="1" x14ac:dyDescent="0.2">
      <c r="B829" s="2"/>
      <c r="C829"/>
      <c r="D829" s="2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 s="12"/>
      <c r="T829" s="2"/>
      <c r="U829"/>
    </row>
    <row r="830" spans="2:21" s="3" customFormat="1" x14ac:dyDescent="0.2">
      <c r="B830" s="2"/>
      <c r="C830"/>
      <c r="D830" s="2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 s="12"/>
      <c r="T830" s="2"/>
      <c r="U830"/>
    </row>
    <row r="831" spans="2:21" s="3" customFormat="1" x14ac:dyDescent="0.2">
      <c r="B831" s="2"/>
      <c r="C831"/>
      <c r="D831" s="2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 s="12"/>
      <c r="T831" s="2"/>
      <c r="U831"/>
    </row>
    <row r="832" spans="2:21" s="3" customFormat="1" x14ac:dyDescent="0.2">
      <c r="B832" s="2"/>
      <c r="C832"/>
      <c r="D832" s="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 s="12"/>
      <c r="T832" s="2"/>
      <c r="U832"/>
    </row>
    <row r="833" spans="2:21" s="3" customFormat="1" x14ac:dyDescent="0.2">
      <c r="B833" s="2"/>
      <c r="C833"/>
      <c r="D833" s="2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 s="12"/>
      <c r="T833" s="2"/>
      <c r="U833"/>
    </row>
    <row r="834" spans="2:21" s="3" customFormat="1" x14ac:dyDescent="0.2">
      <c r="B834" s="2"/>
      <c r="C834"/>
      <c r="D834" s="2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 s="12"/>
      <c r="T834" s="2"/>
      <c r="U834"/>
    </row>
    <row r="835" spans="2:21" s="3" customFormat="1" x14ac:dyDescent="0.2">
      <c r="B835" s="2"/>
      <c r="C835"/>
      <c r="D835" s="2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 s="12"/>
      <c r="T835" s="2"/>
      <c r="U835"/>
    </row>
    <row r="836" spans="2:21" s="3" customFormat="1" x14ac:dyDescent="0.2">
      <c r="B836" s="2"/>
      <c r="C836"/>
      <c r="D836" s="2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 s="12"/>
      <c r="T836" s="2"/>
      <c r="U836"/>
    </row>
    <row r="837" spans="2:21" s="3" customFormat="1" x14ac:dyDescent="0.2">
      <c r="B837" s="2"/>
      <c r="C837"/>
      <c r="D837" s="2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 s="12"/>
      <c r="T837" s="2"/>
      <c r="U837"/>
    </row>
    <row r="838" spans="2:21" s="3" customFormat="1" x14ac:dyDescent="0.2">
      <c r="B838" s="2"/>
      <c r="C838"/>
      <c r="D838" s="2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 s="12"/>
      <c r="T838" s="2"/>
      <c r="U838"/>
    </row>
    <row r="839" spans="2:21" s="3" customFormat="1" x14ac:dyDescent="0.2">
      <c r="B839" s="2"/>
      <c r="C839"/>
      <c r="D839" s="2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 s="12"/>
      <c r="T839" s="2"/>
      <c r="U839"/>
    </row>
    <row r="840" spans="2:21" s="3" customFormat="1" x14ac:dyDescent="0.2">
      <c r="B840" s="2"/>
      <c r="C840"/>
      <c r="D840" s="2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 s="12"/>
      <c r="T840" s="2"/>
      <c r="U840"/>
    </row>
    <row r="841" spans="2:21" s="3" customFormat="1" x14ac:dyDescent="0.2">
      <c r="B841" s="2"/>
      <c r="C841"/>
      <c r="D841" s="2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 s="12"/>
      <c r="T841" s="2"/>
      <c r="U841"/>
    </row>
    <row r="842" spans="2:21" s="3" customFormat="1" x14ac:dyDescent="0.2">
      <c r="B842" s="2"/>
      <c r="C842"/>
      <c r="D842" s="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 s="12"/>
      <c r="T842" s="2"/>
      <c r="U842"/>
    </row>
    <row r="843" spans="2:21" s="3" customFormat="1" x14ac:dyDescent="0.2">
      <c r="B843" s="2"/>
      <c r="C843"/>
      <c r="D843" s="2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 s="12"/>
      <c r="T843" s="2"/>
      <c r="U843"/>
    </row>
    <row r="844" spans="2:21" s="3" customFormat="1" x14ac:dyDescent="0.2">
      <c r="B844" s="2"/>
      <c r="C844"/>
      <c r="D844" s="2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 s="12"/>
      <c r="T844" s="2"/>
      <c r="U844"/>
    </row>
    <row r="845" spans="2:21" s="3" customFormat="1" x14ac:dyDescent="0.2">
      <c r="B845" s="2"/>
      <c r="C845"/>
      <c r="D845" s="2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 s="12"/>
      <c r="T845" s="2"/>
      <c r="U845"/>
    </row>
    <row r="846" spans="2:21" s="3" customFormat="1" x14ac:dyDescent="0.2">
      <c r="B846" s="2"/>
      <c r="C846"/>
      <c r="D846" s="2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 s="12"/>
      <c r="T846" s="2"/>
      <c r="U846"/>
    </row>
    <row r="847" spans="2:21" s="3" customFormat="1" x14ac:dyDescent="0.2">
      <c r="B847" s="2"/>
      <c r="C847"/>
      <c r="D847" s="2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 s="12"/>
      <c r="T847" s="2"/>
      <c r="U847"/>
    </row>
    <row r="848" spans="2:21" s="3" customFormat="1" x14ac:dyDescent="0.2">
      <c r="B848" s="2"/>
      <c r="C848"/>
      <c r="D848" s="2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 s="12"/>
      <c r="T848" s="2"/>
      <c r="U848"/>
    </row>
    <row r="849" spans="2:21" s="3" customFormat="1" x14ac:dyDescent="0.2">
      <c r="B849" s="2"/>
      <c r="C849"/>
      <c r="D849" s="2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 s="12"/>
      <c r="T849" s="2"/>
      <c r="U849"/>
    </row>
    <row r="850" spans="2:21" s="3" customFormat="1" x14ac:dyDescent="0.2">
      <c r="B850" s="2"/>
      <c r="C850"/>
      <c r="D850" s="2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 s="12"/>
      <c r="T850" s="2"/>
      <c r="U850"/>
    </row>
    <row r="851" spans="2:21" s="3" customFormat="1" x14ac:dyDescent="0.2">
      <c r="B851" s="2"/>
      <c r="C851"/>
      <c r="D851" s="2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 s="12"/>
      <c r="T851" s="2"/>
      <c r="U851"/>
    </row>
    <row r="852" spans="2:21" s="3" customFormat="1" x14ac:dyDescent="0.2">
      <c r="B852" s="2"/>
      <c r="C852"/>
      <c r="D852" s="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 s="12"/>
      <c r="T852" s="2"/>
      <c r="U852"/>
    </row>
    <row r="853" spans="2:21" s="3" customFormat="1" x14ac:dyDescent="0.2">
      <c r="B853" s="2"/>
      <c r="C853"/>
      <c r="D853" s="2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 s="12"/>
      <c r="T853" s="2"/>
      <c r="U853"/>
    </row>
    <row r="854" spans="2:21" s="3" customFormat="1" x14ac:dyDescent="0.2">
      <c r="B854" s="2"/>
      <c r="C854"/>
      <c r="D854" s="2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 s="12"/>
      <c r="T854" s="2"/>
      <c r="U854"/>
    </row>
    <row r="855" spans="2:21" s="3" customFormat="1" x14ac:dyDescent="0.2">
      <c r="B855" s="2"/>
      <c r="C855"/>
      <c r="D855" s="2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 s="12"/>
      <c r="T855" s="2"/>
      <c r="U855"/>
    </row>
    <row r="856" spans="2:21" s="3" customFormat="1" x14ac:dyDescent="0.2">
      <c r="B856" s="2"/>
      <c r="C856"/>
      <c r="D856" s="2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 s="12"/>
      <c r="T856" s="2"/>
      <c r="U856"/>
    </row>
    <row r="857" spans="2:21" s="3" customFormat="1" x14ac:dyDescent="0.2">
      <c r="B857" s="2"/>
      <c r="C857"/>
      <c r="D857" s="2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 s="12"/>
      <c r="T857" s="2"/>
      <c r="U857"/>
    </row>
    <row r="858" spans="2:21" s="3" customFormat="1" x14ac:dyDescent="0.2">
      <c r="B858" s="2"/>
      <c r="C858"/>
      <c r="D858" s="2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 s="12"/>
      <c r="T858" s="2"/>
      <c r="U858"/>
    </row>
    <row r="859" spans="2:21" s="3" customFormat="1" x14ac:dyDescent="0.2">
      <c r="B859" s="2"/>
      <c r="C859"/>
      <c r="D859" s="2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 s="12"/>
      <c r="T859" s="2"/>
      <c r="U859"/>
    </row>
    <row r="860" spans="2:21" s="3" customFormat="1" x14ac:dyDescent="0.2">
      <c r="B860" s="2"/>
      <c r="C860"/>
      <c r="D860" s="2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 s="12"/>
      <c r="T860" s="2"/>
      <c r="U860"/>
    </row>
    <row r="861" spans="2:21" s="3" customFormat="1" x14ac:dyDescent="0.2">
      <c r="B861" s="2"/>
      <c r="C861"/>
      <c r="D861" s="2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 s="12"/>
      <c r="T861" s="2"/>
      <c r="U861"/>
    </row>
    <row r="862" spans="2:21" s="3" customFormat="1" x14ac:dyDescent="0.2">
      <c r="B862" s="2"/>
      <c r="C862"/>
      <c r="D862" s="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 s="12"/>
      <c r="T862" s="2"/>
      <c r="U862"/>
    </row>
    <row r="863" spans="2:21" s="3" customFormat="1" x14ac:dyDescent="0.2">
      <c r="B863" s="2"/>
      <c r="C863"/>
      <c r="D863" s="2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 s="12"/>
      <c r="T863" s="2"/>
      <c r="U863"/>
    </row>
    <row r="864" spans="2:21" s="3" customFormat="1" x14ac:dyDescent="0.2">
      <c r="B864" s="2"/>
      <c r="C864"/>
      <c r="D864" s="2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 s="12"/>
      <c r="T864" s="2"/>
      <c r="U864"/>
    </row>
    <row r="865" spans="2:21" s="3" customFormat="1" x14ac:dyDescent="0.2">
      <c r="B865" s="2"/>
      <c r="C865"/>
      <c r="D865" s="2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 s="12"/>
      <c r="T865" s="2"/>
      <c r="U865"/>
    </row>
    <row r="866" spans="2:21" s="3" customFormat="1" x14ac:dyDescent="0.2">
      <c r="B866" s="2"/>
      <c r="C866"/>
      <c r="D866" s="2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 s="12"/>
      <c r="T866" s="2"/>
      <c r="U866"/>
    </row>
    <row r="867" spans="2:21" s="3" customFormat="1" x14ac:dyDescent="0.2">
      <c r="B867" s="2"/>
      <c r="C867"/>
      <c r="D867" s="2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 s="12"/>
      <c r="T867" s="2"/>
      <c r="U867"/>
    </row>
    <row r="868" spans="2:21" s="3" customFormat="1" x14ac:dyDescent="0.2">
      <c r="B868" s="2"/>
      <c r="C868"/>
      <c r="D868" s="2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 s="12"/>
      <c r="T868" s="2"/>
      <c r="U868"/>
    </row>
    <row r="869" spans="2:21" s="3" customFormat="1" x14ac:dyDescent="0.2">
      <c r="B869" s="2"/>
      <c r="C869"/>
      <c r="D869" s="2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 s="12"/>
      <c r="T869" s="2"/>
      <c r="U869"/>
    </row>
    <row r="870" spans="2:21" s="3" customFormat="1" x14ac:dyDescent="0.2">
      <c r="B870" s="2"/>
      <c r="C870"/>
      <c r="D870" s="2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 s="12"/>
      <c r="T870" s="2"/>
      <c r="U870"/>
    </row>
    <row r="871" spans="2:21" s="3" customFormat="1" x14ac:dyDescent="0.2">
      <c r="B871" s="2"/>
      <c r="C871"/>
      <c r="D871" s="2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 s="12"/>
      <c r="T871" s="2"/>
      <c r="U871"/>
    </row>
    <row r="872" spans="2:21" s="3" customFormat="1" x14ac:dyDescent="0.2">
      <c r="B872" s="2"/>
      <c r="C872"/>
      <c r="D872" s="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 s="12"/>
      <c r="T872" s="2"/>
      <c r="U872"/>
    </row>
    <row r="873" spans="2:21" s="3" customFormat="1" x14ac:dyDescent="0.2">
      <c r="B873" s="2"/>
      <c r="C873"/>
      <c r="D873" s="2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 s="12"/>
      <c r="T873" s="2"/>
      <c r="U873"/>
    </row>
    <row r="874" spans="2:21" s="3" customFormat="1" x14ac:dyDescent="0.2">
      <c r="B874" s="2"/>
      <c r="C874"/>
      <c r="D874" s="2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 s="12"/>
      <c r="T874" s="2"/>
      <c r="U874"/>
    </row>
    <row r="875" spans="2:21" s="3" customFormat="1" x14ac:dyDescent="0.2">
      <c r="B875" s="2"/>
      <c r="C875"/>
      <c r="D875" s="2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 s="12"/>
      <c r="T875" s="2"/>
      <c r="U875"/>
    </row>
    <row r="876" spans="2:21" s="3" customFormat="1" x14ac:dyDescent="0.2">
      <c r="B876" s="2"/>
      <c r="C876"/>
      <c r="D876" s="2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 s="12"/>
      <c r="T876" s="2"/>
      <c r="U876"/>
    </row>
    <row r="877" spans="2:21" s="3" customFormat="1" x14ac:dyDescent="0.2">
      <c r="B877" s="2"/>
      <c r="C877"/>
      <c r="D877" s="2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 s="12"/>
      <c r="T877" s="2"/>
      <c r="U877"/>
    </row>
    <row r="878" spans="2:21" s="3" customFormat="1" x14ac:dyDescent="0.2">
      <c r="B878" s="2"/>
      <c r="C878"/>
      <c r="D878" s="2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 s="12"/>
      <c r="T878" s="2"/>
      <c r="U878"/>
    </row>
    <row r="879" spans="2:21" s="3" customFormat="1" x14ac:dyDescent="0.2">
      <c r="B879" s="2"/>
      <c r="C879"/>
      <c r="D879" s="2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 s="12"/>
      <c r="T879" s="2"/>
      <c r="U879"/>
    </row>
    <row r="880" spans="2:21" s="3" customFormat="1" x14ac:dyDescent="0.2">
      <c r="B880" s="2"/>
      <c r="C880"/>
      <c r="D880" s="2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 s="12"/>
      <c r="T880" s="2"/>
      <c r="U880"/>
    </row>
    <row r="881" spans="2:21" s="3" customFormat="1" x14ac:dyDescent="0.2">
      <c r="B881" s="2"/>
      <c r="C881"/>
      <c r="D881" s="2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 s="12"/>
      <c r="T881" s="2"/>
      <c r="U881"/>
    </row>
    <row r="882" spans="2:21" s="3" customFormat="1" x14ac:dyDescent="0.2">
      <c r="B882" s="2"/>
      <c r="C882"/>
      <c r="D882" s="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 s="12"/>
      <c r="T882" s="2"/>
      <c r="U882"/>
    </row>
    <row r="883" spans="2:21" s="3" customFormat="1" x14ac:dyDescent="0.2">
      <c r="B883" s="2"/>
      <c r="C883"/>
      <c r="D883" s="2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 s="12"/>
      <c r="T883" s="2"/>
      <c r="U883"/>
    </row>
    <row r="884" spans="2:21" s="3" customFormat="1" x14ac:dyDescent="0.2">
      <c r="B884" s="2"/>
      <c r="C884"/>
      <c r="D884" s="2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 s="12"/>
      <c r="T884" s="2"/>
      <c r="U884"/>
    </row>
    <row r="885" spans="2:21" s="3" customFormat="1" x14ac:dyDescent="0.2">
      <c r="B885" s="2"/>
      <c r="C885"/>
      <c r="D885" s="2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 s="12"/>
      <c r="T885" s="2"/>
      <c r="U885"/>
    </row>
    <row r="886" spans="2:21" s="3" customFormat="1" x14ac:dyDescent="0.2">
      <c r="B886" s="2"/>
      <c r="C886"/>
      <c r="D886" s="2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 s="12"/>
      <c r="T886" s="2"/>
      <c r="U886"/>
    </row>
    <row r="887" spans="2:21" s="3" customFormat="1" x14ac:dyDescent="0.2">
      <c r="B887" s="2"/>
      <c r="C887"/>
      <c r="D887" s="2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 s="12"/>
      <c r="T887" s="2"/>
      <c r="U887"/>
    </row>
    <row r="888" spans="2:21" s="3" customFormat="1" x14ac:dyDescent="0.2">
      <c r="B888" s="2"/>
      <c r="C888"/>
      <c r="D888" s="2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 s="12"/>
      <c r="T888" s="2"/>
      <c r="U888"/>
    </row>
    <row r="889" spans="2:21" s="3" customFormat="1" x14ac:dyDescent="0.2">
      <c r="B889" s="2"/>
      <c r="C889"/>
      <c r="D889" s="2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 s="12"/>
      <c r="T889" s="2"/>
      <c r="U889"/>
    </row>
    <row r="890" spans="2:21" s="3" customFormat="1" x14ac:dyDescent="0.2">
      <c r="B890" s="2"/>
      <c r="C890"/>
      <c r="D890" s="2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 s="12"/>
      <c r="T890" s="2"/>
      <c r="U890"/>
    </row>
    <row r="891" spans="2:21" s="3" customFormat="1" x14ac:dyDescent="0.2">
      <c r="B891" s="2"/>
      <c r="C891"/>
      <c r="D891" s="2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 s="12"/>
      <c r="T891" s="2"/>
      <c r="U891"/>
    </row>
    <row r="892" spans="2:21" s="3" customFormat="1" x14ac:dyDescent="0.2">
      <c r="B892" s="2"/>
      <c r="C892"/>
      <c r="D892" s="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 s="12"/>
      <c r="T892" s="2"/>
      <c r="U892"/>
    </row>
    <row r="893" spans="2:21" s="3" customFormat="1" x14ac:dyDescent="0.2">
      <c r="B893" s="2"/>
      <c r="C893"/>
      <c r="D893" s="2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 s="12"/>
      <c r="T893" s="2"/>
      <c r="U893"/>
    </row>
    <row r="894" spans="2:21" s="3" customFormat="1" x14ac:dyDescent="0.2">
      <c r="B894" s="2"/>
      <c r="C894"/>
      <c r="D894" s="2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 s="12"/>
      <c r="T894" s="2"/>
      <c r="U894"/>
    </row>
    <row r="895" spans="2:21" s="3" customFormat="1" x14ac:dyDescent="0.2">
      <c r="B895" s="2"/>
      <c r="C895"/>
      <c r="D895" s="2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 s="12"/>
      <c r="T895" s="2"/>
      <c r="U895"/>
    </row>
    <row r="896" spans="2:21" s="3" customFormat="1" x14ac:dyDescent="0.2">
      <c r="B896" s="2"/>
      <c r="C896"/>
      <c r="D896" s="2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 s="12"/>
      <c r="T896" s="2"/>
      <c r="U896"/>
    </row>
    <row r="897" spans="2:21" s="3" customFormat="1" x14ac:dyDescent="0.2">
      <c r="B897" s="2"/>
      <c r="C897"/>
      <c r="D897" s="2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 s="12"/>
      <c r="T897" s="2"/>
      <c r="U897"/>
    </row>
    <row r="898" spans="2:21" s="3" customFormat="1" x14ac:dyDescent="0.2">
      <c r="B898" s="2"/>
      <c r="C898"/>
      <c r="D898" s="2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 s="12"/>
      <c r="T898" s="2"/>
      <c r="U898"/>
    </row>
    <row r="899" spans="2:21" s="3" customFormat="1" x14ac:dyDescent="0.2">
      <c r="B899" s="2"/>
      <c r="C899"/>
      <c r="D899" s="2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 s="12"/>
      <c r="T899" s="2"/>
      <c r="U899"/>
    </row>
    <row r="900" spans="2:21" s="3" customFormat="1" x14ac:dyDescent="0.2">
      <c r="B900" s="2"/>
      <c r="C900"/>
      <c r="D900" s="2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 s="12"/>
      <c r="T900" s="2"/>
      <c r="U900"/>
    </row>
    <row r="901" spans="2:21" s="3" customFormat="1" x14ac:dyDescent="0.2">
      <c r="B901" s="2"/>
      <c r="C901"/>
      <c r="D901" s="2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 s="12"/>
      <c r="T901" s="2"/>
      <c r="U901"/>
    </row>
    <row r="902" spans="2:21" s="3" customFormat="1" x14ac:dyDescent="0.2">
      <c r="B902" s="2"/>
      <c r="C902"/>
      <c r="D902" s="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 s="12"/>
      <c r="T902" s="2"/>
      <c r="U902"/>
    </row>
    <row r="903" spans="2:21" s="3" customFormat="1" x14ac:dyDescent="0.2">
      <c r="B903" s="2"/>
      <c r="C903"/>
      <c r="D903" s="2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 s="12"/>
      <c r="T903" s="2"/>
      <c r="U903"/>
    </row>
    <row r="904" spans="2:21" s="3" customFormat="1" x14ac:dyDescent="0.2">
      <c r="B904" s="2"/>
      <c r="C904"/>
      <c r="D904" s="2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 s="12"/>
      <c r="T904" s="2"/>
      <c r="U904"/>
    </row>
    <row r="905" spans="2:21" s="3" customFormat="1" x14ac:dyDescent="0.2">
      <c r="B905" s="2"/>
      <c r="C905"/>
      <c r="D905" s="2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 s="12"/>
      <c r="T905" s="2"/>
      <c r="U905"/>
    </row>
    <row r="906" spans="2:21" s="3" customFormat="1" x14ac:dyDescent="0.2">
      <c r="B906" s="2"/>
      <c r="C906"/>
      <c r="D906" s="2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 s="12"/>
      <c r="T906" s="2"/>
      <c r="U906"/>
    </row>
    <row r="907" spans="2:21" s="3" customFormat="1" x14ac:dyDescent="0.2">
      <c r="B907" s="2"/>
      <c r="C907"/>
      <c r="D907" s="2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 s="12"/>
      <c r="T907" s="2"/>
      <c r="U907"/>
    </row>
    <row r="908" spans="2:21" s="3" customFormat="1" x14ac:dyDescent="0.2">
      <c r="B908" s="2"/>
      <c r="C908"/>
      <c r="D908" s="2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 s="12"/>
      <c r="T908" s="2"/>
      <c r="U908"/>
    </row>
    <row r="909" spans="2:21" s="3" customFormat="1" x14ac:dyDescent="0.2">
      <c r="B909" s="2"/>
      <c r="C909"/>
      <c r="D909" s="2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 s="12"/>
      <c r="T909" s="2"/>
      <c r="U909"/>
    </row>
    <row r="910" spans="2:21" s="3" customFormat="1" x14ac:dyDescent="0.2">
      <c r="B910" s="2"/>
      <c r="C910"/>
      <c r="D910" s="2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 s="12"/>
      <c r="T910" s="2"/>
      <c r="U910"/>
    </row>
    <row r="911" spans="2:21" s="3" customFormat="1" x14ac:dyDescent="0.2">
      <c r="B911" s="2"/>
      <c r="C911"/>
      <c r="D911" s="2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 s="12"/>
      <c r="T911" s="2"/>
      <c r="U911"/>
    </row>
    <row r="912" spans="2:21" s="3" customFormat="1" x14ac:dyDescent="0.2">
      <c r="B912" s="2"/>
      <c r="C912"/>
      <c r="D912" s="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 s="12"/>
      <c r="T912" s="2"/>
      <c r="U912"/>
    </row>
    <row r="913" spans="2:21" s="3" customFormat="1" x14ac:dyDescent="0.2">
      <c r="B913" s="2"/>
      <c r="C913"/>
      <c r="D913" s="2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 s="12"/>
      <c r="T913" s="2"/>
      <c r="U913"/>
    </row>
    <row r="914" spans="2:21" s="3" customFormat="1" x14ac:dyDescent="0.2">
      <c r="B914" s="2"/>
      <c r="C914"/>
      <c r="D914" s="2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 s="12"/>
      <c r="T914" s="2"/>
      <c r="U914"/>
    </row>
    <row r="915" spans="2:21" s="3" customFormat="1" x14ac:dyDescent="0.2">
      <c r="B915" s="2"/>
      <c r="C915"/>
      <c r="D915" s="2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 s="12"/>
      <c r="T915" s="2"/>
      <c r="U915"/>
    </row>
    <row r="916" spans="2:21" s="3" customFormat="1" x14ac:dyDescent="0.2">
      <c r="B916" s="2"/>
      <c r="C916"/>
      <c r="D916" s="2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 s="12"/>
      <c r="T916" s="2"/>
      <c r="U916"/>
    </row>
    <row r="917" spans="2:21" s="3" customFormat="1" x14ac:dyDescent="0.2">
      <c r="B917" s="2"/>
      <c r="C917"/>
      <c r="D917" s="2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 s="12"/>
      <c r="T917" s="2"/>
      <c r="U917"/>
    </row>
    <row r="918" spans="2:21" s="3" customFormat="1" x14ac:dyDescent="0.2">
      <c r="B918" s="2"/>
      <c r="C918"/>
      <c r="D918" s="2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 s="12"/>
      <c r="T918" s="2"/>
      <c r="U918"/>
    </row>
    <row r="919" spans="2:21" s="3" customFormat="1" x14ac:dyDescent="0.2">
      <c r="B919" s="2"/>
      <c r="C919"/>
      <c r="D919" s="2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 s="12"/>
      <c r="T919" s="2"/>
      <c r="U919"/>
    </row>
    <row r="920" spans="2:21" s="3" customFormat="1" x14ac:dyDescent="0.2">
      <c r="B920" s="2"/>
      <c r="C920"/>
      <c r="D920" s="2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 s="12"/>
      <c r="T920" s="2"/>
      <c r="U920"/>
    </row>
    <row r="921" spans="2:21" s="3" customFormat="1" x14ac:dyDescent="0.2">
      <c r="B921" s="2"/>
      <c r="C921"/>
      <c r="D921" s="2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 s="12"/>
      <c r="T921" s="2"/>
      <c r="U921"/>
    </row>
    <row r="922" spans="2:21" s="3" customFormat="1" x14ac:dyDescent="0.2">
      <c r="B922" s="2"/>
      <c r="C922"/>
      <c r="D922" s="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 s="12"/>
      <c r="T922" s="2"/>
      <c r="U922"/>
    </row>
    <row r="923" spans="2:21" s="3" customFormat="1" x14ac:dyDescent="0.2">
      <c r="B923" s="2"/>
      <c r="C923"/>
      <c r="D923" s="2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 s="12"/>
      <c r="T923" s="2"/>
      <c r="U923"/>
    </row>
    <row r="924" spans="2:21" s="3" customFormat="1" x14ac:dyDescent="0.2">
      <c r="B924" s="2"/>
      <c r="C924"/>
      <c r="D924" s="2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 s="12"/>
      <c r="T924" s="2"/>
      <c r="U924"/>
    </row>
    <row r="925" spans="2:21" s="3" customFormat="1" x14ac:dyDescent="0.2">
      <c r="B925" s="2"/>
      <c r="C925"/>
      <c r="D925" s="2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 s="12"/>
      <c r="T925" s="2"/>
      <c r="U925"/>
    </row>
    <row r="926" spans="2:21" s="3" customFormat="1" x14ac:dyDescent="0.2">
      <c r="B926" s="2"/>
      <c r="C926"/>
      <c r="D926" s="2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 s="12"/>
      <c r="T926" s="2"/>
      <c r="U926"/>
    </row>
    <row r="927" spans="2:21" s="3" customFormat="1" x14ac:dyDescent="0.2">
      <c r="B927" s="2"/>
      <c r="C927"/>
      <c r="D927" s="2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 s="12"/>
      <c r="T927" s="2"/>
      <c r="U927"/>
    </row>
    <row r="928" spans="2:21" s="3" customFormat="1" x14ac:dyDescent="0.2">
      <c r="B928" s="2"/>
      <c r="C928"/>
      <c r="D928" s="2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 s="12"/>
      <c r="T928" s="2"/>
      <c r="U928"/>
    </row>
    <row r="929" spans="2:21" s="3" customFormat="1" x14ac:dyDescent="0.2">
      <c r="B929" s="2"/>
      <c r="C929"/>
      <c r="D929" s="2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 s="12"/>
      <c r="T929" s="2"/>
      <c r="U929"/>
    </row>
    <row r="930" spans="2:21" s="3" customFormat="1" x14ac:dyDescent="0.2">
      <c r="B930" s="2"/>
      <c r="C930"/>
      <c r="D930" s="2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 s="12"/>
      <c r="T930" s="2"/>
      <c r="U930"/>
    </row>
    <row r="931" spans="2:21" s="3" customFormat="1" x14ac:dyDescent="0.2">
      <c r="B931" s="2"/>
      <c r="C931"/>
      <c r="D931" s="2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 s="12"/>
      <c r="T931" s="2"/>
      <c r="U931"/>
    </row>
    <row r="932" spans="2:21" s="3" customFormat="1" x14ac:dyDescent="0.2">
      <c r="B932" s="2"/>
      <c r="C932"/>
      <c r="D932" s="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 s="12"/>
      <c r="T932" s="2"/>
      <c r="U932"/>
    </row>
    <row r="933" spans="2:21" s="3" customFormat="1" x14ac:dyDescent="0.2">
      <c r="B933" s="2"/>
      <c r="C933"/>
      <c r="D933" s="2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 s="12"/>
      <c r="T933" s="2"/>
      <c r="U933"/>
    </row>
    <row r="934" spans="2:21" s="3" customFormat="1" x14ac:dyDescent="0.2">
      <c r="B934" s="2"/>
      <c r="C934"/>
      <c r="D934" s="2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 s="12"/>
      <c r="T934" s="2"/>
      <c r="U934"/>
    </row>
    <row r="935" spans="2:21" s="3" customFormat="1" x14ac:dyDescent="0.2">
      <c r="B935" s="2"/>
      <c r="C935"/>
      <c r="D935" s="2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 s="12"/>
      <c r="T935" s="2"/>
      <c r="U935"/>
    </row>
    <row r="936" spans="2:21" s="3" customFormat="1" x14ac:dyDescent="0.2">
      <c r="B936" s="2"/>
      <c r="C936"/>
      <c r="D936" s="2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 s="12"/>
      <c r="T936" s="2"/>
      <c r="U936"/>
    </row>
    <row r="937" spans="2:21" s="3" customFormat="1" x14ac:dyDescent="0.2">
      <c r="B937" s="2"/>
      <c r="C937"/>
      <c r="D937" s="2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 s="12"/>
      <c r="T937" s="2"/>
      <c r="U937"/>
    </row>
    <row r="938" spans="2:21" s="3" customFormat="1" x14ac:dyDescent="0.2">
      <c r="B938" s="2"/>
      <c r="C938"/>
      <c r="D938" s="2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 s="12"/>
      <c r="T938" s="2"/>
      <c r="U938"/>
    </row>
    <row r="939" spans="2:21" s="3" customFormat="1" x14ac:dyDescent="0.2">
      <c r="B939" s="2"/>
      <c r="C939"/>
      <c r="D939" s="2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 s="12"/>
      <c r="T939" s="2"/>
      <c r="U939"/>
    </row>
    <row r="940" spans="2:21" s="3" customFormat="1" x14ac:dyDescent="0.2">
      <c r="B940" s="2"/>
      <c r="C940"/>
      <c r="D940" s="2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 s="12"/>
      <c r="T940" s="2"/>
      <c r="U940"/>
    </row>
    <row r="941" spans="2:21" s="3" customFormat="1" x14ac:dyDescent="0.2">
      <c r="B941" s="2"/>
      <c r="C941"/>
      <c r="D941" s="2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 s="12"/>
      <c r="T941" s="2"/>
      <c r="U941"/>
    </row>
    <row r="942" spans="2:21" s="3" customFormat="1" x14ac:dyDescent="0.2">
      <c r="B942" s="2"/>
      <c r="C942"/>
      <c r="D942" s="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 s="12"/>
      <c r="T942" s="2"/>
      <c r="U942"/>
    </row>
    <row r="943" spans="2:21" s="3" customFormat="1" x14ac:dyDescent="0.2">
      <c r="B943" s="2"/>
      <c r="C943"/>
      <c r="D943" s="2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 s="12"/>
      <c r="T943" s="2"/>
      <c r="U943"/>
    </row>
    <row r="944" spans="2:21" s="3" customFormat="1" x14ac:dyDescent="0.2">
      <c r="B944" s="2"/>
      <c r="C944"/>
      <c r="D944" s="2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 s="12"/>
      <c r="T944" s="2"/>
      <c r="U944"/>
    </row>
    <row r="945" spans="2:21" s="3" customFormat="1" x14ac:dyDescent="0.2">
      <c r="B945" s="2"/>
      <c r="C945"/>
      <c r="D945" s="2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 s="12"/>
      <c r="T945" s="2"/>
      <c r="U945"/>
    </row>
    <row r="946" spans="2:21" s="3" customFormat="1" x14ac:dyDescent="0.2">
      <c r="B946" s="2"/>
      <c r="C946"/>
      <c r="D946" s="2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 s="12"/>
      <c r="T946" s="2"/>
      <c r="U946"/>
    </row>
    <row r="947" spans="2:21" s="3" customFormat="1" x14ac:dyDescent="0.2">
      <c r="B947" s="2"/>
      <c r="C947"/>
      <c r="D947" s="2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 s="12"/>
      <c r="T947" s="2"/>
      <c r="U947"/>
    </row>
    <row r="948" spans="2:21" s="3" customFormat="1" x14ac:dyDescent="0.2">
      <c r="B948" s="2"/>
      <c r="C948"/>
      <c r="D948" s="2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 s="12"/>
      <c r="T948" s="2"/>
      <c r="U948"/>
    </row>
    <row r="949" spans="2:21" s="3" customFormat="1" x14ac:dyDescent="0.2">
      <c r="B949" s="2"/>
      <c r="C949"/>
      <c r="D949" s="2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 s="12"/>
      <c r="T949" s="2"/>
      <c r="U949"/>
    </row>
    <row r="950" spans="2:21" s="3" customFormat="1" x14ac:dyDescent="0.2">
      <c r="B950" s="2"/>
      <c r="C950"/>
      <c r="D950" s="2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 s="12"/>
      <c r="T950" s="2"/>
      <c r="U950"/>
    </row>
    <row r="951" spans="2:21" s="3" customFormat="1" x14ac:dyDescent="0.2">
      <c r="B951" s="2"/>
      <c r="C951"/>
      <c r="D951" s="2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 s="12"/>
      <c r="T951" s="2"/>
      <c r="U951"/>
    </row>
    <row r="952" spans="2:21" s="3" customFormat="1" x14ac:dyDescent="0.2">
      <c r="B952" s="2"/>
      <c r="C952"/>
      <c r="D952" s="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 s="12"/>
      <c r="T952" s="2"/>
      <c r="U952"/>
    </row>
    <row r="953" spans="2:21" s="3" customFormat="1" x14ac:dyDescent="0.2">
      <c r="B953" s="2"/>
      <c r="C953"/>
      <c r="D953" s="2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 s="12"/>
      <c r="T953" s="2"/>
      <c r="U953"/>
    </row>
    <row r="954" spans="2:21" s="3" customFormat="1" x14ac:dyDescent="0.2">
      <c r="B954" s="2"/>
      <c r="C954"/>
      <c r="D954" s="2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 s="12"/>
      <c r="T954" s="2"/>
      <c r="U954"/>
    </row>
    <row r="955" spans="2:21" s="3" customFormat="1" x14ac:dyDescent="0.2">
      <c r="B955" s="2"/>
      <c r="C955"/>
      <c r="D955" s="2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 s="12"/>
      <c r="T955" s="2"/>
      <c r="U955"/>
    </row>
    <row r="956" spans="2:21" s="3" customFormat="1" x14ac:dyDescent="0.2">
      <c r="B956" s="2"/>
      <c r="C956"/>
      <c r="D956" s="2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 s="12"/>
      <c r="T956" s="2"/>
      <c r="U956"/>
    </row>
    <row r="957" spans="2:21" s="3" customFormat="1" x14ac:dyDescent="0.2">
      <c r="B957" s="2"/>
      <c r="C957"/>
      <c r="D957" s="2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 s="12"/>
      <c r="T957" s="2"/>
      <c r="U957"/>
    </row>
    <row r="958" spans="2:21" s="3" customFormat="1" x14ac:dyDescent="0.2">
      <c r="B958" s="2"/>
      <c r="C958"/>
      <c r="D958" s="2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 s="12"/>
      <c r="T958" s="2"/>
      <c r="U958"/>
    </row>
    <row r="959" spans="2:21" s="3" customFormat="1" x14ac:dyDescent="0.2">
      <c r="B959" s="2"/>
      <c r="C959"/>
      <c r="D959" s="2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 s="12"/>
      <c r="T959" s="2"/>
      <c r="U959"/>
    </row>
    <row r="960" spans="2:21" s="3" customFormat="1" x14ac:dyDescent="0.2">
      <c r="B960" s="2"/>
      <c r="C960"/>
      <c r="D960" s="2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 s="12"/>
      <c r="T960" s="2"/>
      <c r="U960"/>
    </row>
    <row r="961" spans="2:21" s="3" customFormat="1" x14ac:dyDescent="0.2">
      <c r="B961" s="2"/>
      <c r="C961"/>
      <c r="D961" s="2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 s="12"/>
      <c r="T961" s="2"/>
      <c r="U961"/>
    </row>
    <row r="962" spans="2:21" s="3" customFormat="1" x14ac:dyDescent="0.2">
      <c r="B962" s="2"/>
      <c r="C962"/>
      <c r="D962" s="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 s="12"/>
      <c r="T962" s="2"/>
      <c r="U962"/>
    </row>
    <row r="963" spans="2:21" s="3" customFormat="1" x14ac:dyDescent="0.2">
      <c r="B963" s="2"/>
      <c r="C963"/>
      <c r="D963" s="2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 s="12"/>
      <c r="T963" s="2"/>
      <c r="U963"/>
    </row>
    <row r="964" spans="2:21" s="3" customFormat="1" x14ac:dyDescent="0.2">
      <c r="B964" s="2"/>
      <c r="C964"/>
      <c r="D964" s="2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 s="12"/>
      <c r="T964" s="2"/>
      <c r="U964"/>
    </row>
    <row r="965" spans="2:21" s="3" customFormat="1" x14ac:dyDescent="0.2">
      <c r="B965" s="2"/>
      <c r="C965"/>
      <c r="D965" s="2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 s="12"/>
      <c r="T965" s="2"/>
      <c r="U965"/>
    </row>
    <row r="966" spans="2:21" s="3" customFormat="1" x14ac:dyDescent="0.2">
      <c r="B966" s="2"/>
      <c r="C966"/>
      <c r="D966" s="2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 s="12"/>
      <c r="T966" s="2"/>
      <c r="U966"/>
    </row>
    <row r="967" spans="2:21" s="3" customFormat="1" x14ac:dyDescent="0.2">
      <c r="B967" s="2"/>
      <c r="C967"/>
      <c r="D967" s="2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 s="12"/>
      <c r="T967" s="2"/>
      <c r="U967"/>
    </row>
    <row r="968" spans="2:21" s="3" customFormat="1" x14ac:dyDescent="0.2">
      <c r="B968" s="2"/>
      <c r="C968"/>
      <c r="D968" s="2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 s="12"/>
      <c r="T968" s="2"/>
      <c r="U968"/>
    </row>
    <row r="969" spans="2:21" s="3" customFormat="1" x14ac:dyDescent="0.2">
      <c r="B969" s="2"/>
      <c r="C969"/>
      <c r="D969" s="2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 s="12"/>
      <c r="T969" s="2"/>
      <c r="U969"/>
    </row>
    <row r="970" spans="2:21" s="3" customFormat="1" x14ac:dyDescent="0.2">
      <c r="B970" s="2"/>
      <c r="C970"/>
      <c r="D970" s="2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 s="12"/>
      <c r="T970" s="2"/>
      <c r="U970"/>
    </row>
    <row r="971" spans="2:21" s="3" customFormat="1" x14ac:dyDescent="0.2">
      <c r="B971" s="2"/>
      <c r="C971"/>
      <c r="D971" s="2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 s="12"/>
      <c r="T971" s="2"/>
      <c r="U971"/>
    </row>
    <row r="972" spans="2:21" s="3" customFormat="1" x14ac:dyDescent="0.2">
      <c r="B972" s="2"/>
      <c r="C972"/>
      <c r="D972" s="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 s="12"/>
      <c r="T972" s="2"/>
      <c r="U972"/>
    </row>
    <row r="973" spans="2:21" s="3" customFormat="1" x14ac:dyDescent="0.2">
      <c r="B973" s="2"/>
      <c r="C973"/>
      <c r="D973" s="2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 s="12"/>
      <c r="T973" s="2"/>
      <c r="U973"/>
    </row>
    <row r="974" spans="2:21" s="3" customFormat="1" x14ac:dyDescent="0.2">
      <c r="B974" s="2"/>
      <c r="C974"/>
      <c r="D974" s="2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 s="12"/>
      <c r="T974" s="2"/>
      <c r="U974"/>
    </row>
    <row r="975" spans="2:21" s="3" customFormat="1" x14ac:dyDescent="0.2">
      <c r="B975" s="2"/>
      <c r="C975"/>
      <c r="D975" s="2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 s="12"/>
      <c r="T975" s="2"/>
      <c r="U975"/>
    </row>
    <row r="976" spans="2:21" s="3" customFormat="1" x14ac:dyDescent="0.2">
      <c r="B976" s="2"/>
      <c r="C976"/>
      <c r="D976" s="2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 s="12"/>
      <c r="T976" s="2"/>
      <c r="U976"/>
    </row>
    <row r="977" spans="2:21" s="3" customFormat="1" x14ac:dyDescent="0.2">
      <c r="B977" s="2"/>
      <c r="C977"/>
      <c r="D977" s="2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 s="12"/>
      <c r="T977" s="2"/>
      <c r="U977"/>
    </row>
    <row r="978" spans="2:21" s="3" customFormat="1" x14ac:dyDescent="0.2">
      <c r="B978" s="2"/>
      <c r="C978"/>
      <c r="D978" s="2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 s="12"/>
      <c r="T978" s="2"/>
      <c r="U978"/>
    </row>
    <row r="979" spans="2:21" s="3" customFormat="1" x14ac:dyDescent="0.2">
      <c r="B979" s="2"/>
      <c r="C979"/>
      <c r="D979" s="2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 s="12"/>
      <c r="T979" s="2"/>
      <c r="U979"/>
    </row>
    <row r="980" spans="2:21" s="3" customFormat="1" x14ac:dyDescent="0.2">
      <c r="B980" s="2"/>
      <c r="C980"/>
      <c r="D980" s="2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 s="12"/>
      <c r="T980" s="2"/>
      <c r="U980"/>
    </row>
    <row r="981" spans="2:21" s="3" customFormat="1" x14ac:dyDescent="0.2">
      <c r="B981" s="2"/>
      <c r="C981"/>
      <c r="D981" s="2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 s="12"/>
      <c r="T981" s="2"/>
      <c r="U981"/>
    </row>
    <row r="982" spans="2:21" s="3" customFormat="1" x14ac:dyDescent="0.2">
      <c r="B982" s="2"/>
      <c r="C982"/>
      <c r="D982" s="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 s="12"/>
      <c r="T982" s="2"/>
      <c r="U982"/>
    </row>
    <row r="983" spans="2:21" s="3" customFormat="1" x14ac:dyDescent="0.2">
      <c r="B983" s="2"/>
      <c r="C983"/>
      <c r="D983" s="2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 s="12"/>
      <c r="T983" s="2"/>
      <c r="U983"/>
    </row>
    <row r="984" spans="2:21" s="3" customFormat="1" x14ac:dyDescent="0.2">
      <c r="B984" s="2"/>
      <c r="C984"/>
      <c r="D984" s="2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 s="12"/>
      <c r="T984" s="2"/>
      <c r="U984"/>
    </row>
    <row r="985" spans="2:21" s="3" customFormat="1" x14ac:dyDescent="0.2">
      <c r="B985" s="2"/>
      <c r="C985"/>
      <c r="D985" s="2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 s="12"/>
      <c r="T985" s="2"/>
      <c r="U985"/>
    </row>
    <row r="986" spans="2:21" s="3" customFormat="1" x14ac:dyDescent="0.2">
      <c r="B986" s="2"/>
      <c r="C986"/>
      <c r="D986" s="2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 s="12"/>
      <c r="T986" s="2"/>
      <c r="U986"/>
    </row>
    <row r="987" spans="2:21" s="3" customFormat="1" x14ac:dyDescent="0.2">
      <c r="B987" s="2"/>
      <c r="C987"/>
      <c r="D987" s="2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 s="12"/>
      <c r="T987" s="2"/>
      <c r="U987"/>
    </row>
    <row r="988" spans="2:21" s="3" customFormat="1" x14ac:dyDescent="0.2">
      <c r="B988" s="2"/>
      <c r="C988"/>
      <c r="D988" s="2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 s="12"/>
      <c r="T988" s="2"/>
      <c r="U988"/>
    </row>
    <row r="989" spans="2:21" s="3" customFormat="1" x14ac:dyDescent="0.2">
      <c r="B989" s="2"/>
      <c r="C989"/>
      <c r="D989" s="2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 s="12"/>
      <c r="T989" s="2"/>
      <c r="U989"/>
    </row>
    <row r="990" spans="2:21" s="3" customFormat="1" x14ac:dyDescent="0.2">
      <c r="B990" s="2"/>
      <c r="C990"/>
      <c r="D990" s="2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 s="12"/>
      <c r="T990" s="2"/>
      <c r="U990"/>
    </row>
    <row r="991" spans="2:21" s="3" customFormat="1" x14ac:dyDescent="0.2">
      <c r="B991" s="2"/>
      <c r="C991"/>
      <c r="D991" s="2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 s="12"/>
      <c r="T991" s="2"/>
      <c r="U991"/>
    </row>
    <row r="992" spans="2:21" s="3" customFormat="1" x14ac:dyDescent="0.2">
      <c r="B992" s="2"/>
      <c r="C992"/>
      <c r="D992" s="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 s="12"/>
      <c r="T992" s="2"/>
      <c r="U992"/>
    </row>
    <row r="993" spans="2:21" s="3" customFormat="1" x14ac:dyDescent="0.2">
      <c r="B993" s="2"/>
      <c r="C993"/>
      <c r="D993" s="2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 s="12"/>
      <c r="T993" s="2"/>
      <c r="U993"/>
    </row>
    <row r="994" spans="2:21" s="3" customFormat="1" x14ac:dyDescent="0.2">
      <c r="B994" s="2"/>
      <c r="C994"/>
      <c r="D994" s="2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 s="12"/>
      <c r="T994" s="2"/>
      <c r="U994"/>
    </row>
    <row r="995" spans="2:21" s="3" customFormat="1" x14ac:dyDescent="0.2">
      <c r="B995" s="2"/>
      <c r="C995"/>
      <c r="D995" s="2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 s="12"/>
      <c r="T995" s="2"/>
      <c r="U995"/>
    </row>
    <row r="996" spans="2:21" s="3" customFormat="1" x14ac:dyDescent="0.2">
      <c r="B996" s="2"/>
      <c r="C996"/>
      <c r="D996" s="2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 s="12"/>
      <c r="T996" s="2"/>
      <c r="U996"/>
    </row>
    <row r="997" spans="2:21" s="3" customFormat="1" x14ac:dyDescent="0.2">
      <c r="B997" s="2"/>
      <c r="C997"/>
      <c r="D997" s="2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 s="12"/>
      <c r="T997" s="2"/>
      <c r="U997"/>
    </row>
    <row r="998" spans="2:21" s="3" customFormat="1" x14ac:dyDescent="0.2">
      <c r="B998" s="2"/>
      <c r="C998"/>
      <c r="D998" s="2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 s="12"/>
      <c r="T998" s="2"/>
      <c r="U998"/>
    </row>
    <row r="999" spans="2:21" s="3" customFormat="1" x14ac:dyDescent="0.2">
      <c r="B999" s="2"/>
      <c r="C999"/>
      <c r="D999" s="2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 s="12"/>
      <c r="T999" s="2"/>
      <c r="U999"/>
    </row>
    <row r="1000" spans="2:21" s="3" customFormat="1" x14ac:dyDescent="0.2">
      <c r="B1000" s="2"/>
      <c r="C1000"/>
      <c r="D1000" s="2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 s="12"/>
      <c r="T1000" s="2"/>
      <c r="U1000"/>
    </row>
    <row r="1001" spans="2:21" s="3" customFormat="1" x14ac:dyDescent="0.2">
      <c r="B1001" s="2"/>
      <c r="C1001"/>
      <c r="D1001" s="2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 s="12"/>
      <c r="T1001" s="2"/>
      <c r="U1001"/>
    </row>
    <row r="1002" spans="2:21" s="3" customFormat="1" x14ac:dyDescent="0.2">
      <c r="B1002" s="2"/>
      <c r="C1002"/>
      <c r="D1002" s="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 s="12"/>
      <c r="T1002" s="2"/>
      <c r="U1002"/>
    </row>
    <row r="1003" spans="2:21" s="3" customFormat="1" x14ac:dyDescent="0.2">
      <c r="B1003" s="2"/>
      <c r="C1003"/>
      <c r="D1003" s="2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 s="12"/>
      <c r="T1003" s="2"/>
      <c r="U1003"/>
    </row>
    <row r="1004" spans="2:21" s="3" customFormat="1" x14ac:dyDescent="0.2">
      <c r="B1004" s="2"/>
      <c r="C1004"/>
      <c r="D1004" s="2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 s="12"/>
      <c r="T1004" s="2"/>
      <c r="U1004"/>
    </row>
    <row r="1005" spans="2:21" s="3" customFormat="1" x14ac:dyDescent="0.2">
      <c r="B1005" s="2"/>
      <c r="C1005"/>
      <c r="D1005" s="2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 s="12"/>
      <c r="T1005" s="2"/>
      <c r="U1005"/>
    </row>
    <row r="1006" spans="2:21" s="3" customFormat="1" x14ac:dyDescent="0.2">
      <c r="B1006" s="2"/>
      <c r="C1006"/>
      <c r="D1006" s="2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 s="12"/>
      <c r="T1006" s="2"/>
      <c r="U1006"/>
    </row>
    <row r="1007" spans="2:21" s="3" customFormat="1" x14ac:dyDescent="0.2">
      <c r="B1007" s="2"/>
      <c r="C1007"/>
      <c r="D1007" s="2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 s="12"/>
      <c r="T1007" s="2"/>
      <c r="U1007"/>
    </row>
    <row r="1008" spans="2:21" s="3" customFormat="1" x14ac:dyDescent="0.2">
      <c r="B1008" s="2"/>
      <c r="C1008"/>
      <c r="D1008" s="2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 s="12"/>
      <c r="T1008" s="2"/>
      <c r="U1008"/>
    </row>
    <row r="1009" spans="2:21" s="3" customFormat="1" x14ac:dyDescent="0.2">
      <c r="B1009" s="2"/>
      <c r="C1009"/>
      <c r="D1009" s="2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 s="12"/>
      <c r="T1009" s="2"/>
      <c r="U1009"/>
    </row>
    <row r="1010" spans="2:21" s="3" customFormat="1" x14ac:dyDescent="0.2">
      <c r="B1010" s="2"/>
      <c r="C1010"/>
      <c r="D1010" s="2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 s="12"/>
      <c r="T1010" s="2"/>
      <c r="U1010"/>
    </row>
    <row r="1011" spans="2:21" s="3" customFormat="1" x14ac:dyDescent="0.2">
      <c r="B1011" s="2"/>
      <c r="C1011"/>
      <c r="D1011" s="2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 s="12"/>
      <c r="T1011" s="2"/>
      <c r="U1011"/>
    </row>
    <row r="1012" spans="2:21" s="3" customFormat="1" x14ac:dyDescent="0.2">
      <c r="B1012" s="2"/>
      <c r="C1012"/>
      <c r="D1012" s="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 s="12"/>
      <c r="T1012" s="2"/>
      <c r="U1012"/>
    </row>
    <row r="1013" spans="2:21" s="3" customFormat="1" x14ac:dyDescent="0.2">
      <c r="B1013" s="2"/>
      <c r="C1013"/>
      <c r="D1013" s="2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 s="12"/>
      <c r="T1013" s="2"/>
      <c r="U1013"/>
    </row>
    <row r="1014" spans="2:21" s="3" customFormat="1" x14ac:dyDescent="0.2">
      <c r="B1014" s="2"/>
      <c r="C1014"/>
      <c r="D1014" s="2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 s="12"/>
      <c r="T1014" s="2"/>
      <c r="U1014"/>
    </row>
    <row r="1015" spans="2:21" s="3" customFormat="1" x14ac:dyDescent="0.2">
      <c r="B1015" s="2"/>
      <c r="C1015"/>
      <c r="D1015" s="2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 s="12"/>
      <c r="T1015" s="2"/>
      <c r="U1015"/>
    </row>
    <row r="1016" spans="2:21" s="3" customFormat="1" x14ac:dyDescent="0.2">
      <c r="B1016" s="2"/>
      <c r="C1016"/>
      <c r="D1016" s="2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 s="12"/>
      <c r="T1016" s="2"/>
      <c r="U1016"/>
    </row>
    <row r="1017" spans="2:21" s="3" customFormat="1" x14ac:dyDescent="0.2">
      <c r="B1017" s="2"/>
      <c r="C1017"/>
      <c r="D1017" s="2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 s="12"/>
      <c r="T1017" s="2"/>
      <c r="U1017"/>
    </row>
    <row r="1018" spans="2:21" s="3" customFormat="1" x14ac:dyDescent="0.2">
      <c r="B1018" s="2"/>
      <c r="C1018"/>
      <c r="D1018" s="2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 s="12"/>
      <c r="T1018" s="2"/>
      <c r="U1018"/>
    </row>
    <row r="1019" spans="2:21" s="3" customFormat="1" x14ac:dyDescent="0.2">
      <c r="B1019" s="2"/>
      <c r="C1019"/>
      <c r="D1019" s="2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 s="12"/>
      <c r="T1019" s="2"/>
      <c r="U1019"/>
    </row>
    <row r="1020" spans="2:21" s="3" customFormat="1" x14ac:dyDescent="0.2">
      <c r="B1020" s="2"/>
      <c r="C1020"/>
      <c r="D1020" s="2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 s="12"/>
      <c r="T1020" s="2"/>
      <c r="U1020"/>
    </row>
    <row r="1021" spans="2:21" s="3" customFormat="1" x14ac:dyDescent="0.2">
      <c r="B1021" s="2"/>
      <c r="C1021"/>
      <c r="D1021" s="2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 s="12"/>
      <c r="T1021" s="2"/>
      <c r="U1021"/>
    </row>
    <row r="1022" spans="2:21" s="3" customFormat="1" x14ac:dyDescent="0.2">
      <c r="B1022" s="2"/>
      <c r="C1022"/>
      <c r="D1022" s="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 s="12"/>
      <c r="T1022" s="2"/>
      <c r="U1022"/>
    </row>
    <row r="1023" spans="2:21" s="3" customFormat="1" x14ac:dyDescent="0.2">
      <c r="B1023" s="2"/>
      <c r="C1023"/>
      <c r="D1023" s="2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 s="12"/>
      <c r="T1023" s="2"/>
      <c r="U1023"/>
    </row>
    <row r="1024" spans="2:21" s="3" customFormat="1" x14ac:dyDescent="0.2">
      <c r="B1024" s="2"/>
      <c r="C1024"/>
      <c r="D1024" s="2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 s="12"/>
      <c r="T1024" s="2"/>
      <c r="U1024"/>
    </row>
    <row r="1025" spans="2:21" s="3" customFormat="1" x14ac:dyDescent="0.2">
      <c r="B1025" s="2"/>
      <c r="C1025"/>
      <c r="D1025" s="2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 s="12"/>
      <c r="T1025" s="2"/>
      <c r="U1025"/>
    </row>
    <row r="1026" spans="2:21" s="3" customFormat="1" x14ac:dyDescent="0.2">
      <c r="B1026" s="2"/>
      <c r="C1026"/>
      <c r="D1026" s="2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 s="12"/>
      <c r="T1026" s="2"/>
      <c r="U1026"/>
    </row>
    <row r="1027" spans="2:21" s="3" customFormat="1" x14ac:dyDescent="0.2">
      <c r="B1027" s="2"/>
      <c r="C1027"/>
      <c r="D1027" s="2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 s="12"/>
      <c r="T1027" s="2"/>
      <c r="U1027"/>
    </row>
    <row r="1028" spans="2:21" s="3" customFormat="1" x14ac:dyDescent="0.2">
      <c r="B1028" s="2"/>
      <c r="C1028"/>
      <c r="D1028" s="2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 s="12"/>
      <c r="T1028" s="2"/>
      <c r="U1028"/>
    </row>
    <row r="1029" spans="2:21" s="3" customFormat="1" x14ac:dyDescent="0.2">
      <c r="B1029" s="2"/>
      <c r="C1029"/>
      <c r="D1029" s="2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 s="12"/>
      <c r="T1029" s="2"/>
      <c r="U1029"/>
    </row>
    <row r="1030" spans="2:21" s="3" customFormat="1" x14ac:dyDescent="0.2">
      <c r="B1030" s="2"/>
      <c r="C1030"/>
      <c r="D1030" s="2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 s="12"/>
      <c r="T1030" s="2"/>
      <c r="U1030"/>
    </row>
    <row r="1031" spans="2:21" s="3" customFormat="1" x14ac:dyDescent="0.2">
      <c r="B1031" s="2"/>
      <c r="C1031"/>
      <c r="D1031" s="2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 s="12"/>
      <c r="T1031" s="2"/>
      <c r="U1031"/>
    </row>
    <row r="1032" spans="2:21" s="3" customFormat="1" x14ac:dyDescent="0.2">
      <c r="B1032" s="2"/>
      <c r="C1032"/>
      <c r="D1032" s="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 s="12"/>
      <c r="T1032" s="2"/>
      <c r="U1032"/>
    </row>
    <row r="1033" spans="2:21" s="3" customFormat="1" x14ac:dyDescent="0.2">
      <c r="B1033" s="2"/>
      <c r="C1033"/>
      <c r="D1033" s="2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 s="12"/>
      <c r="T1033" s="2"/>
      <c r="U1033"/>
    </row>
    <row r="1034" spans="2:21" s="3" customFormat="1" x14ac:dyDescent="0.2">
      <c r="B1034" s="2"/>
      <c r="C1034"/>
      <c r="D1034" s="2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 s="12"/>
      <c r="T1034" s="2"/>
      <c r="U1034"/>
    </row>
    <row r="1035" spans="2:21" s="3" customFormat="1" x14ac:dyDescent="0.2">
      <c r="B1035" s="2"/>
      <c r="C1035"/>
      <c r="D1035" s="2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 s="12"/>
      <c r="T1035" s="2"/>
      <c r="U1035"/>
    </row>
    <row r="1036" spans="2:21" s="3" customFormat="1" x14ac:dyDescent="0.2">
      <c r="B1036" s="2"/>
      <c r="C1036"/>
      <c r="D1036" s="2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 s="12"/>
      <c r="T1036" s="2"/>
      <c r="U1036"/>
    </row>
    <row r="1037" spans="2:21" s="3" customFormat="1" x14ac:dyDescent="0.2">
      <c r="B1037" s="2"/>
      <c r="C1037"/>
      <c r="D1037" s="2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 s="12"/>
      <c r="T1037" s="2"/>
      <c r="U1037"/>
    </row>
    <row r="1038" spans="2:21" s="3" customFormat="1" x14ac:dyDescent="0.2">
      <c r="B1038" s="2"/>
      <c r="C1038"/>
      <c r="D1038" s="2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 s="12"/>
      <c r="T1038" s="2"/>
      <c r="U1038"/>
    </row>
    <row r="1039" spans="2:21" s="3" customFormat="1" x14ac:dyDescent="0.2">
      <c r="B1039" s="2"/>
      <c r="C1039"/>
      <c r="D1039" s="2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 s="12"/>
      <c r="T1039" s="2"/>
      <c r="U1039"/>
    </row>
    <row r="1040" spans="2:21" s="3" customFormat="1" x14ac:dyDescent="0.2">
      <c r="B1040" s="2"/>
      <c r="C1040"/>
      <c r="D1040" s="2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 s="12"/>
      <c r="T1040" s="2"/>
      <c r="U1040"/>
    </row>
    <row r="1041" spans="2:21" s="3" customFormat="1" x14ac:dyDescent="0.2">
      <c r="B1041" s="2"/>
      <c r="C1041"/>
      <c r="D1041" s="2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 s="12"/>
      <c r="T1041" s="2"/>
      <c r="U1041"/>
    </row>
    <row r="1042" spans="2:21" s="3" customFormat="1" x14ac:dyDescent="0.2">
      <c r="B1042" s="2"/>
      <c r="C1042"/>
      <c r="D1042" s="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 s="12"/>
      <c r="T1042" s="2"/>
      <c r="U1042"/>
    </row>
    <row r="1043" spans="2:21" s="3" customFormat="1" x14ac:dyDescent="0.2">
      <c r="B1043" s="2"/>
      <c r="C1043"/>
      <c r="D1043" s="2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 s="12"/>
      <c r="T1043" s="2"/>
      <c r="U1043"/>
    </row>
    <row r="1044" spans="2:21" s="3" customFormat="1" x14ac:dyDescent="0.2">
      <c r="B1044" s="2"/>
      <c r="C1044"/>
      <c r="D1044" s="2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 s="12"/>
      <c r="T1044" s="2"/>
      <c r="U1044"/>
    </row>
    <row r="1045" spans="2:21" s="3" customFormat="1" x14ac:dyDescent="0.2">
      <c r="B1045" s="2"/>
      <c r="C1045"/>
      <c r="D1045" s="2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 s="12"/>
      <c r="T1045" s="2"/>
      <c r="U1045"/>
    </row>
    <row r="1046" spans="2:21" s="3" customFormat="1" x14ac:dyDescent="0.2">
      <c r="B1046" s="2"/>
      <c r="C1046"/>
      <c r="D1046" s="2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 s="12"/>
      <c r="T1046" s="2"/>
      <c r="U1046"/>
    </row>
    <row r="1047" spans="2:21" s="3" customFormat="1" x14ac:dyDescent="0.2">
      <c r="B1047" s="2"/>
      <c r="C1047"/>
      <c r="D1047" s="2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 s="12"/>
      <c r="T1047" s="2"/>
      <c r="U1047"/>
    </row>
    <row r="1048" spans="2:21" s="3" customFormat="1" x14ac:dyDescent="0.2">
      <c r="B1048" s="2"/>
      <c r="C1048"/>
      <c r="D1048" s="2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 s="12"/>
      <c r="T1048" s="2"/>
      <c r="U1048"/>
    </row>
    <row r="1049" spans="2:21" s="3" customFormat="1" x14ac:dyDescent="0.2">
      <c r="B1049" s="2"/>
      <c r="C1049"/>
      <c r="D1049" s="2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 s="12"/>
      <c r="T1049" s="2"/>
      <c r="U1049"/>
    </row>
    <row r="1050" spans="2:21" s="3" customFormat="1" x14ac:dyDescent="0.2">
      <c r="B1050" s="2"/>
      <c r="C1050"/>
      <c r="D1050" s="2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 s="12"/>
      <c r="T1050" s="2"/>
      <c r="U1050"/>
    </row>
    <row r="1051" spans="2:21" s="3" customFormat="1" x14ac:dyDescent="0.2">
      <c r="B1051" s="2"/>
      <c r="C1051"/>
      <c r="D1051" s="2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 s="12"/>
      <c r="T1051" s="2"/>
      <c r="U1051"/>
    </row>
    <row r="1052" spans="2:21" s="3" customFormat="1" x14ac:dyDescent="0.2">
      <c r="B1052" s="2"/>
      <c r="C1052"/>
      <c r="D1052" s="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 s="12"/>
      <c r="T1052" s="2"/>
      <c r="U1052"/>
    </row>
    <row r="1053" spans="2:21" s="3" customFormat="1" x14ac:dyDescent="0.2">
      <c r="B1053" s="2"/>
      <c r="C1053"/>
      <c r="D1053" s="2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 s="12"/>
      <c r="T1053" s="2"/>
      <c r="U1053"/>
    </row>
    <row r="1054" spans="2:21" s="3" customFormat="1" x14ac:dyDescent="0.2">
      <c r="B1054" s="2"/>
      <c r="C1054"/>
      <c r="D1054" s="2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 s="12"/>
      <c r="T1054" s="2"/>
      <c r="U1054"/>
    </row>
    <row r="1055" spans="2:21" s="3" customFormat="1" x14ac:dyDescent="0.2">
      <c r="B1055" s="2"/>
      <c r="C1055"/>
      <c r="D1055" s="2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 s="12"/>
      <c r="T1055" s="2"/>
      <c r="U1055"/>
    </row>
    <row r="1056" spans="2:21" s="3" customFormat="1" x14ac:dyDescent="0.2">
      <c r="B1056" s="2"/>
      <c r="C1056"/>
      <c r="D1056" s="2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 s="12"/>
      <c r="T1056" s="2"/>
      <c r="U1056"/>
    </row>
    <row r="1057" spans="2:21" s="3" customFormat="1" x14ac:dyDescent="0.2">
      <c r="B1057" s="2"/>
      <c r="C1057"/>
      <c r="D1057" s="2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 s="12"/>
      <c r="T1057" s="2"/>
      <c r="U1057"/>
    </row>
    <row r="1058" spans="2:21" s="3" customFormat="1" x14ac:dyDescent="0.2">
      <c r="B1058" s="2"/>
      <c r="C1058"/>
      <c r="D1058" s="2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 s="12"/>
      <c r="T1058" s="2"/>
      <c r="U1058"/>
    </row>
    <row r="1059" spans="2:21" s="3" customFormat="1" x14ac:dyDescent="0.2">
      <c r="B1059" s="2"/>
      <c r="C1059"/>
      <c r="D1059" s="2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 s="12"/>
      <c r="T1059" s="2"/>
      <c r="U1059"/>
    </row>
    <row r="1060" spans="2:21" s="3" customFormat="1" x14ac:dyDescent="0.2">
      <c r="B1060" s="2"/>
      <c r="C1060"/>
      <c r="D1060" s="2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 s="12"/>
      <c r="T1060" s="2"/>
      <c r="U1060"/>
    </row>
    <row r="1061" spans="2:21" s="3" customFormat="1" x14ac:dyDescent="0.2">
      <c r="B1061" s="2"/>
      <c r="C1061"/>
      <c r="D1061" s="2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 s="12"/>
      <c r="T1061" s="2"/>
      <c r="U1061"/>
    </row>
    <row r="1062" spans="2:21" s="3" customFormat="1" x14ac:dyDescent="0.2">
      <c r="B1062" s="2"/>
      <c r="C1062"/>
      <c r="D1062" s="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 s="12"/>
      <c r="T1062" s="2"/>
      <c r="U1062"/>
    </row>
    <row r="1063" spans="2:21" s="3" customFormat="1" x14ac:dyDescent="0.2">
      <c r="B1063" s="2"/>
      <c r="C1063"/>
      <c r="D1063" s="2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 s="12"/>
      <c r="T1063" s="2"/>
      <c r="U1063"/>
    </row>
    <row r="1064" spans="2:21" s="3" customFormat="1" x14ac:dyDescent="0.2">
      <c r="B1064" s="2"/>
      <c r="C1064"/>
      <c r="D1064" s="2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 s="12"/>
      <c r="T1064" s="2"/>
      <c r="U1064"/>
    </row>
    <row r="1065" spans="2:21" s="3" customFormat="1" x14ac:dyDescent="0.2">
      <c r="B1065" s="2"/>
      <c r="C1065"/>
      <c r="D1065" s="2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 s="12"/>
      <c r="T1065" s="2"/>
      <c r="U1065"/>
    </row>
    <row r="1066" spans="2:21" s="3" customFormat="1" x14ac:dyDescent="0.2">
      <c r="B1066" s="2"/>
      <c r="C1066"/>
      <c r="D1066" s="2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 s="12"/>
      <c r="T1066" s="2"/>
      <c r="U1066"/>
    </row>
    <row r="1067" spans="2:21" s="3" customFormat="1" x14ac:dyDescent="0.2">
      <c r="B1067" s="2"/>
      <c r="C1067"/>
      <c r="D1067" s="2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 s="12"/>
      <c r="T1067" s="2"/>
      <c r="U1067"/>
    </row>
    <row r="1068" spans="2:21" s="3" customFormat="1" x14ac:dyDescent="0.2">
      <c r="B1068" s="2"/>
      <c r="C1068"/>
      <c r="D1068" s="2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 s="12"/>
      <c r="T1068" s="2"/>
      <c r="U1068"/>
    </row>
    <row r="1069" spans="2:21" s="3" customFormat="1" x14ac:dyDescent="0.2">
      <c r="B1069" s="2"/>
      <c r="C1069"/>
      <c r="D1069" s="2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 s="12"/>
      <c r="T1069" s="2"/>
      <c r="U1069"/>
    </row>
    <row r="1070" spans="2:21" s="3" customFormat="1" x14ac:dyDescent="0.2">
      <c r="B1070" s="2"/>
      <c r="C1070"/>
      <c r="D1070" s="2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 s="12"/>
      <c r="T1070" s="2"/>
      <c r="U1070"/>
    </row>
    <row r="1071" spans="2:21" s="3" customFormat="1" x14ac:dyDescent="0.2">
      <c r="B1071" s="2"/>
      <c r="C1071"/>
      <c r="D1071" s="2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 s="12"/>
      <c r="T1071" s="2"/>
      <c r="U1071"/>
    </row>
    <row r="1072" spans="2:21" s="3" customFormat="1" x14ac:dyDescent="0.2">
      <c r="B1072" s="2"/>
      <c r="C1072"/>
      <c r="D1072" s="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 s="12"/>
      <c r="T1072" s="2"/>
      <c r="U1072"/>
    </row>
    <row r="1073" spans="2:21" s="3" customFormat="1" x14ac:dyDescent="0.2">
      <c r="B1073" s="2"/>
      <c r="C1073"/>
      <c r="D1073" s="2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 s="12"/>
      <c r="T1073" s="2"/>
      <c r="U1073"/>
    </row>
    <row r="1074" spans="2:21" s="3" customFormat="1" x14ac:dyDescent="0.2">
      <c r="B1074" s="2"/>
      <c r="C1074"/>
      <c r="D1074" s="2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 s="12"/>
      <c r="T1074" s="2"/>
      <c r="U1074"/>
    </row>
    <row r="1075" spans="2:21" s="3" customFormat="1" x14ac:dyDescent="0.2">
      <c r="B1075" s="2"/>
      <c r="C1075"/>
      <c r="D1075" s="2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 s="12"/>
      <c r="T1075" s="2"/>
      <c r="U1075"/>
    </row>
    <row r="1076" spans="2:21" s="3" customFormat="1" x14ac:dyDescent="0.2">
      <c r="B1076" s="2"/>
      <c r="C1076"/>
      <c r="D1076" s="2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 s="12"/>
      <c r="T1076" s="2"/>
      <c r="U1076"/>
    </row>
    <row r="1077" spans="2:21" s="3" customFormat="1" x14ac:dyDescent="0.2">
      <c r="B1077" s="2"/>
      <c r="C1077"/>
      <c r="D1077" s="2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 s="12"/>
      <c r="T1077" s="2"/>
      <c r="U1077"/>
    </row>
    <row r="1078" spans="2:21" s="3" customFormat="1" x14ac:dyDescent="0.2">
      <c r="B1078" s="2"/>
      <c r="C1078"/>
      <c r="D1078" s="2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 s="12"/>
      <c r="T1078" s="2"/>
      <c r="U1078"/>
    </row>
    <row r="1079" spans="2:21" s="3" customFormat="1" x14ac:dyDescent="0.2">
      <c r="B1079" s="2"/>
      <c r="C1079"/>
      <c r="D1079" s="2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 s="12"/>
      <c r="T1079" s="2"/>
      <c r="U1079"/>
    </row>
    <row r="1080" spans="2:21" s="3" customFormat="1" x14ac:dyDescent="0.2">
      <c r="B1080" s="2"/>
      <c r="C1080"/>
      <c r="D1080" s="2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 s="12"/>
      <c r="T1080" s="2"/>
      <c r="U1080"/>
    </row>
    <row r="1081" spans="2:21" s="3" customFormat="1" x14ac:dyDescent="0.2">
      <c r="B1081" s="2"/>
      <c r="C1081"/>
      <c r="D1081" s="2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 s="12"/>
      <c r="T1081" s="2"/>
      <c r="U1081"/>
    </row>
    <row r="1082" spans="2:21" s="3" customFormat="1" x14ac:dyDescent="0.2">
      <c r="B1082" s="2"/>
      <c r="C1082"/>
      <c r="D1082" s="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 s="12"/>
      <c r="T1082" s="2"/>
      <c r="U1082"/>
    </row>
    <row r="1083" spans="2:21" s="3" customFormat="1" x14ac:dyDescent="0.2">
      <c r="B1083" s="2"/>
      <c r="C1083"/>
      <c r="D1083" s="2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 s="12"/>
      <c r="T1083" s="2"/>
      <c r="U1083"/>
    </row>
    <row r="1084" spans="2:21" s="3" customFormat="1" x14ac:dyDescent="0.2">
      <c r="B1084" s="2"/>
      <c r="C1084"/>
      <c r="D1084" s="2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 s="12"/>
      <c r="T1084" s="2"/>
      <c r="U1084"/>
    </row>
    <row r="1085" spans="2:21" s="3" customFormat="1" x14ac:dyDescent="0.2">
      <c r="B1085" s="2"/>
      <c r="C1085"/>
      <c r="D1085" s="2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 s="12"/>
      <c r="T1085" s="2"/>
      <c r="U1085"/>
    </row>
    <row r="1086" spans="2:21" s="3" customFormat="1" x14ac:dyDescent="0.2">
      <c r="B1086" s="2"/>
      <c r="C1086"/>
      <c r="D1086" s="2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 s="12"/>
      <c r="T1086" s="2"/>
      <c r="U1086"/>
    </row>
    <row r="1087" spans="2:21" s="3" customFormat="1" x14ac:dyDescent="0.2">
      <c r="B1087" s="2"/>
      <c r="C1087"/>
      <c r="D1087" s="2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 s="12"/>
      <c r="T1087" s="2"/>
      <c r="U1087"/>
    </row>
    <row r="1088" spans="2:21" s="3" customFormat="1" x14ac:dyDescent="0.2">
      <c r="B1088" s="2"/>
      <c r="C1088"/>
      <c r="D1088" s="2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 s="12"/>
      <c r="T1088" s="2"/>
      <c r="U1088"/>
    </row>
    <row r="1089" spans="2:21" s="3" customFormat="1" x14ac:dyDescent="0.2">
      <c r="B1089" s="2"/>
      <c r="C1089"/>
      <c r="D1089" s="2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 s="12"/>
      <c r="T1089" s="2"/>
      <c r="U1089"/>
    </row>
    <row r="1090" spans="2:21" s="3" customFormat="1" x14ac:dyDescent="0.2">
      <c r="B1090" s="2"/>
      <c r="C1090"/>
      <c r="D1090" s="2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 s="12"/>
      <c r="T1090" s="2"/>
      <c r="U1090"/>
    </row>
    <row r="1091" spans="2:21" s="3" customFormat="1" x14ac:dyDescent="0.2">
      <c r="B1091" s="2"/>
      <c r="C1091"/>
      <c r="D1091" s="2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 s="12"/>
      <c r="T1091" s="2"/>
      <c r="U1091"/>
    </row>
    <row r="1092" spans="2:21" s="3" customFormat="1" x14ac:dyDescent="0.2">
      <c r="B1092" s="2"/>
      <c r="C1092"/>
      <c r="D1092" s="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 s="12"/>
      <c r="T1092" s="2"/>
      <c r="U1092"/>
    </row>
    <row r="1093" spans="2:21" s="3" customFormat="1" x14ac:dyDescent="0.2">
      <c r="B1093" s="2"/>
      <c r="C1093"/>
      <c r="D1093" s="2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 s="12"/>
      <c r="T1093" s="2"/>
      <c r="U1093"/>
    </row>
    <row r="1094" spans="2:21" s="3" customFormat="1" x14ac:dyDescent="0.2">
      <c r="B1094" s="2"/>
      <c r="C1094"/>
      <c r="D1094" s="2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 s="12"/>
      <c r="T1094" s="2"/>
      <c r="U1094"/>
    </row>
    <row r="1095" spans="2:21" s="3" customFormat="1" x14ac:dyDescent="0.2">
      <c r="B1095" s="2"/>
      <c r="C1095"/>
      <c r="D1095" s="2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 s="12"/>
      <c r="T1095" s="2"/>
      <c r="U1095"/>
    </row>
    <row r="1096" spans="2:21" s="3" customFormat="1" x14ac:dyDescent="0.2">
      <c r="B1096" s="2"/>
      <c r="C1096"/>
      <c r="D1096" s="2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 s="12"/>
      <c r="T1096" s="2"/>
      <c r="U1096"/>
    </row>
    <row r="1097" spans="2:21" s="3" customFormat="1" x14ac:dyDescent="0.2">
      <c r="B1097" s="2"/>
      <c r="C1097"/>
      <c r="D1097" s="2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 s="12"/>
      <c r="T1097" s="2"/>
      <c r="U1097"/>
    </row>
    <row r="1098" spans="2:21" s="3" customFormat="1" x14ac:dyDescent="0.2">
      <c r="B1098" s="2"/>
      <c r="C1098"/>
      <c r="D1098" s="2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 s="12"/>
      <c r="T1098" s="2"/>
      <c r="U1098"/>
    </row>
    <row r="1099" spans="2:21" s="3" customFormat="1" x14ac:dyDescent="0.2">
      <c r="B1099" s="2"/>
      <c r="C1099"/>
      <c r="D1099" s="2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 s="12"/>
      <c r="T1099" s="2"/>
      <c r="U1099"/>
    </row>
    <row r="1100" spans="2:21" s="3" customFormat="1" x14ac:dyDescent="0.2">
      <c r="B1100" s="2"/>
      <c r="C1100"/>
      <c r="D1100" s="2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 s="12"/>
      <c r="T1100" s="2"/>
      <c r="U1100"/>
    </row>
    <row r="1101" spans="2:21" s="3" customFormat="1" x14ac:dyDescent="0.2">
      <c r="B1101" s="2"/>
      <c r="C1101"/>
      <c r="D1101" s="2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 s="12"/>
      <c r="T1101" s="2"/>
      <c r="U1101"/>
    </row>
    <row r="1102" spans="2:21" s="3" customFormat="1" x14ac:dyDescent="0.2">
      <c r="B1102" s="2"/>
      <c r="C1102"/>
      <c r="D1102" s="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 s="12"/>
      <c r="T1102" s="2"/>
      <c r="U1102"/>
    </row>
    <row r="1103" spans="2:21" s="3" customFormat="1" x14ac:dyDescent="0.2">
      <c r="B1103" s="2"/>
      <c r="C1103"/>
      <c r="D1103" s="2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 s="12"/>
      <c r="T1103" s="2"/>
      <c r="U1103"/>
    </row>
    <row r="1104" spans="2:21" s="3" customFormat="1" x14ac:dyDescent="0.2">
      <c r="B1104" s="2"/>
      <c r="C1104"/>
      <c r="D1104" s="2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 s="12"/>
      <c r="T1104" s="2"/>
      <c r="U1104"/>
    </row>
    <row r="1105" spans="2:21" s="3" customFormat="1" x14ac:dyDescent="0.2">
      <c r="B1105" s="2"/>
      <c r="C1105"/>
      <c r="D1105" s="2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 s="12"/>
      <c r="T1105" s="2"/>
      <c r="U1105"/>
    </row>
    <row r="1106" spans="2:21" s="3" customFormat="1" x14ac:dyDescent="0.2">
      <c r="B1106" s="2"/>
      <c r="C1106"/>
      <c r="D1106" s="2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 s="12"/>
      <c r="T1106" s="2"/>
      <c r="U1106"/>
    </row>
    <row r="1107" spans="2:21" s="3" customFormat="1" x14ac:dyDescent="0.2">
      <c r="B1107" s="2"/>
      <c r="C1107"/>
      <c r="D1107" s="2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 s="12"/>
      <c r="T1107" s="2"/>
      <c r="U1107"/>
    </row>
    <row r="1108" spans="2:21" s="3" customFormat="1" x14ac:dyDescent="0.2">
      <c r="B1108" s="2"/>
      <c r="C1108"/>
      <c r="D1108" s="2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 s="12"/>
      <c r="T1108" s="2"/>
      <c r="U1108"/>
    </row>
    <row r="1109" spans="2:21" s="3" customFormat="1" x14ac:dyDescent="0.2">
      <c r="B1109" s="2"/>
      <c r="C1109"/>
      <c r="D1109" s="2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 s="12"/>
      <c r="T1109" s="2"/>
      <c r="U1109"/>
    </row>
    <row r="1110" spans="2:21" s="3" customFormat="1" x14ac:dyDescent="0.2">
      <c r="B1110" s="2"/>
      <c r="C1110"/>
      <c r="D1110" s="2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 s="12"/>
      <c r="T1110" s="2"/>
      <c r="U1110"/>
    </row>
    <row r="1111" spans="2:21" s="3" customFormat="1" x14ac:dyDescent="0.2">
      <c r="B1111" s="2"/>
      <c r="C1111"/>
      <c r="D1111" s="2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 s="12"/>
      <c r="T1111" s="2"/>
      <c r="U1111"/>
    </row>
    <row r="1112" spans="2:21" s="3" customFormat="1" x14ac:dyDescent="0.2">
      <c r="B1112" s="2"/>
      <c r="C1112"/>
      <c r="D1112" s="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 s="12"/>
      <c r="T1112" s="2"/>
      <c r="U1112"/>
    </row>
    <row r="1113" spans="2:21" s="3" customFormat="1" x14ac:dyDescent="0.2">
      <c r="B1113" s="2"/>
      <c r="C1113"/>
      <c r="D1113" s="2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 s="12"/>
      <c r="T1113" s="2"/>
      <c r="U1113"/>
    </row>
    <row r="1114" spans="2:21" s="3" customFormat="1" x14ac:dyDescent="0.2">
      <c r="B1114" s="2"/>
      <c r="C1114"/>
      <c r="D1114" s="2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 s="12"/>
      <c r="T1114" s="2"/>
      <c r="U1114"/>
    </row>
    <row r="1115" spans="2:21" s="3" customFormat="1" x14ac:dyDescent="0.2">
      <c r="B1115" s="2"/>
      <c r="C1115"/>
      <c r="D1115" s="2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 s="12"/>
      <c r="T1115" s="2"/>
      <c r="U1115"/>
    </row>
    <row r="1116" spans="2:21" s="3" customFormat="1" x14ac:dyDescent="0.2">
      <c r="B1116" s="2"/>
      <c r="C1116"/>
      <c r="D1116" s="2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 s="12"/>
      <c r="T1116" s="2"/>
      <c r="U1116"/>
    </row>
    <row r="1117" spans="2:21" s="3" customFormat="1" x14ac:dyDescent="0.2">
      <c r="B1117" s="2"/>
      <c r="C1117"/>
      <c r="D1117" s="2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 s="12"/>
      <c r="T1117" s="2"/>
      <c r="U1117"/>
    </row>
    <row r="1118" spans="2:21" s="3" customFormat="1" x14ac:dyDescent="0.2">
      <c r="B1118" s="2"/>
      <c r="C1118"/>
      <c r="D1118" s="2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 s="12"/>
      <c r="T1118" s="2"/>
      <c r="U1118"/>
    </row>
    <row r="1119" spans="2:21" s="3" customFormat="1" x14ac:dyDescent="0.2">
      <c r="B1119" s="2"/>
      <c r="C1119"/>
      <c r="D1119" s="2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 s="12"/>
      <c r="T1119" s="2"/>
      <c r="U1119"/>
    </row>
    <row r="1120" spans="2:21" s="3" customFormat="1" x14ac:dyDescent="0.2">
      <c r="B1120" s="2"/>
      <c r="C1120"/>
      <c r="D1120" s="2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 s="12"/>
      <c r="T1120" s="2"/>
      <c r="U1120"/>
    </row>
    <row r="1121" spans="2:21" s="3" customFormat="1" x14ac:dyDescent="0.2">
      <c r="B1121" s="2"/>
      <c r="C1121"/>
      <c r="D1121" s="2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 s="12"/>
      <c r="T1121" s="2"/>
      <c r="U1121"/>
    </row>
    <row r="1122" spans="2:21" s="3" customFormat="1" x14ac:dyDescent="0.2">
      <c r="B1122" s="2"/>
      <c r="C1122"/>
      <c r="D1122" s="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 s="12"/>
      <c r="T1122" s="2"/>
      <c r="U1122"/>
    </row>
    <row r="1123" spans="2:21" s="3" customFormat="1" x14ac:dyDescent="0.2">
      <c r="B1123" s="2"/>
      <c r="C1123"/>
      <c r="D1123" s="2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 s="12"/>
      <c r="T1123" s="2"/>
      <c r="U1123"/>
    </row>
    <row r="1124" spans="2:21" s="3" customFormat="1" x14ac:dyDescent="0.2">
      <c r="B1124" s="2"/>
      <c r="C1124"/>
      <c r="D1124" s="2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 s="12"/>
      <c r="T1124" s="2"/>
      <c r="U1124"/>
    </row>
    <row r="1125" spans="2:21" s="3" customFormat="1" x14ac:dyDescent="0.2">
      <c r="B1125" s="2"/>
      <c r="C1125"/>
      <c r="D1125" s="2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 s="12"/>
      <c r="T1125" s="2"/>
      <c r="U1125"/>
    </row>
    <row r="1126" spans="2:21" s="3" customFormat="1" x14ac:dyDescent="0.2">
      <c r="B1126" s="2"/>
      <c r="C1126"/>
      <c r="D1126" s="2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 s="12"/>
      <c r="T1126" s="2"/>
      <c r="U1126"/>
    </row>
    <row r="1127" spans="2:21" s="3" customFormat="1" x14ac:dyDescent="0.2">
      <c r="B1127" s="2"/>
      <c r="C1127"/>
      <c r="D1127" s="2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 s="12"/>
      <c r="T1127" s="2"/>
      <c r="U1127"/>
    </row>
    <row r="1128" spans="2:21" s="3" customFormat="1" x14ac:dyDescent="0.2">
      <c r="B1128" s="2"/>
      <c r="C1128"/>
      <c r="D1128" s="2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 s="12"/>
      <c r="T1128" s="2"/>
      <c r="U1128"/>
    </row>
    <row r="1129" spans="2:21" s="3" customFormat="1" x14ac:dyDescent="0.2">
      <c r="B1129" s="2"/>
      <c r="C1129"/>
      <c r="D1129" s="2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 s="12"/>
      <c r="T1129" s="2"/>
      <c r="U1129"/>
    </row>
    <row r="1130" spans="2:21" s="3" customFormat="1" x14ac:dyDescent="0.2">
      <c r="B1130" s="2"/>
      <c r="C1130"/>
      <c r="D1130" s="2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 s="12"/>
      <c r="T1130" s="2"/>
      <c r="U1130"/>
    </row>
    <row r="1131" spans="2:21" s="3" customFormat="1" x14ac:dyDescent="0.2">
      <c r="B1131" s="2"/>
      <c r="C1131"/>
      <c r="D1131" s="2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 s="12"/>
      <c r="T1131" s="2"/>
      <c r="U1131"/>
    </row>
    <row r="1132" spans="2:21" s="3" customFormat="1" x14ac:dyDescent="0.2">
      <c r="B1132" s="2"/>
      <c r="C1132"/>
      <c r="D1132" s="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 s="12"/>
      <c r="T1132" s="2"/>
      <c r="U1132"/>
    </row>
    <row r="1133" spans="2:21" s="3" customFormat="1" x14ac:dyDescent="0.2">
      <c r="B1133" s="2"/>
      <c r="C1133"/>
      <c r="D1133" s="2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 s="12"/>
      <c r="T1133" s="2"/>
      <c r="U1133"/>
    </row>
    <row r="1134" spans="2:21" s="3" customFormat="1" x14ac:dyDescent="0.2">
      <c r="B1134" s="2"/>
      <c r="C1134"/>
      <c r="D1134" s="2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 s="12"/>
      <c r="T1134" s="2"/>
      <c r="U1134"/>
    </row>
    <row r="1135" spans="2:21" s="3" customFormat="1" x14ac:dyDescent="0.2">
      <c r="B1135" s="2"/>
      <c r="C1135"/>
      <c r="D1135" s="2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 s="12"/>
      <c r="T1135" s="2"/>
      <c r="U1135"/>
    </row>
    <row r="1136" spans="2:21" s="3" customFormat="1" x14ac:dyDescent="0.2">
      <c r="B1136" s="2"/>
      <c r="C1136"/>
      <c r="D1136" s="2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 s="12"/>
      <c r="T1136" s="2"/>
      <c r="U1136"/>
    </row>
    <row r="1137" spans="2:21" s="3" customFormat="1" x14ac:dyDescent="0.2">
      <c r="B1137" s="2"/>
      <c r="C1137"/>
      <c r="D1137" s="2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 s="12"/>
      <c r="T1137" s="2"/>
      <c r="U1137"/>
    </row>
    <row r="1138" spans="2:21" s="3" customFormat="1" x14ac:dyDescent="0.2">
      <c r="B1138" s="2"/>
      <c r="C1138"/>
      <c r="D1138" s="2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 s="12"/>
      <c r="T1138" s="2"/>
      <c r="U1138"/>
    </row>
    <row r="1139" spans="2:21" s="3" customFormat="1" x14ac:dyDescent="0.2">
      <c r="B1139" s="2"/>
      <c r="C1139"/>
      <c r="D1139" s="2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 s="12"/>
      <c r="T1139" s="2"/>
      <c r="U1139"/>
    </row>
    <row r="1140" spans="2:21" s="3" customFormat="1" x14ac:dyDescent="0.2">
      <c r="B1140" s="2"/>
      <c r="C1140"/>
      <c r="D1140" s="2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 s="12"/>
      <c r="T1140" s="2"/>
      <c r="U1140"/>
    </row>
    <row r="1141" spans="2:21" s="3" customFormat="1" x14ac:dyDescent="0.2">
      <c r="B1141" s="2"/>
      <c r="C1141"/>
      <c r="D1141" s="2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 s="12"/>
      <c r="T1141" s="2"/>
      <c r="U1141"/>
    </row>
    <row r="1142" spans="2:21" s="3" customFormat="1" x14ac:dyDescent="0.2">
      <c r="B1142" s="2"/>
      <c r="C1142"/>
      <c r="D1142" s="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 s="12"/>
      <c r="T1142" s="2"/>
      <c r="U1142"/>
    </row>
    <row r="1143" spans="2:21" s="3" customFormat="1" x14ac:dyDescent="0.2">
      <c r="B1143" s="2"/>
      <c r="C1143"/>
      <c r="D1143" s="2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 s="12"/>
      <c r="T1143" s="2"/>
      <c r="U1143"/>
    </row>
    <row r="1144" spans="2:21" s="3" customFormat="1" x14ac:dyDescent="0.2">
      <c r="B1144" s="2"/>
      <c r="C1144"/>
      <c r="D1144" s="2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 s="12"/>
      <c r="T1144" s="2"/>
      <c r="U1144"/>
    </row>
    <row r="1145" spans="2:21" s="3" customFormat="1" x14ac:dyDescent="0.2">
      <c r="B1145" s="2"/>
      <c r="C1145"/>
      <c r="D1145" s="2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 s="12"/>
      <c r="T1145" s="2"/>
      <c r="U1145"/>
    </row>
    <row r="1146" spans="2:21" s="3" customFormat="1" x14ac:dyDescent="0.2">
      <c r="B1146" s="2"/>
      <c r="C1146"/>
      <c r="D1146" s="2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 s="12"/>
      <c r="T1146" s="2"/>
      <c r="U1146"/>
    </row>
    <row r="1147" spans="2:21" s="3" customFormat="1" x14ac:dyDescent="0.2">
      <c r="B1147" s="2"/>
      <c r="C1147"/>
      <c r="D1147" s="2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 s="12"/>
      <c r="T1147" s="2"/>
      <c r="U1147"/>
    </row>
    <row r="1148" spans="2:21" s="3" customFormat="1" x14ac:dyDescent="0.2">
      <c r="B1148" s="2"/>
      <c r="C1148"/>
      <c r="D1148" s="2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 s="12"/>
      <c r="T1148" s="2"/>
      <c r="U1148"/>
    </row>
    <row r="1149" spans="2:21" s="3" customFormat="1" x14ac:dyDescent="0.2">
      <c r="B1149" s="2"/>
      <c r="C1149"/>
      <c r="D1149" s="2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 s="12"/>
      <c r="T1149" s="2"/>
      <c r="U1149"/>
    </row>
    <row r="1150" spans="2:21" s="3" customFormat="1" x14ac:dyDescent="0.2">
      <c r="B1150" s="2"/>
      <c r="C1150"/>
      <c r="D1150" s="2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 s="12"/>
      <c r="T1150" s="2"/>
      <c r="U1150"/>
    </row>
    <row r="1151" spans="2:21" s="3" customFormat="1" x14ac:dyDescent="0.2">
      <c r="B1151" s="2"/>
      <c r="C1151"/>
      <c r="D1151" s="2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 s="12"/>
      <c r="T1151" s="2"/>
      <c r="U1151"/>
    </row>
    <row r="1152" spans="2:21" s="3" customFormat="1" x14ac:dyDescent="0.2">
      <c r="B1152" s="2"/>
      <c r="C1152"/>
      <c r="D1152" s="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 s="12"/>
      <c r="T1152" s="2"/>
      <c r="U1152"/>
    </row>
    <row r="1153" spans="2:21" s="3" customFormat="1" x14ac:dyDescent="0.2">
      <c r="B1153" s="2"/>
      <c r="C1153"/>
      <c r="D1153" s="2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 s="12"/>
      <c r="T1153" s="2"/>
      <c r="U1153"/>
    </row>
    <row r="1154" spans="2:21" s="3" customFormat="1" x14ac:dyDescent="0.2">
      <c r="B1154" s="2"/>
      <c r="C1154"/>
      <c r="D1154" s="2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 s="12"/>
      <c r="T1154" s="2"/>
      <c r="U1154"/>
    </row>
    <row r="1155" spans="2:21" s="3" customFormat="1" x14ac:dyDescent="0.2">
      <c r="B1155" s="2"/>
      <c r="C1155"/>
      <c r="D1155" s="2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 s="12"/>
      <c r="T1155" s="2"/>
      <c r="U1155"/>
    </row>
    <row r="1156" spans="2:21" s="3" customFormat="1" x14ac:dyDescent="0.2">
      <c r="B1156" s="2"/>
      <c r="C1156"/>
      <c r="D1156" s="2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 s="12"/>
      <c r="T1156" s="2"/>
      <c r="U1156"/>
    </row>
    <row r="1157" spans="2:21" s="3" customFormat="1" x14ac:dyDescent="0.2">
      <c r="B1157" s="2"/>
      <c r="C1157"/>
      <c r="D1157" s="2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 s="12"/>
      <c r="T1157" s="2"/>
      <c r="U1157"/>
    </row>
    <row r="1158" spans="2:21" s="3" customFormat="1" x14ac:dyDescent="0.2">
      <c r="B1158" s="2"/>
      <c r="C1158"/>
      <c r="D1158" s="2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 s="12"/>
      <c r="T1158" s="2"/>
      <c r="U1158"/>
    </row>
    <row r="1159" spans="2:21" s="3" customFormat="1" x14ac:dyDescent="0.2">
      <c r="B1159" s="2"/>
      <c r="C1159"/>
      <c r="D1159" s="2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 s="12"/>
      <c r="T1159" s="2"/>
      <c r="U1159"/>
    </row>
    <row r="1160" spans="2:21" s="3" customFormat="1" x14ac:dyDescent="0.2">
      <c r="B1160" s="2"/>
      <c r="C1160"/>
      <c r="D1160" s="2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 s="12"/>
      <c r="T1160" s="2"/>
      <c r="U1160"/>
    </row>
    <row r="1161" spans="2:21" s="3" customFormat="1" x14ac:dyDescent="0.2">
      <c r="B1161" s="2"/>
      <c r="C1161"/>
      <c r="D1161" s="2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 s="12"/>
      <c r="T1161" s="2"/>
      <c r="U1161"/>
    </row>
    <row r="1162" spans="2:21" s="3" customFormat="1" x14ac:dyDescent="0.2">
      <c r="B1162" s="2"/>
      <c r="C1162"/>
      <c r="D1162" s="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 s="12"/>
      <c r="T1162" s="2"/>
      <c r="U1162"/>
    </row>
    <row r="1163" spans="2:21" s="3" customFormat="1" x14ac:dyDescent="0.2">
      <c r="B1163" s="2"/>
      <c r="C1163"/>
      <c r="D1163" s="2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 s="12"/>
      <c r="T1163" s="2"/>
      <c r="U1163"/>
    </row>
    <row r="1164" spans="2:21" s="3" customFormat="1" x14ac:dyDescent="0.2">
      <c r="B1164" s="2"/>
      <c r="C1164"/>
      <c r="D1164" s="2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 s="12"/>
      <c r="T1164" s="2"/>
      <c r="U1164"/>
    </row>
    <row r="1165" spans="2:21" s="3" customFormat="1" x14ac:dyDescent="0.2">
      <c r="B1165" s="2"/>
      <c r="C1165"/>
      <c r="D1165" s="2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 s="12"/>
      <c r="T1165" s="2"/>
      <c r="U1165"/>
    </row>
    <row r="1166" spans="2:21" s="3" customFormat="1" x14ac:dyDescent="0.2">
      <c r="B1166" s="2"/>
      <c r="C1166"/>
      <c r="D1166" s="2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 s="12"/>
      <c r="T1166" s="2"/>
      <c r="U1166"/>
    </row>
    <row r="1167" spans="2:21" s="3" customFormat="1" x14ac:dyDescent="0.2">
      <c r="B1167" s="2"/>
      <c r="C1167"/>
      <c r="D1167" s="2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 s="12"/>
      <c r="T1167" s="2"/>
      <c r="U1167"/>
    </row>
    <row r="1168" spans="2:21" s="3" customFormat="1" x14ac:dyDescent="0.2">
      <c r="B1168" s="2"/>
      <c r="C1168"/>
      <c r="D1168" s="2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 s="12"/>
      <c r="T1168" s="2"/>
      <c r="U1168"/>
    </row>
    <row r="1169" spans="2:21" s="3" customFormat="1" x14ac:dyDescent="0.2">
      <c r="B1169" s="2"/>
      <c r="C1169"/>
      <c r="D1169" s="2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 s="12"/>
      <c r="T1169" s="2"/>
      <c r="U1169"/>
    </row>
    <row r="1170" spans="2:21" s="3" customFormat="1" x14ac:dyDescent="0.2">
      <c r="B1170" s="2"/>
      <c r="C1170"/>
      <c r="D1170" s="2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 s="12"/>
      <c r="T1170" s="2"/>
      <c r="U1170"/>
    </row>
    <row r="1171" spans="2:21" s="3" customFormat="1" x14ac:dyDescent="0.2">
      <c r="B1171" s="2"/>
      <c r="C1171"/>
      <c r="D1171" s="2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 s="12"/>
      <c r="T1171" s="2"/>
      <c r="U1171"/>
    </row>
    <row r="1172" spans="2:21" s="3" customFormat="1" x14ac:dyDescent="0.2">
      <c r="B1172" s="2"/>
      <c r="C1172"/>
      <c r="D1172" s="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 s="12"/>
      <c r="T1172" s="2"/>
      <c r="U1172"/>
    </row>
    <row r="1173" spans="2:21" s="3" customFormat="1" x14ac:dyDescent="0.2">
      <c r="B1173" s="2"/>
      <c r="C1173"/>
      <c r="D1173" s="2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 s="12"/>
      <c r="T1173" s="2"/>
      <c r="U1173"/>
    </row>
    <row r="1174" spans="2:21" s="3" customFormat="1" x14ac:dyDescent="0.2">
      <c r="B1174" s="2"/>
      <c r="C1174"/>
      <c r="D1174" s="2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 s="12"/>
      <c r="T1174" s="2"/>
      <c r="U1174"/>
    </row>
    <row r="1175" spans="2:21" s="3" customFormat="1" x14ac:dyDescent="0.2">
      <c r="B1175" s="2"/>
      <c r="C1175"/>
      <c r="D1175" s="2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 s="12"/>
      <c r="T1175" s="2"/>
      <c r="U1175"/>
    </row>
    <row r="1176" spans="2:21" s="3" customFormat="1" x14ac:dyDescent="0.2">
      <c r="B1176" s="2"/>
      <c r="C1176"/>
      <c r="D1176" s="2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 s="12"/>
      <c r="T1176" s="2"/>
      <c r="U1176"/>
    </row>
    <row r="1177" spans="2:21" s="3" customFormat="1" x14ac:dyDescent="0.2">
      <c r="B1177" s="2"/>
      <c r="C1177"/>
      <c r="D1177" s="2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 s="12"/>
      <c r="T1177" s="2"/>
      <c r="U1177"/>
    </row>
    <row r="1178" spans="2:21" s="3" customFormat="1" x14ac:dyDescent="0.2">
      <c r="B1178" s="2"/>
      <c r="C1178"/>
      <c r="D1178" s="2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 s="12"/>
      <c r="T1178" s="2"/>
      <c r="U1178"/>
    </row>
    <row r="1179" spans="2:21" s="3" customFormat="1" x14ac:dyDescent="0.2">
      <c r="B1179" s="2"/>
      <c r="C1179"/>
      <c r="D1179" s="2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 s="12"/>
      <c r="T1179" s="2"/>
      <c r="U1179"/>
    </row>
    <row r="1180" spans="2:21" s="3" customFormat="1" x14ac:dyDescent="0.2">
      <c r="B1180" s="2"/>
      <c r="C1180"/>
      <c r="D1180" s="2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 s="12"/>
      <c r="T1180" s="2"/>
      <c r="U1180"/>
    </row>
    <row r="1181" spans="2:21" s="3" customFormat="1" x14ac:dyDescent="0.2">
      <c r="B1181" s="2"/>
      <c r="C1181"/>
      <c r="D1181" s="2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 s="12"/>
      <c r="T1181" s="2"/>
      <c r="U1181"/>
    </row>
    <row r="1182" spans="2:21" s="3" customFormat="1" x14ac:dyDescent="0.2">
      <c r="B1182" s="2"/>
      <c r="C1182"/>
      <c r="D1182" s="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 s="12"/>
      <c r="T1182" s="2"/>
      <c r="U1182"/>
    </row>
    <row r="1183" spans="2:21" s="3" customFormat="1" x14ac:dyDescent="0.2">
      <c r="B1183" s="2"/>
      <c r="C1183"/>
      <c r="D1183" s="2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 s="12"/>
      <c r="T1183" s="2"/>
      <c r="U1183"/>
    </row>
    <row r="1184" spans="2:21" s="3" customFormat="1" x14ac:dyDescent="0.2">
      <c r="B1184" s="2"/>
      <c r="C1184"/>
      <c r="D1184" s="2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 s="12"/>
      <c r="T1184" s="2"/>
      <c r="U1184"/>
    </row>
    <row r="1185" spans="2:21" s="3" customFormat="1" x14ac:dyDescent="0.2">
      <c r="B1185" s="2"/>
      <c r="C1185"/>
      <c r="D1185" s="2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 s="12"/>
      <c r="T1185" s="2"/>
      <c r="U1185"/>
    </row>
    <row r="1186" spans="2:21" s="3" customFormat="1" x14ac:dyDescent="0.2">
      <c r="B1186" s="2"/>
      <c r="C1186"/>
      <c r="D1186" s="2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 s="12"/>
      <c r="T1186" s="2"/>
      <c r="U1186"/>
    </row>
    <row r="1187" spans="2:21" s="3" customFormat="1" x14ac:dyDescent="0.2">
      <c r="B1187" s="2"/>
      <c r="C1187"/>
      <c r="D1187" s="2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 s="12"/>
      <c r="T1187" s="2"/>
      <c r="U1187"/>
    </row>
    <row r="1188" spans="2:21" s="3" customFormat="1" x14ac:dyDescent="0.2">
      <c r="B1188" s="2"/>
      <c r="C1188"/>
      <c r="D1188" s="2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 s="12"/>
      <c r="T1188" s="2"/>
      <c r="U1188"/>
    </row>
    <row r="1189" spans="2:21" s="3" customFormat="1" x14ac:dyDescent="0.2">
      <c r="B1189" s="2"/>
      <c r="C1189"/>
      <c r="D1189" s="2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 s="12"/>
      <c r="T1189" s="2"/>
      <c r="U1189"/>
    </row>
    <row r="1190" spans="2:21" s="3" customFormat="1" x14ac:dyDescent="0.2">
      <c r="B1190" s="2"/>
      <c r="C1190"/>
      <c r="D1190" s="2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 s="12"/>
      <c r="T1190" s="2"/>
      <c r="U1190"/>
    </row>
    <row r="1191" spans="2:21" s="3" customFormat="1" x14ac:dyDescent="0.2">
      <c r="B1191" s="2"/>
      <c r="C1191"/>
      <c r="D1191" s="2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 s="12"/>
      <c r="T1191" s="2"/>
      <c r="U1191"/>
    </row>
    <row r="1192" spans="2:21" s="3" customFormat="1" x14ac:dyDescent="0.2">
      <c r="B1192" s="2"/>
      <c r="C1192"/>
      <c r="D1192" s="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 s="12"/>
      <c r="T1192" s="2"/>
      <c r="U1192"/>
    </row>
    <row r="1193" spans="2:21" s="3" customFormat="1" x14ac:dyDescent="0.2">
      <c r="B1193" s="2"/>
      <c r="C1193"/>
      <c r="D1193" s="2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 s="12"/>
      <c r="T1193" s="2"/>
      <c r="U1193"/>
    </row>
    <row r="1194" spans="2:21" s="3" customFormat="1" x14ac:dyDescent="0.2">
      <c r="B1194" s="2"/>
      <c r="C1194"/>
      <c r="D1194" s="2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 s="12"/>
      <c r="T1194" s="2"/>
      <c r="U1194"/>
    </row>
    <row r="1195" spans="2:21" s="3" customFormat="1" x14ac:dyDescent="0.2">
      <c r="B1195" s="2"/>
      <c r="C1195"/>
      <c r="D1195" s="2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 s="12"/>
      <c r="T1195" s="2"/>
      <c r="U1195"/>
    </row>
    <row r="1196" spans="2:21" s="3" customFormat="1" x14ac:dyDescent="0.2">
      <c r="B1196" s="2"/>
      <c r="C1196"/>
      <c r="D1196" s="2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 s="12"/>
      <c r="T1196" s="2"/>
      <c r="U1196"/>
    </row>
    <row r="1197" spans="2:21" s="3" customFormat="1" x14ac:dyDescent="0.2">
      <c r="B1197" s="2"/>
      <c r="C1197"/>
      <c r="D1197" s="2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 s="12"/>
      <c r="T1197" s="2"/>
      <c r="U1197"/>
    </row>
    <row r="1198" spans="2:21" s="3" customFormat="1" x14ac:dyDescent="0.2">
      <c r="B1198" s="2"/>
      <c r="C1198"/>
      <c r="D1198" s="2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 s="12"/>
      <c r="T1198" s="2"/>
      <c r="U1198"/>
    </row>
    <row r="1199" spans="2:21" s="3" customFormat="1" x14ac:dyDescent="0.2">
      <c r="B1199" s="2"/>
      <c r="C1199"/>
      <c r="D1199" s="2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 s="12"/>
      <c r="T1199" s="2"/>
      <c r="U1199"/>
    </row>
    <row r="1200" spans="2:21" s="3" customFormat="1" x14ac:dyDescent="0.2">
      <c r="B1200" s="2"/>
      <c r="C1200"/>
      <c r="D1200" s="2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 s="12"/>
      <c r="T1200" s="2"/>
      <c r="U1200"/>
    </row>
    <row r="1201" spans="2:21" s="3" customFormat="1" x14ac:dyDescent="0.2">
      <c r="B1201" s="2"/>
      <c r="C1201"/>
      <c r="D1201" s="2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 s="12"/>
      <c r="T1201" s="2"/>
      <c r="U1201"/>
    </row>
    <row r="1202" spans="2:21" s="3" customFormat="1" x14ac:dyDescent="0.2">
      <c r="B1202" s="2"/>
      <c r="C1202"/>
      <c r="D1202" s="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 s="12"/>
      <c r="T1202" s="2"/>
      <c r="U1202"/>
    </row>
    <row r="1203" spans="2:21" s="3" customFormat="1" x14ac:dyDescent="0.2">
      <c r="B1203" s="2"/>
      <c r="C1203"/>
      <c r="D1203" s="2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 s="12"/>
      <c r="T1203" s="2"/>
      <c r="U1203"/>
    </row>
    <row r="1204" spans="2:21" s="3" customFormat="1" x14ac:dyDescent="0.2">
      <c r="B1204" s="2"/>
      <c r="C1204"/>
      <c r="D1204" s="2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 s="12"/>
      <c r="T1204" s="2"/>
      <c r="U1204"/>
    </row>
    <row r="1205" spans="2:21" s="3" customFormat="1" x14ac:dyDescent="0.2">
      <c r="B1205" s="2"/>
      <c r="C1205"/>
      <c r="D1205" s="2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 s="12"/>
      <c r="T1205" s="2"/>
      <c r="U1205"/>
    </row>
    <row r="1206" spans="2:21" s="3" customFormat="1" x14ac:dyDescent="0.2">
      <c r="B1206" s="2"/>
      <c r="C1206"/>
      <c r="D1206" s="2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 s="12"/>
      <c r="T1206" s="2"/>
      <c r="U1206"/>
    </row>
    <row r="1207" spans="2:21" s="3" customFormat="1" x14ac:dyDescent="0.2">
      <c r="B1207" s="2"/>
      <c r="C1207"/>
      <c r="D1207" s="2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 s="12"/>
      <c r="T1207" s="2"/>
      <c r="U1207"/>
    </row>
    <row r="1208" spans="2:21" s="3" customFormat="1" x14ac:dyDescent="0.2">
      <c r="B1208" s="2"/>
      <c r="C1208"/>
      <c r="D1208" s="2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 s="12"/>
      <c r="T1208" s="2"/>
      <c r="U1208"/>
    </row>
    <row r="1209" spans="2:21" s="3" customFormat="1" x14ac:dyDescent="0.2">
      <c r="B1209" s="2"/>
      <c r="C1209"/>
      <c r="D1209" s="2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 s="12"/>
      <c r="T1209" s="2"/>
      <c r="U1209"/>
    </row>
    <row r="1210" spans="2:21" s="3" customFormat="1" x14ac:dyDescent="0.2">
      <c r="B1210" s="2"/>
      <c r="C1210"/>
      <c r="D1210" s="2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 s="12"/>
      <c r="T1210" s="2"/>
      <c r="U1210"/>
    </row>
    <row r="1211" spans="2:21" s="3" customFormat="1" x14ac:dyDescent="0.2">
      <c r="B1211" s="2"/>
      <c r="C1211"/>
      <c r="D1211" s="2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 s="12"/>
      <c r="T1211" s="2"/>
      <c r="U1211"/>
    </row>
    <row r="1212" spans="2:21" s="3" customFormat="1" x14ac:dyDescent="0.2">
      <c r="B1212" s="2"/>
      <c r="C1212"/>
      <c r="D1212" s="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 s="12"/>
      <c r="T1212" s="2"/>
      <c r="U1212"/>
    </row>
    <row r="1213" spans="2:21" s="3" customFormat="1" x14ac:dyDescent="0.2">
      <c r="B1213" s="2"/>
      <c r="C1213"/>
      <c r="D1213" s="2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 s="12"/>
      <c r="T1213" s="2"/>
      <c r="U1213"/>
    </row>
    <row r="1214" spans="2:21" s="3" customFormat="1" x14ac:dyDescent="0.2">
      <c r="B1214" s="2"/>
      <c r="C1214"/>
      <c r="D1214" s="2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 s="12"/>
      <c r="T1214" s="2"/>
      <c r="U1214"/>
    </row>
    <row r="1215" spans="2:21" s="3" customFormat="1" x14ac:dyDescent="0.2">
      <c r="B1215" s="2"/>
      <c r="C1215"/>
      <c r="D1215" s="2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 s="12"/>
      <c r="T1215" s="2"/>
      <c r="U1215"/>
    </row>
    <row r="1216" spans="2:21" s="3" customFormat="1" x14ac:dyDescent="0.2">
      <c r="B1216" s="2"/>
      <c r="C1216"/>
      <c r="D1216" s="2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 s="12"/>
      <c r="T1216" s="2"/>
      <c r="U1216"/>
    </row>
    <row r="1217" spans="2:21" s="3" customFormat="1" x14ac:dyDescent="0.2">
      <c r="B1217" s="2"/>
      <c r="C1217"/>
      <c r="D1217" s="2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 s="12"/>
      <c r="T1217" s="2"/>
      <c r="U1217"/>
    </row>
    <row r="1218" spans="2:21" s="3" customFormat="1" x14ac:dyDescent="0.2">
      <c r="B1218" s="2"/>
      <c r="C1218"/>
      <c r="D1218" s="2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 s="12"/>
      <c r="T1218" s="2"/>
      <c r="U1218"/>
    </row>
    <row r="1219" spans="2:21" s="3" customFormat="1" x14ac:dyDescent="0.2">
      <c r="B1219" s="2"/>
      <c r="C1219"/>
      <c r="D1219" s="2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 s="12"/>
      <c r="T1219" s="2"/>
      <c r="U1219"/>
    </row>
    <row r="1220" spans="2:21" s="3" customFormat="1" x14ac:dyDescent="0.2">
      <c r="B1220" s="2"/>
      <c r="C1220"/>
      <c r="D1220" s="2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 s="12"/>
      <c r="T1220" s="2"/>
      <c r="U1220"/>
    </row>
    <row r="1221" spans="2:21" s="3" customFormat="1" x14ac:dyDescent="0.2">
      <c r="B1221" s="2"/>
      <c r="C1221"/>
      <c r="D1221" s="2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 s="12"/>
      <c r="T1221" s="2"/>
      <c r="U1221"/>
    </row>
    <row r="1222" spans="2:21" s="3" customFormat="1" x14ac:dyDescent="0.2">
      <c r="B1222" s="2"/>
      <c r="C1222"/>
      <c r="D1222" s="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 s="12"/>
      <c r="T1222" s="2"/>
      <c r="U1222"/>
    </row>
    <row r="1223" spans="2:21" s="3" customFormat="1" x14ac:dyDescent="0.2">
      <c r="B1223" s="2"/>
      <c r="C1223"/>
      <c r="D1223" s="2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 s="12"/>
      <c r="T1223" s="2"/>
      <c r="U1223"/>
    </row>
    <row r="1224" spans="2:21" s="3" customFormat="1" x14ac:dyDescent="0.2">
      <c r="B1224" s="2"/>
      <c r="C1224"/>
      <c r="D1224" s="2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 s="12"/>
      <c r="T1224" s="2"/>
      <c r="U1224"/>
    </row>
    <row r="1225" spans="2:21" s="3" customFormat="1" x14ac:dyDescent="0.2">
      <c r="B1225" s="2"/>
      <c r="C1225"/>
      <c r="D1225" s="2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 s="12"/>
      <c r="T1225" s="2"/>
      <c r="U1225"/>
    </row>
    <row r="1226" spans="2:21" s="3" customFormat="1" x14ac:dyDescent="0.2">
      <c r="B1226" s="2"/>
      <c r="C1226"/>
      <c r="D1226" s="2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 s="12"/>
      <c r="T1226" s="2"/>
      <c r="U1226"/>
    </row>
    <row r="1227" spans="2:21" s="3" customFormat="1" x14ac:dyDescent="0.2">
      <c r="B1227" s="2"/>
      <c r="C1227"/>
      <c r="D1227" s="2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 s="12"/>
      <c r="T1227" s="2"/>
      <c r="U1227"/>
    </row>
    <row r="1228" spans="2:21" s="3" customFormat="1" x14ac:dyDescent="0.2">
      <c r="B1228" s="2"/>
      <c r="C1228"/>
      <c r="D1228" s="2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 s="12"/>
      <c r="T1228" s="2"/>
      <c r="U1228"/>
    </row>
    <row r="1229" spans="2:21" s="3" customFormat="1" x14ac:dyDescent="0.2">
      <c r="B1229" s="2"/>
      <c r="C1229"/>
      <c r="D1229" s="2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 s="12"/>
      <c r="T1229" s="2"/>
      <c r="U1229"/>
    </row>
    <row r="1230" spans="2:21" s="3" customFormat="1" x14ac:dyDescent="0.2">
      <c r="B1230" s="2"/>
      <c r="C1230"/>
      <c r="D1230" s="2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 s="12"/>
      <c r="T1230" s="2"/>
      <c r="U1230"/>
    </row>
    <row r="1231" spans="2:21" s="3" customFormat="1" x14ac:dyDescent="0.2">
      <c r="B1231" s="2"/>
      <c r="C1231"/>
      <c r="D1231" s="2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 s="12"/>
      <c r="T1231" s="2"/>
      <c r="U1231"/>
    </row>
    <row r="1232" spans="2:21" s="3" customFormat="1" x14ac:dyDescent="0.2">
      <c r="B1232" s="2"/>
      <c r="C1232"/>
      <c r="D1232" s="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 s="12"/>
      <c r="T1232" s="2"/>
      <c r="U1232"/>
    </row>
    <row r="1233" spans="2:21" s="3" customFormat="1" x14ac:dyDescent="0.2">
      <c r="B1233" s="2"/>
      <c r="C1233"/>
      <c r="D1233" s="2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 s="12"/>
      <c r="T1233" s="2"/>
      <c r="U1233"/>
    </row>
    <row r="1234" spans="2:21" s="3" customFormat="1" x14ac:dyDescent="0.2">
      <c r="B1234" s="2"/>
      <c r="C1234"/>
      <c r="D1234" s="2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 s="12"/>
      <c r="T1234" s="2"/>
      <c r="U1234"/>
    </row>
    <row r="1235" spans="2:21" s="3" customFormat="1" x14ac:dyDescent="0.2">
      <c r="B1235" s="2"/>
      <c r="C1235"/>
      <c r="D1235" s="2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 s="12"/>
      <c r="T1235" s="2"/>
      <c r="U1235"/>
    </row>
    <row r="1236" spans="2:21" s="3" customFormat="1" x14ac:dyDescent="0.2">
      <c r="B1236" s="2"/>
      <c r="C1236"/>
      <c r="D1236" s="2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 s="12"/>
      <c r="T1236" s="2"/>
      <c r="U1236"/>
    </row>
    <row r="1237" spans="2:21" s="3" customFormat="1" x14ac:dyDescent="0.2">
      <c r="B1237" s="2"/>
      <c r="C1237"/>
      <c r="D1237" s="2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 s="12"/>
      <c r="T1237" s="2"/>
      <c r="U1237"/>
    </row>
    <row r="1238" spans="2:21" s="3" customFormat="1" x14ac:dyDescent="0.2">
      <c r="B1238" s="2"/>
      <c r="C1238"/>
      <c r="D1238" s="2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 s="12"/>
      <c r="T1238" s="2"/>
      <c r="U1238"/>
    </row>
    <row r="1239" spans="2:21" s="3" customFormat="1" x14ac:dyDescent="0.2">
      <c r="B1239" s="2"/>
      <c r="C1239"/>
      <c r="D1239" s="2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 s="12"/>
      <c r="T1239" s="2"/>
      <c r="U1239"/>
    </row>
    <row r="1240" spans="2:21" s="3" customFormat="1" x14ac:dyDescent="0.2">
      <c r="B1240" s="2"/>
      <c r="C1240"/>
      <c r="D1240" s="2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 s="12"/>
      <c r="T1240" s="2"/>
      <c r="U1240"/>
    </row>
    <row r="1241" spans="2:21" s="3" customFormat="1" x14ac:dyDescent="0.2">
      <c r="B1241" s="2"/>
      <c r="C1241"/>
      <c r="D1241" s="2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 s="12"/>
      <c r="T1241" s="2"/>
      <c r="U1241"/>
    </row>
    <row r="1242" spans="2:21" s="3" customFormat="1" x14ac:dyDescent="0.2">
      <c r="B1242" s="2"/>
      <c r="C1242"/>
      <c r="D1242" s="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 s="12"/>
      <c r="T1242" s="2"/>
      <c r="U1242"/>
    </row>
    <row r="1243" spans="2:21" s="3" customFormat="1" x14ac:dyDescent="0.2">
      <c r="B1243" s="2"/>
      <c r="C1243"/>
      <c r="D1243" s="2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 s="12"/>
      <c r="T1243" s="2"/>
      <c r="U1243"/>
    </row>
    <row r="1244" spans="2:21" s="3" customFormat="1" x14ac:dyDescent="0.2">
      <c r="B1244" s="2"/>
      <c r="C1244"/>
      <c r="D1244" s="2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 s="12"/>
      <c r="T1244" s="2"/>
      <c r="U1244"/>
    </row>
    <row r="1245" spans="2:21" s="3" customFormat="1" x14ac:dyDescent="0.2">
      <c r="B1245" s="2"/>
      <c r="C1245"/>
      <c r="D1245" s="2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 s="12"/>
      <c r="T1245" s="2"/>
      <c r="U1245"/>
    </row>
    <row r="1246" spans="2:21" s="3" customFormat="1" x14ac:dyDescent="0.2">
      <c r="B1246" s="2"/>
      <c r="C1246"/>
      <c r="D1246" s="2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 s="12"/>
      <c r="T1246" s="2"/>
      <c r="U1246"/>
    </row>
    <row r="1247" spans="2:21" s="3" customFormat="1" x14ac:dyDescent="0.2">
      <c r="B1247" s="2"/>
      <c r="C1247"/>
      <c r="D1247" s="2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 s="12"/>
      <c r="T1247" s="2"/>
      <c r="U1247"/>
    </row>
    <row r="1248" spans="2:21" s="3" customFormat="1" x14ac:dyDescent="0.2">
      <c r="B1248" s="2"/>
      <c r="C1248"/>
      <c r="D1248" s="2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 s="12"/>
      <c r="T1248" s="2"/>
      <c r="U1248"/>
    </row>
    <row r="1249" spans="2:21" s="3" customFormat="1" x14ac:dyDescent="0.2">
      <c r="B1249" s="2"/>
      <c r="C1249"/>
      <c r="D1249" s="2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 s="12"/>
      <c r="T1249" s="2"/>
      <c r="U1249"/>
    </row>
    <row r="1250" spans="2:21" s="3" customFormat="1" x14ac:dyDescent="0.2">
      <c r="B1250" s="2"/>
      <c r="C1250"/>
      <c r="D1250" s="2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 s="12"/>
      <c r="T1250" s="2"/>
      <c r="U1250"/>
    </row>
    <row r="1251" spans="2:21" s="3" customFormat="1" x14ac:dyDescent="0.2">
      <c r="B1251" s="2"/>
      <c r="C1251"/>
      <c r="D1251" s="2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 s="12"/>
      <c r="T1251" s="2"/>
      <c r="U1251"/>
    </row>
    <row r="1252" spans="2:21" s="3" customFormat="1" x14ac:dyDescent="0.2">
      <c r="B1252" s="2"/>
      <c r="C1252"/>
      <c r="D1252" s="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 s="12"/>
      <c r="T1252" s="2"/>
      <c r="U1252"/>
    </row>
    <row r="1253" spans="2:21" s="3" customFormat="1" x14ac:dyDescent="0.2">
      <c r="B1253" s="2"/>
      <c r="C1253"/>
      <c r="D1253" s="2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 s="12"/>
      <c r="T1253" s="2"/>
      <c r="U1253"/>
    </row>
    <row r="1254" spans="2:21" s="3" customFormat="1" x14ac:dyDescent="0.2">
      <c r="B1254" s="2"/>
      <c r="C1254"/>
      <c r="D1254" s="2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 s="12"/>
      <c r="T1254" s="2"/>
      <c r="U1254"/>
    </row>
    <row r="1255" spans="2:21" s="3" customFormat="1" x14ac:dyDescent="0.2">
      <c r="B1255" s="2"/>
      <c r="C1255"/>
      <c r="D1255" s="2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 s="12"/>
      <c r="T1255" s="2"/>
      <c r="U1255"/>
    </row>
    <row r="1256" spans="2:21" s="3" customFormat="1" x14ac:dyDescent="0.2">
      <c r="B1256" s="2"/>
      <c r="C1256"/>
      <c r="D1256" s="2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 s="12"/>
      <c r="T1256" s="2"/>
      <c r="U1256"/>
    </row>
    <row r="1257" spans="2:21" s="3" customFormat="1" x14ac:dyDescent="0.2">
      <c r="B1257" s="2"/>
      <c r="C1257"/>
      <c r="D1257" s="2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 s="12"/>
      <c r="T1257" s="2"/>
      <c r="U1257"/>
    </row>
    <row r="1258" spans="2:21" s="3" customFormat="1" x14ac:dyDescent="0.2">
      <c r="B1258" s="2"/>
      <c r="C1258"/>
      <c r="D1258" s="2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 s="12"/>
      <c r="T1258" s="2"/>
      <c r="U1258"/>
    </row>
    <row r="1259" spans="2:21" s="3" customFormat="1" x14ac:dyDescent="0.2">
      <c r="B1259" s="2"/>
      <c r="C1259"/>
      <c r="D1259" s="2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 s="12"/>
      <c r="T1259" s="2"/>
      <c r="U1259"/>
    </row>
    <row r="1260" spans="2:21" s="3" customFormat="1" x14ac:dyDescent="0.2">
      <c r="B1260" s="2"/>
      <c r="C1260"/>
      <c r="D1260" s="2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 s="12"/>
      <c r="T1260" s="2"/>
      <c r="U1260"/>
    </row>
    <row r="1261" spans="2:21" s="3" customFormat="1" x14ac:dyDescent="0.2">
      <c r="B1261" s="2"/>
      <c r="C1261"/>
      <c r="D1261" s="2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 s="12"/>
      <c r="T1261" s="2"/>
      <c r="U1261"/>
    </row>
    <row r="1262" spans="2:21" s="3" customFormat="1" x14ac:dyDescent="0.2">
      <c r="B1262" s="2"/>
      <c r="C1262"/>
      <c r="D1262" s="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 s="12"/>
      <c r="T1262" s="2"/>
      <c r="U1262"/>
    </row>
    <row r="1263" spans="2:21" s="3" customFormat="1" x14ac:dyDescent="0.2">
      <c r="B1263" s="2"/>
      <c r="C1263"/>
      <c r="D1263" s="2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 s="12"/>
      <c r="T1263" s="2"/>
      <c r="U1263"/>
    </row>
    <row r="1264" spans="2:21" s="3" customFormat="1" x14ac:dyDescent="0.2">
      <c r="B1264" s="2"/>
      <c r="C1264"/>
      <c r="D1264" s="2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 s="12"/>
      <c r="T1264" s="2"/>
      <c r="U1264"/>
    </row>
    <row r="1265" spans="2:21" s="3" customFormat="1" x14ac:dyDescent="0.2">
      <c r="B1265" s="2"/>
      <c r="C1265"/>
      <c r="D1265" s="2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 s="12"/>
      <c r="T1265" s="2"/>
      <c r="U1265"/>
    </row>
    <row r="1266" spans="2:21" s="3" customFormat="1" x14ac:dyDescent="0.2">
      <c r="B1266" s="2"/>
      <c r="C1266"/>
      <c r="D1266" s="2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 s="12"/>
      <c r="T1266" s="2"/>
      <c r="U1266"/>
    </row>
    <row r="1267" spans="2:21" s="3" customFormat="1" x14ac:dyDescent="0.2">
      <c r="B1267" s="2"/>
      <c r="C1267"/>
      <c r="D1267" s="2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 s="12"/>
      <c r="T1267" s="2"/>
      <c r="U1267"/>
    </row>
    <row r="1268" spans="2:21" s="3" customFormat="1" x14ac:dyDescent="0.2">
      <c r="B1268" s="2"/>
      <c r="C1268"/>
      <c r="D1268" s="2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 s="12"/>
      <c r="T1268" s="2"/>
      <c r="U1268"/>
    </row>
    <row r="1269" spans="2:21" s="3" customFormat="1" x14ac:dyDescent="0.2">
      <c r="B1269" s="2"/>
      <c r="C1269"/>
      <c r="D1269" s="2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 s="12"/>
      <c r="T1269" s="2"/>
      <c r="U1269"/>
    </row>
    <row r="1270" spans="2:21" s="3" customFormat="1" x14ac:dyDescent="0.2">
      <c r="B1270" s="2"/>
      <c r="C1270"/>
      <c r="D1270" s="2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 s="12"/>
      <c r="T1270" s="2"/>
      <c r="U1270"/>
    </row>
    <row r="1271" spans="2:21" s="3" customFormat="1" x14ac:dyDescent="0.2">
      <c r="B1271" s="2"/>
      <c r="C1271"/>
      <c r="D1271" s="2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 s="12"/>
      <c r="T1271" s="2"/>
      <c r="U1271"/>
    </row>
    <row r="1272" spans="2:21" s="3" customFormat="1" x14ac:dyDescent="0.2">
      <c r="B1272" s="2"/>
      <c r="C1272"/>
      <c r="D1272" s="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 s="12"/>
      <c r="T1272" s="2"/>
      <c r="U1272"/>
    </row>
    <row r="1273" spans="2:21" s="3" customFormat="1" x14ac:dyDescent="0.2">
      <c r="B1273" s="2"/>
      <c r="C1273"/>
      <c r="D1273" s="2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 s="12"/>
      <c r="T1273" s="2"/>
      <c r="U1273"/>
    </row>
    <row r="1274" spans="2:21" s="3" customFormat="1" x14ac:dyDescent="0.2">
      <c r="B1274" s="2"/>
      <c r="C1274"/>
      <c r="D1274" s="2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 s="12"/>
      <c r="T1274" s="2"/>
      <c r="U1274"/>
    </row>
    <row r="1275" spans="2:21" s="3" customFormat="1" x14ac:dyDescent="0.2">
      <c r="B1275" s="2"/>
      <c r="C1275"/>
      <c r="D1275" s="2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 s="12"/>
      <c r="T1275" s="2"/>
      <c r="U1275"/>
    </row>
    <row r="1276" spans="2:21" s="3" customFormat="1" x14ac:dyDescent="0.2">
      <c r="B1276" s="2"/>
      <c r="C1276"/>
      <c r="D1276" s="2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 s="12"/>
      <c r="T1276" s="2"/>
      <c r="U1276"/>
    </row>
    <row r="1277" spans="2:21" s="3" customFormat="1" x14ac:dyDescent="0.2">
      <c r="B1277" s="2"/>
      <c r="C1277"/>
      <c r="D1277" s="2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 s="12"/>
      <c r="T1277" s="2"/>
      <c r="U1277"/>
    </row>
    <row r="1278" spans="2:21" s="3" customFormat="1" x14ac:dyDescent="0.2">
      <c r="B1278" s="2"/>
      <c r="C1278"/>
      <c r="D1278" s="2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 s="12"/>
      <c r="T1278" s="2"/>
      <c r="U1278"/>
    </row>
    <row r="1279" spans="2:21" s="3" customFormat="1" x14ac:dyDescent="0.2">
      <c r="B1279" s="2"/>
      <c r="C1279"/>
      <c r="D1279" s="2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 s="12"/>
      <c r="T1279" s="2"/>
      <c r="U1279"/>
    </row>
    <row r="1280" spans="2:21" s="3" customFormat="1" x14ac:dyDescent="0.2">
      <c r="B1280" s="2"/>
      <c r="C1280"/>
      <c r="D1280" s="2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 s="12"/>
      <c r="T1280" s="2"/>
      <c r="U1280"/>
    </row>
    <row r="1281" spans="2:21" s="3" customFormat="1" x14ac:dyDescent="0.2">
      <c r="B1281" s="2"/>
      <c r="C1281"/>
      <c r="D1281" s="2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 s="12"/>
      <c r="T1281" s="2"/>
      <c r="U1281"/>
    </row>
    <row r="1282" spans="2:21" s="3" customFormat="1" x14ac:dyDescent="0.2">
      <c r="B1282" s="2"/>
      <c r="C1282"/>
      <c r="D1282" s="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 s="12"/>
      <c r="T1282" s="2"/>
      <c r="U1282"/>
    </row>
    <row r="1283" spans="2:21" s="3" customFormat="1" x14ac:dyDescent="0.2">
      <c r="B1283" s="2"/>
      <c r="C1283"/>
      <c r="D1283" s="2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 s="12"/>
      <c r="T1283" s="2"/>
      <c r="U1283"/>
    </row>
    <row r="1284" spans="2:21" s="3" customFormat="1" x14ac:dyDescent="0.2">
      <c r="B1284" s="2"/>
      <c r="C1284"/>
      <c r="D1284" s="2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 s="12"/>
      <c r="T1284" s="2"/>
      <c r="U1284"/>
    </row>
    <row r="1285" spans="2:21" s="3" customFormat="1" x14ac:dyDescent="0.2">
      <c r="B1285" s="2"/>
      <c r="C1285"/>
      <c r="D1285" s="2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 s="12"/>
      <c r="T1285" s="2"/>
      <c r="U1285"/>
    </row>
    <row r="1286" spans="2:21" s="3" customFormat="1" x14ac:dyDescent="0.2">
      <c r="B1286" s="2"/>
      <c r="C1286"/>
      <c r="D1286" s="2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 s="12"/>
      <c r="T1286" s="2"/>
      <c r="U1286"/>
    </row>
    <row r="1287" spans="2:21" s="3" customFormat="1" x14ac:dyDescent="0.2">
      <c r="B1287" s="2"/>
      <c r="C1287"/>
      <c r="D1287" s="2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 s="12"/>
      <c r="T1287" s="2"/>
      <c r="U1287"/>
    </row>
    <row r="1288" spans="2:21" s="3" customFormat="1" x14ac:dyDescent="0.2">
      <c r="B1288" s="2"/>
      <c r="C1288"/>
      <c r="D1288" s="2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 s="12"/>
      <c r="T1288" s="2"/>
      <c r="U1288"/>
    </row>
    <row r="1289" spans="2:21" s="3" customFormat="1" x14ac:dyDescent="0.2">
      <c r="B1289" s="2"/>
      <c r="C1289"/>
      <c r="D1289" s="2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 s="12"/>
      <c r="T1289" s="2"/>
      <c r="U1289"/>
    </row>
    <row r="1290" spans="2:21" s="3" customFormat="1" x14ac:dyDescent="0.2">
      <c r="B1290" s="2"/>
      <c r="C1290"/>
      <c r="D1290" s="2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 s="12"/>
      <c r="T1290" s="2"/>
      <c r="U1290"/>
    </row>
    <row r="1291" spans="2:21" s="3" customFormat="1" x14ac:dyDescent="0.2">
      <c r="B1291" s="2"/>
      <c r="C1291"/>
      <c r="D1291" s="2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 s="12"/>
      <c r="T1291" s="2"/>
      <c r="U1291"/>
    </row>
    <row r="1292" spans="2:21" s="3" customFormat="1" x14ac:dyDescent="0.2">
      <c r="B1292" s="2"/>
      <c r="C1292"/>
      <c r="D1292" s="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 s="12"/>
      <c r="T1292" s="2"/>
      <c r="U1292"/>
    </row>
    <row r="1293" spans="2:21" s="3" customFormat="1" x14ac:dyDescent="0.2">
      <c r="B1293" s="2"/>
      <c r="C1293"/>
      <c r="D1293" s="2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 s="12"/>
      <c r="T1293" s="2"/>
      <c r="U1293"/>
    </row>
    <row r="1294" spans="2:21" s="3" customFormat="1" x14ac:dyDescent="0.2">
      <c r="B1294" s="2"/>
      <c r="C1294"/>
      <c r="D1294" s="2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 s="12"/>
      <c r="T1294" s="2"/>
      <c r="U1294"/>
    </row>
    <row r="1295" spans="2:21" s="3" customFormat="1" x14ac:dyDescent="0.2">
      <c r="B1295" s="2"/>
      <c r="C1295"/>
      <c r="D1295" s="2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 s="12"/>
      <c r="T1295" s="2"/>
      <c r="U1295"/>
    </row>
    <row r="1296" spans="2:21" s="3" customFormat="1" x14ac:dyDescent="0.2">
      <c r="B1296" s="2"/>
      <c r="C1296"/>
      <c r="D1296" s="2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 s="12"/>
      <c r="T1296" s="2"/>
      <c r="U1296"/>
    </row>
    <row r="1297" spans="2:21" s="3" customFormat="1" x14ac:dyDescent="0.2">
      <c r="B1297" s="2"/>
      <c r="C1297"/>
      <c r="D1297" s="2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 s="12"/>
      <c r="T1297" s="2"/>
      <c r="U1297"/>
    </row>
    <row r="1298" spans="2:21" s="3" customFormat="1" x14ac:dyDescent="0.2">
      <c r="B1298" s="2"/>
      <c r="C1298"/>
      <c r="D1298" s="2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 s="12"/>
      <c r="T1298" s="2"/>
      <c r="U1298"/>
    </row>
    <row r="1299" spans="2:21" s="3" customFormat="1" x14ac:dyDescent="0.2">
      <c r="B1299" s="2"/>
      <c r="C1299"/>
      <c r="D1299" s="2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 s="12"/>
      <c r="T1299" s="2"/>
      <c r="U1299"/>
    </row>
    <row r="1300" spans="2:21" s="3" customFormat="1" x14ac:dyDescent="0.2">
      <c r="B1300" s="2"/>
      <c r="C1300"/>
      <c r="D1300" s="2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 s="12"/>
      <c r="T1300" s="2"/>
      <c r="U1300"/>
    </row>
    <row r="1301" spans="2:21" s="3" customFormat="1" x14ac:dyDescent="0.2">
      <c r="B1301" s="2"/>
      <c r="C1301"/>
      <c r="D1301" s="2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 s="12"/>
      <c r="T1301" s="2"/>
      <c r="U1301"/>
    </row>
    <row r="1302" spans="2:21" s="3" customFormat="1" x14ac:dyDescent="0.2">
      <c r="B1302" s="2"/>
      <c r="C1302"/>
      <c r="D1302" s="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 s="12"/>
      <c r="T1302" s="2"/>
      <c r="U1302"/>
    </row>
    <row r="1303" spans="2:21" s="3" customFormat="1" x14ac:dyDescent="0.2">
      <c r="B1303" s="2"/>
      <c r="C1303"/>
      <c r="D1303" s="2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 s="12"/>
      <c r="T1303" s="2"/>
      <c r="U1303"/>
    </row>
    <row r="1304" spans="2:21" s="3" customFormat="1" x14ac:dyDescent="0.2">
      <c r="B1304" s="2"/>
      <c r="C1304"/>
      <c r="D1304" s="2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 s="12"/>
      <c r="T1304" s="2"/>
      <c r="U1304"/>
    </row>
    <row r="1305" spans="2:21" s="3" customFormat="1" x14ac:dyDescent="0.2">
      <c r="B1305" s="2"/>
      <c r="C1305"/>
      <c r="D1305" s="2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 s="12"/>
      <c r="T1305" s="2"/>
      <c r="U1305"/>
    </row>
    <row r="1306" spans="2:21" s="3" customFormat="1" x14ac:dyDescent="0.2">
      <c r="B1306" s="2"/>
      <c r="C1306"/>
      <c r="D1306" s="2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 s="12"/>
      <c r="T1306" s="2"/>
      <c r="U1306"/>
    </row>
    <row r="1307" spans="2:21" s="3" customFormat="1" x14ac:dyDescent="0.2">
      <c r="B1307" s="2"/>
      <c r="C1307"/>
      <c r="D1307" s="2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 s="12"/>
      <c r="T1307" s="2"/>
      <c r="U1307"/>
    </row>
    <row r="1308" spans="2:21" s="3" customFormat="1" x14ac:dyDescent="0.2">
      <c r="B1308" s="2"/>
      <c r="C1308"/>
      <c r="D1308" s="2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 s="12"/>
      <c r="T1308" s="2"/>
      <c r="U1308"/>
    </row>
    <row r="1309" spans="2:21" s="3" customFormat="1" x14ac:dyDescent="0.2">
      <c r="B1309" s="2"/>
      <c r="C1309"/>
      <c r="D1309" s="2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 s="12"/>
      <c r="T1309" s="2"/>
      <c r="U1309"/>
    </row>
    <row r="1310" spans="2:21" s="3" customFormat="1" x14ac:dyDescent="0.2">
      <c r="B1310" s="2"/>
      <c r="C1310"/>
      <c r="D1310" s="2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 s="12"/>
      <c r="T1310" s="2"/>
      <c r="U1310"/>
    </row>
    <row r="1311" spans="2:21" s="3" customFormat="1" x14ac:dyDescent="0.2">
      <c r="B1311" s="2"/>
      <c r="C1311"/>
      <c r="D1311" s="2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 s="12"/>
      <c r="T1311" s="2"/>
      <c r="U1311"/>
    </row>
    <row r="1312" spans="2:21" s="3" customFormat="1" x14ac:dyDescent="0.2">
      <c r="B1312" s="2"/>
      <c r="C1312"/>
      <c r="D1312" s="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 s="12"/>
      <c r="T1312" s="2"/>
      <c r="U1312"/>
    </row>
    <row r="1313" spans="2:21" s="3" customFormat="1" x14ac:dyDescent="0.2">
      <c r="B1313" s="2"/>
      <c r="C1313"/>
      <c r="D1313" s="2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 s="12"/>
      <c r="T1313" s="2"/>
      <c r="U1313"/>
    </row>
    <row r="1314" spans="2:21" s="3" customFormat="1" x14ac:dyDescent="0.2">
      <c r="B1314" s="2"/>
      <c r="C1314"/>
      <c r="D1314" s="2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 s="12"/>
      <c r="T1314" s="2"/>
      <c r="U1314"/>
    </row>
    <row r="1315" spans="2:21" s="3" customFormat="1" x14ac:dyDescent="0.2">
      <c r="B1315" s="2"/>
      <c r="C1315"/>
      <c r="D1315" s="2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 s="12"/>
      <c r="T1315" s="2"/>
      <c r="U1315"/>
    </row>
    <row r="1316" spans="2:21" s="3" customFormat="1" x14ac:dyDescent="0.2">
      <c r="B1316" s="2"/>
      <c r="C1316"/>
      <c r="D1316" s="2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 s="12"/>
      <c r="T1316" s="2"/>
      <c r="U1316"/>
    </row>
    <row r="1317" spans="2:21" s="3" customFormat="1" x14ac:dyDescent="0.2">
      <c r="B1317" s="2"/>
      <c r="C1317"/>
      <c r="D1317" s="2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 s="12"/>
      <c r="T1317" s="2"/>
      <c r="U1317"/>
    </row>
    <row r="1318" spans="2:21" s="3" customFormat="1" x14ac:dyDescent="0.2">
      <c r="B1318" s="2"/>
      <c r="C1318"/>
      <c r="D1318" s="2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 s="12"/>
      <c r="T1318" s="2"/>
      <c r="U1318"/>
    </row>
    <row r="1319" spans="2:21" s="3" customFormat="1" x14ac:dyDescent="0.2">
      <c r="B1319" s="2"/>
      <c r="C1319"/>
      <c r="D1319" s="2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 s="12"/>
      <c r="T1319" s="2"/>
      <c r="U1319"/>
    </row>
    <row r="1320" spans="2:21" s="3" customFormat="1" x14ac:dyDescent="0.2">
      <c r="B1320" s="2"/>
      <c r="C1320"/>
      <c r="D1320" s="2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 s="12"/>
      <c r="T1320" s="2"/>
      <c r="U1320"/>
    </row>
    <row r="1321" spans="2:21" s="3" customFormat="1" x14ac:dyDescent="0.2">
      <c r="B1321" s="2"/>
      <c r="C1321"/>
      <c r="D1321" s="2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 s="12"/>
      <c r="T1321" s="2"/>
      <c r="U1321"/>
    </row>
    <row r="1322" spans="2:21" s="3" customFormat="1" x14ac:dyDescent="0.2">
      <c r="B1322" s="2"/>
      <c r="C1322"/>
      <c r="D1322" s="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 s="12"/>
      <c r="T1322" s="2"/>
      <c r="U1322"/>
    </row>
    <row r="1323" spans="2:21" s="3" customFormat="1" x14ac:dyDescent="0.2">
      <c r="B1323" s="2"/>
      <c r="C1323"/>
      <c r="D1323" s="2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 s="12"/>
      <c r="T1323" s="2"/>
      <c r="U1323"/>
    </row>
    <row r="1324" spans="2:21" s="3" customFormat="1" x14ac:dyDescent="0.2">
      <c r="B1324" s="2"/>
      <c r="C1324"/>
      <c r="D1324" s="2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 s="12"/>
      <c r="T1324" s="2"/>
      <c r="U1324"/>
    </row>
    <row r="1325" spans="2:21" s="3" customFormat="1" x14ac:dyDescent="0.2">
      <c r="B1325" s="2"/>
      <c r="C1325"/>
      <c r="D1325" s="2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 s="12"/>
      <c r="T1325" s="2"/>
      <c r="U1325"/>
    </row>
    <row r="1326" spans="2:21" s="3" customFormat="1" x14ac:dyDescent="0.2">
      <c r="B1326" s="2"/>
      <c r="C1326"/>
      <c r="D1326" s="2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 s="12"/>
      <c r="T1326" s="2"/>
      <c r="U1326"/>
    </row>
    <row r="1327" spans="2:21" s="3" customFormat="1" x14ac:dyDescent="0.2">
      <c r="B1327" s="2"/>
      <c r="C1327"/>
      <c r="D1327" s="2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 s="12"/>
      <c r="T1327" s="2"/>
      <c r="U1327"/>
    </row>
    <row r="1328" spans="2:21" s="3" customFormat="1" x14ac:dyDescent="0.2">
      <c r="B1328" s="2"/>
      <c r="C1328"/>
      <c r="D1328" s="2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 s="12"/>
      <c r="T1328" s="2"/>
      <c r="U1328"/>
    </row>
    <row r="1329" spans="2:21" s="3" customFormat="1" x14ac:dyDescent="0.2">
      <c r="B1329" s="2"/>
      <c r="C1329"/>
      <c r="D1329" s="2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 s="12"/>
      <c r="T1329" s="2"/>
      <c r="U1329"/>
    </row>
    <row r="1330" spans="2:21" s="3" customFormat="1" x14ac:dyDescent="0.2">
      <c r="B1330" s="2"/>
      <c r="C1330"/>
      <c r="D1330" s="2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 s="12"/>
      <c r="T1330" s="2"/>
      <c r="U1330"/>
    </row>
    <row r="1331" spans="2:21" s="3" customFormat="1" x14ac:dyDescent="0.2">
      <c r="B1331" s="2"/>
      <c r="C1331"/>
      <c r="D1331" s="2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 s="12"/>
      <c r="T1331" s="2"/>
      <c r="U1331"/>
    </row>
    <row r="1332" spans="2:21" s="3" customFormat="1" x14ac:dyDescent="0.2">
      <c r="B1332" s="2"/>
      <c r="C1332"/>
      <c r="D1332" s="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 s="12"/>
      <c r="T1332" s="2"/>
      <c r="U1332"/>
    </row>
    <row r="1333" spans="2:21" s="3" customFormat="1" x14ac:dyDescent="0.2">
      <c r="B1333" s="2"/>
      <c r="C1333"/>
      <c r="D1333" s="2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 s="12"/>
      <c r="T1333" s="2"/>
      <c r="U1333"/>
    </row>
    <row r="1334" spans="2:21" s="3" customFormat="1" x14ac:dyDescent="0.2">
      <c r="B1334" s="2"/>
      <c r="C1334"/>
      <c r="D1334" s="2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 s="12"/>
      <c r="T1334" s="2"/>
      <c r="U1334"/>
    </row>
    <row r="1335" spans="2:21" s="3" customFormat="1" x14ac:dyDescent="0.2">
      <c r="B1335" s="2"/>
      <c r="C1335"/>
      <c r="D1335" s="2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 s="12"/>
      <c r="T1335" s="2"/>
      <c r="U1335"/>
    </row>
    <row r="1336" spans="2:21" s="3" customFormat="1" x14ac:dyDescent="0.2">
      <c r="B1336" s="2"/>
      <c r="C1336"/>
      <c r="D1336" s="2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 s="12"/>
      <c r="T1336" s="2"/>
      <c r="U1336"/>
    </row>
    <row r="1337" spans="2:21" s="3" customFormat="1" x14ac:dyDescent="0.2">
      <c r="B1337" s="2"/>
      <c r="C1337"/>
      <c r="D1337" s="2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 s="12"/>
      <c r="T1337" s="2"/>
      <c r="U1337"/>
    </row>
    <row r="1338" spans="2:21" s="3" customFormat="1" x14ac:dyDescent="0.2">
      <c r="B1338" s="2"/>
      <c r="C1338"/>
      <c r="D1338" s="2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 s="12"/>
      <c r="T1338" s="2"/>
      <c r="U1338"/>
    </row>
    <row r="1339" spans="2:21" s="3" customFormat="1" x14ac:dyDescent="0.2">
      <c r="B1339" s="2"/>
      <c r="C1339"/>
      <c r="D1339" s="2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 s="12"/>
      <c r="T1339" s="2"/>
      <c r="U1339"/>
    </row>
    <row r="1340" spans="2:21" s="3" customFormat="1" x14ac:dyDescent="0.2">
      <c r="B1340" s="2"/>
      <c r="C1340"/>
      <c r="D1340" s="2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 s="12"/>
      <c r="T1340" s="2"/>
      <c r="U1340"/>
    </row>
    <row r="1341" spans="2:21" s="3" customFormat="1" x14ac:dyDescent="0.2">
      <c r="B1341" s="2"/>
      <c r="C1341"/>
      <c r="D1341" s="2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 s="12"/>
      <c r="T1341" s="2"/>
      <c r="U1341"/>
    </row>
    <row r="1342" spans="2:21" s="3" customFormat="1" x14ac:dyDescent="0.2">
      <c r="B1342" s="2"/>
      <c r="C1342"/>
      <c r="D1342" s="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 s="12"/>
      <c r="T1342" s="2"/>
      <c r="U1342"/>
    </row>
    <row r="1343" spans="2:21" s="3" customFormat="1" x14ac:dyDescent="0.2">
      <c r="B1343" s="2"/>
      <c r="C1343"/>
      <c r="D1343" s="2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 s="12"/>
      <c r="T1343" s="2"/>
      <c r="U1343"/>
    </row>
    <row r="1344" spans="2:21" s="3" customFormat="1" x14ac:dyDescent="0.2">
      <c r="B1344" s="2"/>
      <c r="C1344"/>
      <c r="D1344" s="2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 s="12"/>
      <c r="T1344" s="2"/>
      <c r="U1344"/>
    </row>
    <row r="1345" spans="2:21" s="3" customFormat="1" x14ac:dyDescent="0.2">
      <c r="B1345" s="2"/>
      <c r="C1345"/>
      <c r="D1345" s="2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 s="12"/>
      <c r="T1345" s="2"/>
      <c r="U1345"/>
    </row>
    <row r="1346" spans="2:21" s="3" customFormat="1" x14ac:dyDescent="0.2">
      <c r="B1346" s="2"/>
      <c r="C1346"/>
      <c r="D1346" s="2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 s="12"/>
      <c r="T1346" s="2"/>
      <c r="U1346"/>
    </row>
    <row r="1347" spans="2:21" s="3" customFormat="1" x14ac:dyDescent="0.2">
      <c r="B1347" s="2"/>
      <c r="C1347"/>
      <c r="D1347" s="2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 s="12"/>
      <c r="T1347" s="2"/>
      <c r="U1347"/>
    </row>
    <row r="1348" spans="2:21" s="3" customFormat="1" x14ac:dyDescent="0.2">
      <c r="B1348" s="2"/>
      <c r="C1348"/>
      <c r="D1348" s="2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 s="12"/>
      <c r="T1348" s="2"/>
      <c r="U1348"/>
    </row>
    <row r="1349" spans="2:21" s="3" customFormat="1" x14ac:dyDescent="0.2">
      <c r="B1349" s="2"/>
      <c r="C1349"/>
      <c r="D1349" s="2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 s="12"/>
      <c r="T1349" s="2"/>
      <c r="U1349"/>
    </row>
    <row r="1350" spans="2:21" s="3" customFormat="1" x14ac:dyDescent="0.2">
      <c r="B1350" s="2"/>
      <c r="C1350"/>
      <c r="D1350" s="2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 s="12"/>
      <c r="T1350" s="2"/>
      <c r="U1350"/>
    </row>
    <row r="1351" spans="2:21" s="3" customFormat="1" x14ac:dyDescent="0.2">
      <c r="B1351" s="2"/>
      <c r="C1351"/>
      <c r="D1351" s="2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 s="12"/>
      <c r="T1351" s="2"/>
      <c r="U1351"/>
    </row>
    <row r="1352" spans="2:21" s="3" customFormat="1" x14ac:dyDescent="0.2">
      <c r="B1352" s="2"/>
      <c r="C1352"/>
      <c r="D1352" s="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 s="12"/>
      <c r="T1352" s="2"/>
      <c r="U1352"/>
    </row>
    <row r="1353" spans="2:21" s="3" customFormat="1" x14ac:dyDescent="0.2">
      <c r="B1353" s="2"/>
      <c r="C1353"/>
      <c r="D1353" s="2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 s="12"/>
      <c r="T1353" s="2"/>
      <c r="U1353"/>
    </row>
    <row r="1354" spans="2:21" s="3" customFormat="1" x14ac:dyDescent="0.2">
      <c r="B1354" s="2"/>
      <c r="C1354"/>
      <c r="D1354" s="2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 s="12"/>
      <c r="T1354" s="2"/>
      <c r="U1354"/>
    </row>
    <row r="1355" spans="2:21" s="3" customFormat="1" x14ac:dyDescent="0.2">
      <c r="B1355" s="2"/>
      <c r="C1355"/>
      <c r="D1355" s="2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 s="12"/>
      <c r="T1355" s="2"/>
      <c r="U1355"/>
    </row>
    <row r="1356" spans="2:21" s="3" customFormat="1" x14ac:dyDescent="0.2">
      <c r="B1356" s="2"/>
      <c r="C1356"/>
      <c r="D1356" s="2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 s="12"/>
      <c r="T1356" s="2"/>
      <c r="U1356"/>
    </row>
    <row r="1357" spans="2:21" s="3" customFormat="1" x14ac:dyDescent="0.2">
      <c r="B1357" s="2"/>
      <c r="C1357"/>
      <c r="D1357" s="2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 s="12"/>
      <c r="T1357" s="2"/>
      <c r="U1357"/>
    </row>
    <row r="1358" spans="2:21" s="3" customFormat="1" x14ac:dyDescent="0.2">
      <c r="B1358" s="2"/>
      <c r="C1358"/>
      <c r="D1358" s="2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 s="12"/>
      <c r="T1358" s="2"/>
      <c r="U1358"/>
    </row>
    <row r="1359" spans="2:21" s="3" customFormat="1" x14ac:dyDescent="0.2">
      <c r="B1359" s="2"/>
      <c r="C1359"/>
      <c r="D1359" s="2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 s="12"/>
      <c r="T1359" s="2"/>
      <c r="U1359"/>
    </row>
    <row r="1360" spans="2:21" s="3" customFormat="1" x14ac:dyDescent="0.2">
      <c r="B1360" s="2"/>
      <c r="C1360"/>
      <c r="D1360" s="2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 s="12"/>
      <c r="T1360" s="2"/>
      <c r="U1360"/>
    </row>
    <row r="1361" spans="2:21" s="3" customFormat="1" x14ac:dyDescent="0.2">
      <c r="B1361" s="2"/>
      <c r="C1361"/>
      <c r="D1361" s="2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 s="12"/>
      <c r="T1361" s="2"/>
      <c r="U1361"/>
    </row>
    <row r="1362" spans="2:21" s="3" customFormat="1" x14ac:dyDescent="0.2">
      <c r="B1362" s="2"/>
      <c r="C1362"/>
      <c r="D1362" s="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 s="12"/>
      <c r="T1362" s="2"/>
      <c r="U1362"/>
    </row>
    <row r="1363" spans="2:21" s="3" customFormat="1" x14ac:dyDescent="0.2">
      <c r="B1363" s="2"/>
      <c r="C1363"/>
      <c r="D1363" s="2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 s="12"/>
      <c r="T1363" s="2"/>
      <c r="U1363"/>
    </row>
    <row r="1364" spans="2:21" s="3" customFormat="1" x14ac:dyDescent="0.2">
      <c r="B1364" s="2"/>
      <c r="C1364"/>
      <c r="D1364" s="2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 s="12"/>
      <c r="T1364" s="2"/>
      <c r="U1364"/>
    </row>
    <row r="1365" spans="2:21" s="3" customFormat="1" x14ac:dyDescent="0.2">
      <c r="B1365" s="2"/>
      <c r="C1365"/>
      <c r="D1365" s="2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 s="12"/>
      <c r="T1365" s="2"/>
      <c r="U1365"/>
    </row>
    <row r="1366" spans="2:21" s="3" customFormat="1" x14ac:dyDescent="0.2">
      <c r="B1366" s="2"/>
      <c r="C1366"/>
      <c r="D1366" s="2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 s="12"/>
      <c r="T1366" s="2"/>
      <c r="U1366"/>
    </row>
    <row r="1367" spans="2:21" s="3" customFormat="1" x14ac:dyDescent="0.2">
      <c r="B1367" s="2"/>
      <c r="C1367"/>
      <c r="D1367" s="2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 s="12"/>
      <c r="T1367" s="2"/>
      <c r="U1367"/>
    </row>
    <row r="1368" spans="2:21" s="3" customFormat="1" x14ac:dyDescent="0.2">
      <c r="B1368" s="2"/>
      <c r="C1368"/>
      <c r="D1368" s="2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 s="12"/>
      <c r="T1368" s="2"/>
      <c r="U1368"/>
    </row>
    <row r="1369" spans="2:21" s="3" customFormat="1" x14ac:dyDescent="0.2">
      <c r="B1369" s="2"/>
      <c r="C1369"/>
      <c r="D1369" s="2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 s="12"/>
      <c r="T1369" s="2"/>
      <c r="U1369"/>
    </row>
    <row r="1370" spans="2:21" s="3" customFormat="1" x14ac:dyDescent="0.2">
      <c r="B1370" s="2"/>
      <c r="C1370"/>
      <c r="D1370" s="2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 s="12"/>
      <c r="T1370" s="2"/>
      <c r="U1370"/>
    </row>
    <row r="1371" spans="2:21" s="3" customFormat="1" x14ac:dyDescent="0.2">
      <c r="B1371" s="2"/>
      <c r="C1371"/>
      <c r="D1371" s="2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 s="12"/>
      <c r="T1371" s="2"/>
      <c r="U1371"/>
    </row>
    <row r="1372" spans="2:21" s="3" customFormat="1" x14ac:dyDescent="0.2">
      <c r="B1372" s="2"/>
      <c r="C1372"/>
      <c r="D1372" s="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 s="12"/>
      <c r="T1372" s="2"/>
      <c r="U1372"/>
    </row>
    <row r="1373" spans="2:21" s="3" customFormat="1" x14ac:dyDescent="0.2">
      <c r="B1373" s="2"/>
      <c r="C1373"/>
      <c r="D1373" s="2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 s="12"/>
      <c r="T1373" s="2"/>
      <c r="U1373"/>
    </row>
    <row r="1374" spans="2:21" s="3" customFormat="1" x14ac:dyDescent="0.2">
      <c r="B1374" s="2"/>
      <c r="C1374"/>
      <c r="D1374" s="2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 s="12"/>
      <c r="T1374" s="2"/>
      <c r="U1374"/>
    </row>
    <row r="1375" spans="2:21" s="3" customFormat="1" x14ac:dyDescent="0.2">
      <c r="B1375" s="2"/>
      <c r="C1375"/>
      <c r="D1375" s="2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 s="12"/>
      <c r="T1375" s="2"/>
      <c r="U1375"/>
    </row>
    <row r="1376" spans="2:21" s="3" customFormat="1" x14ac:dyDescent="0.2">
      <c r="B1376" s="2"/>
      <c r="C1376"/>
      <c r="D1376" s="2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 s="12"/>
      <c r="T1376" s="2"/>
      <c r="U1376"/>
    </row>
    <row r="1377" spans="2:21" s="3" customFormat="1" x14ac:dyDescent="0.2">
      <c r="B1377" s="2"/>
      <c r="C1377"/>
      <c r="D1377" s="2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 s="12"/>
      <c r="T1377" s="2"/>
      <c r="U1377"/>
    </row>
    <row r="1378" spans="2:21" s="3" customFormat="1" x14ac:dyDescent="0.2">
      <c r="B1378" s="2"/>
      <c r="C1378"/>
      <c r="D1378" s="2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 s="12"/>
      <c r="T1378" s="2"/>
      <c r="U1378"/>
    </row>
    <row r="1379" spans="2:21" s="3" customFormat="1" x14ac:dyDescent="0.2">
      <c r="B1379" s="2"/>
      <c r="C1379"/>
      <c r="D1379" s="2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 s="12"/>
      <c r="T1379" s="2"/>
      <c r="U1379"/>
    </row>
    <row r="1380" spans="2:21" s="3" customFormat="1" x14ac:dyDescent="0.2">
      <c r="B1380" s="2"/>
      <c r="C1380"/>
      <c r="D1380" s="2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 s="12"/>
      <c r="T1380" s="2"/>
      <c r="U1380"/>
    </row>
    <row r="1381" spans="2:21" s="3" customFormat="1" x14ac:dyDescent="0.2">
      <c r="B1381" s="2"/>
      <c r="C1381"/>
      <c r="D1381" s="2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 s="12"/>
      <c r="T1381" s="2"/>
      <c r="U1381"/>
    </row>
    <row r="1382" spans="2:21" s="3" customFormat="1" x14ac:dyDescent="0.2">
      <c r="B1382" s="2"/>
      <c r="C1382"/>
      <c r="D1382" s="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 s="12"/>
      <c r="T1382" s="2"/>
      <c r="U1382"/>
    </row>
    <row r="1383" spans="2:21" s="3" customFormat="1" x14ac:dyDescent="0.2">
      <c r="B1383" s="2"/>
      <c r="C1383"/>
      <c r="D1383" s="2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 s="12"/>
      <c r="T1383" s="2"/>
      <c r="U1383"/>
    </row>
    <row r="1384" spans="2:21" s="3" customFormat="1" x14ac:dyDescent="0.2">
      <c r="B1384" s="2"/>
      <c r="C1384"/>
      <c r="D1384" s="2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 s="12"/>
      <c r="T1384" s="2"/>
      <c r="U1384"/>
    </row>
    <row r="1385" spans="2:21" s="3" customFormat="1" x14ac:dyDescent="0.2">
      <c r="B1385" s="2"/>
      <c r="C1385"/>
      <c r="D1385" s="2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 s="12"/>
      <c r="T1385" s="2"/>
      <c r="U1385"/>
    </row>
    <row r="1386" spans="2:21" s="3" customFormat="1" x14ac:dyDescent="0.2">
      <c r="B1386" s="2"/>
      <c r="C1386"/>
      <c r="D1386" s="2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 s="12"/>
      <c r="T1386" s="2"/>
      <c r="U1386"/>
    </row>
    <row r="1387" spans="2:21" s="3" customFormat="1" x14ac:dyDescent="0.2">
      <c r="B1387" s="2"/>
      <c r="C1387"/>
      <c r="D1387" s="2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 s="12"/>
      <c r="T1387" s="2"/>
      <c r="U1387"/>
    </row>
    <row r="1388" spans="2:21" s="3" customFormat="1" x14ac:dyDescent="0.2">
      <c r="B1388" s="2"/>
      <c r="C1388"/>
      <c r="D1388" s="2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 s="12"/>
      <c r="T1388" s="2"/>
      <c r="U1388"/>
    </row>
    <row r="1389" spans="2:21" s="3" customFormat="1" x14ac:dyDescent="0.2">
      <c r="B1389" s="2"/>
      <c r="C1389"/>
      <c r="D1389" s="2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 s="12"/>
      <c r="T1389" s="2"/>
      <c r="U1389"/>
    </row>
    <row r="1390" spans="2:21" s="3" customFormat="1" x14ac:dyDescent="0.2">
      <c r="B1390" s="2"/>
      <c r="C1390"/>
      <c r="D1390" s="2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 s="12"/>
      <c r="T1390" s="2"/>
      <c r="U1390"/>
    </row>
    <row r="1391" spans="2:21" s="3" customFormat="1" x14ac:dyDescent="0.2">
      <c r="B1391" s="2"/>
      <c r="C1391"/>
      <c r="D1391" s="2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 s="12"/>
      <c r="T1391" s="2"/>
      <c r="U1391"/>
    </row>
    <row r="1392" spans="2:21" s="3" customFormat="1" x14ac:dyDescent="0.2">
      <c r="B1392" s="2"/>
      <c r="C1392"/>
      <c r="D1392" s="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 s="12"/>
      <c r="T1392" s="2"/>
      <c r="U1392"/>
    </row>
    <row r="1393" spans="2:21" s="3" customFormat="1" x14ac:dyDescent="0.2">
      <c r="B1393" s="2"/>
      <c r="C1393"/>
      <c r="D1393" s="2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 s="12"/>
      <c r="T1393" s="2"/>
      <c r="U1393"/>
    </row>
    <row r="1394" spans="2:21" s="3" customFormat="1" x14ac:dyDescent="0.2">
      <c r="B1394" s="2"/>
      <c r="C1394"/>
      <c r="D1394" s="2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 s="12"/>
      <c r="T1394" s="2"/>
      <c r="U1394"/>
    </row>
    <row r="1395" spans="2:21" s="3" customFormat="1" x14ac:dyDescent="0.2">
      <c r="B1395" s="2"/>
      <c r="C1395"/>
      <c r="D1395" s="2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 s="12"/>
      <c r="T1395" s="2"/>
      <c r="U1395"/>
    </row>
    <row r="1396" spans="2:21" s="3" customFormat="1" x14ac:dyDescent="0.2">
      <c r="B1396" s="2"/>
      <c r="C1396"/>
      <c r="D1396" s="2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 s="12"/>
      <c r="T1396" s="2"/>
      <c r="U1396"/>
    </row>
    <row r="1397" spans="2:21" s="3" customFormat="1" x14ac:dyDescent="0.2">
      <c r="B1397" s="2"/>
      <c r="C1397"/>
      <c r="D1397" s="2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 s="12"/>
      <c r="T1397" s="2"/>
      <c r="U1397"/>
    </row>
    <row r="1398" spans="2:21" s="3" customFormat="1" x14ac:dyDescent="0.2">
      <c r="B1398" s="2"/>
      <c r="C1398"/>
      <c r="D1398" s="2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 s="12"/>
      <c r="T1398" s="2"/>
      <c r="U1398"/>
    </row>
    <row r="1399" spans="2:21" s="3" customFormat="1" x14ac:dyDescent="0.2">
      <c r="B1399" s="2"/>
      <c r="C1399"/>
      <c r="D1399" s="2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 s="12"/>
      <c r="T1399" s="2"/>
      <c r="U1399"/>
    </row>
    <row r="1400" spans="2:21" s="3" customFormat="1" x14ac:dyDescent="0.2">
      <c r="B1400" s="2"/>
      <c r="C1400"/>
      <c r="D1400" s="2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 s="12"/>
      <c r="T1400" s="2"/>
      <c r="U1400"/>
    </row>
    <row r="1401" spans="2:21" s="3" customFormat="1" x14ac:dyDescent="0.2">
      <c r="B1401" s="2"/>
      <c r="C1401"/>
      <c r="D1401" s="2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 s="12"/>
      <c r="T1401" s="2"/>
      <c r="U1401"/>
    </row>
    <row r="1402" spans="2:21" s="3" customFormat="1" x14ac:dyDescent="0.2">
      <c r="B1402" s="2"/>
      <c r="C1402"/>
      <c r="D1402" s="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 s="12"/>
      <c r="T1402" s="2"/>
      <c r="U1402"/>
    </row>
    <row r="1403" spans="2:21" s="3" customFormat="1" x14ac:dyDescent="0.2">
      <c r="B1403" s="2"/>
      <c r="C1403"/>
      <c r="D1403" s="2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 s="12"/>
      <c r="T1403" s="2"/>
      <c r="U1403"/>
    </row>
    <row r="1404" spans="2:21" s="3" customFormat="1" x14ac:dyDescent="0.2">
      <c r="B1404" s="2"/>
      <c r="C1404"/>
      <c r="D1404" s="2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 s="12"/>
      <c r="T1404" s="2"/>
      <c r="U1404"/>
    </row>
    <row r="1405" spans="2:21" s="3" customFormat="1" x14ac:dyDescent="0.2">
      <c r="B1405" s="2"/>
      <c r="C1405"/>
      <c r="D1405" s="2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 s="12"/>
      <c r="T1405" s="2"/>
      <c r="U1405"/>
    </row>
    <row r="1406" spans="2:21" s="3" customFormat="1" x14ac:dyDescent="0.2">
      <c r="B1406" s="2"/>
      <c r="C1406"/>
      <c r="D1406" s="2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 s="12"/>
      <c r="T1406" s="2"/>
      <c r="U1406"/>
    </row>
    <row r="1407" spans="2:21" s="3" customFormat="1" x14ac:dyDescent="0.2">
      <c r="B1407" s="2"/>
      <c r="C1407"/>
      <c r="D1407" s="2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 s="12"/>
      <c r="T1407" s="2"/>
      <c r="U1407"/>
    </row>
    <row r="1408" spans="2:21" s="3" customFormat="1" x14ac:dyDescent="0.2">
      <c r="B1408" s="2"/>
      <c r="C1408"/>
      <c r="D1408" s="2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 s="12"/>
      <c r="T1408" s="2"/>
      <c r="U1408"/>
    </row>
    <row r="1409" spans="2:21" s="3" customFormat="1" x14ac:dyDescent="0.2">
      <c r="B1409" s="2"/>
      <c r="C1409"/>
      <c r="D1409" s="2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 s="12"/>
      <c r="T1409" s="2"/>
      <c r="U1409"/>
    </row>
    <row r="1410" spans="2:21" s="3" customFormat="1" x14ac:dyDescent="0.2">
      <c r="B1410" s="2"/>
      <c r="C1410"/>
      <c r="D1410" s="2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 s="12"/>
      <c r="T1410" s="2"/>
      <c r="U1410"/>
    </row>
    <row r="1411" spans="2:21" s="3" customFormat="1" x14ac:dyDescent="0.2">
      <c r="B1411" s="2"/>
      <c r="C1411"/>
      <c r="D1411" s="2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 s="12"/>
      <c r="T1411" s="2"/>
      <c r="U1411"/>
    </row>
    <row r="1412" spans="2:21" s="3" customFormat="1" x14ac:dyDescent="0.2">
      <c r="B1412" s="2"/>
      <c r="C1412"/>
      <c r="D1412" s="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 s="12"/>
      <c r="T1412" s="2"/>
      <c r="U1412"/>
    </row>
    <row r="1413" spans="2:21" s="3" customFormat="1" x14ac:dyDescent="0.2">
      <c r="B1413" s="2"/>
      <c r="C1413"/>
      <c r="D1413" s="2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 s="12"/>
      <c r="T1413" s="2"/>
      <c r="U1413"/>
    </row>
    <row r="1414" spans="2:21" s="3" customFormat="1" x14ac:dyDescent="0.2">
      <c r="B1414" s="2"/>
      <c r="C1414"/>
      <c r="D1414" s="2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 s="12"/>
      <c r="T1414" s="2"/>
      <c r="U1414"/>
    </row>
    <row r="1415" spans="2:21" s="3" customFormat="1" x14ac:dyDescent="0.2">
      <c r="B1415" s="2"/>
      <c r="C1415"/>
      <c r="D1415" s="2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 s="12"/>
      <c r="T1415" s="2"/>
      <c r="U1415"/>
    </row>
    <row r="1416" spans="2:21" s="3" customFormat="1" x14ac:dyDescent="0.2">
      <c r="B1416" s="2"/>
      <c r="C1416"/>
      <c r="D1416" s="2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 s="12"/>
      <c r="T1416" s="2"/>
      <c r="U1416"/>
    </row>
    <row r="1417" spans="2:21" s="3" customFormat="1" x14ac:dyDescent="0.2">
      <c r="B1417" s="2"/>
      <c r="C1417"/>
      <c r="D1417" s="2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 s="12"/>
      <c r="T1417" s="2"/>
      <c r="U1417"/>
    </row>
    <row r="1418" spans="2:21" s="3" customFormat="1" x14ac:dyDescent="0.2">
      <c r="B1418" s="2"/>
      <c r="C1418"/>
      <c r="D1418" s="2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 s="12"/>
      <c r="T1418" s="2"/>
      <c r="U1418"/>
    </row>
    <row r="1419" spans="2:21" s="3" customFormat="1" x14ac:dyDescent="0.2">
      <c r="B1419" s="2"/>
      <c r="C1419"/>
      <c r="D1419" s="2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 s="12"/>
      <c r="T1419" s="2"/>
      <c r="U1419"/>
    </row>
    <row r="1420" spans="2:21" s="3" customFormat="1" x14ac:dyDescent="0.2">
      <c r="B1420" s="2"/>
      <c r="C1420"/>
      <c r="D1420" s="2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 s="12"/>
      <c r="T1420" s="2"/>
      <c r="U1420"/>
    </row>
    <row r="1421" spans="2:21" s="3" customFormat="1" x14ac:dyDescent="0.2">
      <c r="B1421" s="2"/>
      <c r="C1421"/>
      <c r="D1421" s="2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 s="12"/>
      <c r="T1421" s="2"/>
      <c r="U1421"/>
    </row>
    <row r="1422" spans="2:21" s="3" customFormat="1" x14ac:dyDescent="0.2">
      <c r="B1422" s="2"/>
      <c r="C1422"/>
      <c r="D1422" s="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 s="12"/>
      <c r="T1422" s="2"/>
      <c r="U1422"/>
    </row>
    <row r="1423" spans="2:21" s="3" customFormat="1" x14ac:dyDescent="0.2">
      <c r="B1423" s="2"/>
      <c r="C1423"/>
      <c r="D1423" s="2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 s="12"/>
      <c r="T1423" s="2"/>
      <c r="U1423"/>
    </row>
    <row r="1424" spans="2:21" s="3" customFormat="1" x14ac:dyDescent="0.2">
      <c r="B1424" s="2"/>
      <c r="C1424"/>
      <c r="D1424" s="2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 s="12"/>
      <c r="T1424" s="2"/>
      <c r="U1424"/>
    </row>
    <row r="1425" spans="2:21" s="3" customFormat="1" x14ac:dyDescent="0.2">
      <c r="B1425" s="2"/>
      <c r="C1425"/>
      <c r="D1425" s="2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 s="12"/>
      <c r="T1425" s="2"/>
      <c r="U1425"/>
    </row>
    <row r="1426" spans="2:21" s="3" customFormat="1" x14ac:dyDescent="0.2">
      <c r="B1426" s="2"/>
      <c r="C1426"/>
      <c r="D1426" s="2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 s="12"/>
      <c r="T1426" s="2"/>
      <c r="U1426"/>
    </row>
    <row r="1427" spans="2:21" s="3" customFormat="1" x14ac:dyDescent="0.2">
      <c r="B1427" s="2"/>
      <c r="C1427"/>
      <c r="D1427" s="2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 s="12"/>
      <c r="T1427" s="2"/>
      <c r="U1427"/>
    </row>
    <row r="1428" spans="2:21" s="3" customFormat="1" x14ac:dyDescent="0.2">
      <c r="B1428" s="2"/>
      <c r="C1428"/>
      <c r="D1428" s="2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 s="12"/>
      <c r="T1428" s="2"/>
      <c r="U1428"/>
    </row>
    <row r="1429" spans="2:21" s="3" customFormat="1" x14ac:dyDescent="0.2">
      <c r="B1429" s="2"/>
      <c r="C1429"/>
      <c r="D1429" s="2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 s="12"/>
      <c r="T1429" s="2"/>
      <c r="U1429"/>
    </row>
    <row r="1430" spans="2:21" s="3" customFormat="1" x14ac:dyDescent="0.2">
      <c r="B1430" s="2"/>
      <c r="C1430"/>
      <c r="D1430" s="2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 s="12"/>
      <c r="T1430" s="2"/>
      <c r="U1430"/>
    </row>
    <row r="1431" spans="2:21" s="3" customFormat="1" x14ac:dyDescent="0.2">
      <c r="B1431" s="2"/>
      <c r="C1431"/>
      <c r="D1431" s="2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 s="12"/>
      <c r="T1431" s="2"/>
      <c r="U1431"/>
    </row>
    <row r="1432" spans="2:21" s="3" customFormat="1" x14ac:dyDescent="0.2">
      <c r="B1432" s="2"/>
      <c r="C1432"/>
      <c r="D1432" s="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 s="12"/>
      <c r="T1432" s="2"/>
      <c r="U1432"/>
    </row>
    <row r="1433" spans="2:21" s="3" customFormat="1" x14ac:dyDescent="0.2">
      <c r="B1433" s="2"/>
      <c r="C1433"/>
      <c r="D1433" s="2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 s="12"/>
      <c r="T1433" s="2"/>
      <c r="U1433"/>
    </row>
    <row r="1434" spans="2:21" s="3" customFormat="1" x14ac:dyDescent="0.2">
      <c r="B1434" s="2"/>
      <c r="C1434"/>
      <c r="D1434" s="2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 s="12"/>
      <c r="T1434" s="2"/>
      <c r="U1434"/>
    </row>
    <row r="1435" spans="2:21" s="3" customFormat="1" x14ac:dyDescent="0.2">
      <c r="B1435" s="2"/>
      <c r="C1435"/>
      <c r="D1435" s="2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 s="12"/>
      <c r="T1435" s="2"/>
      <c r="U1435"/>
    </row>
    <row r="1436" spans="2:21" s="3" customFormat="1" x14ac:dyDescent="0.2">
      <c r="B1436" s="2"/>
      <c r="C1436"/>
      <c r="D1436" s="2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 s="12"/>
      <c r="T1436" s="2"/>
      <c r="U1436"/>
    </row>
    <row r="1437" spans="2:21" s="3" customFormat="1" x14ac:dyDescent="0.2">
      <c r="B1437" s="2"/>
      <c r="C1437"/>
      <c r="D1437" s="2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 s="12"/>
      <c r="T1437" s="2"/>
      <c r="U1437"/>
    </row>
    <row r="1438" spans="2:21" s="3" customFormat="1" x14ac:dyDescent="0.2">
      <c r="B1438" s="2"/>
      <c r="C1438"/>
      <c r="D1438" s="2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 s="12"/>
      <c r="T1438" s="2"/>
      <c r="U1438"/>
    </row>
    <row r="1439" spans="2:21" s="3" customFormat="1" x14ac:dyDescent="0.2">
      <c r="B1439" s="2"/>
      <c r="C1439"/>
      <c r="D1439" s="2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 s="12"/>
      <c r="T1439" s="2"/>
      <c r="U1439"/>
    </row>
    <row r="1440" spans="2:21" s="3" customFormat="1" x14ac:dyDescent="0.2">
      <c r="B1440" s="2"/>
      <c r="C1440"/>
      <c r="D1440" s="2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 s="12"/>
      <c r="T1440" s="2"/>
      <c r="U1440"/>
    </row>
    <row r="1441" spans="2:21" s="3" customFormat="1" x14ac:dyDescent="0.2">
      <c r="B1441" s="2"/>
      <c r="C1441"/>
      <c r="D1441" s="2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 s="12"/>
      <c r="T1441" s="2"/>
      <c r="U1441"/>
    </row>
    <row r="1442" spans="2:21" s="3" customFormat="1" x14ac:dyDescent="0.2">
      <c r="B1442" s="2"/>
      <c r="C1442"/>
      <c r="D1442" s="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 s="12"/>
      <c r="T1442" s="2"/>
      <c r="U1442"/>
    </row>
    <row r="1443" spans="2:21" s="3" customFormat="1" x14ac:dyDescent="0.2">
      <c r="B1443" s="2"/>
      <c r="C1443"/>
      <c r="D1443" s="2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 s="12"/>
      <c r="T1443" s="2"/>
      <c r="U1443"/>
    </row>
    <row r="1444" spans="2:21" s="3" customFormat="1" x14ac:dyDescent="0.2">
      <c r="B1444" s="2"/>
      <c r="C1444"/>
      <c r="D1444" s="2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 s="12"/>
      <c r="T1444" s="2"/>
      <c r="U1444"/>
    </row>
    <row r="1445" spans="2:21" s="3" customFormat="1" x14ac:dyDescent="0.2">
      <c r="B1445" s="2"/>
      <c r="C1445"/>
      <c r="D1445" s="2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 s="12"/>
      <c r="T1445" s="2"/>
      <c r="U1445"/>
    </row>
    <row r="1446" spans="2:21" s="3" customFormat="1" x14ac:dyDescent="0.2">
      <c r="B1446" s="2"/>
      <c r="C1446"/>
      <c r="D1446" s="2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 s="12"/>
      <c r="T1446" s="2"/>
      <c r="U1446"/>
    </row>
    <row r="1447" spans="2:21" s="3" customFormat="1" x14ac:dyDescent="0.2">
      <c r="B1447" s="2"/>
      <c r="C1447"/>
      <c r="D1447" s="2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 s="12"/>
      <c r="T1447" s="2"/>
      <c r="U1447"/>
    </row>
    <row r="1448" spans="2:21" s="3" customFormat="1" x14ac:dyDescent="0.2">
      <c r="B1448" s="2"/>
      <c r="C1448"/>
      <c r="D1448" s="2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 s="12"/>
      <c r="T1448" s="2"/>
      <c r="U1448"/>
    </row>
    <row r="1449" spans="2:21" s="3" customFormat="1" x14ac:dyDescent="0.2">
      <c r="B1449" s="2"/>
      <c r="C1449"/>
      <c r="D1449" s="2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 s="12"/>
      <c r="T1449" s="2"/>
      <c r="U1449"/>
    </row>
    <row r="1450" spans="2:21" s="3" customFormat="1" x14ac:dyDescent="0.2">
      <c r="B1450" s="2"/>
      <c r="C1450"/>
      <c r="D1450" s="2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 s="12"/>
      <c r="T1450" s="2"/>
      <c r="U1450"/>
    </row>
    <row r="1451" spans="2:21" s="3" customFormat="1" x14ac:dyDescent="0.2">
      <c r="B1451" s="2"/>
      <c r="C1451"/>
      <c r="D1451" s="2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 s="12"/>
      <c r="T1451" s="2"/>
      <c r="U1451"/>
    </row>
    <row r="1452" spans="2:21" s="3" customFormat="1" x14ac:dyDescent="0.2">
      <c r="B1452" s="2"/>
      <c r="C1452"/>
      <c r="D1452" s="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 s="12"/>
      <c r="T1452" s="2"/>
      <c r="U1452"/>
    </row>
    <row r="1453" spans="2:21" s="3" customFormat="1" x14ac:dyDescent="0.2">
      <c r="B1453" s="2"/>
      <c r="C1453"/>
      <c r="D1453" s="2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 s="12"/>
      <c r="T1453" s="2"/>
      <c r="U1453"/>
    </row>
    <row r="1454" spans="2:21" s="3" customFormat="1" x14ac:dyDescent="0.2">
      <c r="B1454" s="2"/>
      <c r="C1454"/>
      <c r="D1454" s="2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 s="12"/>
      <c r="T1454" s="2"/>
      <c r="U1454"/>
    </row>
    <row r="1455" spans="2:21" s="3" customFormat="1" x14ac:dyDescent="0.2">
      <c r="B1455" s="2"/>
      <c r="C1455"/>
      <c r="D1455" s="2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 s="12"/>
      <c r="T1455" s="2"/>
      <c r="U1455"/>
    </row>
    <row r="1456" spans="2:21" s="3" customFormat="1" x14ac:dyDescent="0.2">
      <c r="B1456" s="2"/>
      <c r="C1456"/>
      <c r="D1456" s="2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 s="12"/>
      <c r="T1456" s="2"/>
      <c r="U1456"/>
    </row>
    <row r="1457" spans="2:21" s="3" customFormat="1" x14ac:dyDescent="0.2">
      <c r="B1457" s="2"/>
      <c r="C1457"/>
      <c r="D1457" s="2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 s="12"/>
      <c r="T1457" s="2"/>
      <c r="U1457"/>
    </row>
    <row r="1458" spans="2:21" s="3" customFormat="1" x14ac:dyDescent="0.2">
      <c r="B1458" s="2"/>
      <c r="C1458"/>
      <c r="D1458" s="2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 s="12"/>
      <c r="T1458" s="2"/>
      <c r="U1458"/>
    </row>
    <row r="1459" spans="2:21" s="3" customFormat="1" x14ac:dyDescent="0.2">
      <c r="B1459" s="2"/>
      <c r="C1459"/>
      <c r="D1459" s="2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 s="12"/>
      <c r="T1459" s="2"/>
      <c r="U1459"/>
    </row>
    <row r="1460" spans="2:21" s="3" customFormat="1" x14ac:dyDescent="0.2">
      <c r="B1460" s="2"/>
      <c r="C1460"/>
      <c r="D1460" s="2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 s="12"/>
      <c r="T1460" s="2"/>
      <c r="U1460"/>
    </row>
    <row r="1461" spans="2:21" s="3" customFormat="1" x14ac:dyDescent="0.2">
      <c r="B1461" s="2"/>
      <c r="C1461"/>
      <c r="D1461" s="2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 s="12"/>
      <c r="T1461" s="2"/>
      <c r="U1461"/>
    </row>
    <row r="1462" spans="2:21" s="3" customFormat="1" x14ac:dyDescent="0.2">
      <c r="B1462" s="2"/>
      <c r="C1462"/>
      <c r="D1462" s="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 s="12"/>
      <c r="T1462" s="2"/>
      <c r="U1462"/>
    </row>
    <row r="1463" spans="2:21" s="3" customFormat="1" x14ac:dyDescent="0.2">
      <c r="B1463" s="2"/>
      <c r="C1463"/>
      <c r="D1463" s="2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 s="12"/>
      <c r="T1463" s="2"/>
      <c r="U1463"/>
    </row>
    <row r="1464" spans="2:21" s="3" customFormat="1" x14ac:dyDescent="0.2">
      <c r="B1464" s="2"/>
      <c r="C1464"/>
      <c r="D1464" s="2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 s="12"/>
      <c r="T1464" s="2"/>
      <c r="U1464"/>
    </row>
    <row r="1465" spans="2:21" s="3" customFormat="1" x14ac:dyDescent="0.2">
      <c r="B1465" s="2"/>
      <c r="C1465"/>
      <c r="D1465" s="2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 s="12"/>
      <c r="T1465" s="2"/>
      <c r="U1465"/>
    </row>
    <row r="1466" spans="2:21" s="3" customFormat="1" x14ac:dyDescent="0.2">
      <c r="B1466" s="2"/>
      <c r="C1466"/>
      <c r="D1466" s="2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 s="12"/>
      <c r="T1466" s="2"/>
      <c r="U1466"/>
    </row>
    <row r="1467" spans="2:21" s="3" customFormat="1" x14ac:dyDescent="0.2">
      <c r="B1467" s="2"/>
      <c r="C1467"/>
      <c r="D1467" s="2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 s="12"/>
      <c r="T1467" s="2"/>
      <c r="U1467"/>
    </row>
    <row r="1468" spans="2:21" s="3" customFormat="1" x14ac:dyDescent="0.2">
      <c r="B1468" s="2"/>
      <c r="C1468"/>
      <c r="D1468" s="2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 s="12"/>
      <c r="T1468" s="2"/>
      <c r="U1468"/>
    </row>
    <row r="1469" spans="2:21" s="3" customFormat="1" x14ac:dyDescent="0.2">
      <c r="B1469" s="2"/>
      <c r="C1469"/>
      <c r="D1469" s="2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 s="12"/>
      <c r="T1469" s="2"/>
      <c r="U1469"/>
    </row>
    <row r="1470" spans="2:21" s="3" customFormat="1" x14ac:dyDescent="0.2">
      <c r="B1470" s="2"/>
      <c r="C1470"/>
      <c r="D1470" s="2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 s="12"/>
      <c r="T1470" s="2"/>
      <c r="U1470"/>
    </row>
    <row r="1471" spans="2:21" s="3" customFormat="1" x14ac:dyDescent="0.2">
      <c r="B1471" s="2"/>
      <c r="C1471"/>
      <c r="D1471" s="2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 s="12"/>
      <c r="T1471" s="2"/>
      <c r="U1471"/>
    </row>
    <row r="1472" spans="2:21" s="3" customFormat="1" x14ac:dyDescent="0.2">
      <c r="B1472" s="2"/>
      <c r="C1472"/>
      <c r="D1472" s="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 s="12"/>
      <c r="T1472" s="2"/>
      <c r="U1472"/>
    </row>
    <row r="1473" spans="2:21" s="3" customFormat="1" x14ac:dyDescent="0.2">
      <c r="B1473" s="2"/>
      <c r="C1473"/>
      <c r="D1473" s="2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 s="12"/>
      <c r="T1473" s="2"/>
      <c r="U1473"/>
    </row>
    <row r="1474" spans="2:21" s="3" customFormat="1" x14ac:dyDescent="0.2">
      <c r="B1474" s="2"/>
      <c r="C1474"/>
      <c r="D1474" s="2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 s="12"/>
      <c r="T1474" s="2"/>
      <c r="U1474"/>
    </row>
    <row r="1475" spans="2:21" s="3" customFormat="1" x14ac:dyDescent="0.2">
      <c r="B1475" s="2"/>
      <c r="C1475"/>
      <c r="D1475" s="2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 s="12"/>
      <c r="T1475" s="2"/>
      <c r="U1475"/>
    </row>
    <row r="1476" spans="2:21" s="3" customFormat="1" x14ac:dyDescent="0.2">
      <c r="B1476" s="2"/>
      <c r="C1476"/>
      <c r="D1476" s="2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 s="12"/>
      <c r="T1476" s="2"/>
      <c r="U1476"/>
    </row>
    <row r="1477" spans="2:21" s="3" customFormat="1" x14ac:dyDescent="0.2">
      <c r="B1477" s="2"/>
      <c r="C1477"/>
      <c r="D1477" s="2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 s="12"/>
      <c r="T1477" s="2"/>
      <c r="U1477"/>
    </row>
    <row r="1478" spans="2:21" s="3" customFormat="1" x14ac:dyDescent="0.2">
      <c r="B1478" s="2"/>
      <c r="C1478"/>
      <c r="D1478" s="2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 s="12"/>
      <c r="T1478" s="2"/>
      <c r="U1478"/>
    </row>
    <row r="1479" spans="2:21" s="3" customFormat="1" x14ac:dyDescent="0.2">
      <c r="B1479" s="2"/>
      <c r="C1479"/>
      <c r="D1479" s="2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 s="12"/>
      <c r="T1479" s="2"/>
      <c r="U1479"/>
    </row>
    <row r="1480" spans="2:21" s="3" customFormat="1" x14ac:dyDescent="0.2">
      <c r="B1480" s="2"/>
      <c r="C1480"/>
      <c r="D1480" s="2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 s="12"/>
      <c r="T1480" s="2"/>
      <c r="U1480"/>
    </row>
    <row r="1481" spans="2:21" s="3" customFormat="1" x14ac:dyDescent="0.2">
      <c r="B1481" s="2"/>
      <c r="C1481"/>
      <c r="D1481" s="2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 s="12"/>
      <c r="T1481" s="2"/>
      <c r="U1481"/>
    </row>
    <row r="1482" spans="2:21" s="3" customFormat="1" x14ac:dyDescent="0.2">
      <c r="B1482" s="2"/>
      <c r="C1482"/>
      <c r="D1482" s="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 s="12"/>
      <c r="T1482" s="2"/>
      <c r="U1482"/>
    </row>
    <row r="1483" spans="2:21" s="3" customFormat="1" x14ac:dyDescent="0.2">
      <c r="B1483" s="2"/>
      <c r="C1483"/>
      <c r="D1483" s="2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 s="12"/>
      <c r="T1483" s="2"/>
      <c r="U1483"/>
    </row>
    <row r="1484" spans="2:21" s="3" customFormat="1" x14ac:dyDescent="0.2">
      <c r="B1484" s="2"/>
      <c r="C1484"/>
      <c r="D1484" s="2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 s="12"/>
      <c r="T1484" s="2"/>
      <c r="U1484"/>
    </row>
    <row r="1485" spans="2:21" s="3" customFormat="1" x14ac:dyDescent="0.2">
      <c r="B1485" s="2"/>
      <c r="C1485"/>
      <c r="D1485" s="2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 s="12"/>
      <c r="T1485" s="2"/>
      <c r="U1485"/>
    </row>
    <row r="1486" spans="2:21" s="3" customFormat="1" x14ac:dyDescent="0.2">
      <c r="B1486" s="2"/>
      <c r="C1486"/>
      <c r="D1486" s="2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 s="12"/>
      <c r="T1486" s="2"/>
      <c r="U1486"/>
    </row>
    <row r="1487" spans="2:21" s="3" customFormat="1" x14ac:dyDescent="0.2">
      <c r="B1487" s="2"/>
      <c r="C1487"/>
      <c r="D1487" s="2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 s="12"/>
      <c r="T1487" s="2"/>
      <c r="U1487"/>
    </row>
    <row r="1488" spans="2:21" s="3" customFormat="1" x14ac:dyDescent="0.2">
      <c r="B1488" s="2"/>
      <c r="C1488"/>
      <c r="D1488" s="2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 s="12"/>
      <c r="T1488" s="2"/>
      <c r="U1488"/>
    </row>
    <row r="1489" spans="2:21" s="3" customFormat="1" x14ac:dyDescent="0.2">
      <c r="B1489" s="2"/>
      <c r="C1489"/>
      <c r="D1489" s="2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 s="12"/>
      <c r="T1489" s="2"/>
      <c r="U1489"/>
    </row>
    <row r="1490" spans="2:21" s="3" customFormat="1" x14ac:dyDescent="0.2">
      <c r="B1490" s="2"/>
      <c r="C1490"/>
      <c r="D1490" s="2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 s="12"/>
      <c r="T1490" s="2"/>
      <c r="U1490"/>
    </row>
    <row r="1491" spans="2:21" s="3" customFormat="1" x14ac:dyDescent="0.2">
      <c r="B1491" s="2"/>
      <c r="C1491"/>
      <c r="D1491" s="2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 s="12"/>
      <c r="T1491" s="2"/>
      <c r="U1491"/>
    </row>
    <row r="1492" spans="2:21" s="3" customFormat="1" x14ac:dyDescent="0.2">
      <c r="B1492" s="2"/>
      <c r="C1492"/>
      <c r="D1492" s="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 s="12"/>
      <c r="T1492" s="2"/>
      <c r="U1492"/>
    </row>
    <row r="1493" spans="2:21" s="3" customFormat="1" x14ac:dyDescent="0.2">
      <c r="B1493" s="2"/>
      <c r="C1493"/>
      <c r="D1493" s="2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 s="12"/>
      <c r="T1493" s="2"/>
      <c r="U1493"/>
    </row>
    <row r="1494" spans="2:21" s="3" customFormat="1" x14ac:dyDescent="0.2">
      <c r="B1494" s="2"/>
      <c r="C1494"/>
      <c r="D1494" s="2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 s="12"/>
      <c r="T1494" s="2"/>
      <c r="U1494"/>
    </row>
    <row r="1495" spans="2:21" s="3" customFormat="1" x14ac:dyDescent="0.2">
      <c r="B1495" s="2"/>
      <c r="C1495"/>
      <c r="D1495" s="2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 s="12"/>
      <c r="T1495" s="2"/>
      <c r="U1495"/>
    </row>
    <row r="1496" spans="2:21" s="3" customFormat="1" x14ac:dyDescent="0.2">
      <c r="B1496" s="2"/>
      <c r="C1496"/>
      <c r="D1496" s="2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 s="12"/>
      <c r="T1496" s="2"/>
      <c r="U1496"/>
    </row>
    <row r="1497" spans="2:21" s="3" customFormat="1" x14ac:dyDescent="0.2">
      <c r="B1497" s="2"/>
      <c r="C1497"/>
      <c r="D1497" s="2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 s="12"/>
      <c r="T1497" s="2"/>
      <c r="U1497"/>
    </row>
    <row r="1498" spans="2:21" s="3" customFormat="1" x14ac:dyDescent="0.2">
      <c r="B1498" s="2"/>
      <c r="C1498"/>
      <c r="D1498" s="2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 s="12"/>
      <c r="T1498" s="2"/>
      <c r="U1498"/>
    </row>
    <row r="1499" spans="2:21" s="3" customFormat="1" x14ac:dyDescent="0.2">
      <c r="B1499" s="2"/>
      <c r="C1499"/>
      <c r="D1499" s="2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 s="12"/>
      <c r="T1499" s="2"/>
      <c r="U1499"/>
    </row>
    <row r="1500" spans="2:21" s="3" customFormat="1" x14ac:dyDescent="0.2">
      <c r="B1500" s="2"/>
      <c r="C1500"/>
      <c r="D1500" s="2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 s="12"/>
      <c r="T1500" s="2"/>
      <c r="U1500"/>
    </row>
    <row r="1501" spans="2:21" s="3" customFormat="1" x14ac:dyDescent="0.2">
      <c r="B1501" s="2"/>
      <c r="C1501"/>
      <c r="D1501" s="2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 s="12"/>
      <c r="T1501" s="2"/>
      <c r="U1501"/>
    </row>
    <row r="1502" spans="2:21" s="3" customFormat="1" x14ac:dyDescent="0.2">
      <c r="B1502" s="2"/>
      <c r="C1502"/>
      <c r="D1502" s="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 s="12"/>
      <c r="T1502" s="2"/>
      <c r="U1502"/>
    </row>
    <row r="1503" spans="2:21" s="3" customFormat="1" x14ac:dyDescent="0.2">
      <c r="B1503" s="2"/>
      <c r="C1503"/>
      <c r="D1503" s="2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 s="12"/>
      <c r="T1503" s="2"/>
      <c r="U1503"/>
    </row>
    <row r="1504" spans="2:21" s="3" customFormat="1" x14ac:dyDescent="0.2">
      <c r="B1504" s="2"/>
      <c r="C1504"/>
      <c r="D1504" s="2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 s="12"/>
      <c r="T1504" s="2"/>
      <c r="U1504"/>
    </row>
    <row r="1505" spans="2:21" s="3" customFormat="1" x14ac:dyDescent="0.2">
      <c r="B1505" s="2"/>
      <c r="C1505"/>
      <c r="D1505" s="2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 s="12"/>
      <c r="T1505" s="2"/>
      <c r="U1505"/>
    </row>
    <row r="1506" spans="2:21" s="3" customFormat="1" x14ac:dyDescent="0.2">
      <c r="B1506" s="2"/>
      <c r="C1506"/>
      <c r="D1506" s="2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 s="12"/>
      <c r="T1506" s="2"/>
      <c r="U1506"/>
    </row>
    <row r="1507" spans="2:21" s="3" customFormat="1" x14ac:dyDescent="0.2">
      <c r="B1507" s="2"/>
      <c r="C1507"/>
      <c r="D1507" s="2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 s="12"/>
      <c r="T1507" s="2"/>
      <c r="U1507"/>
    </row>
    <row r="1508" spans="2:21" s="3" customFormat="1" x14ac:dyDescent="0.2">
      <c r="B1508" s="2"/>
      <c r="C1508"/>
      <c r="D1508" s="2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 s="12"/>
      <c r="T1508" s="2"/>
      <c r="U1508"/>
    </row>
    <row r="1509" spans="2:21" s="3" customFormat="1" x14ac:dyDescent="0.2">
      <c r="B1509" s="2"/>
      <c r="C1509"/>
      <c r="D1509" s="2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 s="12"/>
      <c r="T1509" s="2"/>
      <c r="U1509"/>
    </row>
    <row r="1510" spans="2:21" s="3" customFormat="1" x14ac:dyDescent="0.2">
      <c r="B1510" s="2"/>
      <c r="C1510"/>
      <c r="D1510" s="2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 s="12"/>
      <c r="T1510" s="2"/>
      <c r="U1510"/>
    </row>
    <row r="1511" spans="2:21" s="3" customFormat="1" x14ac:dyDescent="0.2">
      <c r="B1511" s="2"/>
      <c r="C1511"/>
      <c r="D1511" s="2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 s="12"/>
      <c r="T1511" s="2"/>
      <c r="U1511"/>
    </row>
    <row r="1512" spans="2:21" s="3" customFormat="1" x14ac:dyDescent="0.2">
      <c r="B1512" s="2"/>
      <c r="C1512"/>
      <c r="D1512" s="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 s="12"/>
      <c r="T1512" s="2"/>
      <c r="U1512"/>
    </row>
    <row r="1513" spans="2:21" s="3" customFormat="1" x14ac:dyDescent="0.2">
      <c r="B1513" s="2"/>
      <c r="C1513"/>
      <c r="D1513" s="2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 s="12"/>
      <c r="T1513" s="2"/>
      <c r="U1513"/>
    </row>
    <row r="1514" spans="2:21" s="3" customFormat="1" x14ac:dyDescent="0.2">
      <c r="B1514" s="2"/>
      <c r="C1514"/>
      <c r="D1514" s="2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 s="12"/>
      <c r="T1514" s="2"/>
      <c r="U1514"/>
    </row>
    <row r="1515" spans="2:21" s="3" customFormat="1" x14ac:dyDescent="0.2">
      <c r="B1515" s="2"/>
      <c r="C1515"/>
      <c r="D1515" s="2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 s="12"/>
      <c r="T1515" s="2"/>
      <c r="U1515"/>
    </row>
    <row r="1516" spans="2:21" s="3" customFormat="1" x14ac:dyDescent="0.2">
      <c r="B1516" s="2"/>
      <c r="C1516"/>
      <c r="D1516" s="2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 s="12"/>
      <c r="T1516" s="2"/>
      <c r="U1516"/>
    </row>
    <row r="1517" spans="2:21" s="3" customFormat="1" x14ac:dyDescent="0.2">
      <c r="B1517" s="2"/>
      <c r="C1517"/>
      <c r="D1517" s="2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 s="12"/>
      <c r="T1517" s="2"/>
      <c r="U1517"/>
    </row>
    <row r="1518" spans="2:21" s="3" customFormat="1" x14ac:dyDescent="0.2">
      <c r="B1518" s="2"/>
      <c r="C1518"/>
      <c r="D1518" s="2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 s="12"/>
      <c r="T1518" s="2"/>
      <c r="U1518"/>
    </row>
    <row r="1519" spans="2:21" s="3" customFormat="1" x14ac:dyDescent="0.2">
      <c r="B1519" s="2"/>
      <c r="C1519"/>
      <c r="D1519" s="2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 s="12"/>
      <c r="T1519" s="2"/>
      <c r="U1519"/>
    </row>
    <row r="1520" spans="2:21" s="3" customFormat="1" x14ac:dyDescent="0.2">
      <c r="B1520" s="2"/>
      <c r="C1520"/>
      <c r="D1520" s="2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 s="12"/>
      <c r="T1520" s="2"/>
      <c r="U1520"/>
    </row>
    <row r="1521" spans="2:21" s="3" customFormat="1" x14ac:dyDescent="0.2">
      <c r="B1521" s="2"/>
      <c r="C1521"/>
      <c r="D1521" s="2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 s="12"/>
      <c r="T1521" s="2"/>
      <c r="U1521"/>
    </row>
    <row r="1522" spans="2:21" s="3" customFormat="1" x14ac:dyDescent="0.2">
      <c r="B1522" s="2"/>
      <c r="C1522"/>
      <c r="D1522" s="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 s="12"/>
      <c r="T1522" s="2"/>
      <c r="U1522"/>
    </row>
    <row r="1523" spans="2:21" s="3" customFormat="1" x14ac:dyDescent="0.2">
      <c r="B1523" s="2"/>
      <c r="C1523"/>
      <c r="D1523" s="2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 s="12"/>
      <c r="T1523" s="2"/>
      <c r="U1523"/>
    </row>
    <row r="1524" spans="2:21" s="3" customFormat="1" x14ac:dyDescent="0.2">
      <c r="B1524" s="2"/>
      <c r="C1524"/>
      <c r="D1524" s="2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 s="12"/>
      <c r="T1524" s="2"/>
      <c r="U1524"/>
    </row>
    <row r="1525" spans="2:21" s="3" customFormat="1" x14ac:dyDescent="0.2">
      <c r="B1525" s="2"/>
      <c r="C1525"/>
      <c r="D1525" s="2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 s="12"/>
      <c r="T1525" s="2"/>
      <c r="U1525"/>
    </row>
    <row r="1526" spans="2:21" s="3" customFormat="1" x14ac:dyDescent="0.2">
      <c r="B1526" s="2"/>
      <c r="C1526"/>
      <c r="D1526" s="2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 s="12"/>
      <c r="T1526" s="2"/>
      <c r="U1526"/>
    </row>
    <row r="1527" spans="2:21" s="3" customFormat="1" x14ac:dyDescent="0.2">
      <c r="B1527" s="2"/>
      <c r="C1527"/>
      <c r="D1527" s="2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 s="12"/>
      <c r="T1527" s="2"/>
      <c r="U1527"/>
    </row>
    <row r="1528" spans="2:21" s="3" customFormat="1" x14ac:dyDescent="0.2">
      <c r="B1528" s="2"/>
      <c r="C1528"/>
      <c r="D1528" s="2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 s="12"/>
      <c r="T1528" s="2"/>
      <c r="U1528"/>
    </row>
    <row r="1529" spans="2:21" s="3" customFormat="1" x14ac:dyDescent="0.2">
      <c r="B1529" s="2"/>
      <c r="C1529"/>
      <c r="D1529" s="2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 s="12"/>
      <c r="T1529" s="2"/>
      <c r="U1529"/>
    </row>
    <row r="1530" spans="2:21" s="3" customFormat="1" x14ac:dyDescent="0.2">
      <c r="B1530" s="2"/>
      <c r="C1530"/>
      <c r="D1530" s="2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 s="12"/>
      <c r="T1530" s="2"/>
      <c r="U1530"/>
    </row>
    <row r="1531" spans="2:21" s="3" customFormat="1" x14ac:dyDescent="0.2">
      <c r="B1531" s="2"/>
      <c r="C1531"/>
      <c r="D1531" s="2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 s="12"/>
      <c r="T1531" s="2"/>
      <c r="U1531"/>
    </row>
    <row r="1532" spans="2:21" s="3" customFormat="1" x14ac:dyDescent="0.2">
      <c r="B1532" s="2"/>
      <c r="C1532"/>
      <c r="D1532" s="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 s="12"/>
      <c r="T1532" s="2"/>
      <c r="U1532"/>
    </row>
    <row r="1533" spans="2:21" s="3" customFormat="1" x14ac:dyDescent="0.2">
      <c r="B1533" s="2"/>
      <c r="C1533"/>
      <c r="D1533" s="2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 s="12"/>
      <c r="T1533" s="2"/>
      <c r="U1533"/>
    </row>
    <row r="1534" spans="2:21" s="3" customFormat="1" x14ac:dyDescent="0.2">
      <c r="B1534" s="2"/>
      <c r="C1534"/>
      <c r="D1534" s="2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 s="12"/>
      <c r="T1534" s="2"/>
      <c r="U1534"/>
    </row>
    <row r="1535" spans="2:21" s="3" customFormat="1" x14ac:dyDescent="0.2">
      <c r="B1535" s="2"/>
      <c r="C1535"/>
      <c r="D1535" s="2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 s="12"/>
      <c r="T1535" s="2"/>
      <c r="U1535"/>
    </row>
    <row r="1536" spans="2:21" s="3" customFormat="1" x14ac:dyDescent="0.2">
      <c r="B1536" s="2"/>
      <c r="C1536"/>
      <c r="D1536" s="2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 s="12"/>
      <c r="T1536" s="2"/>
      <c r="U1536"/>
    </row>
    <row r="1537" spans="2:21" s="3" customFormat="1" x14ac:dyDescent="0.2">
      <c r="B1537" s="2"/>
      <c r="C1537"/>
      <c r="D1537" s="2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 s="12"/>
      <c r="T1537" s="2"/>
      <c r="U1537"/>
    </row>
    <row r="1538" spans="2:21" s="3" customFormat="1" x14ac:dyDescent="0.2">
      <c r="B1538" s="2"/>
      <c r="C1538"/>
      <c r="D1538" s="2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 s="12"/>
      <c r="T1538" s="2"/>
      <c r="U1538"/>
    </row>
    <row r="1539" spans="2:21" s="3" customFormat="1" x14ac:dyDescent="0.2">
      <c r="B1539" s="2"/>
      <c r="C1539"/>
      <c r="D1539" s="2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 s="12"/>
      <c r="T1539" s="2"/>
      <c r="U1539"/>
    </row>
    <row r="1540" spans="2:21" s="3" customFormat="1" x14ac:dyDescent="0.2">
      <c r="B1540" s="2"/>
      <c r="C1540"/>
      <c r="D1540" s="2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 s="12"/>
      <c r="T1540" s="2"/>
      <c r="U1540"/>
    </row>
    <row r="1541" spans="2:21" s="3" customFormat="1" x14ac:dyDescent="0.2">
      <c r="B1541" s="2"/>
      <c r="C1541"/>
      <c r="D1541" s="2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 s="12"/>
      <c r="T1541" s="2"/>
      <c r="U1541"/>
    </row>
    <row r="1542" spans="2:21" s="3" customFormat="1" x14ac:dyDescent="0.2">
      <c r="B1542" s="2"/>
      <c r="C1542"/>
      <c r="D1542" s="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 s="12"/>
      <c r="T1542" s="2"/>
      <c r="U1542"/>
    </row>
    <row r="1543" spans="2:21" s="3" customFormat="1" x14ac:dyDescent="0.2">
      <c r="B1543" s="2"/>
      <c r="C1543"/>
      <c r="D1543" s="2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 s="12"/>
      <c r="T1543" s="2"/>
      <c r="U1543"/>
    </row>
    <row r="1544" spans="2:21" s="3" customFormat="1" x14ac:dyDescent="0.2">
      <c r="B1544" s="2"/>
      <c r="C1544"/>
      <c r="D1544" s="2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 s="12"/>
      <c r="T1544" s="2"/>
      <c r="U1544"/>
    </row>
    <row r="1545" spans="2:21" s="3" customFormat="1" x14ac:dyDescent="0.2">
      <c r="B1545" s="2"/>
      <c r="C1545"/>
      <c r="D1545" s="2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 s="12"/>
      <c r="T1545" s="2"/>
      <c r="U1545"/>
    </row>
    <row r="1546" spans="2:21" s="3" customFormat="1" x14ac:dyDescent="0.2">
      <c r="B1546" s="2"/>
      <c r="C1546"/>
      <c r="D1546" s="2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 s="12"/>
      <c r="T1546" s="2"/>
      <c r="U1546"/>
    </row>
    <row r="1547" spans="2:21" s="3" customFormat="1" x14ac:dyDescent="0.2">
      <c r="B1547" s="2"/>
      <c r="C1547"/>
      <c r="D1547" s="2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 s="12"/>
      <c r="T1547" s="2"/>
      <c r="U1547"/>
    </row>
    <row r="1548" spans="2:21" s="3" customFormat="1" x14ac:dyDescent="0.2">
      <c r="B1548" s="2"/>
      <c r="C1548"/>
      <c r="D1548" s="2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 s="12"/>
      <c r="T1548" s="2"/>
      <c r="U1548"/>
    </row>
    <row r="1549" spans="2:21" s="3" customFormat="1" x14ac:dyDescent="0.2">
      <c r="B1549" s="2"/>
      <c r="C1549"/>
      <c r="D1549" s="2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 s="12"/>
      <c r="T1549" s="2"/>
      <c r="U1549"/>
    </row>
    <row r="1550" spans="2:21" s="3" customFormat="1" x14ac:dyDescent="0.2">
      <c r="B1550" s="2"/>
      <c r="C1550"/>
      <c r="D1550" s="2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 s="12"/>
      <c r="T1550" s="2"/>
      <c r="U1550"/>
    </row>
    <row r="1551" spans="2:21" s="3" customFormat="1" x14ac:dyDescent="0.2">
      <c r="B1551" s="2"/>
      <c r="C1551"/>
      <c r="D1551" s="2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 s="12"/>
      <c r="T1551" s="2"/>
      <c r="U1551"/>
    </row>
    <row r="1552" spans="2:21" s="3" customFormat="1" x14ac:dyDescent="0.2">
      <c r="B1552" s="2"/>
      <c r="C1552"/>
      <c r="D1552" s="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 s="12"/>
      <c r="T1552" s="2"/>
      <c r="U1552"/>
    </row>
    <row r="1553" spans="2:21" s="3" customFormat="1" x14ac:dyDescent="0.2">
      <c r="B1553" s="2"/>
      <c r="C1553"/>
      <c r="D1553" s="2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 s="12"/>
      <c r="T1553" s="2"/>
      <c r="U1553"/>
    </row>
    <row r="1554" spans="2:21" s="3" customFormat="1" x14ac:dyDescent="0.2">
      <c r="B1554" s="2"/>
      <c r="C1554"/>
      <c r="D1554" s="2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 s="12"/>
      <c r="T1554" s="2"/>
      <c r="U1554"/>
    </row>
    <row r="1555" spans="2:21" s="3" customFormat="1" x14ac:dyDescent="0.2">
      <c r="B1555" s="2"/>
      <c r="C1555"/>
      <c r="D1555" s="2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 s="12"/>
      <c r="T1555" s="2"/>
      <c r="U1555"/>
    </row>
    <row r="1556" spans="2:21" s="3" customFormat="1" x14ac:dyDescent="0.2">
      <c r="B1556" s="2"/>
      <c r="C1556"/>
      <c r="D1556" s="2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 s="12"/>
      <c r="T1556" s="2"/>
      <c r="U1556"/>
    </row>
    <row r="1557" spans="2:21" s="3" customFormat="1" x14ac:dyDescent="0.2">
      <c r="B1557" s="2"/>
      <c r="C1557"/>
      <c r="D1557" s="2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 s="12"/>
      <c r="T1557" s="2"/>
      <c r="U1557"/>
    </row>
    <row r="1558" spans="2:21" s="3" customFormat="1" x14ac:dyDescent="0.2">
      <c r="B1558" s="2"/>
      <c r="C1558"/>
      <c r="D1558" s="2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 s="12"/>
      <c r="T1558" s="2"/>
      <c r="U1558"/>
    </row>
    <row r="1559" spans="2:21" s="3" customFormat="1" x14ac:dyDescent="0.2">
      <c r="B1559" s="2"/>
      <c r="C1559"/>
      <c r="D1559" s="2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 s="12"/>
      <c r="T1559" s="2"/>
      <c r="U1559"/>
    </row>
    <row r="1560" spans="2:21" s="3" customFormat="1" x14ac:dyDescent="0.2">
      <c r="B1560" s="2"/>
      <c r="C1560"/>
      <c r="D1560" s="2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 s="12"/>
      <c r="T1560" s="2"/>
      <c r="U1560"/>
    </row>
    <row r="1561" spans="2:21" s="3" customFormat="1" x14ac:dyDescent="0.2">
      <c r="B1561" s="2"/>
      <c r="C1561"/>
      <c r="D1561" s="2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 s="12"/>
      <c r="T1561" s="2"/>
      <c r="U1561"/>
    </row>
    <row r="1562" spans="2:21" s="3" customFormat="1" x14ac:dyDescent="0.2">
      <c r="B1562" s="2"/>
      <c r="C1562"/>
      <c r="D1562" s="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 s="12"/>
      <c r="T1562" s="2"/>
      <c r="U1562"/>
    </row>
    <row r="1563" spans="2:21" s="3" customFormat="1" x14ac:dyDescent="0.2">
      <c r="B1563" s="2"/>
      <c r="C1563"/>
      <c r="D1563" s="2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 s="12"/>
      <c r="T1563" s="2"/>
      <c r="U1563"/>
    </row>
    <row r="1564" spans="2:21" s="3" customFormat="1" x14ac:dyDescent="0.2">
      <c r="B1564" s="2"/>
      <c r="C1564"/>
      <c r="D1564" s="2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 s="12"/>
      <c r="T1564" s="2"/>
      <c r="U1564"/>
    </row>
    <row r="1565" spans="2:21" s="3" customFormat="1" x14ac:dyDescent="0.2">
      <c r="B1565" s="2"/>
      <c r="C1565"/>
      <c r="D1565" s="2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 s="12"/>
      <c r="T1565" s="2"/>
      <c r="U1565"/>
    </row>
    <row r="1566" spans="2:21" s="3" customFormat="1" x14ac:dyDescent="0.2">
      <c r="B1566" s="2"/>
      <c r="C1566"/>
      <c r="D1566" s="2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 s="12"/>
      <c r="T1566" s="2"/>
      <c r="U1566"/>
    </row>
    <row r="1567" spans="2:21" s="3" customFormat="1" x14ac:dyDescent="0.2">
      <c r="B1567" s="2"/>
      <c r="C1567"/>
      <c r="D1567" s="2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 s="12"/>
      <c r="T1567" s="2"/>
      <c r="U1567"/>
    </row>
    <row r="1568" spans="2:21" s="3" customFormat="1" x14ac:dyDescent="0.2">
      <c r="B1568" s="2"/>
      <c r="C1568"/>
      <c r="D1568" s="2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 s="12"/>
      <c r="T1568" s="2"/>
      <c r="U1568"/>
    </row>
    <row r="1569" spans="2:21" s="3" customFormat="1" x14ac:dyDescent="0.2">
      <c r="B1569" s="2"/>
      <c r="C1569"/>
      <c r="D1569" s="2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 s="12"/>
      <c r="T1569" s="2"/>
      <c r="U1569"/>
    </row>
    <row r="1570" spans="2:21" s="3" customFormat="1" x14ac:dyDescent="0.2">
      <c r="B1570" s="2"/>
      <c r="C1570"/>
      <c r="D1570" s="2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 s="12"/>
      <c r="T1570" s="2"/>
      <c r="U1570"/>
    </row>
    <row r="1571" spans="2:21" s="3" customFormat="1" x14ac:dyDescent="0.2">
      <c r="B1571" s="2"/>
      <c r="C1571"/>
      <c r="D1571" s="2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 s="12"/>
      <c r="T1571" s="2"/>
      <c r="U1571"/>
    </row>
    <row r="1572" spans="2:21" s="3" customFormat="1" x14ac:dyDescent="0.2">
      <c r="B1572" s="2"/>
      <c r="C1572"/>
      <c r="D1572" s="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 s="12"/>
      <c r="T1572" s="2"/>
      <c r="U1572"/>
    </row>
    <row r="1573" spans="2:21" s="3" customFormat="1" x14ac:dyDescent="0.2">
      <c r="B1573" s="2"/>
      <c r="C1573"/>
      <c r="D1573" s="2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 s="12"/>
      <c r="T1573" s="2"/>
      <c r="U1573"/>
    </row>
    <row r="1574" spans="2:21" s="3" customFormat="1" x14ac:dyDescent="0.2">
      <c r="B1574" s="2"/>
      <c r="C1574"/>
      <c r="D1574" s="2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 s="12"/>
      <c r="T1574" s="2"/>
      <c r="U1574"/>
    </row>
    <row r="1575" spans="2:21" s="3" customFormat="1" x14ac:dyDescent="0.2">
      <c r="B1575" s="2"/>
      <c r="C1575"/>
      <c r="D1575" s="2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 s="12"/>
      <c r="T1575" s="2"/>
      <c r="U1575"/>
    </row>
    <row r="1576" spans="2:21" s="3" customFormat="1" x14ac:dyDescent="0.2">
      <c r="B1576" s="2"/>
      <c r="C1576"/>
      <c r="D1576" s="2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 s="12"/>
      <c r="T1576" s="2"/>
      <c r="U1576"/>
    </row>
    <row r="1577" spans="2:21" s="3" customFormat="1" x14ac:dyDescent="0.2">
      <c r="B1577" s="2"/>
      <c r="C1577"/>
      <c r="D1577" s="2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 s="12"/>
      <c r="T1577" s="2"/>
      <c r="U1577"/>
    </row>
    <row r="1578" spans="2:21" s="3" customFormat="1" x14ac:dyDescent="0.2">
      <c r="B1578" s="2"/>
      <c r="C1578"/>
      <c r="D1578" s="2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 s="12"/>
      <c r="T1578" s="2"/>
      <c r="U1578"/>
    </row>
    <row r="1579" spans="2:21" s="3" customFormat="1" x14ac:dyDescent="0.2">
      <c r="B1579" s="2"/>
      <c r="C1579"/>
      <c r="D1579" s="2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 s="12"/>
      <c r="T1579" s="2"/>
      <c r="U1579"/>
    </row>
    <row r="1580" spans="2:21" s="3" customFormat="1" x14ac:dyDescent="0.2">
      <c r="B1580" s="2"/>
      <c r="C1580"/>
      <c r="D1580" s="2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 s="12"/>
      <c r="T1580" s="2"/>
      <c r="U1580"/>
    </row>
    <row r="1581" spans="2:21" s="3" customFormat="1" x14ac:dyDescent="0.2">
      <c r="B1581" s="2"/>
      <c r="C1581"/>
      <c r="D1581" s="2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 s="12"/>
      <c r="T1581" s="2"/>
      <c r="U1581"/>
    </row>
    <row r="1582" spans="2:21" s="3" customFormat="1" x14ac:dyDescent="0.2">
      <c r="B1582" s="2"/>
      <c r="C1582"/>
      <c r="D1582" s="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 s="12"/>
      <c r="T1582" s="2"/>
      <c r="U1582"/>
    </row>
    <row r="1583" spans="2:21" s="3" customFormat="1" x14ac:dyDescent="0.2">
      <c r="B1583" s="2"/>
      <c r="C1583"/>
      <c r="D1583" s="2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 s="12"/>
      <c r="T1583" s="2"/>
      <c r="U1583"/>
    </row>
    <row r="1584" spans="2:21" s="3" customFormat="1" x14ac:dyDescent="0.2">
      <c r="B1584" s="2"/>
      <c r="C1584"/>
      <c r="D1584" s="2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 s="12"/>
      <c r="T1584" s="2"/>
      <c r="U1584"/>
    </row>
    <row r="1585" spans="2:21" s="3" customFormat="1" x14ac:dyDescent="0.2">
      <c r="B1585" s="2"/>
      <c r="C1585"/>
      <c r="D1585" s="2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 s="12"/>
      <c r="T1585" s="2"/>
      <c r="U1585"/>
    </row>
    <row r="1586" spans="2:21" s="3" customFormat="1" x14ac:dyDescent="0.2">
      <c r="B1586" s="2"/>
      <c r="C1586"/>
      <c r="D1586" s="2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 s="12"/>
      <c r="T1586" s="2"/>
      <c r="U1586"/>
    </row>
    <row r="1587" spans="2:21" s="3" customFormat="1" x14ac:dyDescent="0.2">
      <c r="B1587" s="2"/>
      <c r="C1587"/>
      <c r="D1587" s="2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 s="12"/>
      <c r="T1587" s="2"/>
      <c r="U1587"/>
    </row>
    <row r="1588" spans="2:21" s="3" customFormat="1" x14ac:dyDescent="0.2">
      <c r="B1588" s="2"/>
      <c r="C1588"/>
      <c r="D1588" s="2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 s="12"/>
      <c r="T1588" s="2"/>
      <c r="U1588"/>
    </row>
    <row r="1589" spans="2:21" s="3" customFormat="1" x14ac:dyDescent="0.2">
      <c r="B1589" s="2"/>
      <c r="C1589"/>
      <c r="D1589" s="2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 s="12"/>
      <c r="T1589" s="2"/>
      <c r="U1589"/>
    </row>
    <row r="1590" spans="2:21" s="3" customFormat="1" x14ac:dyDescent="0.2">
      <c r="B1590" s="2"/>
      <c r="C1590"/>
      <c r="D1590" s="2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 s="12"/>
      <c r="T1590" s="2"/>
      <c r="U1590"/>
    </row>
    <row r="1591" spans="2:21" s="3" customFormat="1" x14ac:dyDescent="0.2">
      <c r="B1591" s="2"/>
      <c r="C1591"/>
      <c r="D1591" s="2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 s="12"/>
      <c r="T1591" s="2"/>
      <c r="U1591"/>
    </row>
    <row r="1592" spans="2:21" s="3" customFormat="1" x14ac:dyDescent="0.2">
      <c r="B1592" s="2"/>
      <c r="C1592"/>
      <c r="D1592" s="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 s="12"/>
      <c r="T1592" s="2"/>
      <c r="U1592"/>
    </row>
    <row r="1593" spans="2:21" s="3" customFormat="1" x14ac:dyDescent="0.2">
      <c r="B1593" s="2"/>
      <c r="C1593"/>
      <c r="D1593" s="2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 s="12"/>
      <c r="T1593" s="2"/>
      <c r="U1593"/>
    </row>
    <row r="1594" spans="2:21" s="3" customFormat="1" x14ac:dyDescent="0.2">
      <c r="B1594" s="2"/>
      <c r="C1594"/>
      <c r="D1594" s="2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 s="12"/>
      <c r="T1594" s="2"/>
      <c r="U1594"/>
    </row>
    <row r="1595" spans="2:21" s="3" customFormat="1" x14ac:dyDescent="0.2">
      <c r="B1595" s="2"/>
      <c r="C1595"/>
      <c r="D1595" s="2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 s="12"/>
      <c r="T1595" s="2"/>
      <c r="U1595"/>
    </row>
    <row r="1596" spans="2:21" s="3" customFormat="1" x14ac:dyDescent="0.2">
      <c r="B1596" s="2"/>
      <c r="C1596"/>
      <c r="D1596" s="2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 s="12"/>
      <c r="T1596" s="2"/>
      <c r="U1596"/>
    </row>
    <row r="1597" spans="2:21" s="3" customFormat="1" x14ac:dyDescent="0.2">
      <c r="B1597" s="2"/>
      <c r="C1597"/>
      <c r="D1597" s="2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 s="12"/>
      <c r="T1597" s="2"/>
      <c r="U1597"/>
    </row>
    <row r="1598" spans="2:21" s="3" customFormat="1" x14ac:dyDescent="0.2">
      <c r="B1598" s="2"/>
      <c r="C1598"/>
      <c r="D1598" s="2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 s="12"/>
      <c r="T1598" s="2"/>
      <c r="U1598"/>
    </row>
    <row r="1599" spans="2:21" s="3" customFormat="1" x14ac:dyDescent="0.2">
      <c r="B1599" s="2"/>
      <c r="C1599"/>
      <c r="D1599" s="2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 s="12"/>
      <c r="T1599" s="2"/>
      <c r="U1599"/>
    </row>
    <row r="1600" spans="2:21" s="3" customFormat="1" x14ac:dyDescent="0.2">
      <c r="B1600" s="2"/>
      <c r="C1600"/>
      <c r="D1600" s="2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 s="12"/>
      <c r="T1600" s="2"/>
      <c r="U1600"/>
    </row>
    <row r="1601" spans="2:21" s="3" customFormat="1" x14ac:dyDescent="0.2">
      <c r="B1601" s="2"/>
      <c r="C1601"/>
      <c r="D1601" s="2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 s="12"/>
      <c r="T1601" s="2"/>
      <c r="U1601"/>
    </row>
    <row r="1602" spans="2:21" s="3" customFormat="1" x14ac:dyDescent="0.2">
      <c r="B1602" s="2"/>
      <c r="C1602"/>
      <c r="D1602" s="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 s="12"/>
      <c r="T1602" s="2"/>
      <c r="U1602"/>
    </row>
    <row r="1603" spans="2:21" s="3" customFormat="1" x14ac:dyDescent="0.2">
      <c r="B1603" s="2"/>
      <c r="C1603"/>
      <c r="D1603" s="2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 s="12"/>
      <c r="T1603" s="2"/>
      <c r="U1603"/>
    </row>
    <row r="1604" spans="2:21" s="3" customFormat="1" x14ac:dyDescent="0.2">
      <c r="B1604" s="2"/>
      <c r="C1604"/>
      <c r="D1604" s="2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 s="12"/>
      <c r="T1604" s="2"/>
      <c r="U1604"/>
    </row>
    <row r="1605" spans="2:21" s="3" customFormat="1" x14ac:dyDescent="0.2">
      <c r="B1605" s="2"/>
      <c r="C1605"/>
      <c r="D1605" s="2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 s="12"/>
      <c r="T1605" s="2"/>
      <c r="U1605"/>
    </row>
    <row r="1606" spans="2:21" s="3" customFormat="1" x14ac:dyDescent="0.2">
      <c r="B1606" s="2"/>
      <c r="C1606"/>
      <c r="D1606" s="2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 s="12"/>
      <c r="T1606" s="2"/>
      <c r="U1606"/>
    </row>
    <row r="1607" spans="2:21" s="3" customFormat="1" x14ac:dyDescent="0.2">
      <c r="B1607" s="2"/>
      <c r="C1607"/>
      <c r="D1607" s="2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 s="12"/>
      <c r="T1607" s="2"/>
      <c r="U1607"/>
    </row>
    <row r="1608" spans="2:21" s="3" customFormat="1" x14ac:dyDescent="0.2">
      <c r="B1608" s="2"/>
      <c r="C1608"/>
      <c r="D1608" s="2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 s="12"/>
      <c r="T1608" s="2"/>
      <c r="U1608"/>
    </row>
    <row r="1609" spans="2:21" s="3" customFormat="1" x14ac:dyDescent="0.2">
      <c r="B1609" s="2"/>
      <c r="C1609"/>
      <c r="D1609" s="2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 s="12"/>
      <c r="T1609" s="2"/>
      <c r="U1609"/>
    </row>
    <row r="1610" spans="2:21" s="3" customFormat="1" x14ac:dyDescent="0.2">
      <c r="B1610" s="2"/>
      <c r="C1610"/>
      <c r="D1610" s="2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 s="12"/>
      <c r="T1610" s="2"/>
      <c r="U1610"/>
    </row>
    <row r="1611" spans="2:21" s="3" customFormat="1" x14ac:dyDescent="0.2">
      <c r="B1611" s="2"/>
      <c r="C1611"/>
      <c r="D1611" s="2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 s="12"/>
      <c r="T1611" s="2"/>
      <c r="U1611"/>
    </row>
    <row r="1612" spans="2:21" s="3" customFormat="1" x14ac:dyDescent="0.2">
      <c r="B1612" s="2"/>
      <c r="C1612"/>
      <c r="D1612" s="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 s="12"/>
      <c r="T1612" s="2"/>
      <c r="U1612"/>
    </row>
    <row r="1613" spans="2:21" s="3" customFormat="1" x14ac:dyDescent="0.2">
      <c r="B1613" s="2"/>
      <c r="C1613"/>
      <c r="D1613" s="2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 s="12"/>
      <c r="T1613" s="2"/>
      <c r="U1613"/>
    </row>
    <row r="1614" spans="2:21" s="3" customFormat="1" x14ac:dyDescent="0.2">
      <c r="B1614" s="2"/>
      <c r="C1614"/>
      <c r="D1614" s="2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 s="12"/>
      <c r="T1614" s="2"/>
      <c r="U1614"/>
    </row>
    <row r="1615" spans="2:21" s="3" customFormat="1" x14ac:dyDescent="0.2">
      <c r="B1615" s="2"/>
      <c r="C1615"/>
      <c r="D1615" s="2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 s="12"/>
      <c r="T1615" s="2"/>
      <c r="U1615"/>
    </row>
    <row r="1616" spans="2:21" s="3" customFormat="1" x14ac:dyDescent="0.2">
      <c r="B1616" s="2"/>
      <c r="C1616"/>
      <c r="D1616" s="2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 s="12"/>
      <c r="T1616" s="2"/>
      <c r="U1616"/>
    </row>
    <row r="1617" spans="2:21" s="3" customFormat="1" x14ac:dyDescent="0.2">
      <c r="B1617" s="2"/>
      <c r="C1617"/>
      <c r="D1617" s="2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 s="12"/>
      <c r="T1617" s="2"/>
      <c r="U1617"/>
    </row>
    <row r="1618" spans="2:21" s="3" customFormat="1" x14ac:dyDescent="0.2">
      <c r="B1618" s="2"/>
      <c r="C1618"/>
      <c r="D1618" s="2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 s="12"/>
      <c r="T1618" s="2"/>
      <c r="U1618"/>
    </row>
    <row r="1619" spans="2:21" s="3" customFormat="1" x14ac:dyDescent="0.2">
      <c r="B1619" s="2"/>
      <c r="C1619"/>
      <c r="D1619" s="2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 s="12"/>
      <c r="T1619" s="2"/>
      <c r="U1619"/>
    </row>
    <row r="1620" spans="2:21" s="3" customFormat="1" x14ac:dyDescent="0.2">
      <c r="B1620" s="2"/>
      <c r="C1620"/>
      <c r="D1620" s="2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 s="12"/>
      <c r="T1620" s="2"/>
      <c r="U1620"/>
    </row>
    <row r="1621" spans="2:21" s="3" customFormat="1" x14ac:dyDescent="0.2">
      <c r="B1621" s="2"/>
      <c r="C1621"/>
      <c r="D1621" s="2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 s="12"/>
      <c r="T1621" s="2"/>
      <c r="U1621"/>
    </row>
    <row r="1622" spans="2:21" s="3" customFormat="1" x14ac:dyDescent="0.2">
      <c r="B1622" s="2"/>
      <c r="C1622"/>
      <c r="D1622" s="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 s="12"/>
      <c r="T1622" s="2"/>
      <c r="U1622"/>
    </row>
    <row r="1623" spans="2:21" s="3" customFormat="1" x14ac:dyDescent="0.2">
      <c r="B1623" s="2"/>
      <c r="C1623"/>
      <c r="D1623" s="2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 s="12"/>
      <c r="T1623" s="2"/>
      <c r="U1623"/>
    </row>
    <row r="1624" spans="2:21" s="3" customFormat="1" x14ac:dyDescent="0.2">
      <c r="B1624" s="2"/>
      <c r="C1624"/>
      <c r="D1624" s="2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 s="12"/>
      <c r="T1624" s="2"/>
      <c r="U1624"/>
    </row>
    <row r="1625" spans="2:21" s="3" customFormat="1" x14ac:dyDescent="0.2">
      <c r="B1625" s="2"/>
      <c r="C1625"/>
      <c r="D1625" s="2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 s="12"/>
      <c r="T1625" s="2"/>
      <c r="U1625"/>
    </row>
    <row r="1626" spans="2:21" s="3" customFormat="1" x14ac:dyDescent="0.2">
      <c r="B1626" s="2"/>
      <c r="C1626"/>
      <c r="D1626" s="2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 s="12"/>
      <c r="T1626" s="2"/>
      <c r="U1626"/>
    </row>
    <row r="1627" spans="2:21" s="3" customFormat="1" x14ac:dyDescent="0.2">
      <c r="B1627" s="2"/>
      <c r="C1627"/>
      <c r="D1627" s="2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 s="12"/>
      <c r="T1627" s="2"/>
      <c r="U1627"/>
    </row>
    <row r="1628" spans="2:21" s="3" customFormat="1" x14ac:dyDescent="0.2">
      <c r="B1628" s="2"/>
      <c r="C1628"/>
      <c r="D1628" s="2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 s="12"/>
      <c r="T1628" s="2"/>
      <c r="U1628"/>
    </row>
    <row r="1629" spans="2:21" s="3" customFormat="1" x14ac:dyDescent="0.2">
      <c r="B1629" s="2"/>
      <c r="C1629"/>
      <c r="D1629" s="2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 s="12"/>
      <c r="T1629" s="2"/>
      <c r="U1629"/>
    </row>
    <row r="1630" spans="2:21" s="3" customFormat="1" x14ac:dyDescent="0.2">
      <c r="B1630" s="2"/>
      <c r="C1630"/>
      <c r="D1630" s="2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 s="12"/>
      <c r="T1630" s="2"/>
      <c r="U1630"/>
    </row>
    <row r="1631" spans="2:21" s="3" customFormat="1" x14ac:dyDescent="0.2">
      <c r="B1631" s="2"/>
      <c r="C1631"/>
      <c r="D1631" s="2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 s="12"/>
      <c r="T1631" s="2"/>
      <c r="U1631"/>
    </row>
    <row r="1632" spans="2:21" s="3" customFormat="1" x14ac:dyDescent="0.2">
      <c r="B1632" s="2"/>
      <c r="C1632"/>
      <c r="D1632" s="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 s="12"/>
      <c r="T1632" s="2"/>
      <c r="U1632"/>
    </row>
    <row r="1633" spans="2:21" s="3" customFormat="1" x14ac:dyDescent="0.2">
      <c r="B1633" s="2"/>
      <c r="C1633"/>
      <c r="D1633" s="2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 s="12"/>
      <c r="T1633" s="2"/>
      <c r="U1633"/>
    </row>
    <row r="1634" spans="2:21" s="3" customFormat="1" x14ac:dyDescent="0.2">
      <c r="B1634" s="2"/>
      <c r="C1634"/>
      <c r="D1634" s="2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 s="12"/>
      <c r="T1634" s="2"/>
      <c r="U1634"/>
    </row>
    <row r="1635" spans="2:21" s="3" customFormat="1" x14ac:dyDescent="0.2">
      <c r="B1635" s="2"/>
      <c r="C1635"/>
      <c r="D1635" s="2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 s="12"/>
      <c r="T1635" s="2"/>
      <c r="U1635"/>
    </row>
    <row r="1636" spans="2:21" s="3" customFormat="1" x14ac:dyDescent="0.2">
      <c r="B1636" s="2"/>
      <c r="C1636"/>
      <c r="D1636" s="2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 s="12"/>
      <c r="T1636" s="2"/>
      <c r="U1636"/>
    </row>
    <row r="1637" spans="2:21" s="3" customFormat="1" x14ac:dyDescent="0.2">
      <c r="B1637" s="2"/>
      <c r="C1637"/>
      <c r="D1637" s="2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 s="12"/>
      <c r="T1637" s="2"/>
      <c r="U1637"/>
    </row>
    <row r="1638" spans="2:21" s="3" customFormat="1" x14ac:dyDescent="0.2">
      <c r="B1638" s="2"/>
      <c r="C1638"/>
      <c r="D1638" s="2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 s="12"/>
      <c r="T1638" s="2"/>
      <c r="U1638"/>
    </row>
    <row r="1639" spans="2:21" s="3" customFormat="1" x14ac:dyDescent="0.2">
      <c r="B1639" s="2"/>
      <c r="C1639"/>
      <c r="D1639" s="2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 s="12"/>
      <c r="T1639" s="2"/>
      <c r="U1639"/>
    </row>
    <row r="1640" spans="2:21" s="3" customFormat="1" x14ac:dyDescent="0.2">
      <c r="B1640" s="2"/>
      <c r="C1640"/>
      <c r="D1640" s="2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 s="12"/>
      <c r="T1640" s="2"/>
      <c r="U1640"/>
    </row>
    <row r="1641" spans="2:21" s="3" customFormat="1" x14ac:dyDescent="0.2">
      <c r="B1641" s="2"/>
      <c r="C1641"/>
      <c r="D1641" s="2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 s="12"/>
      <c r="T1641" s="2"/>
      <c r="U1641"/>
    </row>
    <row r="1642" spans="2:21" s="3" customFormat="1" x14ac:dyDescent="0.2">
      <c r="B1642" s="2"/>
      <c r="C1642"/>
      <c r="D1642" s="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 s="12"/>
      <c r="T1642" s="2"/>
      <c r="U1642"/>
    </row>
    <row r="1643" spans="2:21" s="3" customFormat="1" x14ac:dyDescent="0.2">
      <c r="B1643" s="2"/>
      <c r="C1643"/>
      <c r="D1643" s="2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 s="12"/>
      <c r="T1643" s="2"/>
      <c r="U1643"/>
    </row>
    <row r="1644" spans="2:21" s="3" customFormat="1" x14ac:dyDescent="0.2">
      <c r="B1644" s="2"/>
      <c r="C1644"/>
      <c r="D1644" s="2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 s="12"/>
      <c r="T1644" s="2"/>
      <c r="U1644"/>
    </row>
    <row r="1645" spans="2:21" s="3" customFormat="1" x14ac:dyDescent="0.2">
      <c r="B1645" s="2"/>
      <c r="C1645"/>
      <c r="D1645" s="2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 s="12"/>
      <c r="T1645" s="2"/>
      <c r="U1645"/>
    </row>
    <row r="1646" spans="2:21" s="3" customFormat="1" x14ac:dyDescent="0.2">
      <c r="B1646" s="2"/>
      <c r="C1646"/>
      <c r="D1646" s="2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 s="12"/>
      <c r="T1646" s="2"/>
      <c r="U1646"/>
    </row>
    <row r="1647" spans="2:21" s="3" customFormat="1" x14ac:dyDescent="0.2">
      <c r="B1647" s="2"/>
      <c r="C1647"/>
      <c r="D1647" s="2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 s="12"/>
      <c r="T1647" s="2"/>
      <c r="U1647"/>
    </row>
    <row r="1648" spans="2:21" s="3" customFormat="1" x14ac:dyDescent="0.2">
      <c r="B1648" s="2"/>
      <c r="C1648"/>
      <c r="D1648" s="2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 s="12"/>
      <c r="T1648" s="2"/>
      <c r="U1648"/>
    </row>
    <row r="1649" spans="2:21" s="3" customFormat="1" x14ac:dyDescent="0.2">
      <c r="B1649" s="2"/>
      <c r="C1649"/>
      <c r="D1649" s="2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 s="12"/>
      <c r="T1649" s="2"/>
      <c r="U1649"/>
    </row>
    <row r="1650" spans="2:21" s="3" customFormat="1" x14ac:dyDescent="0.2">
      <c r="B1650" s="2"/>
      <c r="C1650"/>
      <c r="D1650" s="2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 s="12"/>
      <c r="T1650" s="2"/>
      <c r="U1650"/>
    </row>
    <row r="1651" spans="2:21" s="3" customFormat="1" x14ac:dyDescent="0.2">
      <c r="B1651" s="2"/>
      <c r="C1651"/>
      <c r="D1651" s="2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 s="12"/>
      <c r="T1651" s="2"/>
      <c r="U1651"/>
    </row>
    <row r="1652" spans="2:21" s="3" customFormat="1" x14ac:dyDescent="0.2">
      <c r="B1652" s="2"/>
      <c r="C1652"/>
      <c r="D1652" s="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 s="12"/>
      <c r="T1652" s="2"/>
      <c r="U1652"/>
    </row>
    <row r="1653" spans="2:21" s="3" customFormat="1" x14ac:dyDescent="0.2">
      <c r="B1653" s="2"/>
      <c r="C1653"/>
      <c r="D1653" s="2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 s="12"/>
      <c r="T1653" s="2"/>
      <c r="U1653"/>
    </row>
    <row r="1654" spans="2:21" s="3" customFormat="1" x14ac:dyDescent="0.2">
      <c r="B1654" s="2"/>
      <c r="C1654"/>
      <c r="D1654" s="2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 s="12"/>
      <c r="T1654" s="2"/>
      <c r="U1654"/>
    </row>
    <row r="1655" spans="2:21" s="3" customFormat="1" x14ac:dyDescent="0.2">
      <c r="B1655" s="2"/>
      <c r="C1655"/>
      <c r="D1655" s="2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 s="12"/>
      <c r="T1655" s="2"/>
      <c r="U1655"/>
    </row>
    <row r="1656" spans="2:21" s="3" customFormat="1" x14ac:dyDescent="0.2">
      <c r="B1656" s="2"/>
      <c r="C1656"/>
      <c r="D1656" s="2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 s="12"/>
      <c r="T1656" s="2"/>
      <c r="U1656"/>
    </row>
    <row r="1657" spans="2:21" s="3" customFormat="1" x14ac:dyDescent="0.2">
      <c r="B1657" s="2"/>
      <c r="C1657"/>
      <c r="D1657" s="2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 s="12"/>
      <c r="T1657" s="2"/>
      <c r="U1657"/>
    </row>
    <row r="1658" spans="2:21" s="3" customFormat="1" x14ac:dyDescent="0.2">
      <c r="B1658" s="2"/>
      <c r="C1658"/>
      <c r="D1658" s="2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 s="12"/>
      <c r="T1658" s="2"/>
      <c r="U1658"/>
    </row>
    <row r="1659" spans="2:21" s="3" customFormat="1" x14ac:dyDescent="0.2">
      <c r="B1659" s="2"/>
      <c r="C1659"/>
      <c r="D1659" s="2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 s="12"/>
      <c r="T1659" s="2"/>
      <c r="U1659"/>
    </row>
    <row r="1660" spans="2:21" s="3" customFormat="1" x14ac:dyDescent="0.2">
      <c r="B1660" s="2"/>
      <c r="C1660"/>
      <c r="D1660" s="2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 s="12"/>
      <c r="T1660" s="2"/>
      <c r="U1660"/>
    </row>
    <row r="1661" spans="2:21" s="3" customFormat="1" x14ac:dyDescent="0.2">
      <c r="B1661" s="2"/>
      <c r="C1661"/>
      <c r="D1661" s="2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 s="12"/>
      <c r="T1661" s="2"/>
      <c r="U1661"/>
    </row>
    <row r="1662" spans="2:21" s="3" customFormat="1" x14ac:dyDescent="0.2">
      <c r="B1662" s="2"/>
      <c r="C1662"/>
      <c r="D1662" s="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 s="12"/>
      <c r="T1662" s="2"/>
      <c r="U1662"/>
    </row>
    <row r="1663" spans="2:21" s="3" customFormat="1" x14ac:dyDescent="0.2">
      <c r="B1663" s="2"/>
      <c r="C1663"/>
      <c r="D1663" s="2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 s="12"/>
      <c r="T1663" s="2"/>
      <c r="U1663"/>
    </row>
    <row r="1664" spans="2:21" s="3" customFormat="1" x14ac:dyDescent="0.2">
      <c r="B1664" s="2"/>
      <c r="C1664"/>
      <c r="D1664" s="2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 s="12"/>
      <c r="T1664" s="2"/>
      <c r="U1664"/>
    </row>
    <row r="1665" spans="2:21" s="3" customFormat="1" x14ac:dyDescent="0.2">
      <c r="B1665" s="2"/>
      <c r="C1665"/>
      <c r="D1665" s="2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 s="12"/>
      <c r="T1665" s="2"/>
      <c r="U1665"/>
    </row>
    <row r="1666" spans="2:21" s="3" customFormat="1" x14ac:dyDescent="0.2">
      <c r="B1666" s="2"/>
      <c r="C1666"/>
      <c r="D1666" s="2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 s="12"/>
      <c r="T1666" s="2"/>
      <c r="U1666"/>
    </row>
    <row r="1667" spans="2:21" s="3" customFormat="1" x14ac:dyDescent="0.2">
      <c r="B1667" s="2"/>
      <c r="C1667"/>
      <c r="D1667" s="2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 s="12"/>
      <c r="T1667" s="2"/>
      <c r="U1667"/>
    </row>
    <row r="1668" spans="2:21" s="3" customFormat="1" x14ac:dyDescent="0.2">
      <c r="B1668" s="2"/>
      <c r="C1668"/>
      <c r="D1668" s="2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 s="12"/>
      <c r="T1668" s="2"/>
      <c r="U1668"/>
    </row>
    <row r="1669" spans="2:21" s="3" customFormat="1" x14ac:dyDescent="0.2">
      <c r="B1669" s="2"/>
      <c r="C1669"/>
      <c r="D1669" s="2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 s="12"/>
      <c r="T1669" s="2"/>
      <c r="U1669"/>
    </row>
    <row r="1670" spans="2:21" s="3" customFormat="1" x14ac:dyDescent="0.2">
      <c r="B1670" s="2"/>
      <c r="C1670"/>
      <c r="D1670" s="2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 s="12"/>
      <c r="T1670" s="2"/>
      <c r="U1670"/>
    </row>
    <row r="1671" spans="2:21" s="3" customFormat="1" x14ac:dyDescent="0.2">
      <c r="B1671" s="2"/>
      <c r="C1671"/>
      <c r="D1671" s="2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 s="12"/>
      <c r="T1671" s="2"/>
      <c r="U1671"/>
    </row>
    <row r="1672" spans="2:21" s="3" customFormat="1" x14ac:dyDescent="0.2">
      <c r="B1672" s="2"/>
      <c r="C1672"/>
      <c r="D1672" s="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 s="12"/>
      <c r="T1672" s="2"/>
      <c r="U1672"/>
    </row>
    <row r="1673" spans="2:21" s="3" customFormat="1" x14ac:dyDescent="0.2">
      <c r="B1673" s="2"/>
      <c r="C1673"/>
      <c r="D1673" s="2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 s="12"/>
      <c r="T1673" s="2"/>
      <c r="U1673"/>
    </row>
    <row r="1674" spans="2:21" s="3" customFormat="1" x14ac:dyDescent="0.2">
      <c r="B1674" s="2"/>
      <c r="C1674"/>
      <c r="D1674" s="2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 s="12"/>
      <c r="T1674" s="2"/>
      <c r="U1674"/>
    </row>
    <row r="1675" spans="2:21" s="3" customFormat="1" x14ac:dyDescent="0.2">
      <c r="B1675" s="2"/>
      <c r="C1675"/>
      <c r="D1675" s="2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 s="12"/>
      <c r="T1675" s="2"/>
      <c r="U1675"/>
    </row>
    <row r="1676" spans="2:21" s="3" customFormat="1" x14ac:dyDescent="0.2">
      <c r="B1676" s="2"/>
      <c r="C1676"/>
      <c r="D1676" s="2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 s="12"/>
      <c r="T1676" s="2"/>
      <c r="U1676"/>
    </row>
    <row r="1677" spans="2:21" s="3" customFormat="1" x14ac:dyDescent="0.2">
      <c r="B1677" s="2"/>
      <c r="C1677"/>
      <c r="D1677" s="2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 s="12"/>
      <c r="T1677" s="2"/>
      <c r="U1677"/>
    </row>
    <row r="1678" spans="2:21" s="3" customFormat="1" x14ac:dyDescent="0.2">
      <c r="B1678" s="2"/>
      <c r="C1678"/>
      <c r="D1678" s="2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 s="12"/>
      <c r="T1678" s="2"/>
      <c r="U1678"/>
    </row>
    <row r="1679" spans="2:21" s="3" customFormat="1" x14ac:dyDescent="0.2">
      <c r="B1679" s="2"/>
      <c r="C1679"/>
      <c r="D1679" s="2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 s="12"/>
      <c r="T1679" s="2"/>
      <c r="U1679"/>
    </row>
    <row r="1680" spans="2:21" s="3" customFormat="1" x14ac:dyDescent="0.2">
      <c r="B1680" s="2"/>
      <c r="C1680"/>
      <c r="D1680" s="2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 s="12"/>
      <c r="T1680" s="2"/>
      <c r="U1680"/>
    </row>
    <row r="1681" spans="2:21" s="3" customFormat="1" x14ac:dyDescent="0.2">
      <c r="B1681" s="2"/>
      <c r="C1681"/>
      <c r="D1681" s="2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 s="12"/>
      <c r="T1681" s="2"/>
      <c r="U1681"/>
    </row>
    <row r="1682" spans="2:21" s="3" customFormat="1" x14ac:dyDescent="0.2">
      <c r="B1682" s="2"/>
      <c r="C1682"/>
      <c r="D1682" s="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 s="12"/>
      <c r="T1682" s="2"/>
      <c r="U1682"/>
    </row>
    <row r="1683" spans="2:21" s="3" customFormat="1" x14ac:dyDescent="0.2">
      <c r="B1683" s="2"/>
      <c r="C1683"/>
      <c r="D1683" s="2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 s="12"/>
      <c r="T1683" s="2"/>
      <c r="U1683"/>
    </row>
    <row r="1684" spans="2:21" s="3" customFormat="1" x14ac:dyDescent="0.2">
      <c r="B1684" s="2"/>
      <c r="C1684"/>
      <c r="D1684" s="2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 s="12"/>
      <c r="T1684" s="2"/>
      <c r="U1684"/>
    </row>
    <row r="1685" spans="2:21" s="3" customFormat="1" x14ac:dyDescent="0.2">
      <c r="B1685" s="2"/>
      <c r="C1685"/>
      <c r="D1685" s="2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 s="12"/>
      <c r="T1685" s="2"/>
      <c r="U1685"/>
    </row>
    <row r="1686" spans="2:21" s="3" customFormat="1" x14ac:dyDescent="0.2">
      <c r="B1686" s="2"/>
      <c r="C1686"/>
      <c r="D1686" s="2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 s="12"/>
      <c r="T1686" s="2"/>
      <c r="U1686"/>
    </row>
    <row r="1687" spans="2:21" s="3" customFormat="1" x14ac:dyDescent="0.2">
      <c r="B1687" s="2"/>
      <c r="C1687"/>
      <c r="D1687" s="2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 s="12"/>
      <c r="T1687" s="2"/>
      <c r="U1687"/>
    </row>
    <row r="1688" spans="2:21" s="3" customFormat="1" x14ac:dyDescent="0.2">
      <c r="B1688" s="2"/>
      <c r="C1688"/>
      <c r="D1688" s="2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 s="12"/>
      <c r="T1688" s="2"/>
      <c r="U1688"/>
    </row>
    <row r="1689" spans="2:21" s="3" customFormat="1" x14ac:dyDescent="0.2">
      <c r="B1689" s="2"/>
      <c r="C1689"/>
      <c r="D1689" s="2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 s="12"/>
      <c r="T1689" s="2"/>
      <c r="U1689"/>
    </row>
    <row r="1690" spans="2:21" s="3" customFormat="1" x14ac:dyDescent="0.2">
      <c r="B1690" s="2"/>
      <c r="C1690"/>
      <c r="D1690" s="2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 s="12"/>
      <c r="T1690" s="2"/>
      <c r="U1690"/>
    </row>
    <row r="1691" spans="2:21" s="3" customFormat="1" x14ac:dyDescent="0.2">
      <c r="B1691" s="2"/>
      <c r="C1691"/>
      <c r="D1691" s="2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 s="12"/>
      <c r="T1691" s="2"/>
      <c r="U1691"/>
    </row>
    <row r="1692" spans="2:21" s="3" customFormat="1" x14ac:dyDescent="0.2">
      <c r="B1692" s="2"/>
      <c r="C1692"/>
      <c r="D1692" s="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 s="12"/>
      <c r="T1692" s="2"/>
      <c r="U1692"/>
    </row>
    <row r="1693" spans="2:21" s="3" customFormat="1" x14ac:dyDescent="0.2">
      <c r="B1693" s="2"/>
      <c r="C1693"/>
      <c r="D1693" s="2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 s="12"/>
      <c r="T1693" s="2"/>
      <c r="U1693"/>
    </row>
    <row r="1694" spans="2:21" s="3" customFormat="1" x14ac:dyDescent="0.2">
      <c r="B1694" s="2"/>
      <c r="C1694"/>
      <c r="D1694" s="2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 s="12"/>
      <c r="T1694" s="2"/>
      <c r="U1694"/>
    </row>
    <row r="1695" spans="2:21" s="3" customFormat="1" x14ac:dyDescent="0.2">
      <c r="B1695" s="2"/>
      <c r="C1695"/>
      <c r="D1695" s="2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 s="12"/>
      <c r="T1695" s="2"/>
      <c r="U1695"/>
    </row>
    <row r="1696" spans="2:21" s="3" customFormat="1" x14ac:dyDescent="0.2">
      <c r="B1696" s="2"/>
      <c r="C1696"/>
      <c r="D1696" s="2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 s="12"/>
      <c r="T1696" s="2"/>
      <c r="U1696"/>
    </row>
    <row r="1697" spans="2:21" s="3" customFormat="1" x14ac:dyDescent="0.2">
      <c r="B1697" s="2"/>
      <c r="C1697"/>
      <c r="D1697" s="2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 s="12"/>
      <c r="T1697" s="2"/>
      <c r="U1697"/>
    </row>
    <row r="1698" spans="2:21" s="3" customFormat="1" x14ac:dyDescent="0.2">
      <c r="B1698" s="2"/>
      <c r="C1698"/>
      <c r="D1698" s="2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 s="12"/>
      <c r="T1698" s="2"/>
      <c r="U1698"/>
    </row>
    <row r="1699" spans="2:21" s="3" customFormat="1" x14ac:dyDescent="0.2">
      <c r="B1699" s="2"/>
      <c r="C1699"/>
      <c r="D1699" s="2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 s="12"/>
      <c r="T1699" s="2"/>
      <c r="U1699"/>
    </row>
    <row r="1700" spans="2:21" s="3" customFormat="1" x14ac:dyDescent="0.2">
      <c r="B1700" s="2"/>
      <c r="C1700"/>
      <c r="D1700" s="2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 s="12"/>
      <c r="T1700" s="2"/>
      <c r="U1700"/>
    </row>
    <row r="1701" spans="2:21" s="3" customFormat="1" x14ac:dyDescent="0.2">
      <c r="B1701" s="2"/>
      <c r="C1701"/>
      <c r="D1701" s="2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 s="12"/>
      <c r="T1701" s="2"/>
      <c r="U1701"/>
    </row>
    <row r="1702" spans="2:21" s="3" customFormat="1" x14ac:dyDescent="0.2">
      <c r="B1702" s="2"/>
      <c r="C1702"/>
      <c r="D1702" s="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 s="12"/>
      <c r="T1702" s="2"/>
      <c r="U1702"/>
    </row>
    <row r="1703" spans="2:21" s="3" customFormat="1" x14ac:dyDescent="0.2">
      <c r="B1703" s="2"/>
      <c r="C1703"/>
      <c r="D1703" s="2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 s="12"/>
      <c r="T1703" s="2"/>
      <c r="U1703"/>
    </row>
    <row r="1704" spans="2:21" s="3" customFormat="1" x14ac:dyDescent="0.2">
      <c r="B1704" s="2"/>
      <c r="C1704"/>
      <c r="D1704" s="2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 s="12"/>
      <c r="T1704" s="2"/>
      <c r="U1704"/>
    </row>
    <row r="1705" spans="2:21" s="3" customFormat="1" x14ac:dyDescent="0.2">
      <c r="B1705" s="2"/>
      <c r="C1705"/>
      <c r="D1705" s="2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 s="12"/>
      <c r="T1705" s="2"/>
      <c r="U1705"/>
    </row>
    <row r="1706" spans="2:21" s="3" customFormat="1" x14ac:dyDescent="0.2">
      <c r="B1706" s="2"/>
      <c r="C1706"/>
      <c r="D1706" s="2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 s="12"/>
      <c r="T1706" s="2"/>
      <c r="U1706"/>
    </row>
    <row r="1707" spans="2:21" s="3" customFormat="1" x14ac:dyDescent="0.2">
      <c r="B1707" s="2"/>
      <c r="C1707"/>
      <c r="D1707" s="2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 s="12"/>
      <c r="T1707" s="2"/>
      <c r="U1707"/>
    </row>
    <row r="1708" spans="2:21" s="3" customFormat="1" x14ac:dyDescent="0.2">
      <c r="B1708" s="2"/>
      <c r="C1708"/>
      <c r="D1708" s="2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 s="12"/>
      <c r="T1708" s="2"/>
      <c r="U1708"/>
    </row>
    <row r="1709" spans="2:21" s="3" customFormat="1" x14ac:dyDescent="0.2">
      <c r="B1709" s="2"/>
      <c r="C1709"/>
      <c r="D1709" s="2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 s="12"/>
      <c r="T1709" s="2"/>
      <c r="U1709"/>
    </row>
    <row r="1710" spans="2:21" s="3" customFormat="1" x14ac:dyDescent="0.2">
      <c r="B1710" s="2"/>
      <c r="C1710"/>
      <c r="D1710" s="2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 s="12"/>
      <c r="T1710" s="2"/>
      <c r="U1710"/>
    </row>
    <row r="1711" spans="2:21" s="3" customFormat="1" x14ac:dyDescent="0.2">
      <c r="B1711" s="2"/>
      <c r="C1711"/>
      <c r="D1711" s="2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 s="12"/>
      <c r="T1711" s="2"/>
      <c r="U1711"/>
    </row>
    <row r="1712" spans="2:21" s="3" customFormat="1" x14ac:dyDescent="0.2">
      <c r="B1712" s="2"/>
      <c r="C1712"/>
      <c r="D1712" s="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 s="12"/>
      <c r="T1712" s="2"/>
      <c r="U1712"/>
    </row>
    <row r="1713" spans="2:21" s="3" customFormat="1" x14ac:dyDescent="0.2">
      <c r="B1713" s="2"/>
      <c r="C1713"/>
      <c r="D1713" s="2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 s="12"/>
      <c r="T1713" s="2"/>
      <c r="U1713"/>
    </row>
    <row r="1714" spans="2:21" s="3" customFormat="1" x14ac:dyDescent="0.2">
      <c r="B1714" s="2"/>
      <c r="C1714"/>
      <c r="D1714" s="2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 s="12"/>
      <c r="T1714" s="2"/>
      <c r="U1714"/>
    </row>
    <row r="1715" spans="2:21" s="3" customFormat="1" x14ac:dyDescent="0.2">
      <c r="B1715" s="2"/>
      <c r="C1715"/>
      <c r="D1715" s="2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 s="12"/>
      <c r="T1715" s="2"/>
      <c r="U1715"/>
    </row>
    <row r="1716" spans="2:21" s="3" customFormat="1" x14ac:dyDescent="0.2">
      <c r="B1716" s="2"/>
      <c r="C1716"/>
      <c r="D1716" s="2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 s="12"/>
      <c r="T1716" s="2"/>
      <c r="U1716"/>
    </row>
    <row r="1717" spans="2:21" s="3" customFormat="1" x14ac:dyDescent="0.2">
      <c r="B1717" s="2"/>
      <c r="C1717"/>
      <c r="D1717" s="2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 s="12"/>
      <c r="T1717" s="2"/>
      <c r="U1717"/>
    </row>
    <row r="1718" spans="2:21" s="3" customFormat="1" x14ac:dyDescent="0.2">
      <c r="B1718" s="2"/>
      <c r="C1718"/>
      <c r="D1718" s="2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 s="12"/>
      <c r="T1718" s="2"/>
      <c r="U1718"/>
    </row>
    <row r="1719" spans="2:21" s="3" customFormat="1" x14ac:dyDescent="0.2">
      <c r="B1719" s="2"/>
      <c r="C1719"/>
      <c r="D1719" s="2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 s="12"/>
      <c r="T1719" s="2"/>
      <c r="U1719"/>
    </row>
    <row r="1720" spans="2:21" s="3" customFormat="1" x14ac:dyDescent="0.2">
      <c r="B1720" s="2"/>
      <c r="C1720"/>
      <c r="D1720" s="2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 s="12"/>
      <c r="T1720" s="2"/>
      <c r="U1720"/>
    </row>
    <row r="1721" spans="2:21" s="3" customFormat="1" x14ac:dyDescent="0.2">
      <c r="B1721" s="2"/>
      <c r="C1721"/>
      <c r="D1721" s="2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 s="12"/>
      <c r="T1721" s="2"/>
      <c r="U1721"/>
    </row>
    <row r="1722" spans="2:21" s="3" customFormat="1" x14ac:dyDescent="0.2">
      <c r="B1722" s="2"/>
      <c r="C1722"/>
      <c r="D1722" s="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 s="12"/>
      <c r="T1722" s="2"/>
      <c r="U1722"/>
    </row>
    <row r="1723" spans="2:21" s="3" customFormat="1" x14ac:dyDescent="0.2">
      <c r="B1723" s="2"/>
      <c r="C1723"/>
      <c r="D1723" s="2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 s="12"/>
      <c r="T1723" s="2"/>
      <c r="U1723"/>
    </row>
    <row r="1724" spans="2:21" s="3" customFormat="1" x14ac:dyDescent="0.2">
      <c r="B1724" s="2"/>
      <c r="C1724"/>
      <c r="D1724" s="2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 s="12"/>
      <c r="T1724" s="2"/>
      <c r="U1724"/>
    </row>
    <row r="1725" spans="2:21" s="3" customFormat="1" x14ac:dyDescent="0.2">
      <c r="B1725" s="2"/>
      <c r="C1725"/>
      <c r="D1725" s="2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 s="12"/>
      <c r="T1725" s="2"/>
      <c r="U1725"/>
    </row>
    <row r="1726" spans="2:21" s="3" customFormat="1" x14ac:dyDescent="0.2">
      <c r="B1726" s="2"/>
      <c r="C1726"/>
      <c r="D1726" s="2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 s="12"/>
      <c r="T1726" s="2"/>
      <c r="U1726"/>
    </row>
    <row r="1727" spans="2:21" s="3" customFormat="1" x14ac:dyDescent="0.2">
      <c r="B1727" s="2"/>
      <c r="C1727"/>
      <c r="D1727" s="2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 s="12"/>
      <c r="T1727" s="2"/>
      <c r="U1727"/>
    </row>
    <row r="1728" spans="2:21" s="3" customFormat="1" x14ac:dyDescent="0.2">
      <c r="B1728" s="2"/>
      <c r="C1728"/>
      <c r="D1728" s="2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 s="12"/>
      <c r="T1728" s="2"/>
      <c r="U1728"/>
    </row>
    <row r="1729" spans="2:21" s="3" customFormat="1" x14ac:dyDescent="0.2">
      <c r="B1729" s="2"/>
      <c r="C1729"/>
      <c r="D1729" s="2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 s="12"/>
      <c r="T1729" s="2"/>
      <c r="U1729"/>
    </row>
    <row r="1730" spans="2:21" s="3" customFormat="1" x14ac:dyDescent="0.2">
      <c r="B1730" s="2"/>
      <c r="C1730"/>
      <c r="D1730" s="2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 s="12"/>
      <c r="T1730" s="2"/>
      <c r="U1730"/>
    </row>
    <row r="1731" spans="2:21" s="3" customFormat="1" x14ac:dyDescent="0.2">
      <c r="B1731" s="2"/>
      <c r="C1731"/>
      <c r="D1731" s="2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 s="12"/>
      <c r="T1731" s="2"/>
      <c r="U1731"/>
    </row>
    <row r="1732" spans="2:21" s="3" customFormat="1" x14ac:dyDescent="0.2">
      <c r="B1732" s="2"/>
      <c r="C1732"/>
      <c r="D1732" s="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 s="12"/>
      <c r="T1732" s="2"/>
      <c r="U1732"/>
    </row>
    <row r="1733" spans="2:21" s="3" customFormat="1" x14ac:dyDescent="0.2">
      <c r="B1733" s="2"/>
      <c r="C1733"/>
      <c r="D1733" s="2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 s="12"/>
      <c r="T1733" s="2"/>
      <c r="U1733"/>
    </row>
    <row r="1734" spans="2:21" s="3" customFormat="1" x14ac:dyDescent="0.2">
      <c r="B1734" s="2"/>
      <c r="C1734"/>
      <c r="D1734" s="2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 s="12"/>
      <c r="T1734" s="2"/>
      <c r="U1734"/>
    </row>
    <row r="1735" spans="2:21" s="3" customFormat="1" x14ac:dyDescent="0.2">
      <c r="B1735" s="2"/>
      <c r="C1735"/>
      <c r="D1735" s="2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 s="12"/>
      <c r="T1735" s="2"/>
      <c r="U1735"/>
    </row>
    <row r="1736" spans="2:21" s="3" customFormat="1" x14ac:dyDescent="0.2">
      <c r="B1736" s="2"/>
      <c r="C1736"/>
      <c r="D1736" s="2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 s="12"/>
      <c r="T1736" s="2"/>
      <c r="U1736"/>
    </row>
    <row r="1737" spans="2:21" s="3" customFormat="1" x14ac:dyDescent="0.2">
      <c r="B1737" s="2"/>
      <c r="C1737"/>
      <c r="D1737" s="2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 s="12"/>
      <c r="T1737" s="2"/>
      <c r="U1737"/>
    </row>
    <row r="1738" spans="2:21" s="3" customFormat="1" x14ac:dyDescent="0.2">
      <c r="B1738" s="2"/>
      <c r="C1738"/>
      <c r="D1738" s="2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 s="12"/>
      <c r="T1738" s="2"/>
      <c r="U1738"/>
    </row>
    <row r="1739" spans="2:21" s="3" customFormat="1" x14ac:dyDescent="0.2">
      <c r="B1739" s="2"/>
      <c r="C1739"/>
      <c r="D1739" s="2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 s="12"/>
      <c r="T1739" s="2"/>
      <c r="U1739"/>
    </row>
    <row r="1740" spans="2:21" s="3" customFormat="1" x14ac:dyDescent="0.2">
      <c r="B1740" s="2"/>
      <c r="C1740"/>
      <c r="D1740" s="2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 s="12"/>
      <c r="T1740" s="2"/>
      <c r="U1740"/>
    </row>
    <row r="1741" spans="2:21" s="3" customFormat="1" x14ac:dyDescent="0.2">
      <c r="B1741" s="2"/>
      <c r="C1741"/>
      <c r="D1741" s="2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 s="12"/>
      <c r="T1741" s="2"/>
      <c r="U1741"/>
    </row>
    <row r="1742" spans="2:21" s="3" customFormat="1" x14ac:dyDescent="0.2">
      <c r="B1742" s="2"/>
      <c r="C1742"/>
      <c r="D1742" s="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 s="12"/>
      <c r="T1742" s="2"/>
      <c r="U1742"/>
    </row>
    <row r="1743" spans="2:21" s="3" customFormat="1" x14ac:dyDescent="0.2">
      <c r="B1743" s="2"/>
      <c r="C1743"/>
      <c r="D1743" s="2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 s="12"/>
      <c r="T1743" s="2"/>
      <c r="U1743"/>
    </row>
    <row r="1744" spans="2:21" s="3" customFormat="1" x14ac:dyDescent="0.2">
      <c r="B1744" s="2"/>
      <c r="C1744"/>
      <c r="D1744" s="2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 s="12"/>
      <c r="T1744" s="2"/>
      <c r="U1744"/>
    </row>
    <row r="1745" spans="2:21" s="3" customFormat="1" x14ac:dyDescent="0.2">
      <c r="B1745" s="2"/>
      <c r="C1745"/>
      <c r="D1745" s="2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 s="12"/>
      <c r="T1745" s="2"/>
      <c r="U1745"/>
    </row>
    <row r="1746" spans="2:21" s="3" customFormat="1" x14ac:dyDescent="0.2">
      <c r="B1746" s="2"/>
      <c r="C1746"/>
      <c r="D1746" s="2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 s="12"/>
      <c r="T1746" s="2"/>
      <c r="U1746"/>
    </row>
    <row r="1747" spans="2:21" s="3" customFormat="1" x14ac:dyDescent="0.2">
      <c r="B1747" s="2"/>
      <c r="C1747"/>
      <c r="D1747" s="2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 s="12"/>
      <c r="T1747" s="2"/>
      <c r="U1747"/>
    </row>
    <row r="1748" spans="2:21" s="3" customFormat="1" x14ac:dyDescent="0.2">
      <c r="B1748" s="2"/>
      <c r="C1748"/>
      <c r="D1748" s="2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 s="12"/>
      <c r="T1748" s="2"/>
      <c r="U1748"/>
    </row>
    <row r="1749" spans="2:21" s="3" customFormat="1" x14ac:dyDescent="0.2">
      <c r="B1749" s="2"/>
      <c r="C1749"/>
      <c r="D1749" s="2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 s="12"/>
      <c r="T1749" s="2"/>
      <c r="U1749"/>
    </row>
    <row r="1750" spans="2:21" s="3" customFormat="1" x14ac:dyDescent="0.2">
      <c r="B1750" s="2"/>
      <c r="C1750"/>
      <c r="D1750" s="2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 s="12"/>
      <c r="T1750" s="2"/>
      <c r="U1750"/>
    </row>
    <row r="1751" spans="2:21" s="3" customFormat="1" x14ac:dyDescent="0.2">
      <c r="B1751" s="2"/>
      <c r="C1751"/>
      <c r="D1751" s="2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 s="12"/>
      <c r="T1751" s="2"/>
      <c r="U1751"/>
    </row>
    <row r="1752" spans="2:21" s="3" customFormat="1" x14ac:dyDescent="0.2">
      <c r="B1752" s="2"/>
      <c r="C1752"/>
      <c r="D1752" s="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 s="12"/>
      <c r="T1752" s="2"/>
      <c r="U1752"/>
    </row>
    <row r="1753" spans="2:21" s="3" customFormat="1" x14ac:dyDescent="0.2">
      <c r="B1753" s="2"/>
      <c r="C1753"/>
      <c r="D1753" s="2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 s="12"/>
      <c r="T1753" s="2"/>
      <c r="U1753"/>
    </row>
    <row r="1754" spans="2:21" s="3" customFormat="1" x14ac:dyDescent="0.2">
      <c r="B1754" s="2"/>
      <c r="C1754"/>
      <c r="D1754" s="2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 s="12"/>
      <c r="T1754" s="2"/>
      <c r="U1754"/>
    </row>
    <row r="1755" spans="2:21" s="3" customFormat="1" x14ac:dyDescent="0.2">
      <c r="B1755" s="2"/>
      <c r="C1755"/>
      <c r="D1755" s="2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 s="12"/>
      <c r="T1755" s="2"/>
      <c r="U1755"/>
    </row>
    <row r="1756" spans="2:21" s="3" customFormat="1" x14ac:dyDescent="0.2">
      <c r="B1756" s="2"/>
      <c r="C1756"/>
      <c r="D1756" s="2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 s="12"/>
      <c r="T1756" s="2"/>
      <c r="U1756"/>
    </row>
    <row r="1757" spans="2:21" s="3" customFormat="1" x14ac:dyDescent="0.2">
      <c r="B1757" s="2"/>
      <c r="C1757"/>
      <c r="D1757" s="2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 s="12"/>
      <c r="T1757" s="2"/>
      <c r="U1757"/>
    </row>
  </sheetData>
  <mergeCells count="4">
    <mergeCell ref="B574:E574"/>
    <mergeCell ref="B575:E575"/>
    <mergeCell ref="B576:E576"/>
    <mergeCell ref="D577:E577"/>
  </mergeCells>
  <pageMargins left="0.75" right="0.75" top="0.5" bottom="0.5" header="0.25" footer="0.5"/>
  <pageSetup paperSize="9" scale="45" fitToHeight="0" orientation="landscape" horizontalDpi="300" verticalDpi="300" r:id="rId1"/>
  <headerFooter>
    <oddHeader>&amp;RCASE NO. 2018-00281
ATTACHMENT 1
TO STAFF DR NO. 1-59</oddHeader>
  </headerFooter>
  <ignoredErrors>
    <ignoredError sqref="B7:Z574 B576:Z576 C575:Z575 B578:Z633 B577:C577 E577:Z57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57"/>
  <sheetViews>
    <sheetView zoomScale="80" zoomScaleNormal="80" workbookViewId="0"/>
  </sheetViews>
  <sheetFormatPr defaultColWidth="9.140625" defaultRowHeight="12.75" x14ac:dyDescent="0.2"/>
  <cols>
    <col min="2" max="2" width="11.28515625" style="2" bestFit="1" customWidth="1"/>
    <col min="3" max="3" width="66" customWidth="1"/>
    <col min="4" max="4" width="12.42578125" style="5" bestFit="1" customWidth="1"/>
    <col min="5" max="5" width="58.28515625" style="3" customWidth="1"/>
    <col min="6" max="14" width="12" style="3" bestFit="1" customWidth="1"/>
    <col min="15" max="17" width="10.28515625" style="3" bestFit="1" customWidth="1"/>
    <col min="18" max="18" width="12" style="3" bestFit="1" customWidth="1"/>
    <col min="19" max="19" width="6.28515625" style="3" customWidth="1"/>
    <col min="20" max="25" width="10.28515625" style="3" bestFit="1" customWidth="1"/>
    <col min="26" max="26" width="21.7109375" style="3" customWidth="1"/>
    <col min="27" max="27" width="10.85546875" style="3" bestFit="1" customWidth="1"/>
    <col min="28" max="31" width="11.28515625" style="3" bestFit="1" customWidth="1"/>
    <col min="32" max="32" width="10.85546875" style="3" bestFit="1" customWidth="1"/>
    <col min="33" max="33" width="11.28515625" style="3" bestFit="1" customWidth="1"/>
    <col min="34" max="35" width="10.85546875" style="3" bestFit="1" customWidth="1"/>
  </cols>
  <sheetData>
    <row r="1" spans="1:35" x14ac:dyDescent="0.2">
      <c r="B1" s="18" t="s">
        <v>0</v>
      </c>
      <c r="D1" s="2"/>
    </row>
    <row r="2" spans="1:35" x14ac:dyDescent="0.2">
      <c r="B2" s="18" t="s">
        <v>385</v>
      </c>
      <c r="D2" s="6"/>
    </row>
    <row r="3" spans="1:35" x14ac:dyDescent="0.2">
      <c r="B3" s="18" t="s">
        <v>505</v>
      </c>
    </row>
    <row r="5" spans="1:35" s="31" customFormat="1" x14ac:dyDescent="0.2">
      <c r="B5" s="32"/>
      <c r="D5" s="32"/>
      <c r="F5" s="27"/>
      <c r="R5" s="32" t="s">
        <v>2</v>
      </c>
      <c r="Z5" s="35" t="s">
        <v>506</v>
      </c>
    </row>
    <row r="6" spans="1:35" s="31" customFormat="1" x14ac:dyDescent="0.2">
      <c r="A6" s="36" t="s">
        <v>3</v>
      </c>
      <c r="B6" s="36" t="s">
        <v>4</v>
      </c>
      <c r="C6" s="36" t="s">
        <v>5</v>
      </c>
      <c r="D6" s="36" t="s">
        <v>6</v>
      </c>
      <c r="E6" s="36" t="s">
        <v>7</v>
      </c>
      <c r="F6" s="37" t="s">
        <v>8</v>
      </c>
      <c r="G6" s="37" t="s">
        <v>9</v>
      </c>
      <c r="H6" s="37" t="s">
        <v>10</v>
      </c>
      <c r="I6" s="37" t="s">
        <v>11</v>
      </c>
      <c r="J6" s="37" t="s">
        <v>12</v>
      </c>
      <c r="K6" s="37" t="s">
        <v>13</v>
      </c>
      <c r="L6" s="37" t="s">
        <v>14</v>
      </c>
      <c r="M6" s="37" t="s">
        <v>15</v>
      </c>
      <c r="N6" s="37" t="s">
        <v>16</v>
      </c>
      <c r="O6" s="37" t="s">
        <v>17</v>
      </c>
      <c r="P6" s="37" t="s">
        <v>18</v>
      </c>
      <c r="Q6" s="37" t="s">
        <v>19</v>
      </c>
      <c r="R6" s="38">
        <v>2017</v>
      </c>
      <c r="S6" s="22"/>
      <c r="T6" s="37" t="s">
        <v>20</v>
      </c>
      <c r="U6" s="37" t="s">
        <v>21</v>
      </c>
      <c r="V6" s="37" t="s">
        <v>22</v>
      </c>
      <c r="W6" s="37" t="s">
        <v>23</v>
      </c>
      <c r="X6" s="37" t="s">
        <v>24</v>
      </c>
      <c r="Y6" s="37" t="s">
        <v>25</v>
      </c>
      <c r="Z6" s="41" t="s">
        <v>507</v>
      </c>
    </row>
    <row r="7" spans="1:35" x14ac:dyDescent="0.2">
      <c r="A7" s="2">
        <v>1</v>
      </c>
      <c r="B7" s="8" t="s">
        <v>30</v>
      </c>
      <c r="C7" t="s">
        <v>31</v>
      </c>
      <c r="D7" s="8" t="s">
        <v>42</v>
      </c>
      <c r="E7" t="s">
        <v>43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61.75</v>
      </c>
      <c r="R7" s="9">
        <f>SUM(F7:Q7)</f>
        <v>61.75</v>
      </c>
      <c r="S7" s="9"/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f t="shared" ref="Z7:Z70" si="0">SUM(T7:Y7)</f>
        <v>0</v>
      </c>
      <c r="AA7"/>
      <c r="AB7"/>
      <c r="AC7"/>
      <c r="AD7"/>
      <c r="AE7"/>
      <c r="AF7"/>
      <c r="AG7"/>
      <c r="AH7"/>
      <c r="AI7"/>
    </row>
    <row r="8" spans="1:35" x14ac:dyDescent="0.2">
      <c r="A8" s="2">
        <v>2</v>
      </c>
      <c r="B8" s="8" t="s">
        <v>60</v>
      </c>
      <c r="C8" t="s">
        <v>61</v>
      </c>
      <c r="D8" s="8" t="s">
        <v>42</v>
      </c>
      <c r="E8" t="s">
        <v>43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48.87</v>
      </c>
      <c r="Q8" s="9">
        <v>0</v>
      </c>
      <c r="R8" s="9">
        <f t="shared" ref="R8:R71" si="1">SUM(F8:Q8)</f>
        <v>48.87</v>
      </c>
      <c r="S8" s="9"/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f t="shared" si="0"/>
        <v>0</v>
      </c>
      <c r="AA8"/>
      <c r="AB8"/>
      <c r="AC8"/>
      <c r="AD8"/>
      <c r="AE8"/>
      <c r="AF8"/>
      <c r="AG8"/>
      <c r="AH8"/>
      <c r="AI8"/>
    </row>
    <row r="9" spans="1:35" x14ac:dyDescent="0.2">
      <c r="A9" s="2">
        <v>3</v>
      </c>
      <c r="B9" s="8" t="s">
        <v>60</v>
      </c>
      <c r="C9" t="s">
        <v>61</v>
      </c>
      <c r="D9" s="8" t="s">
        <v>62</v>
      </c>
      <c r="E9" t="s">
        <v>63</v>
      </c>
      <c r="F9" s="9">
        <v>38.979999999999997</v>
      </c>
      <c r="G9" s="9">
        <v>41.37</v>
      </c>
      <c r="H9" s="9">
        <v>41.85</v>
      </c>
      <c r="I9" s="9">
        <v>39.78</v>
      </c>
      <c r="J9" s="9">
        <v>40.81</v>
      </c>
      <c r="K9" s="9">
        <v>46.65</v>
      </c>
      <c r="L9" s="9">
        <v>-3.95</v>
      </c>
      <c r="M9" s="9">
        <v>45.13</v>
      </c>
      <c r="N9" s="9">
        <v>0</v>
      </c>
      <c r="O9" s="9">
        <v>47.79</v>
      </c>
      <c r="P9" s="9">
        <v>96.3</v>
      </c>
      <c r="Q9" s="9">
        <v>45.59</v>
      </c>
      <c r="R9" s="9">
        <f t="shared" si="1"/>
        <v>480.30000000000007</v>
      </c>
      <c r="S9" s="9"/>
      <c r="T9" s="9">
        <v>47.02</v>
      </c>
      <c r="U9" s="9">
        <v>48.37</v>
      </c>
      <c r="V9" s="9">
        <v>44.57</v>
      </c>
      <c r="W9" s="9">
        <v>43.43</v>
      </c>
      <c r="X9" s="9">
        <v>39.32</v>
      </c>
      <c r="Y9" s="9">
        <v>41.59</v>
      </c>
      <c r="Z9" s="9">
        <f t="shared" si="0"/>
        <v>264.3</v>
      </c>
      <c r="AA9"/>
      <c r="AB9"/>
      <c r="AC9"/>
      <c r="AD9"/>
      <c r="AE9"/>
      <c r="AF9"/>
      <c r="AG9"/>
      <c r="AH9"/>
      <c r="AI9"/>
    </row>
    <row r="10" spans="1:35" x14ac:dyDescent="0.2">
      <c r="A10" s="2">
        <v>4</v>
      </c>
      <c r="B10" s="8" t="s">
        <v>64</v>
      </c>
      <c r="C10" t="s">
        <v>65</v>
      </c>
      <c r="D10" s="8" t="s">
        <v>62</v>
      </c>
      <c r="E10" t="s">
        <v>63</v>
      </c>
      <c r="F10" s="9">
        <v>272.88</v>
      </c>
      <c r="G10" s="9">
        <v>289.60000000000002</v>
      </c>
      <c r="H10" s="9">
        <v>292.93</v>
      </c>
      <c r="I10" s="9">
        <v>278.45</v>
      </c>
      <c r="J10" s="9">
        <v>285.66000000000003</v>
      </c>
      <c r="K10" s="9">
        <v>326.52999999999997</v>
      </c>
      <c r="L10" s="9">
        <v>-27.65</v>
      </c>
      <c r="M10" s="9">
        <v>315.89</v>
      </c>
      <c r="N10" s="9">
        <v>0</v>
      </c>
      <c r="O10" s="9">
        <v>334.51</v>
      </c>
      <c r="P10" s="9">
        <v>674.12</v>
      </c>
      <c r="Q10" s="9">
        <v>319.13</v>
      </c>
      <c r="R10" s="9">
        <f t="shared" si="1"/>
        <v>3362.05</v>
      </c>
      <c r="S10" s="9"/>
      <c r="T10" s="9">
        <v>329.13</v>
      </c>
      <c r="U10" s="9">
        <v>338.58</v>
      </c>
      <c r="V10" s="9">
        <v>311.99</v>
      </c>
      <c r="W10" s="9">
        <v>304.04000000000002</v>
      </c>
      <c r="X10" s="9">
        <v>275.22000000000003</v>
      </c>
      <c r="Y10" s="9">
        <v>291.16000000000003</v>
      </c>
      <c r="Z10" s="9">
        <f t="shared" si="0"/>
        <v>1850.1200000000001</v>
      </c>
      <c r="AA10"/>
      <c r="AB10"/>
      <c r="AC10"/>
      <c r="AD10"/>
      <c r="AE10"/>
      <c r="AF10"/>
      <c r="AG10"/>
      <c r="AH10"/>
      <c r="AI10"/>
    </row>
    <row r="11" spans="1:35" x14ac:dyDescent="0.2">
      <c r="A11" s="2">
        <v>5</v>
      </c>
      <c r="B11" s="8" t="s">
        <v>64</v>
      </c>
      <c r="C11" t="s">
        <v>65</v>
      </c>
      <c r="D11" s="8" t="s">
        <v>66</v>
      </c>
      <c r="E11" t="s">
        <v>67</v>
      </c>
      <c r="F11" s="9">
        <v>-232.32</v>
      </c>
      <c r="G11" s="9">
        <v>-246.55</v>
      </c>
      <c r="H11" s="9">
        <v>-249.08</v>
      </c>
      <c r="I11" s="9">
        <v>-237.06</v>
      </c>
      <c r="J11" s="9">
        <v>-243.2</v>
      </c>
      <c r="K11" s="9">
        <v>-277.99</v>
      </c>
      <c r="L11" s="9">
        <v>23.54</v>
      </c>
      <c r="M11" s="9">
        <v>-268.92</v>
      </c>
      <c r="N11" s="9">
        <v>0</v>
      </c>
      <c r="O11" s="9">
        <v>-284.82</v>
      </c>
      <c r="P11" s="9">
        <v>-574</v>
      </c>
      <c r="Q11" s="9">
        <v>-271.73</v>
      </c>
      <c r="R11" s="9">
        <f t="shared" si="1"/>
        <v>-2862.13</v>
      </c>
      <c r="S11" s="9"/>
      <c r="T11" s="9">
        <v>-280.25</v>
      </c>
      <c r="U11" s="9">
        <v>-288.29000000000002</v>
      </c>
      <c r="V11" s="9">
        <v>-265.64999999999998</v>
      </c>
      <c r="W11" s="9">
        <v>-258.88</v>
      </c>
      <c r="X11" s="9">
        <v>-234.34</v>
      </c>
      <c r="Y11" s="9">
        <v>-254.98</v>
      </c>
      <c r="Z11" s="9">
        <f t="shared" si="0"/>
        <v>-1582.3899999999999</v>
      </c>
      <c r="AA11"/>
      <c r="AB11"/>
      <c r="AC11"/>
      <c r="AD11"/>
      <c r="AE11"/>
      <c r="AF11"/>
      <c r="AG11"/>
      <c r="AH11"/>
      <c r="AI11"/>
    </row>
    <row r="12" spans="1:35" x14ac:dyDescent="0.2">
      <c r="A12" s="2">
        <v>6</v>
      </c>
      <c r="B12" s="8" t="s">
        <v>64</v>
      </c>
      <c r="C12" t="s">
        <v>65</v>
      </c>
      <c r="D12" s="8" t="s">
        <v>68</v>
      </c>
      <c r="E12" t="s">
        <v>69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f t="shared" si="1"/>
        <v>0</v>
      </c>
      <c r="S12" s="9"/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f t="shared" si="0"/>
        <v>0</v>
      </c>
      <c r="AA12"/>
      <c r="AB12"/>
      <c r="AC12"/>
      <c r="AD12"/>
      <c r="AE12"/>
      <c r="AF12"/>
      <c r="AG12"/>
      <c r="AH12"/>
      <c r="AI12"/>
    </row>
    <row r="13" spans="1:35" x14ac:dyDescent="0.2">
      <c r="A13" s="2">
        <v>7</v>
      </c>
      <c r="B13" s="8" t="s">
        <v>70</v>
      </c>
      <c r="C13" t="s">
        <v>71</v>
      </c>
      <c r="D13" s="8" t="s">
        <v>62</v>
      </c>
      <c r="E13" t="s">
        <v>63</v>
      </c>
      <c r="F13" s="9">
        <v>128.16</v>
      </c>
      <c r="G13" s="9">
        <v>845.37</v>
      </c>
      <c r="H13" s="9">
        <v>139.44999999999999</v>
      </c>
      <c r="I13" s="9">
        <v>9.6199999999999992</v>
      </c>
      <c r="J13" s="9">
        <v>12.11</v>
      </c>
      <c r="K13" s="9">
        <v>1762.6</v>
      </c>
      <c r="L13" s="9">
        <v>714.45</v>
      </c>
      <c r="M13" s="9">
        <v>8.84</v>
      </c>
      <c r="N13" s="9">
        <v>233.07</v>
      </c>
      <c r="O13" s="9">
        <v>2831.94</v>
      </c>
      <c r="P13" s="9">
        <v>186.06</v>
      </c>
      <c r="Q13" s="9">
        <v>155.68</v>
      </c>
      <c r="R13" s="9">
        <f t="shared" si="1"/>
        <v>7027.35</v>
      </c>
      <c r="S13" s="9"/>
      <c r="T13" s="9">
        <v>383.55</v>
      </c>
      <c r="U13" s="9">
        <v>10.26</v>
      </c>
      <c r="V13" s="9">
        <v>502</v>
      </c>
      <c r="W13" s="9">
        <v>70.14</v>
      </c>
      <c r="X13" s="9">
        <v>9.85</v>
      </c>
      <c r="Y13" s="9">
        <v>599.29</v>
      </c>
      <c r="Z13" s="9">
        <f t="shared" si="0"/>
        <v>1575.09</v>
      </c>
      <c r="AA13"/>
      <c r="AB13"/>
      <c r="AC13"/>
      <c r="AD13"/>
      <c r="AE13"/>
      <c r="AF13"/>
      <c r="AG13"/>
      <c r="AH13"/>
      <c r="AI13"/>
    </row>
    <row r="14" spans="1:35" x14ac:dyDescent="0.2">
      <c r="A14" s="2">
        <v>8</v>
      </c>
      <c r="B14" s="8" t="s">
        <v>74</v>
      </c>
      <c r="C14" t="s">
        <v>75</v>
      </c>
      <c r="D14" s="8" t="s">
        <v>62</v>
      </c>
      <c r="E14" t="s">
        <v>63</v>
      </c>
      <c r="F14" s="9">
        <v>541.9799999999999</v>
      </c>
      <c r="G14" s="9">
        <v>411.51</v>
      </c>
      <c r="H14" s="9">
        <v>340.43</v>
      </c>
      <c r="I14" s="9">
        <v>175.55</v>
      </c>
      <c r="J14" s="9">
        <v>119.37</v>
      </c>
      <c r="K14" s="9">
        <v>128.78</v>
      </c>
      <c r="L14" s="9">
        <v>151.13</v>
      </c>
      <c r="M14" s="9">
        <v>203.14000000000001</v>
      </c>
      <c r="N14" s="9">
        <v>162.45000000000002</v>
      </c>
      <c r="O14" s="9">
        <v>162.07</v>
      </c>
      <c r="P14" s="9">
        <v>200.76</v>
      </c>
      <c r="Q14" s="9">
        <v>264.95</v>
      </c>
      <c r="R14" s="9">
        <f t="shared" si="1"/>
        <v>2862.119999999999</v>
      </c>
      <c r="S14" s="9"/>
      <c r="T14" s="9">
        <v>519.27</v>
      </c>
      <c r="U14" s="9">
        <v>411.45000000000005</v>
      </c>
      <c r="V14" s="9">
        <v>374.24</v>
      </c>
      <c r="W14" s="9">
        <v>192.34</v>
      </c>
      <c r="X14" s="9">
        <v>111.9</v>
      </c>
      <c r="Y14" s="9">
        <v>107.28</v>
      </c>
      <c r="Z14" s="9">
        <f t="shared" si="0"/>
        <v>1716.48</v>
      </c>
      <c r="AA14"/>
      <c r="AB14"/>
      <c r="AC14"/>
      <c r="AD14"/>
      <c r="AE14"/>
      <c r="AF14"/>
      <c r="AG14"/>
      <c r="AH14"/>
      <c r="AI14"/>
    </row>
    <row r="15" spans="1:35" x14ac:dyDescent="0.2">
      <c r="A15" s="2">
        <v>9</v>
      </c>
      <c r="B15" s="8" t="s">
        <v>386</v>
      </c>
      <c r="C15" t="s">
        <v>387</v>
      </c>
      <c r="D15" s="8" t="s">
        <v>62</v>
      </c>
      <c r="E15" t="s">
        <v>63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11.34</v>
      </c>
      <c r="Q15" s="9">
        <v>0</v>
      </c>
      <c r="R15" s="9">
        <f t="shared" si="1"/>
        <v>11.34</v>
      </c>
      <c r="S15" s="9"/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f t="shared" si="0"/>
        <v>0</v>
      </c>
      <c r="AA15"/>
      <c r="AB15"/>
      <c r="AC15"/>
      <c r="AD15"/>
      <c r="AE15"/>
      <c r="AF15"/>
      <c r="AG15"/>
      <c r="AH15"/>
      <c r="AI15"/>
    </row>
    <row r="16" spans="1:35" x14ac:dyDescent="0.2">
      <c r="A16" s="2">
        <v>10</v>
      </c>
      <c r="B16" s="8" t="s">
        <v>76</v>
      </c>
      <c r="C16" t="s">
        <v>77</v>
      </c>
      <c r="D16" s="8" t="s">
        <v>62</v>
      </c>
      <c r="E16" t="s">
        <v>63</v>
      </c>
      <c r="F16" s="9">
        <v>1080.75</v>
      </c>
      <c r="G16" s="9">
        <v>-735.6</v>
      </c>
      <c r="H16" s="9">
        <v>1203.19</v>
      </c>
      <c r="I16" s="9">
        <v>486.78999999999996</v>
      </c>
      <c r="J16" s="9">
        <v>392.16999999999996</v>
      </c>
      <c r="K16" s="9">
        <v>157.91</v>
      </c>
      <c r="L16" s="9">
        <v>156.58000000000001</v>
      </c>
      <c r="M16" s="9">
        <v>182.26999999999998</v>
      </c>
      <c r="N16" s="9">
        <v>197.23000000000002</v>
      </c>
      <c r="O16" s="9">
        <v>308.69</v>
      </c>
      <c r="P16" s="9">
        <v>765.35</v>
      </c>
      <c r="Q16" s="9">
        <v>1257.5</v>
      </c>
      <c r="R16" s="9">
        <f t="shared" si="1"/>
        <v>5452.83</v>
      </c>
      <c r="S16" s="9"/>
      <c r="T16" s="9">
        <v>2317.5700000000002</v>
      </c>
      <c r="U16" s="9">
        <v>805.81999999999994</v>
      </c>
      <c r="V16" s="9">
        <v>2383.56</v>
      </c>
      <c r="W16" s="9">
        <v>913.89</v>
      </c>
      <c r="X16" s="9">
        <v>182.83</v>
      </c>
      <c r="Y16" s="9">
        <v>226.43</v>
      </c>
      <c r="Z16" s="9">
        <f t="shared" si="0"/>
        <v>6830.1000000000013</v>
      </c>
      <c r="AA16"/>
      <c r="AB16"/>
      <c r="AC16"/>
      <c r="AD16"/>
      <c r="AE16"/>
      <c r="AF16"/>
      <c r="AG16"/>
      <c r="AH16"/>
      <c r="AI16"/>
    </row>
    <row r="17" spans="1:35" x14ac:dyDescent="0.2">
      <c r="A17" s="2">
        <v>11</v>
      </c>
      <c r="B17" s="8" t="s">
        <v>76</v>
      </c>
      <c r="C17" t="s">
        <v>77</v>
      </c>
      <c r="D17" s="8" t="s">
        <v>78</v>
      </c>
      <c r="E17" t="s">
        <v>79</v>
      </c>
      <c r="F17" s="9">
        <v>1161.8399999999999</v>
      </c>
      <c r="G17" s="9">
        <v>662.75</v>
      </c>
      <c r="H17" s="9">
        <v>0</v>
      </c>
      <c r="I17" s="9">
        <v>2592.4</v>
      </c>
      <c r="J17" s="9">
        <v>2460.7600000000002</v>
      </c>
      <c r="K17" s="9">
        <v>930.64</v>
      </c>
      <c r="L17" s="9">
        <v>137</v>
      </c>
      <c r="M17" s="9">
        <v>300</v>
      </c>
      <c r="N17" s="9">
        <v>0</v>
      </c>
      <c r="O17" s="9">
        <v>788</v>
      </c>
      <c r="P17" s="9">
        <v>0</v>
      </c>
      <c r="Q17" s="9">
        <v>0</v>
      </c>
      <c r="R17" s="9">
        <f t="shared" si="1"/>
        <v>9033.39</v>
      </c>
      <c r="S17" s="9"/>
      <c r="T17" s="9">
        <v>1123.08</v>
      </c>
      <c r="U17" s="9">
        <v>162.75</v>
      </c>
      <c r="V17" s="9">
        <v>0</v>
      </c>
      <c r="W17" s="9">
        <v>2547.4</v>
      </c>
      <c r="X17" s="9">
        <v>693.76</v>
      </c>
      <c r="Y17" s="9">
        <v>383.64</v>
      </c>
      <c r="Z17" s="9">
        <f t="shared" si="0"/>
        <v>4910.63</v>
      </c>
      <c r="AA17"/>
      <c r="AB17"/>
      <c r="AC17"/>
      <c r="AD17"/>
      <c r="AE17"/>
      <c r="AF17"/>
      <c r="AG17"/>
      <c r="AH17"/>
      <c r="AI17"/>
    </row>
    <row r="18" spans="1:35" x14ac:dyDescent="0.2">
      <c r="A18" s="2">
        <v>12</v>
      </c>
      <c r="B18" s="8" t="s">
        <v>76</v>
      </c>
      <c r="C18" t="s">
        <v>77</v>
      </c>
      <c r="D18" s="8" t="s">
        <v>80</v>
      </c>
      <c r="E18" t="s">
        <v>81</v>
      </c>
      <c r="F18" s="9">
        <v>-208.33</v>
      </c>
      <c r="G18" s="9">
        <v>-107.27</v>
      </c>
      <c r="H18" s="9">
        <v>0</v>
      </c>
      <c r="I18" s="9">
        <v>-262.52</v>
      </c>
      <c r="J18" s="9">
        <v>-1005.6</v>
      </c>
      <c r="K18" s="9">
        <v>-379.68</v>
      </c>
      <c r="L18" s="9">
        <v>-42.24</v>
      </c>
      <c r="M18" s="9">
        <v>-87.04</v>
      </c>
      <c r="N18" s="9">
        <v>0</v>
      </c>
      <c r="O18" s="9">
        <v>-50</v>
      </c>
      <c r="P18" s="9">
        <v>0</v>
      </c>
      <c r="Q18" s="9">
        <v>0</v>
      </c>
      <c r="R18" s="9">
        <f t="shared" si="1"/>
        <v>-2142.6800000000003</v>
      </c>
      <c r="S18" s="9"/>
      <c r="T18" s="9">
        <v>-95.61</v>
      </c>
      <c r="U18" s="9">
        <v>-11.9</v>
      </c>
      <c r="V18" s="9">
        <v>0</v>
      </c>
      <c r="W18" s="9">
        <v>-352.64</v>
      </c>
      <c r="X18" s="9">
        <v>-35.11</v>
      </c>
      <c r="Y18" s="9">
        <v>-38.51</v>
      </c>
      <c r="Z18" s="9">
        <f t="shared" si="0"/>
        <v>-533.77</v>
      </c>
      <c r="AA18"/>
      <c r="AB18"/>
      <c r="AC18"/>
      <c r="AD18"/>
      <c r="AE18"/>
      <c r="AF18"/>
      <c r="AG18"/>
      <c r="AH18"/>
      <c r="AI18"/>
    </row>
    <row r="19" spans="1:35" x14ac:dyDescent="0.2">
      <c r="A19" s="2">
        <v>13</v>
      </c>
      <c r="B19" s="8" t="s">
        <v>76</v>
      </c>
      <c r="C19" t="s">
        <v>77</v>
      </c>
      <c r="D19" s="8" t="s">
        <v>82</v>
      </c>
      <c r="E19" t="s">
        <v>83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f t="shared" si="1"/>
        <v>0</v>
      </c>
      <c r="S19" s="9"/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f t="shared" si="0"/>
        <v>0</v>
      </c>
      <c r="AA19"/>
      <c r="AB19"/>
      <c r="AC19"/>
      <c r="AD19"/>
      <c r="AE19"/>
      <c r="AF19"/>
      <c r="AG19"/>
      <c r="AH19"/>
      <c r="AI19"/>
    </row>
    <row r="20" spans="1:35" x14ac:dyDescent="0.2">
      <c r="A20" s="2">
        <v>14</v>
      </c>
      <c r="B20" s="8" t="s">
        <v>102</v>
      </c>
      <c r="C20" t="s">
        <v>103</v>
      </c>
      <c r="D20" s="8" t="s">
        <v>40</v>
      </c>
      <c r="E20" t="s">
        <v>41</v>
      </c>
      <c r="F20" s="9">
        <v>0</v>
      </c>
      <c r="G20" s="9">
        <v>0</v>
      </c>
      <c r="H20" s="9">
        <v>0</v>
      </c>
      <c r="I20" s="9">
        <v>0</v>
      </c>
      <c r="J20" s="9">
        <v>8361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f t="shared" si="1"/>
        <v>8361</v>
      </c>
      <c r="S20" s="9"/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f t="shared" si="0"/>
        <v>0</v>
      </c>
      <c r="AA20"/>
      <c r="AB20"/>
      <c r="AC20"/>
      <c r="AD20"/>
      <c r="AE20"/>
      <c r="AF20"/>
      <c r="AG20"/>
      <c r="AH20"/>
      <c r="AI20"/>
    </row>
    <row r="21" spans="1:35" x14ac:dyDescent="0.2">
      <c r="A21" s="2">
        <v>15</v>
      </c>
      <c r="B21" s="8" t="s">
        <v>102</v>
      </c>
      <c r="C21" t="s">
        <v>103</v>
      </c>
      <c r="D21" s="8" t="s">
        <v>42</v>
      </c>
      <c r="E21" t="s">
        <v>43</v>
      </c>
      <c r="F21" s="9">
        <v>4.38</v>
      </c>
      <c r="G21" s="9">
        <v>29.66</v>
      </c>
      <c r="H21" s="9">
        <v>0</v>
      </c>
      <c r="I21" s="9">
        <v>0</v>
      </c>
      <c r="J21" s="9">
        <v>16.739999999999998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f t="shared" si="1"/>
        <v>50.78</v>
      </c>
      <c r="S21" s="9"/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f t="shared" si="0"/>
        <v>0</v>
      </c>
      <c r="AA21"/>
      <c r="AB21"/>
      <c r="AC21"/>
      <c r="AD21"/>
      <c r="AE21"/>
      <c r="AF21"/>
      <c r="AG21"/>
      <c r="AH21"/>
      <c r="AI21"/>
    </row>
    <row r="22" spans="1:35" x14ac:dyDescent="0.2">
      <c r="A22" s="2">
        <v>16</v>
      </c>
      <c r="B22" s="8" t="s">
        <v>106</v>
      </c>
      <c r="C22" t="s">
        <v>107</v>
      </c>
      <c r="D22" s="8" t="s">
        <v>140</v>
      </c>
      <c r="E22" t="s">
        <v>141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84.82</v>
      </c>
      <c r="O22" s="9">
        <v>0</v>
      </c>
      <c r="P22" s="9">
        <v>0</v>
      </c>
      <c r="Q22" s="9">
        <v>0</v>
      </c>
      <c r="R22" s="9">
        <f t="shared" si="1"/>
        <v>84.82</v>
      </c>
      <c r="S22" s="9"/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f t="shared" si="0"/>
        <v>0</v>
      </c>
      <c r="AA22"/>
      <c r="AB22"/>
      <c r="AC22"/>
      <c r="AD22"/>
      <c r="AE22"/>
      <c r="AF22"/>
      <c r="AG22"/>
      <c r="AH22"/>
      <c r="AI22"/>
    </row>
    <row r="23" spans="1:35" x14ac:dyDescent="0.2">
      <c r="A23" s="2">
        <v>17</v>
      </c>
      <c r="B23" s="8" t="s">
        <v>106</v>
      </c>
      <c r="C23" t="s">
        <v>107</v>
      </c>
      <c r="D23" s="8" t="s">
        <v>108</v>
      </c>
      <c r="E23" t="s">
        <v>109</v>
      </c>
      <c r="F23" s="9">
        <v>0</v>
      </c>
      <c r="G23" s="9">
        <v>0</v>
      </c>
      <c r="H23" s="9">
        <v>-371.84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-84.82</v>
      </c>
      <c r="O23" s="9">
        <v>0</v>
      </c>
      <c r="P23" s="9">
        <v>0</v>
      </c>
      <c r="Q23" s="9">
        <v>0</v>
      </c>
      <c r="R23" s="9">
        <f t="shared" si="1"/>
        <v>-456.65999999999997</v>
      </c>
      <c r="S23" s="9"/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f t="shared" si="0"/>
        <v>0</v>
      </c>
      <c r="AA23"/>
      <c r="AB23"/>
      <c r="AC23"/>
      <c r="AD23"/>
      <c r="AE23"/>
      <c r="AF23"/>
      <c r="AG23"/>
      <c r="AH23"/>
      <c r="AI23"/>
    </row>
    <row r="24" spans="1:35" x14ac:dyDescent="0.2">
      <c r="A24" s="2">
        <v>18</v>
      </c>
      <c r="B24" s="8" t="s">
        <v>106</v>
      </c>
      <c r="C24" t="s">
        <v>107</v>
      </c>
      <c r="D24" s="8" t="s">
        <v>34</v>
      </c>
      <c r="E24" t="s">
        <v>35</v>
      </c>
      <c r="F24" s="9">
        <v>0</v>
      </c>
      <c r="G24" s="9">
        <v>0</v>
      </c>
      <c r="H24" s="9">
        <v>-61.97</v>
      </c>
      <c r="I24" s="9">
        <v>61.97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f t="shared" si="1"/>
        <v>0</v>
      </c>
      <c r="S24" s="9"/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f t="shared" si="0"/>
        <v>0</v>
      </c>
      <c r="AA24"/>
      <c r="AB24"/>
      <c r="AC24"/>
      <c r="AD24"/>
      <c r="AE24"/>
      <c r="AF24"/>
      <c r="AG24"/>
      <c r="AH24"/>
      <c r="AI24"/>
    </row>
    <row r="25" spans="1:35" x14ac:dyDescent="0.2">
      <c r="A25" s="2">
        <v>19</v>
      </c>
      <c r="B25" s="8" t="s">
        <v>106</v>
      </c>
      <c r="C25" t="s">
        <v>107</v>
      </c>
      <c r="D25" s="8" t="s">
        <v>42</v>
      </c>
      <c r="E25" t="s">
        <v>43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147.75</v>
      </c>
      <c r="Q25" s="9">
        <v>0</v>
      </c>
      <c r="R25" s="9">
        <f t="shared" si="1"/>
        <v>147.75</v>
      </c>
      <c r="S25" s="9"/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f t="shared" si="0"/>
        <v>0</v>
      </c>
      <c r="AA25"/>
      <c r="AB25"/>
      <c r="AC25"/>
      <c r="AD25"/>
      <c r="AE25"/>
      <c r="AF25"/>
      <c r="AG25"/>
      <c r="AH25"/>
      <c r="AI25"/>
    </row>
    <row r="26" spans="1:35" x14ac:dyDescent="0.2">
      <c r="A26" s="2">
        <v>20</v>
      </c>
      <c r="B26" s="8" t="s">
        <v>106</v>
      </c>
      <c r="C26" t="s">
        <v>107</v>
      </c>
      <c r="D26" s="8" t="s">
        <v>62</v>
      </c>
      <c r="E26" t="s">
        <v>63</v>
      </c>
      <c r="F26" s="9">
        <v>350.85</v>
      </c>
      <c r="G26" s="9">
        <v>372.35</v>
      </c>
      <c r="H26" s="9">
        <v>376.62</v>
      </c>
      <c r="I26" s="9">
        <v>358.01</v>
      </c>
      <c r="J26" s="9">
        <v>367.28</v>
      </c>
      <c r="K26" s="9">
        <v>419.81</v>
      </c>
      <c r="L26" s="9">
        <v>-35.54</v>
      </c>
      <c r="M26" s="9">
        <v>406.13</v>
      </c>
      <c r="N26" s="9">
        <v>0</v>
      </c>
      <c r="O26" s="9">
        <v>430.08</v>
      </c>
      <c r="P26" s="9">
        <v>866.73</v>
      </c>
      <c r="Q26" s="9">
        <v>410.3</v>
      </c>
      <c r="R26" s="9">
        <f t="shared" si="1"/>
        <v>4322.62</v>
      </c>
      <c r="S26" s="9"/>
      <c r="T26" s="9">
        <v>423.17</v>
      </c>
      <c r="U26" s="9">
        <v>435.31</v>
      </c>
      <c r="V26" s="9">
        <v>401.12</v>
      </c>
      <c r="W26" s="9">
        <v>390.91</v>
      </c>
      <c r="X26" s="9">
        <v>353.86</v>
      </c>
      <c r="Y26" s="9">
        <v>374.35</v>
      </c>
      <c r="Z26" s="9">
        <f t="shared" si="0"/>
        <v>2378.7199999999998</v>
      </c>
      <c r="AA26"/>
      <c r="AB26"/>
      <c r="AC26"/>
      <c r="AD26"/>
      <c r="AE26"/>
      <c r="AF26"/>
      <c r="AG26"/>
      <c r="AH26"/>
      <c r="AI26"/>
    </row>
    <row r="27" spans="1:35" x14ac:dyDescent="0.2">
      <c r="A27" s="2">
        <v>21</v>
      </c>
      <c r="B27" s="8" t="s">
        <v>106</v>
      </c>
      <c r="C27" t="s">
        <v>107</v>
      </c>
      <c r="D27" s="8" t="s">
        <v>66</v>
      </c>
      <c r="E27" t="s">
        <v>67</v>
      </c>
      <c r="F27" s="9">
        <v>-298.7</v>
      </c>
      <c r="G27" s="9">
        <v>-317</v>
      </c>
      <c r="H27" s="9">
        <v>-320.24</v>
      </c>
      <c r="I27" s="9">
        <v>-304.79000000000002</v>
      </c>
      <c r="J27" s="9">
        <v>-312.69</v>
      </c>
      <c r="K27" s="9">
        <v>-357.41</v>
      </c>
      <c r="L27" s="9">
        <v>30.26</v>
      </c>
      <c r="M27" s="9">
        <v>-345.75</v>
      </c>
      <c r="N27" s="9">
        <v>0</v>
      </c>
      <c r="O27" s="9">
        <v>-366.19</v>
      </c>
      <c r="P27" s="9">
        <v>-738</v>
      </c>
      <c r="Q27" s="9">
        <v>-349.36</v>
      </c>
      <c r="R27" s="9">
        <f t="shared" si="1"/>
        <v>-3679.8700000000003</v>
      </c>
      <c r="S27" s="9"/>
      <c r="T27" s="9">
        <v>-360.32</v>
      </c>
      <c r="U27" s="9">
        <v>-370.66</v>
      </c>
      <c r="V27" s="9">
        <v>-341.55</v>
      </c>
      <c r="W27" s="9">
        <v>-332.85</v>
      </c>
      <c r="X27" s="9">
        <v>-301.3</v>
      </c>
      <c r="Y27" s="9">
        <v>-327.83</v>
      </c>
      <c r="Z27" s="9">
        <f t="shared" si="0"/>
        <v>-2034.51</v>
      </c>
      <c r="AA27"/>
      <c r="AB27"/>
      <c r="AC27"/>
      <c r="AD27"/>
      <c r="AE27"/>
      <c r="AF27"/>
      <c r="AG27"/>
      <c r="AH27"/>
      <c r="AI27"/>
    </row>
    <row r="28" spans="1:35" x14ac:dyDescent="0.2">
      <c r="A28" s="2">
        <v>22</v>
      </c>
      <c r="B28" s="8" t="s">
        <v>106</v>
      </c>
      <c r="C28" t="s">
        <v>107</v>
      </c>
      <c r="D28" s="8" t="s">
        <v>68</v>
      </c>
      <c r="E28" t="s">
        <v>69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f t="shared" si="1"/>
        <v>0</v>
      </c>
      <c r="S28" s="9"/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f t="shared" si="0"/>
        <v>0</v>
      </c>
      <c r="AA28"/>
      <c r="AB28"/>
      <c r="AC28"/>
      <c r="AD28"/>
      <c r="AE28"/>
      <c r="AF28"/>
      <c r="AG28"/>
      <c r="AH28"/>
      <c r="AI28"/>
    </row>
    <row r="29" spans="1:35" x14ac:dyDescent="0.2">
      <c r="A29" s="2">
        <v>23</v>
      </c>
      <c r="B29" s="8" t="s">
        <v>106</v>
      </c>
      <c r="C29" t="s">
        <v>107</v>
      </c>
      <c r="D29" s="8" t="s">
        <v>54</v>
      </c>
      <c r="E29" t="s">
        <v>55</v>
      </c>
      <c r="F29" s="9">
        <v>0</v>
      </c>
      <c r="G29" s="9">
        <v>0</v>
      </c>
      <c r="H29" s="9">
        <v>0</v>
      </c>
      <c r="I29" s="9">
        <v>0</v>
      </c>
      <c r="J29" s="9">
        <v>134.38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f t="shared" si="1"/>
        <v>134.38</v>
      </c>
      <c r="S29" s="9"/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f t="shared" si="0"/>
        <v>0</v>
      </c>
      <c r="AA29"/>
      <c r="AB29"/>
      <c r="AC29"/>
      <c r="AD29"/>
      <c r="AE29"/>
      <c r="AF29"/>
      <c r="AG29"/>
      <c r="AH29"/>
      <c r="AI29"/>
    </row>
    <row r="30" spans="1:35" x14ac:dyDescent="0.2">
      <c r="A30" s="2">
        <v>24</v>
      </c>
      <c r="B30" s="8" t="s">
        <v>106</v>
      </c>
      <c r="C30" t="s">
        <v>107</v>
      </c>
      <c r="D30" s="8" t="s">
        <v>124</v>
      </c>
      <c r="E30" t="s">
        <v>125</v>
      </c>
      <c r="F30" s="9">
        <v>0</v>
      </c>
      <c r="G30" s="9">
        <v>0</v>
      </c>
      <c r="H30" s="9">
        <v>371.84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84.82</v>
      </c>
      <c r="O30" s="9">
        <v>0</v>
      </c>
      <c r="P30" s="9">
        <v>0</v>
      </c>
      <c r="Q30" s="9">
        <v>0</v>
      </c>
      <c r="R30" s="9">
        <f t="shared" si="1"/>
        <v>456.65999999999997</v>
      </c>
      <c r="S30" s="9"/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f t="shared" si="0"/>
        <v>0</v>
      </c>
      <c r="AA30"/>
      <c r="AB30"/>
      <c r="AC30"/>
      <c r="AD30"/>
      <c r="AE30"/>
      <c r="AF30"/>
      <c r="AG30"/>
      <c r="AH30"/>
      <c r="AI30"/>
    </row>
    <row r="31" spans="1:35" x14ac:dyDescent="0.2">
      <c r="A31" s="2">
        <v>25</v>
      </c>
      <c r="B31" s="8" t="s">
        <v>128</v>
      </c>
      <c r="C31" t="s">
        <v>129</v>
      </c>
      <c r="D31" s="8" t="s">
        <v>62</v>
      </c>
      <c r="E31" t="s">
        <v>63</v>
      </c>
      <c r="F31" s="9">
        <v>77.97</v>
      </c>
      <c r="G31" s="9">
        <v>82.74</v>
      </c>
      <c r="H31" s="9">
        <v>83.69</v>
      </c>
      <c r="I31" s="9">
        <v>79.56</v>
      </c>
      <c r="J31" s="9">
        <v>81.62</v>
      </c>
      <c r="K31" s="9">
        <v>93.29</v>
      </c>
      <c r="L31" s="9">
        <v>-7.9</v>
      </c>
      <c r="M31" s="9">
        <v>90.25</v>
      </c>
      <c r="N31" s="9">
        <v>0</v>
      </c>
      <c r="O31" s="9">
        <v>95.57</v>
      </c>
      <c r="P31" s="9">
        <v>192.61</v>
      </c>
      <c r="Q31" s="9">
        <v>91.18</v>
      </c>
      <c r="R31" s="9">
        <f t="shared" si="1"/>
        <v>960.57999999999993</v>
      </c>
      <c r="S31" s="9"/>
      <c r="T31" s="9">
        <v>94.04</v>
      </c>
      <c r="U31" s="9">
        <v>96.74</v>
      </c>
      <c r="V31" s="9">
        <v>89.14</v>
      </c>
      <c r="W31" s="9">
        <v>86.87</v>
      </c>
      <c r="X31" s="9">
        <v>78.63</v>
      </c>
      <c r="Y31" s="9">
        <v>83.19</v>
      </c>
      <c r="Z31" s="9">
        <f t="shared" si="0"/>
        <v>528.61</v>
      </c>
      <c r="AA31"/>
      <c r="AB31"/>
      <c r="AC31"/>
      <c r="AD31"/>
      <c r="AE31"/>
      <c r="AF31"/>
      <c r="AG31"/>
      <c r="AH31"/>
      <c r="AI31"/>
    </row>
    <row r="32" spans="1:35" x14ac:dyDescent="0.2">
      <c r="A32" s="2">
        <v>26</v>
      </c>
      <c r="B32" s="8" t="s">
        <v>132</v>
      </c>
      <c r="C32" t="s">
        <v>133</v>
      </c>
      <c r="D32" s="8" t="s">
        <v>40</v>
      </c>
      <c r="E32" t="s">
        <v>41</v>
      </c>
      <c r="F32" s="9">
        <v>0</v>
      </c>
      <c r="G32" s="9">
        <v>0</v>
      </c>
      <c r="H32" s="9">
        <v>0</v>
      </c>
      <c r="I32" s="9">
        <v>5332.5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f t="shared" si="1"/>
        <v>5332.5</v>
      </c>
      <c r="S32" s="9"/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f t="shared" si="0"/>
        <v>0</v>
      </c>
      <c r="AA32"/>
      <c r="AB32"/>
      <c r="AC32"/>
      <c r="AD32"/>
      <c r="AE32"/>
      <c r="AF32"/>
      <c r="AG32"/>
      <c r="AH32"/>
      <c r="AI32"/>
    </row>
    <row r="33" spans="1:35" x14ac:dyDescent="0.2">
      <c r="A33" s="2">
        <v>27</v>
      </c>
      <c r="B33" s="8" t="s">
        <v>132</v>
      </c>
      <c r="C33" t="s">
        <v>133</v>
      </c>
      <c r="D33" s="8" t="s">
        <v>54</v>
      </c>
      <c r="E33" t="s">
        <v>55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f t="shared" si="1"/>
        <v>0</v>
      </c>
      <c r="S33" s="9"/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444.74</v>
      </c>
      <c r="Z33" s="9">
        <f t="shared" si="0"/>
        <v>444.74</v>
      </c>
      <c r="AA33"/>
      <c r="AB33"/>
      <c r="AC33"/>
      <c r="AD33"/>
      <c r="AE33"/>
      <c r="AF33"/>
      <c r="AG33"/>
      <c r="AH33"/>
      <c r="AI33"/>
    </row>
    <row r="34" spans="1:35" x14ac:dyDescent="0.2">
      <c r="A34" s="2">
        <v>28</v>
      </c>
      <c r="B34" s="8" t="s">
        <v>136</v>
      </c>
      <c r="C34" t="s">
        <v>137</v>
      </c>
      <c r="D34" s="8" t="s">
        <v>32</v>
      </c>
      <c r="E34" t="s">
        <v>33</v>
      </c>
      <c r="F34" s="9">
        <v>131790.35</v>
      </c>
      <c r="G34" s="9">
        <v>130030.05</v>
      </c>
      <c r="H34" s="9">
        <v>193867.86000000002</v>
      </c>
      <c r="I34" s="9">
        <v>122716.37000000002</v>
      </c>
      <c r="J34" s="9">
        <v>128357.94</v>
      </c>
      <c r="K34" s="9">
        <v>121095.33999999997</v>
      </c>
      <c r="L34" s="9">
        <v>123953.52</v>
      </c>
      <c r="M34" s="9">
        <v>123632.18000000002</v>
      </c>
      <c r="N34" s="9">
        <v>193579.83000000002</v>
      </c>
      <c r="O34" s="9">
        <v>140328.12000000002</v>
      </c>
      <c r="P34" s="9">
        <v>129838.59</v>
      </c>
      <c r="Q34" s="9">
        <v>127313.81000000001</v>
      </c>
      <c r="R34" s="9">
        <f t="shared" si="1"/>
        <v>1666503.9600000004</v>
      </c>
      <c r="S34" s="9"/>
      <c r="T34" s="9">
        <v>126302.18</v>
      </c>
      <c r="U34" s="9">
        <v>140412.59000000003</v>
      </c>
      <c r="V34" s="9">
        <v>190487.64</v>
      </c>
      <c r="W34" s="9">
        <v>128334.00000000001</v>
      </c>
      <c r="X34" s="9">
        <v>128166.14999999998</v>
      </c>
      <c r="Y34" s="9">
        <v>128531.81999999999</v>
      </c>
      <c r="Z34" s="9">
        <f t="shared" si="0"/>
        <v>842234.38</v>
      </c>
      <c r="AA34"/>
      <c r="AB34"/>
      <c r="AC34"/>
      <c r="AD34"/>
      <c r="AE34"/>
      <c r="AF34"/>
      <c r="AG34"/>
      <c r="AH34"/>
      <c r="AI34"/>
    </row>
    <row r="35" spans="1:35" x14ac:dyDescent="0.2">
      <c r="A35" s="2">
        <v>29</v>
      </c>
      <c r="B35" s="8" t="s">
        <v>136</v>
      </c>
      <c r="C35" t="s">
        <v>137</v>
      </c>
      <c r="D35" s="8" t="s">
        <v>138</v>
      </c>
      <c r="E35" t="s">
        <v>139</v>
      </c>
      <c r="F35" s="9">
        <v>228680.87000000002</v>
      </c>
      <c r="G35" s="9">
        <v>219134.57000000004</v>
      </c>
      <c r="H35" s="9">
        <v>324820.49</v>
      </c>
      <c r="I35" s="9">
        <v>216834.55999999997</v>
      </c>
      <c r="J35" s="9">
        <v>225502.38</v>
      </c>
      <c r="K35" s="9">
        <v>215096.75</v>
      </c>
      <c r="L35" s="9">
        <v>225473.05</v>
      </c>
      <c r="M35" s="9">
        <v>225093.47</v>
      </c>
      <c r="N35" s="9">
        <v>389024.01999999996</v>
      </c>
      <c r="O35" s="9">
        <v>255838.89999999997</v>
      </c>
      <c r="P35" s="9">
        <v>246397.83999999994</v>
      </c>
      <c r="Q35" s="9">
        <v>247647.04</v>
      </c>
      <c r="R35" s="9">
        <f t="shared" si="1"/>
        <v>3019543.94</v>
      </c>
      <c r="S35" s="9"/>
      <c r="T35" s="9">
        <v>242133.91000000003</v>
      </c>
      <c r="U35" s="9">
        <v>264800.11000000004</v>
      </c>
      <c r="V35" s="9">
        <v>364288.06999999995</v>
      </c>
      <c r="W35" s="9">
        <v>248902.21999999997</v>
      </c>
      <c r="X35" s="9">
        <v>247538.38999999998</v>
      </c>
      <c r="Y35" s="9">
        <v>265357.66000000003</v>
      </c>
      <c r="Z35" s="9">
        <f t="shared" si="0"/>
        <v>1633020.3599999999</v>
      </c>
      <c r="AA35"/>
      <c r="AB35"/>
      <c r="AC35"/>
      <c r="AD35"/>
      <c r="AE35"/>
      <c r="AF35"/>
      <c r="AG35"/>
      <c r="AH35"/>
      <c r="AI35"/>
    </row>
    <row r="36" spans="1:35" x14ac:dyDescent="0.2">
      <c r="A36" s="2">
        <v>30</v>
      </c>
      <c r="B36" s="8" t="s">
        <v>136</v>
      </c>
      <c r="C36" t="s">
        <v>137</v>
      </c>
      <c r="D36" s="8" t="s">
        <v>140</v>
      </c>
      <c r="E36" t="s">
        <v>141</v>
      </c>
      <c r="F36" s="9">
        <v>1859.2</v>
      </c>
      <c r="G36" s="9">
        <v>1221.76</v>
      </c>
      <c r="H36" s="9">
        <v>1328</v>
      </c>
      <c r="I36" s="9">
        <v>159.36000000000001</v>
      </c>
      <c r="J36" s="9">
        <v>159.36000000000001</v>
      </c>
      <c r="K36" s="9">
        <v>0</v>
      </c>
      <c r="L36" s="9">
        <v>212.48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f t="shared" si="1"/>
        <v>4940.1599999999989</v>
      </c>
      <c r="S36" s="9"/>
      <c r="T36" s="9">
        <v>0</v>
      </c>
      <c r="U36" s="9">
        <v>260.56</v>
      </c>
      <c r="V36" s="9">
        <v>521.09</v>
      </c>
      <c r="W36" s="9">
        <v>0</v>
      </c>
      <c r="X36" s="9">
        <v>0</v>
      </c>
      <c r="Y36" s="9">
        <v>0</v>
      </c>
      <c r="Z36" s="9">
        <f t="shared" si="0"/>
        <v>781.65000000000009</v>
      </c>
      <c r="AA36"/>
      <c r="AB36"/>
      <c r="AC36"/>
      <c r="AD36"/>
      <c r="AE36"/>
      <c r="AF36"/>
      <c r="AG36"/>
      <c r="AH36"/>
      <c r="AI36"/>
    </row>
    <row r="37" spans="1:35" x14ac:dyDescent="0.2">
      <c r="A37" s="2">
        <v>31</v>
      </c>
      <c r="B37" s="8" t="s">
        <v>136</v>
      </c>
      <c r="C37" t="s">
        <v>137</v>
      </c>
      <c r="D37" s="8" t="s">
        <v>108</v>
      </c>
      <c r="E37" t="s">
        <v>109</v>
      </c>
      <c r="F37" s="9">
        <v>-1859.2</v>
      </c>
      <c r="G37" s="9">
        <v>-1752.96</v>
      </c>
      <c r="H37" s="9">
        <v>-1699.84</v>
      </c>
      <c r="I37" s="9">
        <v>-1540.48</v>
      </c>
      <c r="J37" s="9">
        <v>-1062.4000000000001</v>
      </c>
      <c r="K37" s="9">
        <v>584.32000000000005</v>
      </c>
      <c r="L37" s="9">
        <v>-531.20000000000005</v>
      </c>
      <c r="M37" s="9">
        <v>424.96</v>
      </c>
      <c r="N37" s="9">
        <v>0</v>
      </c>
      <c r="O37" s="9">
        <v>424.96</v>
      </c>
      <c r="P37" s="9">
        <v>0</v>
      </c>
      <c r="Q37" s="9">
        <v>0</v>
      </c>
      <c r="R37" s="9">
        <f t="shared" si="1"/>
        <v>-7011.8399999999992</v>
      </c>
      <c r="S37" s="9"/>
      <c r="T37" s="9">
        <v>0</v>
      </c>
      <c r="U37" s="9">
        <v>10873.18</v>
      </c>
      <c r="V37" s="9">
        <v>0</v>
      </c>
      <c r="W37" s="9">
        <v>495.69</v>
      </c>
      <c r="X37" s="9">
        <v>0</v>
      </c>
      <c r="Y37" s="9">
        <v>0</v>
      </c>
      <c r="Z37" s="9">
        <f t="shared" si="0"/>
        <v>11368.87</v>
      </c>
      <c r="AA37"/>
      <c r="AB37"/>
      <c r="AC37"/>
      <c r="AD37"/>
      <c r="AE37"/>
      <c r="AF37"/>
      <c r="AG37"/>
      <c r="AH37"/>
      <c r="AI37"/>
    </row>
    <row r="38" spans="1:35" x14ac:dyDescent="0.2">
      <c r="A38" s="2">
        <v>32</v>
      </c>
      <c r="B38" s="8" t="s">
        <v>136</v>
      </c>
      <c r="C38" t="s">
        <v>137</v>
      </c>
      <c r="D38" s="8" t="s">
        <v>142</v>
      </c>
      <c r="E38" t="s">
        <v>143</v>
      </c>
      <c r="F38" s="9">
        <v>211286.35</v>
      </c>
      <c r="G38" s="9">
        <v>202303.74</v>
      </c>
      <c r="H38" s="9">
        <v>300721.89</v>
      </c>
      <c r="I38" s="9">
        <v>200635.96</v>
      </c>
      <c r="J38" s="9">
        <v>209004.77</v>
      </c>
      <c r="K38" s="9">
        <v>196602.44</v>
      </c>
      <c r="L38" s="9">
        <v>205580.76</v>
      </c>
      <c r="M38" s="9">
        <v>209466.06</v>
      </c>
      <c r="N38" s="9">
        <v>361616.27</v>
      </c>
      <c r="O38" s="9">
        <v>238323.1</v>
      </c>
      <c r="P38" s="9">
        <v>226365.8</v>
      </c>
      <c r="Q38" s="9">
        <v>226311.56</v>
      </c>
      <c r="R38" s="9">
        <f t="shared" si="1"/>
        <v>2788218.7</v>
      </c>
      <c r="S38" s="9"/>
      <c r="T38" s="9">
        <v>219297.22</v>
      </c>
      <c r="U38" s="9">
        <v>241411.52</v>
      </c>
      <c r="V38" s="9">
        <v>332122.8</v>
      </c>
      <c r="W38" s="9">
        <v>228566.84</v>
      </c>
      <c r="X38" s="9">
        <v>224870.87</v>
      </c>
      <c r="Y38" s="9">
        <v>227721.09</v>
      </c>
      <c r="Z38" s="9">
        <f t="shared" si="0"/>
        <v>1473990.34</v>
      </c>
      <c r="AA38"/>
      <c r="AB38"/>
      <c r="AC38"/>
      <c r="AD38"/>
      <c r="AE38"/>
      <c r="AF38"/>
      <c r="AG38"/>
      <c r="AH38"/>
      <c r="AI38"/>
    </row>
    <row r="39" spans="1:35" x14ac:dyDescent="0.2">
      <c r="A39" s="2">
        <v>33</v>
      </c>
      <c r="B39" s="8" t="s">
        <v>136</v>
      </c>
      <c r="C39" t="s">
        <v>137</v>
      </c>
      <c r="D39" s="8" t="s">
        <v>144</v>
      </c>
      <c r="E39" t="s">
        <v>145</v>
      </c>
      <c r="F39" s="9">
        <v>-228680.87</v>
      </c>
      <c r="G39" s="9">
        <v>-219698.25</v>
      </c>
      <c r="H39" s="9">
        <v>-326813.64</v>
      </c>
      <c r="I39" s="9">
        <v>-218030.45</v>
      </c>
      <c r="J39" s="9">
        <v>-226399.29</v>
      </c>
      <c r="K39" s="9">
        <v>-214268.76</v>
      </c>
      <c r="L39" s="9">
        <v>-223249.87</v>
      </c>
      <c r="M39" s="9">
        <v>-226289.36</v>
      </c>
      <c r="N39" s="9">
        <v>-387878.71</v>
      </c>
      <c r="O39" s="9">
        <v>-257262</v>
      </c>
      <c r="P39" s="9">
        <v>-245782.28</v>
      </c>
      <c r="Q39" s="9">
        <v>-245192.05</v>
      </c>
      <c r="R39" s="9">
        <f t="shared" si="1"/>
        <v>-3019545.5299999993</v>
      </c>
      <c r="S39" s="9"/>
      <c r="T39" s="9">
        <v>-239097.49</v>
      </c>
      <c r="U39" s="9">
        <v>-262141.82</v>
      </c>
      <c r="V39" s="9">
        <v>-365050.46</v>
      </c>
      <c r="W39" s="9">
        <v>-248902.22</v>
      </c>
      <c r="X39" s="9">
        <v>-247036.71</v>
      </c>
      <c r="Y39" s="9">
        <v>-251204.24</v>
      </c>
      <c r="Z39" s="9">
        <f t="shared" si="0"/>
        <v>-1613432.94</v>
      </c>
      <c r="AA39"/>
      <c r="AB39"/>
      <c r="AC39"/>
      <c r="AD39"/>
      <c r="AE39"/>
      <c r="AF39"/>
      <c r="AG39"/>
      <c r="AH39"/>
      <c r="AI39"/>
    </row>
    <row r="40" spans="1:35" x14ac:dyDescent="0.2">
      <c r="A40" s="2">
        <v>34</v>
      </c>
      <c r="B40" s="8" t="s">
        <v>136</v>
      </c>
      <c r="C40" t="s">
        <v>137</v>
      </c>
      <c r="D40" s="8" t="s">
        <v>146</v>
      </c>
      <c r="E40" t="s">
        <v>147</v>
      </c>
      <c r="F40" s="9">
        <v>-211286.35</v>
      </c>
      <c r="G40" s="9">
        <v>-201740.05999999997</v>
      </c>
      <c r="H40" s="9">
        <v>-298728.74</v>
      </c>
      <c r="I40" s="9">
        <v>-199440.06999999998</v>
      </c>
      <c r="J40" s="9">
        <v>-208107.86000000002</v>
      </c>
      <c r="K40" s="9">
        <v>-197430.43</v>
      </c>
      <c r="L40" s="9">
        <v>-207803.94</v>
      </c>
      <c r="M40" s="9">
        <v>-208270.17000000004</v>
      </c>
      <c r="N40" s="9">
        <v>-362761.57999999996</v>
      </c>
      <c r="O40" s="9">
        <v>-236900</v>
      </c>
      <c r="P40" s="9">
        <v>-226981.36</v>
      </c>
      <c r="Q40" s="9">
        <v>-228766.55000000008</v>
      </c>
      <c r="R40" s="9">
        <f t="shared" si="1"/>
        <v>-2788217.11</v>
      </c>
      <c r="S40" s="9"/>
      <c r="T40" s="9">
        <v>-222333.63999999998</v>
      </c>
      <c r="U40" s="9">
        <v>-244069.80999999997</v>
      </c>
      <c r="V40" s="9">
        <v>-331360.40999999997</v>
      </c>
      <c r="W40" s="9">
        <v>-228566.84</v>
      </c>
      <c r="X40" s="9">
        <v>-225372.55000000002</v>
      </c>
      <c r="Y40" s="9">
        <v>-241874.51</v>
      </c>
      <c r="Z40" s="9">
        <f t="shared" si="0"/>
        <v>-1493577.7599999998</v>
      </c>
      <c r="AA40"/>
      <c r="AB40"/>
      <c r="AC40"/>
      <c r="AD40"/>
      <c r="AE40"/>
      <c r="AF40"/>
      <c r="AG40"/>
      <c r="AH40"/>
      <c r="AI40"/>
    </row>
    <row r="41" spans="1:35" x14ac:dyDescent="0.2">
      <c r="A41" s="2">
        <v>35</v>
      </c>
      <c r="B41" s="8" t="s">
        <v>136</v>
      </c>
      <c r="C41" t="s">
        <v>137</v>
      </c>
      <c r="D41" s="8" t="s">
        <v>34</v>
      </c>
      <c r="E41" t="s">
        <v>35</v>
      </c>
      <c r="F41" s="9">
        <v>13690.39</v>
      </c>
      <c r="G41" s="9">
        <v>-1374.9099999999999</v>
      </c>
      <c r="H41" s="9">
        <v>-45441.11</v>
      </c>
      <c r="I41" s="9">
        <v>-1924.3799999999999</v>
      </c>
      <c r="J41" s="9">
        <v>20860.609999999997</v>
      </c>
      <c r="K41" s="9">
        <v>9974.83</v>
      </c>
      <c r="L41" s="9">
        <v>6829.8899999999994</v>
      </c>
      <c r="M41" s="9">
        <v>18543.390000000003</v>
      </c>
      <c r="N41" s="9">
        <v>-54279.22</v>
      </c>
      <c r="O41" s="9">
        <v>17000.27</v>
      </c>
      <c r="P41" s="9">
        <v>9163.7800000000007</v>
      </c>
      <c r="Q41" s="9">
        <v>5229.5600000000004</v>
      </c>
      <c r="R41" s="9">
        <f t="shared" si="1"/>
        <v>-1726.9000000000005</v>
      </c>
      <c r="S41" s="9"/>
      <c r="T41" s="9">
        <v>18439.489999999994</v>
      </c>
      <c r="U41" s="9">
        <v>16408.690000000002</v>
      </c>
      <c r="V41" s="9">
        <v>-66670.320000000007</v>
      </c>
      <c r="W41" s="9">
        <v>6814.1299999999992</v>
      </c>
      <c r="X41" s="9">
        <v>19025.870000000003</v>
      </c>
      <c r="Y41" s="9">
        <v>6591.1399999999994</v>
      </c>
      <c r="Z41" s="9">
        <f t="shared" si="0"/>
        <v>608.99999999998545</v>
      </c>
      <c r="AA41"/>
      <c r="AB41"/>
      <c r="AC41"/>
      <c r="AD41"/>
      <c r="AE41"/>
      <c r="AF41"/>
      <c r="AG41"/>
      <c r="AH41"/>
      <c r="AI41"/>
    </row>
    <row r="42" spans="1:35" x14ac:dyDescent="0.2">
      <c r="A42" s="2">
        <v>36</v>
      </c>
      <c r="B42" s="8" t="s">
        <v>136</v>
      </c>
      <c r="C42" t="s">
        <v>137</v>
      </c>
      <c r="D42" s="8" t="s">
        <v>36</v>
      </c>
      <c r="E42" t="s">
        <v>37</v>
      </c>
      <c r="F42" s="9">
        <v>0</v>
      </c>
      <c r="G42" s="9">
        <v>0</v>
      </c>
      <c r="H42" s="9">
        <v>0</v>
      </c>
      <c r="I42" s="9">
        <v>714.18</v>
      </c>
      <c r="J42" s="9">
        <v>149.47</v>
      </c>
      <c r="K42" s="9">
        <v>3891.83</v>
      </c>
      <c r="L42" s="9">
        <v>195</v>
      </c>
      <c r="M42" s="9">
        <v>504.67</v>
      </c>
      <c r="N42" s="9">
        <v>-403.78</v>
      </c>
      <c r="O42" s="9">
        <v>209.37</v>
      </c>
      <c r="P42" s="9">
        <v>1915.06</v>
      </c>
      <c r="Q42" s="9">
        <v>214.14</v>
      </c>
      <c r="R42" s="9">
        <f t="shared" si="1"/>
        <v>7389.94</v>
      </c>
      <c r="S42" s="9"/>
      <c r="T42" s="9">
        <v>0</v>
      </c>
      <c r="U42" s="9">
        <v>0</v>
      </c>
      <c r="V42" s="9">
        <v>0</v>
      </c>
      <c r="W42" s="9">
        <v>32.01</v>
      </c>
      <c r="X42" s="9">
        <v>0.83</v>
      </c>
      <c r="Y42" s="9">
        <v>0</v>
      </c>
      <c r="Z42" s="9">
        <f t="shared" si="0"/>
        <v>32.839999999999996</v>
      </c>
      <c r="AA42"/>
      <c r="AB42"/>
      <c r="AC42"/>
      <c r="AD42"/>
      <c r="AE42"/>
      <c r="AF42"/>
      <c r="AG42"/>
      <c r="AH42"/>
      <c r="AI42"/>
    </row>
    <row r="43" spans="1:35" x14ac:dyDescent="0.2">
      <c r="A43" s="2">
        <v>37</v>
      </c>
      <c r="B43" s="8" t="s">
        <v>136</v>
      </c>
      <c r="C43" t="s">
        <v>137</v>
      </c>
      <c r="D43" s="8" t="s">
        <v>110</v>
      </c>
      <c r="E43" t="s">
        <v>111</v>
      </c>
      <c r="F43" s="9">
        <v>2692.4599999999996</v>
      </c>
      <c r="G43" s="9">
        <v>1564.36</v>
      </c>
      <c r="H43" s="9">
        <v>744.45000000000016</v>
      </c>
      <c r="I43" s="9">
        <v>407.66</v>
      </c>
      <c r="J43" s="9">
        <v>751.85</v>
      </c>
      <c r="K43" s="9">
        <v>1073.8399999999999</v>
      </c>
      <c r="L43" s="9">
        <v>643.09999999999991</v>
      </c>
      <c r="M43" s="9">
        <v>845.64</v>
      </c>
      <c r="N43" s="9">
        <v>688.89</v>
      </c>
      <c r="O43" s="9">
        <v>2137.7399999999998</v>
      </c>
      <c r="P43" s="9">
        <v>1636.59</v>
      </c>
      <c r="Q43" s="9">
        <v>734.72</v>
      </c>
      <c r="R43" s="9">
        <f t="shared" si="1"/>
        <v>13921.299999999997</v>
      </c>
      <c r="S43" s="9"/>
      <c r="T43" s="9">
        <v>1273.2699999999998</v>
      </c>
      <c r="U43" s="9">
        <v>676.68</v>
      </c>
      <c r="V43" s="9">
        <v>565.40000000000009</v>
      </c>
      <c r="W43" s="9">
        <v>816.56</v>
      </c>
      <c r="X43" s="9">
        <v>1512.5</v>
      </c>
      <c r="Y43" s="9">
        <v>411.27</v>
      </c>
      <c r="Z43" s="9">
        <f t="shared" si="0"/>
        <v>5255.68</v>
      </c>
      <c r="AA43"/>
      <c r="AB43"/>
      <c r="AC43"/>
      <c r="AD43"/>
      <c r="AE43"/>
      <c r="AF43"/>
      <c r="AG43"/>
      <c r="AH43"/>
      <c r="AI43"/>
    </row>
    <row r="44" spans="1:35" x14ac:dyDescent="0.2">
      <c r="A44" s="2">
        <v>38</v>
      </c>
      <c r="B44" s="8" t="s">
        <v>136</v>
      </c>
      <c r="C44" t="s">
        <v>137</v>
      </c>
      <c r="D44" s="8" t="s">
        <v>148</v>
      </c>
      <c r="E44" t="s">
        <v>149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373</v>
      </c>
      <c r="L44" s="9">
        <v>0</v>
      </c>
      <c r="M44" s="9">
        <v>10000</v>
      </c>
      <c r="N44" s="9">
        <v>0</v>
      </c>
      <c r="O44" s="9">
        <v>0</v>
      </c>
      <c r="P44" s="9">
        <v>0</v>
      </c>
      <c r="Q44" s="9">
        <v>0</v>
      </c>
      <c r="R44" s="9">
        <f t="shared" si="1"/>
        <v>10373</v>
      </c>
      <c r="S44" s="9"/>
      <c r="T44" s="9">
        <v>0</v>
      </c>
      <c r="U44" s="9">
        <v>0</v>
      </c>
      <c r="V44" s="9">
        <v>0</v>
      </c>
      <c r="W44" s="9">
        <v>79</v>
      </c>
      <c r="X44" s="9">
        <v>225</v>
      </c>
      <c r="Y44" s="9">
        <v>0</v>
      </c>
      <c r="Z44" s="9">
        <f t="shared" si="0"/>
        <v>304</v>
      </c>
      <c r="AA44"/>
      <c r="AB44"/>
      <c r="AC44"/>
      <c r="AD44"/>
      <c r="AE44"/>
      <c r="AF44"/>
      <c r="AG44"/>
      <c r="AH44"/>
      <c r="AI44"/>
    </row>
    <row r="45" spans="1:35" x14ac:dyDescent="0.2">
      <c r="A45" s="2">
        <v>39</v>
      </c>
      <c r="B45" s="8" t="s">
        <v>136</v>
      </c>
      <c r="C45" t="s">
        <v>137</v>
      </c>
      <c r="D45" s="8" t="s">
        <v>38</v>
      </c>
      <c r="E45" t="s">
        <v>39</v>
      </c>
      <c r="F45" s="9">
        <v>6646.53</v>
      </c>
      <c r="G45" s="9">
        <v>6793.34</v>
      </c>
      <c r="H45" s="9">
        <v>10279.73</v>
      </c>
      <c r="I45" s="9">
        <v>11385.339999999997</v>
      </c>
      <c r="J45" s="9">
        <v>11605.100000000002</v>
      </c>
      <c r="K45" s="9">
        <v>12497.12</v>
      </c>
      <c r="L45" s="9">
        <v>9597.11</v>
      </c>
      <c r="M45" s="9">
        <v>14005.99</v>
      </c>
      <c r="N45" s="9">
        <v>20448.969999999994</v>
      </c>
      <c r="O45" s="9">
        <v>6997.56</v>
      </c>
      <c r="P45" s="9">
        <v>7839.2300000000005</v>
      </c>
      <c r="Q45" s="9">
        <v>9982.35</v>
      </c>
      <c r="R45" s="9">
        <f t="shared" si="1"/>
        <v>128078.36999999998</v>
      </c>
      <c r="S45" s="9"/>
      <c r="T45" s="9">
        <v>10858.630000000001</v>
      </c>
      <c r="U45" s="9">
        <v>14348.079999999998</v>
      </c>
      <c r="V45" s="9">
        <v>11239.23</v>
      </c>
      <c r="W45" s="9">
        <v>12600.309999999998</v>
      </c>
      <c r="X45" s="9">
        <v>9783.0300000000007</v>
      </c>
      <c r="Y45" s="9">
        <v>10515.42</v>
      </c>
      <c r="Z45" s="9">
        <f t="shared" si="0"/>
        <v>69344.7</v>
      </c>
      <c r="AA45"/>
      <c r="AB45"/>
      <c r="AC45"/>
      <c r="AD45"/>
      <c r="AE45"/>
      <c r="AF45"/>
      <c r="AG45"/>
      <c r="AH45"/>
      <c r="AI45"/>
    </row>
    <row r="46" spans="1:35" x14ac:dyDescent="0.2">
      <c r="A46" s="2">
        <v>40</v>
      </c>
      <c r="B46" s="8" t="s">
        <v>136</v>
      </c>
      <c r="C46" t="s">
        <v>137</v>
      </c>
      <c r="D46" s="8" t="s">
        <v>40</v>
      </c>
      <c r="E46" t="s">
        <v>41</v>
      </c>
      <c r="F46" s="9">
        <v>1336.67</v>
      </c>
      <c r="G46" s="9">
        <v>2330.5700000000002</v>
      </c>
      <c r="H46" s="9">
        <v>0</v>
      </c>
      <c r="I46" s="9">
        <v>288.95999999999998</v>
      </c>
      <c r="J46" s="9">
        <v>4816.2</v>
      </c>
      <c r="K46" s="9">
        <v>8247.1200000000008</v>
      </c>
      <c r="L46" s="9">
        <v>4709.6899999999996</v>
      </c>
      <c r="M46" s="9">
        <v>20743.809999999998</v>
      </c>
      <c r="N46" s="9">
        <v>4764.72</v>
      </c>
      <c r="O46" s="9">
        <v>6022.3</v>
      </c>
      <c r="P46" s="9">
        <v>11707.220000000001</v>
      </c>
      <c r="Q46" s="9">
        <v>0</v>
      </c>
      <c r="R46" s="9">
        <f t="shared" si="1"/>
        <v>64967.26</v>
      </c>
      <c r="S46" s="9"/>
      <c r="T46" s="9">
        <v>4112.32</v>
      </c>
      <c r="U46" s="9">
        <v>9432.9399999999987</v>
      </c>
      <c r="V46" s="9">
        <v>502.15999999999997</v>
      </c>
      <c r="W46" s="9">
        <v>5164.67</v>
      </c>
      <c r="X46" s="9">
        <v>6734.49</v>
      </c>
      <c r="Y46" s="9">
        <v>13506.71</v>
      </c>
      <c r="Z46" s="9">
        <f t="shared" si="0"/>
        <v>39453.289999999994</v>
      </c>
      <c r="AA46"/>
      <c r="AB46"/>
      <c r="AC46"/>
      <c r="AD46"/>
      <c r="AE46"/>
      <c r="AF46"/>
      <c r="AG46"/>
      <c r="AH46"/>
      <c r="AI46"/>
    </row>
    <row r="47" spans="1:35" x14ac:dyDescent="0.2">
      <c r="A47" s="2">
        <v>41</v>
      </c>
      <c r="B47" s="8" t="s">
        <v>136</v>
      </c>
      <c r="C47" t="s">
        <v>137</v>
      </c>
      <c r="D47" s="8" t="s">
        <v>150</v>
      </c>
      <c r="E47" t="s">
        <v>151</v>
      </c>
      <c r="F47" s="9">
        <v>10040.07</v>
      </c>
      <c r="G47" s="9">
        <v>98.18</v>
      </c>
      <c r="H47" s="9">
        <v>4026.67</v>
      </c>
      <c r="I47" s="9">
        <v>3219.62</v>
      </c>
      <c r="J47" s="9">
        <v>6323.06</v>
      </c>
      <c r="K47" s="9">
        <v>2369.9900000000002</v>
      </c>
      <c r="L47" s="9">
        <v>14158.490000000002</v>
      </c>
      <c r="M47" s="9">
        <v>5689.22</v>
      </c>
      <c r="N47" s="9">
        <v>7709.6799999999994</v>
      </c>
      <c r="O47" s="9">
        <v>2510.3799999999997</v>
      </c>
      <c r="P47" s="9">
        <v>58.69</v>
      </c>
      <c r="Q47" s="9">
        <v>9245.7900000000009</v>
      </c>
      <c r="R47" s="9">
        <f t="shared" si="1"/>
        <v>65449.840000000004</v>
      </c>
      <c r="S47" s="9"/>
      <c r="T47" s="9">
        <v>-15987.100000000004</v>
      </c>
      <c r="U47" s="9">
        <v>-789.83</v>
      </c>
      <c r="V47" s="9">
        <v>1697.22</v>
      </c>
      <c r="W47" s="9">
        <v>2028.83</v>
      </c>
      <c r="X47" s="9">
        <v>127.3900000000001</v>
      </c>
      <c r="Y47" s="9">
        <v>4550.99</v>
      </c>
      <c r="Z47" s="9">
        <f t="shared" si="0"/>
        <v>-8372.5000000000055</v>
      </c>
      <c r="AA47"/>
      <c r="AB47"/>
      <c r="AC47"/>
      <c r="AD47"/>
      <c r="AE47"/>
      <c r="AF47"/>
      <c r="AG47"/>
      <c r="AH47"/>
      <c r="AI47"/>
    </row>
    <row r="48" spans="1:35" x14ac:dyDescent="0.2">
      <c r="A48" s="2">
        <v>42</v>
      </c>
      <c r="B48" s="8" t="s">
        <v>136</v>
      </c>
      <c r="C48" t="s">
        <v>137</v>
      </c>
      <c r="D48" s="8" t="s">
        <v>152</v>
      </c>
      <c r="E48" t="s">
        <v>153</v>
      </c>
      <c r="F48" s="9">
        <v>4240.22</v>
      </c>
      <c r="G48" s="9">
        <v>2234.1400000000003</v>
      </c>
      <c r="H48" s="9">
        <v>2941.7200000000003</v>
      </c>
      <c r="I48" s="9">
        <v>2193.17</v>
      </c>
      <c r="J48" s="9">
        <v>3981.2799999999997</v>
      </c>
      <c r="K48" s="9">
        <v>2372.56</v>
      </c>
      <c r="L48" s="9">
        <v>3829.95</v>
      </c>
      <c r="M48" s="9">
        <v>3927.2200000000003</v>
      </c>
      <c r="N48" s="9">
        <v>3438.74</v>
      </c>
      <c r="O48" s="9">
        <v>2990.5899999999997</v>
      </c>
      <c r="P48" s="9">
        <v>3079.45</v>
      </c>
      <c r="Q48" s="9">
        <v>2390.9300000000003</v>
      </c>
      <c r="R48" s="9">
        <f t="shared" si="1"/>
        <v>37619.970000000008</v>
      </c>
      <c r="S48" s="9"/>
      <c r="T48" s="9">
        <v>3674.73</v>
      </c>
      <c r="U48" s="9">
        <v>2685.48</v>
      </c>
      <c r="V48" s="9">
        <v>2444.16</v>
      </c>
      <c r="W48" s="9">
        <v>3251.95</v>
      </c>
      <c r="X48" s="9">
        <v>2283.4899999999998</v>
      </c>
      <c r="Y48" s="9">
        <v>1613.32</v>
      </c>
      <c r="Z48" s="9">
        <f t="shared" si="0"/>
        <v>15953.13</v>
      </c>
      <c r="AA48"/>
      <c r="AB48"/>
      <c r="AC48"/>
      <c r="AD48"/>
      <c r="AE48"/>
      <c r="AF48"/>
      <c r="AG48"/>
      <c r="AH48"/>
      <c r="AI48"/>
    </row>
    <row r="49" spans="1:35" x14ac:dyDescent="0.2">
      <c r="A49" s="2">
        <v>43</v>
      </c>
      <c r="B49" s="8" t="s">
        <v>136</v>
      </c>
      <c r="C49" t="s">
        <v>137</v>
      </c>
      <c r="D49" s="8" t="s">
        <v>42</v>
      </c>
      <c r="E49" t="s">
        <v>43</v>
      </c>
      <c r="F49" s="9">
        <v>5307.65</v>
      </c>
      <c r="G49" s="9">
        <v>7800.9899999999989</v>
      </c>
      <c r="H49" s="9">
        <v>12280.44</v>
      </c>
      <c r="I49" s="9">
        <v>6962.0700000000006</v>
      </c>
      <c r="J49" s="9">
        <v>5480.15</v>
      </c>
      <c r="K49" s="9">
        <v>8082.05</v>
      </c>
      <c r="L49" s="9">
        <v>5287.37</v>
      </c>
      <c r="M49" s="9">
        <v>8789.31</v>
      </c>
      <c r="N49" s="9">
        <v>22813.440000000002</v>
      </c>
      <c r="O49" s="9">
        <v>2948.8</v>
      </c>
      <c r="P49" s="9">
        <v>20432.830000000002</v>
      </c>
      <c r="Q49" s="9">
        <v>5206.97</v>
      </c>
      <c r="R49" s="9">
        <f t="shared" si="1"/>
        <v>111392.07</v>
      </c>
      <c r="S49" s="9"/>
      <c r="T49" s="9">
        <v>5951.7300000000005</v>
      </c>
      <c r="U49" s="9">
        <v>5541.5100000000011</v>
      </c>
      <c r="V49" s="9">
        <v>8595.16</v>
      </c>
      <c r="W49" s="9">
        <v>7697.7899999999991</v>
      </c>
      <c r="X49" s="9">
        <v>8210.2999999999993</v>
      </c>
      <c r="Y49" s="9">
        <v>8777.5</v>
      </c>
      <c r="Z49" s="9">
        <f t="shared" si="0"/>
        <v>44773.990000000005</v>
      </c>
      <c r="AA49"/>
      <c r="AB49"/>
      <c r="AC49"/>
      <c r="AD49"/>
      <c r="AE49"/>
      <c r="AF49"/>
      <c r="AG49"/>
      <c r="AH49"/>
      <c r="AI49"/>
    </row>
    <row r="50" spans="1:35" x14ac:dyDescent="0.2">
      <c r="A50" s="2">
        <v>44</v>
      </c>
      <c r="B50" s="8" t="s">
        <v>136</v>
      </c>
      <c r="C50" t="s">
        <v>137</v>
      </c>
      <c r="D50" s="8" t="s">
        <v>44</v>
      </c>
      <c r="E50" t="s">
        <v>45</v>
      </c>
      <c r="F50" s="9">
        <v>8923.42</v>
      </c>
      <c r="G50" s="9">
        <v>12012.180000000002</v>
      </c>
      <c r="H50" s="9">
        <v>9971.61</v>
      </c>
      <c r="I50" s="9">
        <v>8798.74</v>
      </c>
      <c r="J50" s="9">
        <v>11087.250000000002</v>
      </c>
      <c r="K50" s="9">
        <v>16351.08</v>
      </c>
      <c r="L50" s="9">
        <v>12611.85</v>
      </c>
      <c r="M50" s="9">
        <v>12270.420000000004</v>
      </c>
      <c r="N50" s="9">
        <v>19682.379999999997</v>
      </c>
      <c r="O50" s="9">
        <v>5415.3</v>
      </c>
      <c r="P50" s="9">
        <v>19213.309999999994</v>
      </c>
      <c r="Q50" s="9">
        <v>11985.77</v>
      </c>
      <c r="R50" s="9">
        <f t="shared" si="1"/>
        <v>148323.30999999997</v>
      </c>
      <c r="S50" s="9"/>
      <c r="T50" s="9">
        <v>6434.1699999999992</v>
      </c>
      <c r="U50" s="9">
        <v>9503.67</v>
      </c>
      <c r="V50" s="9">
        <v>5954.71</v>
      </c>
      <c r="W50" s="9">
        <v>13877.88</v>
      </c>
      <c r="X50" s="9">
        <v>9381.94</v>
      </c>
      <c r="Y50" s="9">
        <v>13799.109999999999</v>
      </c>
      <c r="Z50" s="9">
        <f t="shared" si="0"/>
        <v>58951.48</v>
      </c>
      <c r="AA50"/>
      <c r="AB50"/>
      <c r="AC50"/>
      <c r="AD50"/>
      <c r="AE50"/>
      <c r="AF50"/>
      <c r="AG50"/>
      <c r="AH50"/>
      <c r="AI50"/>
    </row>
    <row r="51" spans="1:35" x14ac:dyDescent="0.2">
      <c r="A51" s="2">
        <v>45</v>
      </c>
      <c r="B51" s="8" t="s">
        <v>136</v>
      </c>
      <c r="C51" t="s">
        <v>137</v>
      </c>
      <c r="D51" s="8" t="s">
        <v>62</v>
      </c>
      <c r="E51" t="s">
        <v>63</v>
      </c>
      <c r="F51" s="9">
        <v>3783.7699999999995</v>
      </c>
      <c r="G51" s="9">
        <v>3150.9700000000003</v>
      </c>
      <c r="H51" s="9">
        <v>2997.12</v>
      </c>
      <c r="I51" s="9">
        <v>3811.5299999999997</v>
      </c>
      <c r="J51" s="9">
        <v>3217.7</v>
      </c>
      <c r="K51" s="9">
        <v>949.06000000000006</v>
      </c>
      <c r="L51" s="9">
        <v>6975.5</v>
      </c>
      <c r="M51" s="9">
        <v>6170.3799999999992</v>
      </c>
      <c r="N51" s="9">
        <v>3724.63</v>
      </c>
      <c r="O51" s="9">
        <v>1689.8799999999999</v>
      </c>
      <c r="P51" s="9">
        <v>1487.27</v>
      </c>
      <c r="Q51" s="9">
        <v>1369.24</v>
      </c>
      <c r="R51" s="9">
        <f t="shared" si="1"/>
        <v>39327.049999999988</v>
      </c>
      <c r="S51" s="9"/>
      <c r="T51" s="9">
        <v>1471.2</v>
      </c>
      <c r="U51" s="9">
        <v>1411.18</v>
      </c>
      <c r="V51" s="9">
        <v>1273.99</v>
      </c>
      <c r="W51" s="9">
        <v>1678.03</v>
      </c>
      <c r="X51" s="9">
        <v>1212.3399999999999</v>
      </c>
      <c r="Y51" s="9">
        <v>1359.44</v>
      </c>
      <c r="Z51" s="9">
        <f t="shared" si="0"/>
        <v>8406.18</v>
      </c>
      <c r="AA51"/>
      <c r="AB51"/>
      <c r="AC51"/>
      <c r="AD51"/>
      <c r="AE51"/>
      <c r="AF51"/>
      <c r="AG51"/>
      <c r="AH51"/>
      <c r="AI51"/>
    </row>
    <row r="52" spans="1:35" x14ac:dyDescent="0.2">
      <c r="A52" s="2">
        <v>46</v>
      </c>
      <c r="B52" s="8" t="s">
        <v>136</v>
      </c>
      <c r="C52" t="s">
        <v>137</v>
      </c>
      <c r="D52" s="8" t="s">
        <v>154</v>
      </c>
      <c r="E52" t="s">
        <v>155</v>
      </c>
      <c r="F52" s="9">
        <v>22806.55</v>
      </c>
      <c r="G52" s="9">
        <v>3226.18</v>
      </c>
      <c r="H52" s="9">
        <v>3905.46</v>
      </c>
      <c r="I52" s="9">
        <v>6741.32</v>
      </c>
      <c r="J52" s="9">
        <v>7147.0199999999995</v>
      </c>
      <c r="K52" s="9">
        <v>4591.24</v>
      </c>
      <c r="L52" s="9">
        <v>15802.2</v>
      </c>
      <c r="M52" s="9">
        <v>5323.83</v>
      </c>
      <c r="N52" s="9">
        <v>10971.18</v>
      </c>
      <c r="O52" s="9">
        <v>4119.22</v>
      </c>
      <c r="P52" s="9">
        <v>3970.9700000000003</v>
      </c>
      <c r="Q52" s="9">
        <v>8287.7200000000012</v>
      </c>
      <c r="R52" s="9">
        <f t="shared" si="1"/>
        <v>96892.889999999985</v>
      </c>
      <c r="S52" s="9"/>
      <c r="T52" s="9">
        <v>11200.150000000001</v>
      </c>
      <c r="U52" s="9">
        <v>7541.91</v>
      </c>
      <c r="V52" s="9">
        <v>7380.44</v>
      </c>
      <c r="W52" s="9">
        <v>25932.989999999998</v>
      </c>
      <c r="X52" s="9">
        <v>12215.07</v>
      </c>
      <c r="Y52" s="9">
        <v>4744.04</v>
      </c>
      <c r="Z52" s="9">
        <f t="shared" si="0"/>
        <v>69014.599999999991</v>
      </c>
      <c r="AA52"/>
      <c r="AB52"/>
      <c r="AC52"/>
      <c r="AD52"/>
      <c r="AE52"/>
      <c r="AF52"/>
      <c r="AG52"/>
      <c r="AH52"/>
      <c r="AI52"/>
    </row>
    <row r="53" spans="1:35" x14ac:dyDescent="0.2">
      <c r="A53" s="2">
        <v>47</v>
      </c>
      <c r="B53" s="8" t="s">
        <v>136</v>
      </c>
      <c r="C53" t="s">
        <v>137</v>
      </c>
      <c r="D53" s="8" t="s">
        <v>112</v>
      </c>
      <c r="E53" t="s">
        <v>113</v>
      </c>
      <c r="F53" s="9">
        <v>1034.93</v>
      </c>
      <c r="G53" s="9">
        <v>308.49</v>
      </c>
      <c r="H53" s="9">
        <v>1145.4100000000001</v>
      </c>
      <c r="I53" s="9">
        <v>156.88</v>
      </c>
      <c r="J53" s="9">
        <v>74.819999999999993</v>
      </c>
      <c r="K53" s="9">
        <v>125.56</v>
      </c>
      <c r="L53" s="9">
        <v>3738.4300000000003</v>
      </c>
      <c r="M53" s="9">
        <v>3641.74</v>
      </c>
      <c r="N53" s="9">
        <v>569.85</v>
      </c>
      <c r="O53" s="9">
        <v>2115.17</v>
      </c>
      <c r="P53" s="9">
        <v>10.47</v>
      </c>
      <c r="Q53" s="9">
        <v>52.06</v>
      </c>
      <c r="R53" s="9">
        <f t="shared" si="1"/>
        <v>12973.81</v>
      </c>
      <c r="S53" s="9"/>
      <c r="T53" s="9">
        <v>549.25</v>
      </c>
      <c r="U53" s="9">
        <v>11.68</v>
      </c>
      <c r="V53" s="9">
        <v>785.55</v>
      </c>
      <c r="W53" s="9">
        <v>36.5</v>
      </c>
      <c r="X53" s="9">
        <v>587.22</v>
      </c>
      <c r="Y53" s="9">
        <v>1315.61</v>
      </c>
      <c r="Z53" s="9">
        <f t="shared" si="0"/>
        <v>3285.81</v>
      </c>
      <c r="AA53"/>
      <c r="AB53"/>
      <c r="AC53"/>
      <c r="AD53"/>
      <c r="AE53"/>
      <c r="AF53"/>
      <c r="AG53"/>
      <c r="AH53"/>
      <c r="AI53"/>
    </row>
    <row r="54" spans="1:35" x14ac:dyDescent="0.2">
      <c r="A54" s="2">
        <v>48</v>
      </c>
      <c r="B54" s="8" t="s">
        <v>136</v>
      </c>
      <c r="C54" t="s">
        <v>137</v>
      </c>
      <c r="D54" s="8" t="s">
        <v>156</v>
      </c>
      <c r="E54" t="s">
        <v>157</v>
      </c>
      <c r="F54" s="9">
        <v>9475.58</v>
      </c>
      <c r="G54" s="9">
        <v>9657.1299999999992</v>
      </c>
      <c r="H54" s="9">
        <v>10476.89</v>
      </c>
      <c r="I54" s="9">
        <v>9294.23</v>
      </c>
      <c r="J54" s="9">
        <v>11871.849999999999</v>
      </c>
      <c r="K54" s="9">
        <v>10267.439999999999</v>
      </c>
      <c r="L54" s="9">
        <v>9539.91</v>
      </c>
      <c r="M54" s="9">
        <v>12304.4</v>
      </c>
      <c r="N54" s="9">
        <v>13916.12</v>
      </c>
      <c r="O54" s="9">
        <v>8628.8299999999981</v>
      </c>
      <c r="P54" s="9">
        <v>8395.57</v>
      </c>
      <c r="Q54" s="9">
        <v>9731.5499999999993</v>
      </c>
      <c r="R54" s="9">
        <f t="shared" si="1"/>
        <v>123559.49999999999</v>
      </c>
      <c r="S54" s="9"/>
      <c r="T54" s="9">
        <v>9090.9700000000012</v>
      </c>
      <c r="U54" s="9">
        <v>8651.08</v>
      </c>
      <c r="V54" s="9">
        <v>6052.82</v>
      </c>
      <c r="W54" s="9">
        <v>12202.38</v>
      </c>
      <c r="X54" s="9">
        <v>8428.75</v>
      </c>
      <c r="Y54" s="9">
        <v>8222.66</v>
      </c>
      <c r="Z54" s="9">
        <f t="shared" si="0"/>
        <v>52648.66</v>
      </c>
      <c r="AA54"/>
      <c r="AB54"/>
      <c r="AC54"/>
      <c r="AD54"/>
      <c r="AE54"/>
      <c r="AF54"/>
      <c r="AG54"/>
      <c r="AH54"/>
      <c r="AI54"/>
    </row>
    <row r="55" spans="1:35" x14ac:dyDescent="0.2">
      <c r="A55" s="2">
        <v>49</v>
      </c>
      <c r="B55" s="8" t="s">
        <v>136</v>
      </c>
      <c r="C55" t="s">
        <v>137</v>
      </c>
      <c r="D55" s="8" t="s">
        <v>78</v>
      </c>
      <c r="E55" t="s">
        <v>79</v>
      </c>
      <c r="F55" s="9">
        <v>1096</v>
      </c>
      <c r="G55" s="9">
        <v>240</v>
      </c>
      <c r="H55" s="9">
        <v>0</v>
      </c>
      <c r="I55" s="9">
        <v>0</v>
      </c>
      <c r="J55" s="9">
        <v>552</v>
      </c>
      <c r="K55" s="9">
        <v>0</v>
      </c>
      <c r="L55" s="9">
        <v>0</v>
      </c>
      <c r="M55" s="9">
        <v>0</v>
      </c>
      <c r="N55" s="9">
        <v>1273.48</v>
      </c>
      <c r="O55" s="9">
        <v>0</v>
      </c>
      <c r="P55" s="9">
        <v>0</v>
      </c>
      <c r="Q55" s="9">
        <v>240</v>
      </c>
      <c r="R55" s="9">
        <f t="shared" si="1"/>
        <v>3401.48</v>
      </c>
      <c r="S55" s="9"/>
      <c r="T55" s="9">
        <v>552</v>
      </c>
      <c r="U55" s="9">
        <v>312</v>
      </c>
      <c r="V55" s="9">
        <v>637</v>
      </c>
      <c r="W55" s="9">
        <v>58.87</v>
      </c>
      <c r="X55" s="9">
        <v>0</v>
      </c>
      <c r="Y55" s="9">
        <v>240</v>
      </c>
      <c r="Z55" s="9">
        <f t="shared" si="0"/>
        <v>1799.87</v>
      </c>
      <c r="AA55"/>
      <c r="AB55"/>
      <c r="AC55"/>
      <c r="AD55"/>
      <c r="AE55"/>
      <c r="AF55"/>
      <c r="AG55"/>
      <c r="AH55"/>
      <c r="AI55"/>
    </row>
    <row r="56" spans="1:35" x14ac:dyDescent="0.2">
      <c r="A56" s="2">
        <v>50</v>
      </c>
      <c r="B56" s="8" t="s">
        <v>136</v>
      </c>
      <c r="C56" t="s">
        <v>137</v>
      </c>
      <c r="D56" s="8" t="s">
        <v>160</v>
      </c>
      <c r="E56" t="s">
        <v>161</v>
      </c>
      <c r="F56" s="9">
        <v>760.91</v>
      </c>
      <c r="G56" s="9">
        <v>816.65</v>
      </c>
      <c r="H56" s="9">
        <v>1218.93</v>
      </c>
      <c r="I56" s="9">
        <v>2725.01</v>
      </c>
      <c r="J56" s="9">
        <v>525.65</v>
      </c>
      <c r="K56" s="9">
        <v>148.97</v>
      </c>
      <c r="L56" s="9">
        <v>154.47999999999999</v>
      </c>
      <c r="M56" s="9">
        <v>0</v>
      </c>
      <c r="N56" s="9">
        <v>270.57</v>
      </c>
      <c r="O56" s="9">
        <v>1292.83</v>
      </c>
      <c r="P56" s="9">
        <v>520.75</v>
      </c>
      <c r="Q56" s="9">
        <v>246.45</v>
      </c>
      <c r="R56" s="9">
        <f t="shared" si="1"/>
        <v>8681.2000000000007</v>
      </c>
      <c r="S56" s="9"/>
      <c r="T56" s="9">
        <v>407.61999999999989</v>
      </c>
      <c r="U56" s="9">
        <v>289.71000000000004</v>
      </c>
      <c r="V56" s="9">
        <v>2526.27</v>
      </c>
      <c r="W56" s="9">
        <v>433.26</v>
      </c>
      <c r="X56" s="9">
        <v>750.64</v>
      </c>
      <c r="Y56" s="9">
        <v>319.48</v>
      </c>
      <c r="Z56" s="9">
        <f t="shared" si="0"/>
        <v>4726.9799999999996</v>
      </c>
      <c r="AA56"/>
      <c r="AB56"/>
      <c r="AC56"/>
      <c r="AD56"/>
      <c r="AE56"/>
      <c r="AF56"/>
      <c r="AG56"/>
      <c r="AH56"/>
      <c r="AI56"/>
    </row>
    <row r="57" spans="1:35" x14ac:dyDescent="0.2">
      <c r="A57" s="2">
        <v>51</v>
      </c>
      <c r="B57" s="8" t="s">
        <v>136</v>
      </c>
      <c r="C57" t="s">
        <v>137</v>
      </c>
      <c r="D57" s="8" t="s">
        <v>46</v>
      </c>
      <c r="E57" t="s">
        <v>47</v>
      </c>
      <c r="F57" s="9">
        <v>-85.09</v>
      </c>
      <c r="G57" s="9">
        <v>-199.95</v>
      </c>
      <c r="H57" s="9">
        <v>-2910.83</v>
      </c>
      <c r="I57" s="9">
        <v>-96.31</v>
      </c>
      <c r="J57" s="9">
        <v>-357.89</v>
      </c>
      <c r="K57" s="9">
        <v>-74.37</v>
      </c>
      <c r="L57" s="9">
        <v>-59.92</v>
      </c>
      <c r="M57" s="9">
        <v>-57.71</v>
      </c>
      <c r="N57" s="9">
        <v>-125.9</v>
      </c>
      <c r="O57" s="9">
        <v>-503.12999999999994</v>
      </c>
      <c r="P57" s="9">
        <v>-158.03</v>
      </c>
      <c r="Q57" s="9">
        <v>-66.08</v>
      </c>
      <c r="R57" s="9">
        <f t="shared" si="1"/>
        <v>-4695.2099999999991</v>
      </c>
      <c r="S57" s="9"/>
      <c r="T57" s="9">
        <v>-220.3</v>
      </c>
      <c r="U57" s="9">
        <v>-233.39</v>
      </c>
      <c r="V57" s="9">
        <v>-481.78999999999996</v>
      </c>
      <c r="W57" s="9">
        <v>-147.06</v>
      </c>
      <c r="X57" s="9">
        <v>-3487.24</v>
      </c>
      <c r="Y57" s="9">
        <v>-175.35999999999999</v>
      </c>
      <c r="Z57" s="9">
        <f t="shared" si="0"/>
        <v>-4745.1399999999994</v>
      </c>
      <c r="AA57"/>
      <c r="AB57"/>
      <c r="AC57"/>
      <c r="AD57"/>
      <c r="AE57"/>
      <c r="AF57"/>
      <c r="AG57"/>
      <c r="AH57"/>
      <c r="AI57"/>
    </row>
    <row r="58" spans="1:35" x14ac:dyDescent="0.2">
      <c r="A58" s="2">
        <v>52</v>
      </c>
      <c r="B58" s="8" t="s">
        <v>136</v>
      </c>
      <c r="C58" t="s">
        <v>137</v>
      </c>
      <c r="D58" s="8" t="s">
        <v>48</v>
      </c>
      <c r="E58" t="s">
        <v>49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f t="shared" si="1"/>
        <v>0</v>
      </c>
      <c r="S58" s="9"/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f t="shared" si="0"/>
        <v>0</v>
      </c>
      <c r="AA58"/>
      <c r="AB58"/>
      <c r="AC58"/>
      <c r="AD58"/>
      <c r="AE58"/>
      <c r="AF58"/>
      <c r="AG58"/>
      <c r="AH58"/>
      <c r="AI58"/>
    </row>
    <row r="59" spans="1:35" x14ac:dyDescent="0.2">
      <c r="A59" s="2">
        <v>53</v>
      </c>
      <c r="B59" s="8" t="s">
        <v>136</v>
      </c>
      <c r="C59" t="s">
        <v>137</v>
      </c>
      <c r="D59" s="8" t="s">
        <v>80</v>
      </c>
      <c r="E59" t="s">
        <v>81</v>
      </c>
      <c r="F59" s="9">
        <v>-524.04</v>
      </c>
      <c r="G59" s="9">
        <v>-115.52</v>
      </c>
      <c r="H59" s="9">
        <v>0</v>
      </c>
      <c r="I59" s="9">
        <v>0</v>
      </c>
      <c r="J59" s="9">
        <v>-275.38</v>
      </c>
      <c r="K59" s="9">
        <v>0</v>
      </c>
      <c r="L59" s="9">
        <v>0</v>
      </c>
      <c r="M59" s="9">
        <v>0</v>
      </c>
      <c r="N59" s="9">
        <v>-641.42000000000007</v>
      </c>
      <c r="O59" s="9">
        <v>0</v>
      </c>
      <c r="P59" s="9">
        <v>0</v>
      </c>
      <c r="Q59" s="9">
        <v>-118.59</v>
      </c>
      <c r="R59" s="9">
        <f t="shared" si="1"/>
        <v>-1674.95</v>
      </c>
      <c r="S59" s="9"/>
      <c r="T59" s="9">
        <v>-273.19</v>
      </c>
      <c r="U59" s="9">
        <v>-154.1</v>
      </c>
      <c r="V59" s="9">
        <v>-315.14999999999998</v>
      </c>
      <c r="W59" s="9">
        <v>-29.1</v>
      </c>
      <c r="X59" s="9">
        <v>0</v>
      </c>
      <c r="Y59" s="9">
        <v>-118.94</v>
      </c>
      <c r="Z59" s="9">
        <f t="shared" si="0"/>
        <v>-890.48</v>
      </c>
      <c r="AA59"/>
      <c r="AB59"/>
      <c r="AC59"/>
      <c r="AD59"/>
      <c r="AE59"/>
      <c r="AF59"/>
      <c r="AG59"/>
      <c r="AH59"/>
      <c r="AI59"/>
    </row>
    <row r="60" spans="1:35" x14ac:dyDescent="0.2">
      <c r="A60" s="2">
        <v>54</v>
      </c>
      <c r="B60" s="8" t="s">
        <v>136</v>
      </c>
      <c r="C60" t="s">
        <v>137</v>
      </c>
      <c r="D60" s="8" t="s">
        <v>82</v>
      </c>
      <c r="E60" t="s">
        <v>83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f t="shared" si="1"/>
        <v>0</v>
      </c>
      <c r="S60" s="9"/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f t="shared" si="0"/>
        <v>0</v>
      </c>
      <c r="AA60"/>
      <c r="AB60"/>
      <c r="AC60"/>
      <c r="AD60"/>
      <c r="AE60"/>
      <c r="AF60"/>
      <c r="AG60"/>
      <c r="AH60"/>
      <c r="AI60"/>
    </row>
    <row r="61" spans="1:35" x14ac:dyDescent="0.2">
      <c r="A61" s="2">
        <v>55</v>
      </c>
      <c r="B61" s="8" t="s">
        <v>136</v>
      </c>
      <c r="C61" t="s">
        <v>137</v>
      </c>
      <c r="D61" s="8" t="s">
        <v>162</v>
      </c>
      <c r="E61" t="s">
        <v>163</v>
      </c>
      <c r="F61" s="9">
        <v>-26859.119999999999</v>
      </c>
      <c r="G61" s="9">
        <v>-9122.9600000000009</v>
      </c>
      <c r="H61" s="9">
        <v>-13068.050000000001</v>
      </c>
      <c r="I61" s="9">
        <v>-12422.42</v>
      </c>
      <c r="J61" s="9">
        <v>-16753.259999999998</v>
      </c>
      <c r="K61" s="9">
        <v>-11581.829999999998</v>
      </c>
      <c r="L61" s="9">
        <v>-27743.09</v>
      </c>
      <c r="M61" s="9">
        <v>-18470.900000000001</v>
      </c>
      <c r="N61" s="9">
        <v>-21610.48</v>
      </c>
      <c r="O61" s="9">
        <v>-11843.04</v>
      </c>
      <c r="P61" s="9">
        <v>-8527.2200000000012</v>
      </c>
      <c r="Q61" s="9">
        <v>-16467.59</v>
      </c>
      <c r="R61" s="9">
        <f t="shared" si="1"/>
        <v>-194469.96000000002</v>
      </c>
      <c r="S61" s="9"/>
      <c r="T61" s="9">
        <v>-4643.4299999999994</v>
      </c>
      <c r="U61" s="9">
        <v>-10236.42</v>
      </c>
      <c r="V61" s="9">
        <v>-10951.61</v>
      </c>
      <c r="W61" s="9">
        <v>-25350.52</v>
      </c>
      <c r="X61" s="9">
        <v>-13654.759999999998</v>
      </c>
      <c r="Y61" s="9">
        <v>-12548.550000000001</v>
      </c>
      <c r="Z61" s="9">
        <f t="shared" si="0"/>
        <v>-77385.289999999994</v>
      </c>
      <c r="AA61"/>
      <c r="AB61"/>
      <c r="AC61"/>
      <c r="AD61"/>
      <c r="AE61"/>
      <c r="AF61"/>
      <c r="AG61"/>
      <c r="AH61"/>
      <c r="AI61"/>
    </row>
    <row r="62" spans="1:35" x14ac:dyDescent="0.2">
      <c r="A62" s="2">
        <v>56</v>
      </c>
      <c r="B62" s="8" t="s">
        <v>136</v>
      </c>
      <c r="C62" t="s">
        <v>137</v>
      </c>
      <c r="D62" s="8" t="s">
        <v>164</v>
      </c>
      <c r="E62" t="s">
        <v>165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f t="shared" si="1"/>
        <v>0</v>
      </c>
      <c r="S62" s="9"/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f t="shared" si="0"/>
        <v>0</v>
      </c>
      <c r="AA62"/>
      <c r="AB62"/>
      <c r="AC62"/>
      <c r="AD62"/>
      <c r="AE62"/>
      <c r="AF62"/>
      <c r="AG62"/>
      <c r="AH62"/>
      <c r="AI62"/>
    </row>
    <row r="63" spans="1:35" x14ac:dyDescent="0.2">
      <c r="A63" s="2">
        <v>57</v>
      </c>
      <c r="B63" s="8" t="s">
        <v>136</v>
      </c>
      <c r="C63" t="s">
        <v>137</v>
      </c>
      <c r="D63" s="8" t="s">
        <v>116</v>
      </c>
      <c r="E63" t="s">
        <v>117</v>
      </c>
      <c r="F63" s="9">
        <v>-156.41</v>
      </c>
      <c r="G63" s="9">
        <v>0</v>
      </c>
      <c r="H63" s="9">
        <v>0</v>
      </c>
      <c r="I63" s="9">
        <v>0</v>
      </c>
      <c r="J63" s="9">
        <v>-30.66</v>
      </c>
      <c r="K63" s="9">
        <v>0</v>
      </c>
      <c r="L63" s="9">
        <v>-70.56</v>
      </c>
      <c r="M63" s="9">
        <v>0</v>
      </c>
      <c r="N63" s="9">
        <v>0</v>
      </c>
      <c r="O63" s="9">
        <v>-65.680000000000007</v>
      </c>
      <c r="P63" s="9">
        <v>-135.53</v>
      </c>
      <c r="Q63" s="9">
        <v>-133.81</v>
      </c>
      <c r="R63" s="9">
        <f t="shared" si="1"/>
        <v>-592.65000000000009</v>
      </c>
      <c r="S63" s="9"/>
      <c r="T63" s="9">
        <v>-94.08</v>
      </c>
      <c r="U63" s="9">
        <v>-87</v>
      </c>
      <c r="V63" s="9">
        <v>0</v>
      </c>
      <c r="W63" s="9">
        <v>0</v>
      </c>
      <c r="X63" s="9">
        <v>-136.11000000000001</v>
      </c>
      <c r="Y63" s="9">
        <v>0</v>
      </c>
      <c r="Z63" s="9">
        <f t="shared" si="0"/>
        <v>-317.19</v>
      </c>
      <c r="AA63"/>
      <c r="AB63"/>
      <c r="AC63"/>
      <c r="AD63"/>
      <c r="AE63"/>
      <c r="AF63"/>
      <c r="AG63"/>
      <c r="AH63"/>
      <c r="AI63"/>
    </row>
    <row r="64" spans="1:35" x14ac:dyDescent="0.2">
      <c r="A64" s="2">
        <v>58</v>
      </c>
      <c r="B64" s="8" t="s">
        <v>136</v>
      </c>
      <c r="C64" t="s">
        <v>137</v>
      </c>
      <c r="D64" s="8" t="s">
        <v>118</v>
      </c>
      <c r="E64" t="s">
        <v>119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f t="shared" si="1"/>
        <v>0</v>
      </c>
      <c r="S64" s="9"/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f t="shared" si="0"/>
        <v>0</v>
      </c>
      <c r="AA64"/>
      <c r="AB64"/>
      <c r="AC64"/>
      <c r="AD64"/>
      <c r="AE64"/>
      <c r="AF64"/>
      <c r="AG64"/>
      <c r="AH64"/>
      <c r="AI64"/>
    </row>
    <row r="65" spans="1:35" x14ac:dyDescent="0.2">
      <c r="A65" s="2">
        <v>59</v>
      </c>
      <c r="B65" s="8" t="s">
        <v>136</v>
      </c>
      <c r="C65" t="s">
        <v>137</v>
      </c>
      <c r="D65" s="8" t="s">
        <v>66</v>
      </c>
      <c r="E65" t="s">
        <v>67</v>
      </c>
      <c r="F65" s="9">
        <v>-2662.65</v>
      </c>
      <c r="G65" s="9">
        <v>-2126.1499999999996</v>
      </c>
      <c r="H65" s="9">
        <v>-2063.88</v>
      </c>
      <c r="I65" s="9">
        <v>-2645.25</v>
      </c>
      <c r="J65" s="9">
        <v>-2091.88</v>
      </c>
      <c r="K65" s="9">
        <v>-781.6</v>
      </c>
      <c r="L65" s="9">
        <v>-3992.9800000000005</v>
      </c>
      <c r="M65" s="9">
        <v>-4176.13</v>
      </c>
      <c r="N65" s="9">
        <v>-2404.7399999999998</v>
      </c>
      <c r="O65" s="9">
        <v>-1398.99</v>
      </c>
      <c r="P65" s="9">
        <v>-1230.75</v>
      </c>
      <c r="Q65" s="9">
        <v>-1125.76</v>
      </c>
      <c r="R65" s="9">
        <f t="shared" si="1"/>
        <v>-26700.760000000002</v>
      </c>
      <c r="S65" s="9"/>
      <c r="T65" s="9">
        <v>-1200.9100000000001</v>
      </c>
      <c r="U65" s="9">
        <v>-1150.75</v>
      </c>
      <c r="V65" s="9">
        <v>-1043.0899999999999</v>
      </c>
      <c r="W65" s="9">
        <v>-1275.4000000000001</v>
      </c>
      <c r="X65" s="9">
        <v>-987.75</v>
      </c>
      <c r="Y65" s="9">
        <v>-1149.95</v>
      </c>
      <c r="Z65" s="9">
        <f t="shared" si="0"/>
        <v>-6807.8499999999995</v>
      </c>
      <c r="AA65"/>
      <c r="AB65"/>
      <c r="AC65"/>
      <c r="AD65"/>
      <c r="AE65"/>
      <c r="AF65"/>
      <c r="AG65"/>
      <c r="AH65"/>
      <c r="AI65"/>
    </row>
    <row r="66" spans="1:35" x14ac:dyDescent="0.2">
      <c r="A66" s="2">
        <v>60</v>
      </c>
      <c r="B66" s="8" t="s">
        <v>136</v>
      </c>
      <c r="C66" t="s">
        <v>137</v>
      </c>
      <c r="D66" s="8" t="s">
        <v>68</v>
      </c>
      <c r="E66" t="s">
        <v>69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f t="shared" si="1"/>
        <v>0</v>
      </c>
      <c r="S66" s="9"/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f t="shared" si="0"/>
        <v>0</v>
      </c>
      <c r="AA66"/>
      <c r="AB66"/>
      <c r="AC66"/>
      <c r="AD66"/>
      <c r="AE66"/>
      <c r="AF66"/>
      <c r="AG66"/>
      <c r="AH66"/>
      <c r="AI66"/>
    </row>
    <row r="67" spans="1:35" x14ac:dyDescent="0.2">
      <c r="A67" s="2">
        <v>61</v>
      </c>
      <c r="B67" s="8" t="s">
        <v>136</v>
      </c>
      <c r="C67" t="s">
        <v>137</v>
      </c>
      <c r="D67" s="8" t="s">
        <v>168</v>
      </c>
      <c r="E67" t="s">
        <v>169</v>
      </c>
      <c r="F67" s="9">
        <v>300</v>
      </c>
      <c r="G67" s="9">
        <v>25</v>
      </c>
      <c r="H67" s="9">
        <v>318</v>
      </c>
      <c r="I67" s="9">
        <v>599</v>
      </c>
      <c r="J67" s="9">
        <v>423.75</v>
      </c>
      <c r="K67" s="9">
        <v>879.5</v>
      </c>
      <c r="L67" s="9">
        <v>0</v>
      </c>
      <c r="M67" s="9">
        <v>102.95</v>
      </c>
      <c r="N67" s="9">
        <v>186</v>
      </c>
      <c r="O67" s="9">
        <v>55</v>
      </c>
      <c r="P67" s="9">
        <v>0</v>
      </c>
      <c r="Q67" s="9">
        <v>665</v>
      </c>
      <c r="R67" s="9">
        <f t="shared" si="1"/>
        <v>3554.2</v>
      </c>
      <c r="S67" s="9"/>
      <c r="T67" s="9">
        <v>2</v>
      </c>
      <c r="U67" s="9">
        <v>25</v>
      </c>
      <c r="V67" s="9">
        <v>56</v>
      </c>
      <c r="W67" s="9">
        <v>697.4</v>
      </c>
      <c r="X67" s="9">
        <v>718</v>
      </c>
      <c r="Y67" s="9">
        <v>150</v>
      </c>
      <c r="Z67" s="9">
        <f t="shared" si="0"/>
        <v>1648.4</v>
      </c>
      <c r="AA67"/>
      <c r="AB67"/>
      <c r="AC67"/>
      <c r="AD67"/>
      <c r="AE67"/>
      <c r="AF67"/>
      <c r="AG67"/>
      <c r="AH67"/>
      <c r="AI67"/>
    </row>
    <row r="68" spans="1:35" x14ac:dyDescent="0.2">
      <c r="A68" s="2">
        <v>62</v>
      </c>
      <c r="B68" s="8" t="s">
        <v>136</v>
      </c>
      <c r="C68" t="s">
        <v>137</v>
      </c>
      <c r="D68" s="8" t="s">
        <v>52</v>
      </c>
      <c r="E68" t="s">
        <v>53</v>
      </c>
      <c r="F68" s="9">
        <v>107.87</v>
      </c>
      <c r="G68" s="9">
        <v>235.89</v>
      </c>
      <c r="H68" s="9">
        <v>5876.6200000000008</v>
      </c>
      <c r="I68" s="9">
        <v>154.85000000000002</v>
      </c>
      <c r="J68" s="9">
        <v>643.41000000000008</v>
      </c>
      <c r="K68" s="9">
        <v>137</v>
      </c>
      <c r="L68" s="9">
        <v>103.75999999999999</v>
      </c>
      <c r="M68" s="9">
        <v>82.72999999999999</v>
      </c>
      <c r="N68" s="9">
        <v>202.56</v>
      </c>
      <c r="O68" s="9">
        <v>555.71999999999991</v>
      </c>
      <c r="P68" s="9">
        <v>225.59</v>
      </c>
      <c r="Q68" s="9">
        <v>97</v>
      </c>
      <c r="R68" s="9">
        <f t="shared" si="1"/>
        <v>8423.0000000000018</v>
      </c>
      <c r="S68" s="9"/>
      <c r="T68" s="9">
        <v>336.46999999999997</v>
      </c>
      <c r="U68" s="9">
        <v>386.77</v>
      </c>
      <c r="V68" s="9">
        <v>691.89</v>
      </c>
      <c r="W68" s="9">
        <v>208.52999999999997</v>
      </c>
      <c r="X68" s="9">
        <v>4622.8100000000004</v>
      </c>
      <c r="Y68" s="9">
        <v>236.84</v>
      </c>
      <c r="Z68" s="9">
        <f t="shared" si="0"/>
        <v>6483.31</v>
      </c>
      <c r="AA68"/>
      <c r="AB68"/>
      <c r="AC68"/>
      <c r="AD68"/>
      <c r="AE68"/>
      <c r="AF68"/>
      <c r="AG68"/>
      <c r="AH68"/>
      <c r="AI68"/>
    </row>
    <row r="69" spans="1:35" x14ac:dyDescent="0.2">
      <c r="A69" s="2">
        <v>63</v>
      </c>
      <c r="B69" s="8" t="s">
        <v>136</v>
      </c>
      <c r="C69" t="s">
        <v>137</v>
      </c>
      <c r="D69" s="8" t="s">
        <v>170</v>
      </c>
      <c r="E69" t="s">
        <v>171</v>
      </c>
      <c r="F69" s="9">
        <v>9803.14</v>
      </c>
      <c r="G69" s="9">
        <v>8174.39</v>
      </c>
      <c r="H69" s="9">
        <v>8150.82</v>
      </c>
      <c r="I69" s="9">
        <v>8228.1299999999992</v>
      </c>
      <c r="J69" s="9">
        <v>4761.0200000000004</v>
      </c>
      <c r="K69" s="9">
        <v>11395.66</v>
      </c>
      <c r="L69" s="9">
        <v>7540.33</v>
      </c>
      <c r="M69" s="9">
        <v>8285.4599999999991</v>
      </c>
      <c r="N69" s="9">
        <v>8502.33</v>
      </c>
      <c r="O69" s="9">
        <v>8212.58</v>
      </c>
      <c r="P69" s="9">
        <v>7952.1399999999994</v>
      </c>
      <c r="Q69" s="9">
        <v>8514.48</v>
      </c>
      <c r="R69" s="9">
        <f t="shared" si="1"/>
        <v>99520.48000000001</v>
      </c>
      <c r="S69" s="9"/>
      <c r="T69" s="9">
        <v>8942.4</v>
      </c>
      <c r="U69" s="9">
        <v>8667.69</v>
      </c>
      <c r="V69" s="9">
        <v>8010.08</v>
      </c>
      <c r="W69" s="9">
        <v>8768.26</v>
      </c>
      <c r="X69" s="9">
        <v>8675.7900000000009</v>
      </c>
      <c r="Y69" s="9">
        <v>8624.0300000000007</v>
      </c>
      <c r="Z69" s="9">
        <f t="shared" si="0"/>
        <v>51688.25</v>
      </c>
      <c r="AA69"/>
      <c r="AB69"/>
      <c r="AC69"/>
      <c r="AD69"/>
      <c r="AE69"/>
      <c r="AF69"/>
      <c r="AG69"/>
      <c r="AH69"/>
      <c r="AI69"/>
    </row>
    <row r="70" spans="1:35" x14ac:dyDescent="0.2">
      <c r="A70" s="2">
        <v>64</v>
      </c>
      <c r="B70" s="8" t="s">
        <v>136</v>
      </c>
      <c r="C70" t="s">
        <v>137</v>
      </c>
      <c r="D70" s="8" t="s">
        <v>172</v>
      </c>
      <c r="E70" t="s">
        <v>173</v>
      </c>
      <c r="F70" s="9">
        <v>3386.62</v>
      </c>
      <c r="G70" s="9">
        <v>13753</v>
      </c>
      <c r="H70" s="9">
        <v>15576.65</v>
      </c>
      <c r="I70" s="9">
        <v>208.59</v>
      </c>
      <c r="J70" s="9">
        <v>49.99</v>
      </c>
      <c r="K70" s="9">
        <v>10768.98</v>
      </c>
      <c r="L70" s="9">
        <v>5225.8100000000004</v>
      </c>
      <c r="M70" s="9">
        <v>0</v>
      </c>
      <c r="N70" s="9">
        <v>4749.59</v>
      </c>
      <c r="O70" s="9">
        <v>50.65</v>
      </c>
      <c r="P70" s="9">
        <v>4478.7</v>
      </c>
      <c r="Q70" s="9">
        <v>2699.68</v>
      </c>
      <c r="R70" s="9">
        <f t="shared" si="1"/>
        <v>60948.25999999998</v>
      </c>
      <c r="S70" s="9"/>
      <c r="T70" s="9">
        <v>2777.73</v>
      </c>
      <c r="U70" s="9">
        <v>0</v>
      </c>
      <c r="V70" s="9">
        <v>15678.550000000001</v>
      </c>
      <c r="W70" s="9">
        <v>6090.69</v>
      </c>
      <c r="X70" s="9">
        <v>522.72</v>
      </c>
      <c r="Y70" s="9">
        <v>3416.28</v>
      </c>
      <c r="Z70" s="9">
        <f t="shared" si="0"/>
        <v>28485.97</v>
      </c>
      <c r="AA70"/>
      <c r="AB70"/>
      <c r="AC70"/>
      <c r="AD70"/>
      <c r="AE70"/>
      <c r="AF70"/>
      <c r="AG70"/>
      <c r="AH70"/>
      <c r="AI70"/>
    </row>
    <row r="71" spans="1:35" x14ac:dyDescent="0.2">
      <c r="A71" s="2">
        <v>65</v>
      </c>
      <c r="B71" s="8" t="s">
        <v>136</v>
      </c>
      <c r="C71" t="s">
        <v>137</v>
      </c>
      <c r="D71" s="8" t="s">
        <v>94</v>
      </c>
      <c r="E71"/>
      <c r="F71" s="9">
        <v>10</v>
      </c>
      <c r="G71" s="9">
        <v>229.6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f t="shared" si="1"/>
        <v>239.6</v>
      </c>
      <c r="S71" s="9"/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f t="shared" ref="Z71:Z134" si="2">SUM(T71:Y71)</f>
        <v>0</v>
      </c>
      <c r="AA71"/>
      <c r="AB71"/>
      <c r="AC71"/>
      <c r="AD71"/>
      <c r="AE71"/>
      <c r="AF71"/>
      <c r="AG71"/>
      <c r="AH71"/>
      <c r="AI71"/>
    </row>
    <row r="72" spans="1:35" x14ac:dyDescent="0.2">
      <c r="A72" s="2">
        <v>66</v>
      </c>
      <c r="B72" s="8" t="s">
        <v>136</v>
      </c>
      <c r="C72" t="s">
        <v>137</v>
      </c>
      <c r="D72" s="8" t="s">
        <v>388</v>
      </c>
      <c r="E72" t="s">
        <v>389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24.65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f t="shared" ref="R72:R135" si="3">SUM(F72:Q72)</f>
        <v>24.65</v>
      </c>
      <c r="S72" s="9"/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f t="shared" si="2"/>
        <v>0</v>
      </c>
      <c r="AA72"/>
      <c r="AB72"/>
      <c r="AC72"/>
      <c r="AD72"/>
      <c r="AE72"/>
      <c r="AF72"/>
      <c r="AG72"/>
      <c r="AH72"/>
      <c r="AI72"/>
    </row>
    <row r="73" spans="1:35" x14ac:dyDescent="0.2">
      <c r="A73" s="2">
        <v>67</v>
      </c>
      <c r="B73" s="8" t="s">
        <v>136</v>
      </c>
      <c r="C73" t="s">
        <v>137</v>
      </c>
      <c r="D73" s="8" t="s">
        <v>292</v>
      </c>
      <c r="E73" t="s">
        <v>293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517.54</v>
      </c>
      <c r="N73" s="9">
        <v>0</v>
      </c>
      <c r="O73" s="9">
        <v>0</v>
      </c>
      <c r="P73" s="9">
        <v>0</v>
      </c>
      <c r="Q73" s="9">
        <v>0</v>
      </c>
      <c r="R73" s="9">
        <f t="shared" si="3"/>
        <v>517.54</v>
      </c>
      <c r="S73" s="9"/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f t="shared" si="2"/>
        <v>0</v>
      </c>
      <c r="AA73"/>
      <c r="AB73"/>
      <c r="AC73"/>
      <c r="AD73"/>
      <c r="AE73"/>
      <c r="AF73"/>
      <c r="AG73"/>
      <c r="AH73"/>
      <c r="AI73"/>
    </row>
    <row r="74" spans="1:35" x14ac:dyDescent="0.2">
      <c r="A74" s="2">
        <v>68</v>
      </c>
      <c r="B74" s="8" t="s">
        <v>136</v>
      </c>
      <c r="C74" t="s">
        <v>137</v>
      </c>
      <c r="D74" s="8" t="s">
        <v>174</v>
      </c>
      <c r="E74" t="s">
        <v>175</v>
      </c>
      <c r="F74" s="9">
        <v>1865</v>
      </c>
      <c r="G74" s="9">
        <v>369.84</v>
      </c>
      <c r="H74" s="9">
        <v>0</v>
      </c>
      <c r="I74" s="9">
        <v>0</v>
      </c>
      <c r="J74" s="9">
        <v>700</v>
      </c>
      <c r="K74" s="9">
        <v>0</v>
      </c>
      <c r="L74" s="9">
        <v>251.69</v>
      </c>
      <c r="M74" s="9">
        <v>1125.04</v>
      </c>
      <c r="N74" s="9">
        <v>17954.64</v>
      </c>
      <c r="O74" s="9">
        <v>0</v>
      </c>
      <c r="P74" s="9">
        <v>581.76</v>
      </c>
      <c r="Q74" s="9">
        <v>0</v>
      </c>
      <c r="R74" s="9">
        <f t="shared" si="3"/>
        <v>22847.969999999998</v>
      </c>
      <c r="S74" s="9"/>
      <c r="T74" s="9">
        <v>3072.38</v>
      </c>
      <c r="U74" s="9">
        <v>0</v>
      </c>
      <c r="V74" s="9">
        <v>0</v>
      </c>
      <c r="W74" s="9">
        <v>0</v>
      </c>
      <c r="X74" s="9">
        <v>252.54</v>
      </c>
      <c r="Y74" s="9">
        <v>100</v>
      </c>
      <c r="Z74" s="9">
        <f t="shared" si="2"/>
        <v>3424.92</v>
      </c>
      <c r="AA74"/>
      <c r="AB74"/>
      <c r="AC74"/>
      <c r="AD74"/>
      <c r="AE74"/>
      <c r="AF74"/>
      <c r="AG74"/>
      <c r="AH74"/>
      <c r="AI74"/>
    </row>
    <row r="75" spans="1:35" x14ac:dyDescent="0.2">
      <c r="A75" s="2">
        <v>69</v>
      </c>
      <c r="B75" s="8" t="s">
        <v>136</v>
      </c>
      <c r="C75" t="s">
        <v>137</v>
      </c>
      <c r="D75" s="8" t="s">
        <v>54</v>
      </c>
      <c r="E75" t="s">
        <v>55</v>
      </c>
      <c r="F75" s="9">
        <v>103.92</v>
      </c>
      <c r="G75" s="9">
        <v>0</v>
      </c>
      <c r="H75" s="9">
        <v>1271.31</v>
      </c>
      <c r="I75" s="9">
        <v>0</v>
      </c>
      <c r="J75" s="9">
        <v>633.69000000000005</v>
      </c>
      <c r="K75" s="9">
        <v>259.14999999999998</v>
      </c>
      <c r="L75" s="9">
        <v>330.72</v>
      </c>
      <c r="M75" s="9">
        <v>0</v>
      </c>
      <c r="N75" s="9">
        <v>4175.49</v>
      </c>
      <c r="O75" s="9">
        <v>0</v>
      </c>
      <c r="P75" s="9">
        <v>0</v>
      </c>
      <c r="Q75" s="9">
        <v>0</v>
      </c>
      <c r="R75" s="9">
        <f t="shared" si="3"/>
        <v>6774.28</v>
      </c>
      <c r="S75" s="9"/>
      <c r="T75" s="9">
        <v>0</v>
      </c>
      <c r="U75" s="9">
        <v>608.17999999999995</v>
      </c>
      <c r="V75" s="9">
        <v>243.24</v>
      </c>
      <c r="W75" s="9">
        <v>64.39</v>
      </c>
      <c r="X75" s="9">
        <v>124.71</v>
      </c>
      <c r="Y75" s="9">
        <v>145.25</v>
      </c>
      <c r="Z75" s="9">
        <f t="shared" si="2"/>
        <v>1185.77</v>
      </c>
      <c r="AA75"/>
      <c r="AB75"/>
      <c r="AC75"/>
      <c r="AD75"/>
      <c r="AE75"/>
      <c r="AF75"/>
      <c r="AG75"/>
      <c r="AH75"/>
      <c r="AI75"/>
    </row>
    <row r="76" spans="1:35" x14ac:dyDescent="0.2">
      <c r="A76" s="2">
        <v>70</v>
      </c>
      <c r="B76" s="8" t="s">
        <v>136</v>
      </c>
      <c r="C76" t="s">
        <v>137</v>
      </c>
      <c r="D76" s="8" t="s">
        <v>96</v>
      </c>
      <c r="E76" t="s">
        <v>97</v>
      </c>
      <c r="F76" s="9">
        <v>60</v>
      </c>
      <c r="G76" s="9">
        <v>25</v>
      </c>
      <c r="H76" s="9">
        <v>25</v>
      </c>
      <c r="I76" s="9">
        <v>159</v>
      </c>
      <c r="J76" s="9">
        <v>429.4</v>
      </c>
      <c r="K76" s="9">
        <v>2370</v>
      </c>
      <c r="L76" s="9">
        <v>196.5</v>
      </c>
      <c r="M76" s="9">
        <v>30</v>
      </c>
      <c r="N76" s="9">
        <v>92.58</v>
      </c>
      <c r="O76" s="9">
        <v>30</v>
      </c>
      <c r="P76" s="9">
        <v>72.17</v>
      </c>
      <c r="Q76" s="9">
        <v>14088.38</v>
      </c>
      <c r="R76" s="9">
        <f t="shared" si="3"/>
        <v>17578.03</v>
      </c>
      <c r="S76" s="9"/>
      <c r="T76" s="9">
        <v>26242.28</v>
      </c>
      <c r="U76" s="9">
        <v>1680.71</v>
      </c>
      <c r="V76" s="9">
        <v>-2734.82</v>
      </c>
      <c r="W76" s="9">
        <v>-32734.940000000002</v>
      </c>
      <c r="X76" s="9">
        <v>1713</v>
      </c>
      <c r="Y76" s="9">
        <v>12716.46</v>
      </c>
      <c r="Z76" s="9">
        <f t="shared" si="2"/>
        <v>6882.6899999999951</v>
      </c>
      <c r="AA76"/>
      <c r="AB76"/>
      <c r="AC76"/>
      <c r="AD76"/>
      <c r="AE76"/>
      <c r="AF76"/>
      <c r="AG76"/>
      <c r="AH76"/>
      <c r="AI76"/>
    </row>
    <row r="77" spans="1:35" x14ac:dyDescent="0.2">
      <c r="A77" s="2">
        <v>71</v>
      </c>
      <c r="B77" s="8" t="s">
        <v>136</v>
      </c>
      <c r="C77" t="s">
        <v>137</v>
      </c>
      <c r="D77" s="8" t="s">
        <v>122</v>
      </c>
      <c r="E77" t="s">
        <v>123</v>
      </c>
      <c r="F77" s="9">
        <v>3293.7</v>
      </c>
      <c r="G77" s="9">
        <v>2258.25</v>
      </c>
      <c r="H77" s="9">
        <v>1778.52</v>
      </c>
      <c r="I77" s="9">
        <v>7070.34</v>
      </c>
      <c r="J77" s="9">
        <v>1540.49</v>
      </c>
      <c r="K77" s="9">
        <v>2578.64</v>
      </c>
      <c r="L77" s="9">
        <v>1446.8000000000002</v>
      </c>
      <c r="M77" s="9">
        <v>3008.33</v>
      </c>
      <c r="N77" s="9">
        <v>4416.7300000000005</v>
      </c>
      <c r="O77" s="9">
        <v>-22293.560000000005</v>
      </c>
      <c r="P77" s="9">
        <v>1444.05</v>
      </c>
      <c r="Q77" s="9">
        <v>2805.74</v>
      </c>
      <c r="R77" s="9">
        <f t="shared" si="3"/>
        <v>9348.0299999999952</v>
      </c>
      <c r="S77" s="9"/>
      <c r="T77" s="9">
        <v>2577.5</v>
      </c>
      <c r="U77" s="9">
        <v>5208.18</v>
      </c>
      <c r="V77" s="9">
        <v>15341.48</v>
      </c>
      <c r="W77" s="9">
        <v>2633.03</v>
      </c>
      <c r="X77" s="9">
        <v>6460.3499999999995</v>
      </c>
      <c r="Y77" s="9">
        <v>5410.15</v>
      </c>
      <c r="Z77" s="9">
        <f t="shared" si="2"/>
        <v>37630.689999999995</v>
      </c>
      <c r="AA77"/>
      <c r="AB77"/>
      <c r="AC77"/>
      <c r="AD77"/>
      <c r="AE77"/>
      <c r="AF77"/>
      <c r="AG77"/>
      <c r="AH77"/>
      <c r="AI77"/>
    </row>
    <row r="78" spans="1:35" x14ac:dyDescent="0.2">
      <c r="A78" s="2">
        <v>72</v>
      </c>
      <c r="B78" s="8" t="s">
        <v>136</v>
      </c>
      <c r="C78" t="s">
        <v>137</v>
      </c>
      <c r="D78" s="8" t="s">
        <v>176</v>
      </c>
      <c r="E78" t="s">
        <v>177</v>
      </c>
      <c r="F78" s="9">
        <v>0</v>
      </c>
      <c r="G78" s="9">
        <v>3666.91</v>
      </c>
      <c r="H78" s="9">
        <v>289.45999999999998</v>
      </c>
      <c r="I78" s="9">
        <v>2704.83</v>
      </c>
      <c r="J78" s="9">
        <v>0</v>
      </c>
      <c r="K78" s="9">
        <v>0</v>
      </c>
      <c r="L78" s="9">
        <v>2163.0300000000002</v>
      </c>
      <c r="M78" s="9">
        <v>5898.0499999999993</v>
      </c>
      <c r="N78" s="9">
        <v>2133.64</v>
      </c>
      <c r="O78" s="9">
        <v>1387.99</v>
      </c>
      <c r="P78" s="9">
        <v>0</v>
      </c>
      <c r="Q78" s="9">
        <v>0</v>
      </c>
      <c r="R78" s="9">
        <f t="shared" si="3"/>
        <v>18243.91</v>
      </c>
      <c r="S78" s="9"/>
      <c r="T78" s="9">
        <v>-166.78</v>
      </c>
      <c r="U78" s="9">
        <v>0</v>
      </c>
      <c r="V78" s="9">
        <v>0</v>
      </c>
      <c r="W78" s="9">
        <v>2598.04</v>
      </c>
      <c r="X78" s="9">
        <v>60</v>
      </c>
      <c r="Y78" s="9">
        <v>941.83</v>
      </c>
      <c r="Z78" s="9">
        <f t="shared" si="2"/>
        <v>3433.0899999999997</v>
      </c>
      <c r="AA78"/>
      <c r="AB78"/>
      <c r="AC78"/>
      <c r="AD78"/>
      <c r="AE78"/>
      <c r="AF78"/>
      <c r="AG78"/>
      <c r="AH78"/>
      <c r="AI78"/>
    </row>
    <row r="79" spans="1:35" x14ac:dyDescent="0.2">
      <c r="A79" s="2">
        <v>73</v>
      </c>
      <c r="B79" s="8" t="s">
        <v>136</v>
      </c>
      <c r="C79" t="s">
        <v>137</v>
      </c>
      <c r="D79" s="8" t="s">
        <v>124</v>
      </c>
      <c r="E79" t="s">
        <v>125</v>
      </c>
      <c r="F79" s="9">
        <v>1859.2</v>
      </c>
      <c r="G79" s="9">
        <v>1752.96</v>
      </c>
      <c r="H79" s="9">
        <v>1699.84</v>
      </c>
      <c r="I79" s="9">
        <v>1540.48</v>
      </c>
      <c r="J79" s="9">
        <v>1062.4000000000001</v>
      </c>
      <c r="K79" s="9">
        <v>-584.32000000000005</v>
      </c>
      <c r="L79" s="9">
        <v>531.20000000000005</v>
      </c>
      <c r="M79" s="9">
        <v>-424.96</v>
      </c>
      <c r="N79" s="9">
        <v>0</v>
      </c>
      <c r="O79" s="9">
        <v>-424.96</v>
      </c>
      <c r="P79" s="9">
        <v>0</v>
      </c>
      <c r="Q79" s="9">
        <v>0</v>
      </c>
      <c r="R79" s="9">
        <f t="shared" si="3"/>
        <v>7011.8399999999992</v>
      </c>
      <c r="S79" s="9"/>
      <c r="T79" s="9">
        <v>0</v>
      </c>
      <c r="U79" s="9">
        <v>-10873.18</v>
      </c>
      <c r="V79" s="9">
        <v>0</v>
      </c>
      <c r="W79" s="9">
        <v>-495.69</v>
      </c>
      <c r="X79" s="9">
        <v>0</v>
      </c>
      <c r="Y79" s="9">
        <v>0</v>
      </c>
      <c r="Z79" s="9">
        <f t="shared" si="2"/>
        <v>-11368.87</v>
      </c>
      <c r="AA79"/>
      <c r="AB79"/>
      <c r="AC79"/>
      <c r="AD79"/>
      <c r="AE79"/>
      <c r="AF79"/>
      <c r="AG79"/>
      <c r="AH79"/>
      <c r="AI79"/>
    </row>
    <row r="80" spans="1:35" x14ac:dyDescent="0.2">
      <c r="A80" s="2">
        <v>74</v>
      </c>
      <c r="B80" s="8" t="s">
        <v>136</v>
      </c>
      <c r="C80" t="s">
        <v>137</v>
      </c>
      <c r="D80" s="8" t="s">
        <v>178</v>
      </c>
      <c r="E80" t="s">
        <v>179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f t="shared" si="3"/>
        <v>0</v>
      </c>
      <c r="S80" s="9"/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883.69</v>
      </c>
      <c r="Z80" s="9">
        <f t="shared" si="2"/>
        <v>883.69</v>
      </c>
      <c r="AA80"/>
      <c r="AB80"/>
      <c r="AC80"/>
      <c r="AD80"/>
      <c r="AE80"/>
      <c r="AF80"/>
      <c r="AG80"/>
      <c r="AH80"/>
      <c r="AI80"/>
    </row>
    <row r="81" spans="1:35" x14ac:dyDescent="0.2">
      <c r="A81" s="2">
        <v>75</v>
      </c>
      <c r="B81" s="8" t="s">
        <v>136</v>
      </c>
      <c r="C81" t="s">
        <v>137</v>
      </c>
      <c r="D81" s="8" t="s">
        <v>56</v>
      </c>
      <c r="E81" t="s">
        <v>57</v>
      </c>
      <c r="F81" s="9">
        <v>1795</v>
      </c>
      <c r="G81" s="9">
        <v>356.5</v>
      </c>
      <c r="H81" s="9">
        <v>350</v>
      </c>
      <c r="I81" s="9">
        <v>1695</v>
      </c>
      <c r="J81" s="9">
        <v>1920</v>
      </c>
      <c r="K81" s="9">
        <v>3231.2</v>
      </c>
      <c r="L81" s="9">
        <v>100</v>
      </c>
      <c r="M81" s="9">
        <v>2786.8</v>
      </c>
      <c r="N81" s="9">
        <v>5116</v>
      </c>
      <c r="O81" s="9">
        <v>0</v>
      </c>
      <c r="P81" s="9">
        <v>92.86</v>
      </c>
      <c r="Q81" s="9">
        <v>0</v>
      </c>
      <c r="R81" s="9">
        <f t="shared" si="3"/>
        <v>17443.36</v>
      </c>
      <c r="S81" s="9"/>
      <c r="T81" s="9">
        <v>5191.99</v>
      </c>
      <c r="U81" s="9">
        <v>2015.25</v>
      </c>
      <c r="V81" s="9">
        <v>1003.8</v>
      </c>
      <c r="W81" s="9">
        <v>1345</v>
      </c>
      <c r="X81" s="9">
        <v>1965</v>
      </c>
      <c r="Y81" s="9">
        <v>3095</v>
      </c>
      <c r="Z81" s="9">
        <f t="shared" si="2"/>
        <v>14616.039999999999</v>
      </c>
      <c r="AA81"/>
      <c r="AB81"/>
      <c r="AC81"/>
      <c r="AD81"/>
      <c r="AE81"/>
      <c r="AF81"/>
      <c r="AG81"/>
      <c r="AH81"/>
      <c r="AI81"/>
    </row>
    <row r="82" spans="1:35" x14ac:dyDescent="0.2">
      <c r="A82" s="2">
        <v>76</v>
      </c>
      <c r="B82" s="8" t="s">
        <v>136</v>
      </c>
      <c r="C82" t="s">
        <v>137</v>
      </c>
      <c r="D82" s="8" t="s">
        <v>180</v>
      </c>
      <c r="E82" t="s">
        <v>181</v>
      </c>
      <c r="F82" s="9">
        <v>61030.45</v>
      </c>
      <c r="G82" s="9">
        <v>190.6</v>
      </c>
      <c r="H82" s="9">
        <v>1324.93</v>
      </c>
      <c r="I82" s="9">
        <v>71281.440000000002</v>
      </c>
      <c r="J82" s="9">
        <v>2426.61</v>
      </c>
      <c r="K82" s="9">
        <v>3558.8100000000004</v>
      </c>
      <c r="L82" s="9">
        <v>63413.46</v>
      </c>
      <c r="M82" s="9">
        <v>1066.56</v>
      </c>
      <c r="N82" s="9">
        <v>135847.69</v>
      </c>
      <c r="O82" s="9">
        <v>22806.01</v>
      </c>
      <c r="P82" s="9">
        <v>368.15</v>
      </c>
      <c r="Q82" s="9">
        <v>6164.29</v>
      </c>
      <c r="R82" s="9">
        <f t="shared" si="3"/>
        <v>369478.99999999994</v>
      </c>
      <c r="S82" s="9"/>
      <c r="T82" s="9">
        <v>54644.75</v>
      </c>
      <c r="U82" s="9">
        <v>5306.73</v>
      </c>
      <c r="V82" s="9">
        <v>13129.88</v>
      </c>
      <c r="W82" s="9">
        <v>46379.99</v>
      </c>
      <c r="X82" s="9">
        <v>19977.71</v>
      </c>
      <c r="Y82" s="9">
        <v>237.26</v>
      </c>
      <c r="Z82" s="9">
        <f t="shared" si="2"/>
        <v>139676.32</v>
      </c>
      <c r="AA82"/>
      <c r="AB82"/>
      <c r="AC82"/>
      <c r="AD82"/>
      <c r="AE82"/>
      <c r="AF82"/>
      <c r="AG82"/>
      <c r="AH82"/>
      <c r="AI82"/>
    </row>
    <row r="83" spans="1:35" x14ac:dyDescent="0.2">
      <c r="A83" s="2">
        <v>77</v>
      </c>
      <c r="B83" s="8" t="s">
        <v>136</v>
      </c>
      <c r="C83" t="s">
        <v>137</v>
      </c>
      <c r="D83" s="8" t="s">
        <v>182</v>
      </c>
      <c r="E83" t="s">
        <v>183</v>
      </c>
      <c r="F83" s="9">
        <v>228.44</v>
      </c>
      <c r="G83" s="9">
        <v>420.45</v>
      </c>
      <c r="H83" s="9">
        <v>333.72</v>
      </c>
      <c r="I83" s="9">
        <v>249.86</v>
      </c>
      <c r="J83" s="9">
        <v>214.23</v>
      </c>
      <c r="K83" s="9">
        <v>212.78</v>
      </c>
      <c r="L83" s="9">
        <v>221.14000000000001</v>
      </c>
      <c r="M83" s="9">
        <v>218.63</v>
      </c>
      <c r="N83" s="9">
        <v>275.58</v>
      </c>
      <c r="O83" s="9">
        <v>198.35</v>
      </c>
      <c r="P83" s="9">
        <v>264.33</v>
      </c>
      <c r="Q83" s="9">
        <v>211.62</v>
      </c>
      <c r="R83" s="9">
        <f t="shared" si="3"/>
        <v>3049.1299999999997</v>
      </c>
      <c r="S83" s="9"/>
      <c r="T83" s="9">
        <v>116.52</v>
      </c>
      <c r="U83" s="9">
        <v>256.39999999999998</v>
      </c>
      <c r="V83" s="9">
        <v>200.02</v>
      </c>
      <c r="W83" s="9">
        <v>129.61000000000001</v>
      </c>
      <c r="X83" s="9">
        <v>208.15</v>
      </c>
      <c r="Y83" s="9">
        <v>176.4</v>
      </c>
      <c r="Z83" s="9">
        <f t="shared" si="2"/>
        <v>1087.0999999999999</v>
      </c>
      <c r="AA83"/>
      <c r="AB83"/>
      <c r="AC83"/>
      <c r="AD83"/>
      <c r="AE83"/>
      <c r="AF83"/>
      <c r="AG83"/>
      <c r="AH83"/>
      <c r="AI83"/>
    </row>
    <row r="84" spans="1:35" x14ac:dyDescent="0.2">
      <c r="A84" s="2">
        <v>78</v>
      </c>
      <c r="B84" s="8" t="s">
        <v>136</v>
      </c>
      <c r="C84" t="s">
        <v>137</v>
      </c>
      <c r="D84" s="8" t="s">
        <v>184</v>
      </c>
      <c r="E84" t="s">
        <v>185</v>
      </c>
      <c r="F84" s="9">
        <v>0</v>
      </c>
      <c r="G84" s="9">
        <v>2534.06</v>
      </c>
      <c r="H84" s="9">
        <v>2321.1999999999998</v>
      </c>
      <c r="I84" s="9">
        <v>2198.39</v>
      </c>
      <c r="J84" s="9">
        <v>0</v>
      </c>
      <c r="K84" s="9">
        <v>0</v>
      </c>
      <c r="L84" s="9">
        <v>0</v>
      </c>
      <c r="M84" s="9">
        <v>18404.27</v>
      </c>
      <c r="N84" s="9">
        <v>6173.51</v>
      </c>
      <c r="O84" s="9">
        <v>0</v>
      </c>
      <c r="P84" s="9">
        <v>0</v>
      </c>
      <c r="Q84" s="9">
        <v>2678.58</v>
      </c>
      <c r="R84" s="9">
        <f t="shared" si="3"/>
        <v>34310.01</v>
      </c>
      <c r="S84" s="9"/>
      <c r="T84" s="9">
        <v>1678.41</v>
      </c>
      <c r="U84" s="9">
        <v>4532.04</v>
      </c>
      <c r="V84" s="9">
        <v>4572.7299999999996</v>
      </c>
      <c r="W84" s="9">
        <v>3889.88</v>
      </c>
      <c r="X84" s="9">
        <v>11159.56</v>
      </c>
      <c r="Y84" s="9">
        <v>0</v>
      </c>
      <c r="Z84" s="9">
        <f t="shared" si="2"/>
        <v>25832.620000000003</v>
      </c>
      <c r="AA84"/>
      <c r="AB84"/>
      <c r="AC84"/>
      <c r="AD84"/>
      <c r="AE84"/>
      <c r="AF84"/>
      <c r="AG84"/>
      <c r="AH84"/>
      <c r="AI84"/>
    </row>
    <row r="85" spans="1:35" x14ac:dyDescent="0.2">
      <c r="A85" s="2">
        <v>79</v>
      </c>
      <c r="B85" s="8" t="s">
        <v>136</v>
      </c>
      <c r="C85" t="s">
        <v>137</v>
      </c>
      <c r="D85" s="8" t="s">
        <v>390</v>
      </c>
      <c r="E85" t="s">
        <v>391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2028.89</v>
      </c>
      <c r="Q85" s="9">
        <v>196.28</v>
      </c>
      <c r="R85" s="9">
        <f t="shared" si="3"/>
        <v>2225.17</v>
      </c>
      <c r="S85" s="9"/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f t="shared" si="2"/>
        <v>0</v>
      </c>
      <c r="AA85"/>
      <c r="AB85"/>
      <c r="AC85"/>
      <c r="AD85"/>
      <c r="AE85"/>
      <c r="AF85"/>
      <c r="AG85"/>
      <c r="AH85"/>
      <c r="AI85"/>
    </row>
    <row r="86" spans="1:35" x14ac:dyDescent="0.2">
      <c r="A86" s="2">
        <v>80</v>
      </c>
      <c r="B86" s="8" t="s">
        <v>136</v>
      </c>
      <c r="C86" t="s">
        <v>137</v>
      </c>
      <c r="D86" s="8" t="s">
        <v>126</v>
      </c>
      <c r="E86" t="s">
        <v>127</v>
      </c>
      <c r="F86" s="9">
        <v>194.37</v>
      </c>
      <c r="G86" s="9">
        <v>0</v>
      </c>
      <c r="H86" s="9">
        <v>0</v>
      </c>
      <c r="I86" s="9">
        <v>0</v>
      </c>
      <c r="J86" s="9">
        <v>52.86</v>
      </c>
      <c r="K86" s="9">
        <v>0</v>
      </c>
      <c r="L86" s="9">
        <v>121.65</v>
      </c>
      <c r="M86" s="9">
        <v>0</v>
      </c>
      <c r="N86" s="9">
        <v>0</v>
      </c>
      <c r="O86" s="9">
        <v>135.25</v>
      </c>
      <c r="P86" s="9">
        <v>150</v>
      </c>
      <c r="Q86" s="9">
        <v>147.47999999999999</v>
      </c>
      <c r="R86" s="9">
        <f t="shared" si="3"/>
        <v>801.61</v>
      </c>
      <c r="S86" s="9"/>
      <c r="T86" s="9">
        <v>164.31</v>
      </c>
      <c r="U86" s="9">
        <v>150</v>
      </c>
      <c r="V86" s="9">
        <v>0</v>
      </c>
      <c r="W86" s="9">
        <v>0</v>
      </c>
      <c r="X86" s="9">
        <v>150</v>
      </c>
      <c r="Y86" s="9">
        <v>0</v>
      </c>
      <c r="Z86" s="9">
        <f t="shared" si="2"/>
        <v>464.31</v>
      </c>
      <c r="AA86"/>
      <c r="AB86"/>
      <c r="AC86"/>
      <c r="AD86"/>
      <c r="AE86"/>
      <c r="AF86"/>
      <c r="AG86"/>
      <c r="AH86"/>
      <c r="AI86"/>
    </row>
    <row r="87" spans="1:35" x14ac:dyDescent="0.2">
      <c r="A87" s="2">
        <v>81</v>
      </c>
      <c r="B87" s="8" t="s">
        <v>136</v>
      </c>
      <c r="C87" t="s">
        <v>137</v>
      </c>
      <c r="D87" s="8" t="s">
        <v>186</v>
      </c>
      <c r="E87" t="s">
        <v>187</v>
      </c>
      <c r="F87" s="9">
        <v>183.75</v>
      </c>
      <c r="G87" s="9">
        <v>2623.5</v>
      </c>
      <c r="H87" s="9">
        <v>0</v>
      </c>
      <c r="I87" s="9">
        <v>0</v>
      </c>
      <c r="J87" s="9">
        <v>350</v>
      </c>
      <c r="K87" s="9">
        <v>0</v>
      </c>
      <c r="L87" s="9">
        <v>0</v>
      </c>
      <c r="M87" s="9">
        <v>4800</v>
      </c>
      <c r="N87" s="9">
        <v>2045</v>
      </c>
      <c r="O87" s="9">
        <v>200</v>
      </c>
      <c r="P87" s="9">
        <v>0</v>
      </c>
      <c r="Q87" s="9">
        <v>0</v>
      </c>
      <c r="R87" s="9">
        <f t="shared" si="3"/>
        <v>10202.25</v>
      </c>
      <c r="S87" s="9"/>
      <c r="T87" s="9">
        <v>0</v>
      </c>
      <c r="U87" s="9">
        <v>0</v>
      </c>
      <c r="V87" s="9">
        <v>270</v>
      </c>
      <c r="W87" s="9">
        <v>0</v>
      </c>
      <c r="X87" s="9">
        <v>0</v>
      </c>
      <c r="Y87" s="9">
        <v>0</v>
      </c>
      <c r="Z87" s="9">
        <f t="shared" si="2"/>
        <v>270</v>
      </c>
      <c r="AA87"/>
      <c r="AB87"/>
      <c r="AC87"/>
      <c r="AD87"/>
      <c r="AE87"/>
      <c r="AF87"/>
      <c r="AG87"/>
      <c r="AH87"/>
      <c r="AI87"/>
    </row>
    <row r="88" spans="1:35" x14ac:dyDescent="0.2">
      <c r="A88" s="2">
        <v>82</v>
      </c>
      <c r="B88" s="8" t="s">
        <v>136</v>
      </c>
      <c r="C88" t="s">
        <v>137</v>
      </c>
      <c r="D88" s="8" t="s">
        <v>188</v>
      </c>
      <c r="E88" t="s">
        <v>189</v>
      </c>
      <c r="F88" s="9">
        <v>101.53999999999999</v>
      </c>
      <c r="G88" s="9">
        <v>233.68</v>
      </c>
      <c r="H88" s="9">
        <v>33.549999999999997</v>
      </c>
      <c r="I88" s="9">
        <v>190.15</v>
      </c>
      <c r="J88" s="9">
        <v>425.96</v>
      </c>
      <c r="K88" s="9">
        <v>919.25</v>
      </c>
      <c r="L88" s="9">
        <v>255.01</v>
      </c>
      <c r="M88" s="9">
        <v>412.70000000000005</v>
      </c>
      <c r="N88" s="9">
        <v>160.79000000000002</v>
      </c>
      <c r="O88" s="9">
        <v>124.16000000000001</v>
      </c>
      <c r="P88" s="9">
        <v>531.81000000000006</v>
      </c>
      <c r="Q88" s="9">
        <v>17.8</v>
      </c>
      <c r="R88" s="9">
        <f t="shared" si="3"/>
        <v>3406.4</v>
      </c>
      <c r="S88" s="9"/>
      <c r="T88" s="9">
        <v>100.8</v>
      </c>
      <c r="U88" s="9">
        <v>0</v>
      </c>
      <c r="V88" s="9">
        <v>478.97</v>
      </c>
      <c r="W88" s="9">
        <v>35</v>
      </c>
      <c r="X88" s="9">
        <v>259.95999999999998</v>
      </c>
      <c r="Y88" s="9">
        <v>862.46</v>
      </c>
      <c r="Z88" s="9">
        <f t="shared" si="2"/>
        <v>1737.19</v>
      </c>
      <c r="AA88"/>
      <c r="AB88"/>
      <c r="AC88"/>
      <c r="AD88"/>
      <c r="AE88"/>
      <c r="AF88"/>
      <c r="AG88"/>
      <c r="AH88"/>
      <c r="AI88"/>
    </row>
    <row r="89" spans="1:35" x14ac:dyDescent="0.2">
      <c r="A89" s="2">
        <v>83</v>
      </c>
      <c r="B89" s="8" t="s">
        <v>136</v>
      </c>
      <c r="C89" t="s">
        <v>137</v>
      </c>
      <c r="D89" s="8" t="s">
        <v>100</v>
      </c>
      <c r="E89" t="s">
        <v>101</v>
      </c>
      <c r="F89" s="9">
        <v>1123.9100000000001</v>
      </c>
      <c r="G89" s="9">
        <v>2387.79</v>
      </c>
      <c r="H89" s="9">
        <v>1913.43</v>
      </c>
      <c r="I89" s="9">
        <v>781.57</v>
      </c>
      <c r="J89" s="9">
        <v>3196.5</v>
      </c>
      <c r="K89" s="9">
        <v>2259.1999999999998</v>
      </c>
      <c r="L89" s="9">
        <v>1321.93</v>
      </c>
      <c r="M89" s="9">
        <v>954</v>
      </c>
      <c r="N89" s="9">
        <v>2258.36</v>
      </c>
      <c r="O89" s="9">
        <v>86.48</v>
      </c>
      <c r="P89" s="9">
        <v>1164.19</v>
      </c>
      <c r="Q89" s="9">
        <v>1925.5</v>
      </c>
      <c r="R89" s="9">
        <f t="shared" si="3"/>
        <v>19372.86</v>
      </c>
      <c r="S89" s="9"/>
      <c r="T89" s="9">
        <v>2085.52</v>
      </c>
      <c r="U89" s="9">
        <v>1305.3900000000001</v>
      </c>
      <c r="V89" s="9">
        <v>0</v>
      </c>
      <c r="W89" s="9">
        <v>4894.33</v>
      </c>
      <c r="X89" s="9">
        <v>2400</v>
      </c>
      <c r="Y89" s="9">
        <v>1343.94</v>
      </c>
      <c r="Z89" s="9">
        <f t="shared" si="2"/>
        <v>12029.18</v>
      </c>
      <c r="AA89"/>
      <c r="AB89"/>
      <c r="AC89"/>
      <c r="AD89"/>
      <c r="AE89"/>
      <c r="AF89"/>
      <c r="AG89"/>
      <c r="AH89"/>
      <c r="AI89"/>
    </row>
    <row r="90" spans="1:35" x14ac:dyDescent="0.2">
      <c r="A90" s="2">
        <v>84</v>
      </c>
      <c r="B90" s="8" t="s">
        <v>136</v>
      </c>
      <c r="C90" t="s">
        <v>137</v>
      </c>
      <c r="D90" s="8" t="s">
        <v>196</v>
      </c>
      <c r="E90" t="s">
        <v>197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4.5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f t="shared" si="3"/>
        <v>4.5</v>
      </c>
      <c r="S90" s="9"/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f t="shared" si="2"/>
        <v>0</v>
      </c>
      <c r="AA90"/>
      <c r="AB90"/>
      <c r="AC90"/>
      <c r="AD90"/>
      <c r="AE90"/>
      <c r="AF90"/>
      <c r="AG90"/>
      <c r="AH90"/>
      <c r="AI90"/>
    </row>
    <row r="91" spans="1:35" x14ac:dyDescent="0.2">
      <c r="A91" s="2">
        <v>85</v>
      </c>
      <c r="B91" s="8" t="s">
        <v>136</v>
      </c>
      <c r="C91" t="s">
        <v>137</v>
      </c>
      <c r="D91" s="8" t="s">
        <v>294</v>
      </c>
      <c r="E91" t="s">
        <v>295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f t="shared" si="3"/>
        <v>0</v>
      </c>
      <c r="S91" s="9"/>
      <c r="T91" s="9">
        <v>0</v>
      </c>
      <c r="U91" s="9">
        <v>0</v>
      </c>
      <c r="V91" s="9">
        <v>0</v>
      </c>
      <c r="W91" s="9">
        <v>0</v>
      </c>
      <c r="X91" s="9">
        <v>2</v>
      </c>
      <c r="Y91" s="9">
        <v>0</v>
      </c>
      <c r="Z91" s="9">
        <f t="shared" si="2"/>
        <v>2</v>
      </c>
      <c r="AA91"/>
      <c r="AB91"/>
      <c r="AC91"/>
      <c r="AD91"/>
      <c r="AE91"/>
      <c r="AF91"/>
      <c r="AG91"/>
      <c r="AH91"/>
      <c r="AI91"/>
    </row>
    <row r="92" spans="1:35" x14ac:dyDescent="0.2">
      <c r="A92" s="2">
        <v>86</v>
      </c>
      <c r="B92" s="8" t="s">
        <v>136</v>
      </c>
      <c r="C92" t="s">
        <v>137</v>
      </c>
      <c r="D92" s="8" t="s">
        <v>200</v>
      </c>
      <c r="E92" t="s">
        <v>201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46.25</v>
      </c>
      <c r="N92" s="9">
        <v>0</v>
      </c>
      <c r="O92" s="9">
        <v>0</v>
      </c>
      <c r="P92" s="9">
        <v>0</v>
      </c>
      <c r="Q92" s="9">
        <v>0</v>
      </c>
      <c r="R92" s="9">
        <f t="shared" si="3"/>
        <v>46.25</v>
      </c>
      <c r="S92" s="9"/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f t="shared" si="2"/>
        <v>0</v>
      </c>
      <c r="AA92"/>
      <c r="AB92"/>
      <c r="AC92"/>
      <c r="AD92"/>
      <c r="AE92"/>
      <c r="AF92"/>
      <c r="AG92"/>
      <c r="AH92"/>
      <c r="AI92"/>
    </row>
    <row r="93" spans="1:35" x14ac:dyDescent="0.2">
      <c r="A93" s="2">
        <v>87</v>
      </c>
      <c r="B93" s="8" t="s">
        <v>136</v>
      </c>
      <c r="C93" t="s">
        <v>137</v>
      </c>
      <c r="D93" s="8" t="s">
        <v>392</v>
      </c>
      <c r="E93" t="s">
        <v>393</v>
      </c>
      <c r="F93" s="9">
        <v>5104.5600000000004</v>
      </c>
      <c r="G93" s="9">
        <v>7347.39</v>
      </c>
      <c r="H93" s="9">
        <v>0</v>
      </c>
      <c r="I93" s="9">
        <v>6455.61</v>
      </c>
      <c r="J93" s="9">
        <v>8015.32</v>
      </c>
      <c r="K93" s="9">
        <v>0</v>
      </c>
      <c r="L93" s="9">
        <v>7785.69</v>
      </c>
      <c r="M93" s="9">
        <v>12908.87</v>
      </c>
      <c r="N93" s="9">
        <v>3842.52</v>
      </c>
      <c r="O93" s="9">
        <v>3440.17</v>
      </c>
      <c r="P93" s="9">
        <v>4739.12</v>
      </c>
      <c r="Q93" s="9">
        <v>4967.87</v>
      </c>
      <c r="R93" s="9">
        <f t="shared" si="3"/>
        <v>64607.12</v>
      </c>
      <c r="S93" s="9"/>
      <c r="T93" s="9">
        <v>7552.35</v>
      </c>
      <c r="U93" s="9">
        <v>5673.82</v>
      </c>
      <c r="V93" s="9">
        <v>4635.7299999999996</v>
      </c>
      <c r="W93" s="9">
        <v>7029.67</v>
      </c>
      <c r="X93" s="9">
        <v>2289.94</v>
      </c>
      <c r="Y93" s="9">
        <v>8626.83</v>
      </c>
      <c r="Z93" s="9">
        <f t="shared" si="2"/>
        <v>35808.339999999997</v>
      </c>
      <c r="AA93"/>
      <c r="AB93"/>
      <c r="AC93"/>
      <c r="AD93"/>
      <c r="AE93"/>
      <c r="AF93"/>
      <c r="AG93"/>
      <c r="AH93"/>
      <c r="AI93"/>
    </row>
    <row r="94" spans="1:35" x14ac:dyDescent="0.2">
      <c r="A94" s="2">
        <v>88</v>
      </c>
      <c r="B94" s="8" t="s">
        <v>136</v>
      </c>
      <c r="C94" t="s">
        <v>137</v>
      </c>
      <c r="D94" s="8" t="s">
        <v>394</v>
      </c>
      <c r="E94" t="s">
        <v>395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f t="shared" si="3"/>
        <v>0</v>
      </c>
      <c r="S94" s="9"/>
      <c r="T94" s="9">
        <v>0</v>
      </c>
      <c r="U94" s="9">
        <v>0</v>
      </c>
      <c r="V94" s="9">
        <v>0</v>
      </c>
      <c r="W94" s="9">
        <v>0</v>
      </c>
      <c r="X94" s="9">
        <v>409.4</v>
      </c>
      <c r="Y94" s="9">
        <v>0</v>
      </c>
      <c r="Z94" s="9">
        <f t="shared" si="2"/>
        <v>409.4</v>
      </c>
      <c r="AA94"/>
      <c r="AB94"/>
      <c r="AC94"/>
      <c r="AD94"/>
      <c r="AE94"/>
      <c r="AF94"/>
      <c r="AG94"/>
      <c r="AH94"/>
      <c r="AI94"/>
    </row>
    <row r="95" spans="1:35" x14ac:dyDescent="0.2">
      <c r="A95" s="2">
        <v>89</v>
      </c>
      <c r="B95" s="8" t="s">
        <v>136</v>
      </c>
      <c r="C95" t="s">
        <v>137</v>
      </c>
      <c r="D95" s="8" t="s">
        <v>396</v>
      </c>
      <c r="E95" t="s">
        <v>397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240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f t="shared" si="3"/>
        <v>240</v>
      </c>
      <c r="S95" s="9"/>
      <c r="T95" s="9">
        <v>0</v>
      </c>
      <c r="U95" s="9">
        <v>0</v>
      </c>
      <c r="V95" s="9">
        <v>0</v>
      </c>
      <c r="W95" s="9">
        <v>0</v>
      </c>
      <c r="X95" s="9">
        <v>637</v>
      </c>
      <c r="Y95" s="9">
        <v>397</v>
      </c>
      <c r="Z95" s="9">
        <f t="shared" si="2"/>
        <v>1034</v>
      </c>
      <c r="AA95"/>
      <c r="AB95"/>
      <c r="AC95"/>
      <c r="AD95"/>
      <c r="AE95"/>
      <c r="AF95"/>
      <c r="AG95"/>
      <c r="AH95"/>
      <c r="AI95"/>
    </row>
    <row r="96" spans="1:35" x14ac:dyDescent="0.2">
      <c r="A96" s="2">
        <v>90</v>
      </c>
      <c r="B96" s="8" t="s">
        <v>136</v>
      </c>
      <c r="C96" t="s">
        <v>137</v>
      </c>
      <c r="D96" s="8" t="s">
        <v>204</v>
      </c>
      <c r="E96" t="s">
        <v>205</v>
      </c>
      <c r="F96" s="9">
        <v>180.75</v>
      </c>
      <c r="G96" s="9">
        <v>196.49</v>
      </c>
      <c r="H96" s="9">
        <v>184.22</v>
      </c>
      <c r="I96" s="9">
        <v>187.94</v>
      </c>
      <c r="J96" s="9">
        <v>180.6</v>
      </c>
      <c r="K96" s="9">
        <v>184.91</v>
      </c>
      <c r="L96" s="9">
        <v>175.28</v>
      </c>
      <c r="M96" s="9">
        <v>181.6</v>
      </c>
      <c r="N96" s="9">
        <v>179.69</v>
      </c>
      <c r="O96" s="9">
        <v>183.59</v>
      </c>
      <c r="P96" s="9">
        <v>173.13</v>
      </c>
      <c r="Q96" s="9">
        <v>180.95</v>
      </c>
      <c r="R96" s="9">
        <f t="shared" si="3"/>
        <v>2189.1499999999996</v>
      </c>
      <c r="S96" s="9"/>
      <c r="T96" s="9">
        <v>196.04</v>
      </c>
      <c r="U96" s="9">
        <v>181.43</v>
      </c>
      <c r="V96" s="9">
        <v>185.16</v>
      </c>
      <c r="W96" s="9">
        <v>148.25</v>
      </c>
      <c r="X96" s="9">
        <v>184.4</v>
      </c>
      <c r="Y96" s="9">
        <v>191.81</v>
      </c>
      <c r="Z96" s="9">
        <f t="shared" si="2"/>
        <v>1087.0899999999999</v>
      </c>
      <c r="AA96"/>
      <c r="AB96"/>
      <c r="AC96"/>
      <c r="AD96"/>
      <c r="AE96"/>
      <c r="AF96"/>
      <c r="AG96"/>
      <c r="AH96"/>
      <c r="AI96"/>
    </row>
    <row r="97" spans="1:35" x14ac:dyDescent="0.2">
      <c r="A97" s="2">
        <v>91</v>
      </c>
      <c r="B97" s="8" t="s">
        <v>136</v>
      </c>
      <c r="C97" t="s">
        <v>137</v>
      </c>
      <c r="D97" s="8" t="s">
        <v>226</v>
      </c>
      <c r="E97" t="s">
        <v>227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953.34</v>
      </c>
      <c r="R97" s="9">
        <f t="shared" si="3"/>
        <v>953.34</v>
      </c>
      <c r="S97" s="9"/>
      <c r="T97" s="9">
        <v>-345.16</v>
      </c>
      <c r="U97" s="9">
        <v>-608.17999999999995</v>
      </c>
      <c r="V97" s="9">
        <v>0</v>
      </c>
      <c r="W97" s="9">
        <v>0</v>
      </c>
      <c r="X97" s="9">
        <v>0</v>
      </c>
      <c r="Y97" s="9">
        <v>0</v>
      </c>
      <c r="Z97" s="9">
        <f t="shared" si="2"/>
        <v>-953.33999999999992</v>
      </c>
      <c r="AA97"/>
      <c r="AB97"/>
      <c r="AC97"/>
      <c r="AD97"/>
      <c r="AE97"/>
      <c r="AF97"/>
      <c r="AG97"/>
      <c r="AH97"/>
      <c r="AI97"/>
    </row>
    <row r="98" spans="1:35" x14ac:dyDescent="0.2">
      <c r="A98" s="2">
        <v>92</v>
      </c>
      <c r="B98" s="8" t="s">
        <v>136</v>
      </c>
      <c r="C98" t="s">
        <v>137</v>
      </c>
      <c r="D98" s="8" t="s">
        <v>246</v>
      </c>
      <c r="E98" t="s">
        <v>247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408.3</v>
      </c>
      <c r="L98" s="9">
        <v>31.28</v>
      </c>
      <c r="M98" s="9">
        <v>290</v>
      </c>
      <c r="N98" s="9">
        <v>290</v>
      </c>
      <c r="O98" s="9">
        <v>290</v>
      </c>
      <c r="P98" s="9">
        <v>602</v>
      </c>
      <c r="Q98" s="9">
        <v>362</v>
      </c>
      <c r="R98" s="9">
        <f t="shared" si="3"/>
        <v>2273.58</v>
      </c>
      <c r="S98" s="9"/>
      <c r="T98" s="9">
        <v>50</v>
      </c>
      <c r="U98" s="9">
        <v>290</v>
      </c>
      <c r="V98" s="9">
        <v>50</v>
      </c>
      <c r="W98" s="9">
        <v>50</v>
      </c>
      <c r="X98" s="9">
        <v>50</v>
      </c>
      <c r="Y98" s="9">
        <v>54.88</v>
      </c>
      <c r="Z98" s="9">
        <f t="shared" si="2"/>
        <v>544.88</v>
      </c>
      <c r="AA98"/>
      <c r="AB98"/>
      <c r="AC98"/>
      <c r="AD98"/>
      <c r="AE98"/>
      <c r="AF98"/>
      <c r="AG98"/>
      <c r="AH98"/>
      <c r="AI98"/>
    </row>
    <row r="99" spans="1:35" x14ac:dyDescent="0.2">
      <c r="A99" s="2">
        <v>93</v>
      </c>
      <c r="B99" s="8" t="s">
        <v>136</v>
      </c>
      <c r="C99" t="s">
        <v>137</v>
      </c>
      <c r="D99" s="8" t="s">
        <v>206</v>
      </c>
      <c r="E99" t="s">
        <v>207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6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f t="shared" si="3"/>
        <v>6</v>
      </c>
      <c r="S99" s="9"/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f t="shared" si="2"/>
        <v>0</v>
      </c>
      <c r="AA99"/>
      <c r="AB99"/>
      <c r="AC99"/>
      <c r="AD99"/>
      <c r="AE99"/>
      <c r="AF99"/>
      <c r="AG99"/>
      <c r="AH99"/>
      <c r="AI99"/>
    </row>
    <row r="100" spans="1:35" x14ac:dyDescent="0.2">
      <c r="A100" s="2">
        <v>94</v>
      </c>
      <c r="B100" s="8" t="s">
        <v>136</v>
      </c>
      <c r="C100" t="s">
        <v>137</v>
      </c>
      <c r="D100" s="8" t="s">
        <v>398</v>
      </c>
      <c r="E100" t="s">
        <v>399</v>
      </c>
      <c r="F100" s="9">
        <v>0</v>
      </c>
      <c r="G100" s="9">
        <v>0</v>
      </c>
      <c r="H100" s="9">
        <v>1345</v>
      </c>
      <c r="I100" s="9">
        <v>0</v>
      </c>
      <c r="J100" s="9">
        <v>0</v>
      </c>
      <c r="K100" s="9">
        <v>0</v>
      </c>
      <c r="L100" s="9">
        <v>0</v>
      </c>
      <c r="M100" s="9">
        <v>675</v>
      </c>
      <c r="N100" s="9">
        <v>0</v>
      </c>
      <c r="O100" s="9">
        <v>0</v>
      </c>
      <c r="P100" s="9">
        <v>0</v>
      </c>
      <c r="Q100" s="9">
        <v>0</v>
      </c>
      <c r="R100" s="9">
        <f t="shared" si="3"/>
        <v>2020</v>
      </c>
      <c r="S100" s="9"/>
      <c r="T100" s="9">
        <v>0</v>
      </c>
      <c r="U100" s="9">
        <v>0</v>
      </c>
      <c r="V100" s="9">
        <v>245</v>
      </c>
      <c r="W100" s="9">
        <v>0</v>
      </c>
      <c r="X100" s="9">
        <v>975</v>
      </c>
      <c r="Y100" s="9">
        <v>0</v>
      </c>
      <c r="Z100" s="9">
        <f t="shared" si="2"/>
        <v>1220</v>
      </c>
      <c r="AA100"/>
      <c r="AB100"/>
      <c r="AC100"/>
      <c r="AD100"/>
      <c r="AE100"/>
      <c r="AF100"/>
      <c r="AG100"/>
      <c r="AH100"/>
      <c r="AI100"/>
    </row>
    <row r="101" spans="1:35" x14ac:dyDescent="0.2">
      <c r="A101" s="2">
        <v>95</v>
      </c>
      <c r="B101" s="8" t="s">
        <v>136</v>
      </c>
      <c r="C101" t="s">
        <v>137</v>
      </c>
      <c r="D101" s="8" t="s">
        <v>212</v>
      </c>
      <c r="E101" t="s">
        <v>213</v>
      </c>
      <c r="F101" s="9">
        <v>0</v>
      </c>
      <c r="G101" s="9">
        <v>0</v>
      </c>
      <c r="H101" s="9">
        <v>0</v>
      </c>
      <c r="I101" s="9">
        <v>1370.68</v>
      </c>
      <c r="J101" s="9">
        <v>104.50999999999999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f t="shared" si="3"/>
        <v>1475.19</v>
      </c>
      <c r="S101" s="9"/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f t="shared" si="2"/>
        <v>0</v>
      </c>
      <c r="AA101"/>
      <c r="AB101"/>
      <c r="AC101"/>
      <c r="AD101"/>
      <c r="AE101"/>
      <c r="AF101"/>
      <c r="AG101"/>
      <c r="AH101"/>
      <c r="AI101"/>
    </row>
    <row r="102" spans="1:35" x14ac:dyDescent="0.2">
      <c r="A102" s="2">
        <v>96</v>
      </c>
      <c r="B102" s="8" t="s">
        <v>216</v>
      </c>
      <c r="C102" t="s">
        <v>217</v>
      </c>
      <c r="D102" s="8" t="s">
        <v>50</v>
      </c>
      <c r="E102" t="s">
        <v>51</v>
      </c>
      <c r="F102" s="9">
        <v>742.94</v>
      </c>
      <c r="G102" s="9">
        <v>0</v>
      </c>
      <c r="H102" s="9">
        <v>0</v>
      </c>
      <c r="I102" s="9">
        <v>368.31</v>
      </c>
      <c r="J102" s="9">
        <v>0</v>
      </c>
      <c r="K102" s="9">
        <v>541.48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f t="shared" si="3"/>
        <v>1652.73</v>
      </c>
      <c r="S102" s="9"/>
      <c r="T102" s="9">
        <v>608.25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f t="shared" si="2"/>
        <v>608.25</v>
      </c>
      <c r="AA102"/>
      <c r="AB102"/>
      <c r="AC102"/>
      <c r="AD102"/>
      <c r="AE102"/>
      <c r="AF102"/>
      <c r="AG102"/>
      <c r="AH102"/>
      <c r="AI102"/>
    </row>
    <row r="103" spans="1:35" x14ac:dyDescent="0.2">
      <c r="A103" s="2">
        <v>97</v>
      </c>
      <c r="B103" s="8" t="s">
        <v>216</v>
      </c>
      <c r="C103" t="s">
        <v>217</v>
      </c>
      <c r="D103" s="8" t="s">
        <v>54</v>
      </c>
      <c r="E103" t="s">
        <v>55</v>
      </c>
      <c r="F103" s="9">
        <v>299.83999999999997</v>
      </c>
      <c r="G103" s="9">
        <v>3070.17</v>
      </c>
      <c r="H103" s="9">
        <v>19229.599999999999</v>
      </c>
      <c r="I103" s="9">
        <v>0</v>
      </c>
      <c r="J103" s="9">
        <v>0</v>
      </c>
      <c r="K103" s="9">
        <v>0</v>
      </c>
      <c r="L103" s="9">
        <v>3085.09</v>
      </c>
      <c r="M103" s="9">
        <v>0</v>
      </c>
      <c r="N103" s="9">
        <v>21204</v>
      </c>
      <c r="O103" s="9">
        <v>0</v>
      </c>
      <c r="P103" s="9">
        <v>0</v>
      </c>
      <c r="Q103" s="9">
        <v>37381.82</v>
      </c>
      <c r="R103" s="9">
        <f t="shared" si="3"/>
        <v>84270.51999999999</v>
      </c>
      <c r="S103" s="9"/>
      <c r="T103" s="9">
        <v>9940.48</v>
      </c>
      <c r="U103" s="9">
        <v>13456.7</v>
      </c>
      <c r="V103" s="9">
        <v>0</v>
      </c>
      <c r="W103" s="9">
        <v>2264.35</v>
      </c>
      <c r="X103" s="9">
        <v>0</v>
      </c>
      <c r="Y103" s="9">
        <v>3084.98</v>
      </c>
      <c r="Z103" s="9">
        <f t="shared" si="2"/>
        <v>28746.51</v>
      </c>
      <c r="AA103"/>
      <c r="AB103"/>
      <c r="AC103"/>
      <c r="AD103"/>
      <c r="AE103"/>
      <c r="AF103"/>
      <c r="AG103"/>
      <c r="AH103"/>
      <c r="AI103"/>
    </row>
    <row r="104" spans="1:35" x14ac:dyDescent="0.2">
      <c r="A104" s="2">
        <v>98</v>
      </c>
      <c r="B104" s="8" t="s">
        <v>216</v>
      </c>
      <c r="C104" t="s">
        <v>217</v>
      </c>
      <c r="D104" s="8" t="s">
        <v>58</v>
      </c>
      <c r="E104" t="s">
        <v>59</v>
      </c>
      <c r="F104" s="9">
        <v>10613.37</v>
      </c>
      <c r="G104" s="9">
        <v>0</v>
      </c>
      <c r="H104" s="9">
        <v>0</v>
      </c>
      <c r="I104" s="9">
        <v>4092.36</v>
      </c>
      <c r="J104" s="9">
        <v>0</v>
      </c>
      <c r="K104" s="9">
        <v>6016.49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f t="shared" si="3"/>
        <v>20722.22</v>
      </c>
      <c r="S104" s="9"/>
      <c r="T104" s="9">
        <v>6082.48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f t="shared" si="2"/>
        <v>6082.48</v>
      </c>
      <c r="AA104"/>
      <c r="AB104"/>
      <c r="AC104"/>
      <c r="AD104"/>
      <c r="AE104"/>
      <c r="AF104"/>
      <c r="AG104"/>
      <c r="AH104"/>
      <c r="AI104"/>
    </row>
    <row r="105" spans="1:35" x14ac:dyDescent="0.2">
      <c r="A105" s="2">
        <v>99</v>
      </c>
      <c r="B105" s="8" t="s">
        <v>218</v>
      </c>
      <c r="C105" t="s">
        <v>219</v>
      </c>
      <c r="D105" s="8" t="s">
        <v>32</v>
      </c>
      <c r="E105" t="s">
        <v>33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19.38</v>
      </c>
      <c r="Q105" s="9">
        <v>0</v>
      </c>
      <c r="R105" s="9">
        <f t="shared" si="3"/>
        <v>19.38</v>
      </c>
      <c r="S105" s="9"/>
      <c r="T105" s="9">
        <v>92.13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f t="shared" si="2"/>
        <v>92.13</v>
      </c>
      <c r="AA105"/>
      <c r="AB105"/>
      <c r="AC105"/>
      <c r="AD105"/>
      <c r="AE105"/>
      <c r="AF105"/>
      <c r="AG105"/>
      <c r="AH105"/>
      <c r="AI105"/>
    </row>
    <row r="106" spans="1:35" x14ac:dyDescent="0.2">
      <c r="A106" s="2">
        <v>100</v>
      </c>
      <c r="B106" s="8" t="s">
        <v>218</v>
      </c>
      <c r="C106" t="s">
        <v>219</v>
      </c>
      <c r="D106" s="8" t="s">
        <v>34</v>
      </c>
      <c r="E106" t="s">
        <v>35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8.7200000000000006</v>
      </c>
      <c r="Q106" s="9">
        <v>-8.7200000000000006</v>
      </c>
      <c r="R106" s="9">
        <f t="shared" si="3"/>
        <v>0</v>
      </c>
      <c r="S106" s="9"/>
      <c r="T106" s="9">
        <v>59.88</v>
      </c>
      <c r="U106" s="9">
        <v>-59.88</v>
      </c>
      <c r="V106" s="9">
        <v>0</v>
      </c>
      <c r="W106" s="9">
        <v>0</v>
      </c>
      <c r="X106" s="9">
        <v>0</v>
      </c>
      <c r="Y106" s="9">
        <v>0</v>
      </c>
      <c r="Z106" s="9">
        <f t="shared" si="2"/>
        <v>0</v>
      </c>
      <c r="AA106"/>
      <c r="AB106"/>
      <c r="AC106"/>
      <c r="AD106"/>
      <c r="AE106"/>
      <c r="AF106"/>
      <c r="AG106"/>
      <c r="AH106"/>
      <c r="AI106"/>
    </row>
    <row r="107" spans="1:35" x14ac:dyDescent="0.2">
      <c r="A107" s="2">
        <v>101</v>
      </c>
      <c r="B107" s="8" t="s">
        <v>218</v>
      </c>
      <c r="C107" t="s">
        <v>219</v>
      </c>
      <c r="D107" s="8" t="s">
        <v>36</v>
      </c>
      <c r="E107" t="s">
        <v>37</v>
      </c>
      <c r="F107" s="9">
        <v>-1175.26</v>
      </c>
      <c r="G107" s="9">
        <v>1665.62</v>
      </c>
      <c r="H107" s="9">
        <v>-1665.62</v>
      </c>
      <c r="I107" s="9">
        <v>0</v>
      </c>
      <c r="J107" s="9">
        <v>1694.31</v>
      </c>
      <c r="K107" s="9">
        <v>2431.81</v>
      </c>
      <c r="L107" s="9">
        <v>0</v>
      </c>
      <c r="M107" s="9">
        <v>-4118.16</v>
      </c>
      <c r="N107" s="9">
        <v>0</v>
      </c>
      <c r="O107" s="9">
        <v>0</v>
      </c>
      <c r="P107" s="9">
        <v>0</v>
      </c>
      <c r="Q107" s="9">
        <v>0</v>
      </c>
      <c r="R107" s="9">
        <f t="shared" si="3"/>
        <v>-1167.3000000000002</v>
      </c>
      <c r="S107" s="9"/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f t="shared" si="2"/>
        <v>0</v>
      </c>
      <c r="AA107"/>
      <c r="AB107"/>
      <c r="AC107"/>
      <c r="AD107"/>
      <c r="AE107"/>
      <c r="AF107"/>
      <c r="AG107"/>
      <c r="AH107"/>
      <c r="AI107"/>
    </row>
    <row r="108" spans="1:35" x14ac:dyDescent="0.2">
      <c r="A108" s="2">
        <v>102</v>
      </c>
      <c r="B108" s="8" t="s">
        <v>218</v>
      </c>
      <c r="C108" t="s">
        <v>219</v>
      </c>
      <c r="D108" s="8" t="s">
        <v>110</v>
      </c>
      <c r="E108" t="s">
        <v>111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10.61</v>
      </c>
      <c r="R108" s="9">
        <f t="shared" si="3"/>
        <v>10.61</v>
      </c>
      <c r="S108" s="9"/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f t="shared" si="2"/>
        <v>0</v>
      </c>
      <c r="AA108"/>
      <c r="AB108"/>
      <c r="AC108"/>
      <c r="AD108"/>
      <c r="AE108"/>
      <c r="AF108"/>
      <c r="AG108"/>
      <c r="AH108"/>
      <c r="AI108"/>
    </row>
    <row r="109" spans="1:35" x14ac:dyDescent="0.2">
      <c r="A109" s="2">
        <v>103</v>
      </c>
      <c r="B109" s="8" t="s">
        <v>218</v>
      </c>
      <c r="C109" t="s">
        <v>219</v>
      </c>
      <c r="D109" s="8" t="s">
        <v>40</v>
      </c>
      <c r="E109" t="s">
        <v>41</v>
      </c>
      <c r="F109" s="9">
        <v>0</v>
      </c>
      <c r="G109" s="9">
        <v>0</v>
      </c>
      <c r="H109" s="9">
        <v>0</v>
      </c>
      <c r="I109" s="9">
        <v>609</v>
      </c>
      <c r="J109" s="9">
        <v>0</v>
      </c>
      <c r="K109" s="9">
        <v>0</v>
      </c>
      <c r="L109" s="9">
        <v>0</v>
      </c>
      <c r="M109" s="9">
        <v>8264.1</v>
      </c>
      <c r="N109" s="9">
        <v>0</v>
      </c>
      <c r="O109" s="9">
        <v>0</v>
      </c>
      <c r="P109" s="9">
        <v>0</v>
      </c>
      <c r="Q109" s="9">
        <v>0</v>
      </c>
      <c r="R109" s="9">
        <f t="shared" si="3"/>
        <v>8873.1</v>
      </c>
      <c r="S109" s="9"/>
      <c r="T109" s="9">
        <v>0</v>
      </c>
      <c r="U109" s="9">
        <v>0</v>
      </c>
      <c r="V109" s="9">
        <v>0</v>
      </c>
      <c r="W109" s="9">
        <v>557.70000000000005</v>
      </c>
      <c r="X109" s="9">
        <v>0</v>
      </c>
      <c r="Y109" s="9">
        <v>0</v>
      </c>
      <c r="Z109" s="9">
        <f t="shared" si="2"/>
        <v>557.70000000000005</v>
      </c>
      <c r="AA109"/>
      <c r="AB109"/>
      <c r="AC109"/>
      <c r="AD109"/>
      <c r="AE109"/>
      <c r="AF109"/>
      <c r="AG109"/>
      <c r="AH109"/>
      <c r="AI109"/>
    </row>
    <row r="110" spans="1:35" x14ac:dyDescent="0.2">
      <c r="A110" s="2">
        <v>104</v>
      </c>
      <c r="B110" s="8" t="s">
        <v>218</v>
      </c>
      <c r="C110" t="s">
        <v>219</v>
      </c>
      <c r="D110" s="8" t="s">
        <v>152</v>
      </c>
      <c r="E110" t="s">
        <v>153</v>
      </c>
      <c r="F110" s="9">
        <v>6.95</v>
      </c>
      <c r="G110" s="9">
        <v>49.99</v>
      </c>
      <c r="H110" s="9">
        <v>29.25</v>
      </c>
      <c r="I110" s="9">
        <v>27.94</v>
      </c>
      <c r="J110" s="9">
        <v>29.31</v>
      </c>
      <c r="K110" s="9">
        <v>29.42</v>
      </c>
      <c r="L110" s="9">
        <v>27.83</v>
      </c>
      <c r="M110" s="9">
        <v>29.53</v>
      </c>
      <c r="N110" s="9">
        <v>28.04</v>
      </c>
      <c r="O110" s="9">
        <v>28.19</v>
      </c>
      <c r="P110" s="9">
        <v>28.19</v>
      </c>
      <c r="Q110" s="9">
        <v>30.36</v>
      </c>
      <c r="R110" s="9">
        <f t="shared" si="3"/>
        <v>345</v>
      </c>
      <c r="S110" s="9"/>
      <c r="T110" s="9">
        <v>31.2</v>
      </c>
      <c r="U110" s="9">
        <v>31.24</v>
      </c>
      <c r="V110" s="9">
        <v>31.24</v>
      </c>
      <c r="W110" s="9">
        <v>31.12</v>
      </c>
      <c r="X110" s="9">
        <v>31.13</v>
      </c>
      <c r="Y110" s="9">
        <v>31.13</v>
      </c>
      <c r="Z110" s="9">
        <f t="shared" si="2"/>
        <v>187.06</v>
      </c>
      <c r="AA110"/>
      <c r="AB110"/>
      <c r="AC110"/>
      <c r="AD110"/>
      <c r="AE110"/>
      <c r="AF110"/>
      <c r="AG110"/>
      <c r="AH110"/>
      <c r="AI110"/>
    </row>
    <row r="111" spans="1:35" x14ac:dyDescent="0.2">
      <c r="A111" s="2">
        <v>105</v>
      </c>
      <c r="B111" s="8" t="s">
        <v>218</v>
      </c>
      <c r="C111" t="s">
        <v>219</v>
      </c>
      <c r="D111" s="8" t="s">
        <v>42</v>
      </c>
      <c r="E111" t="s">
        <v>43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f t="shared" si="3"/>
        <v>0</v>
      </c>
      <c r="S111" s="9"/>
      <c r="T111" s="9">
        <v>0</v>
      </c>
      <c r="U111" s="9">
        <v>0</v>
      </c>
      <c r="V111" s="9">
        <v>0</v>
      </c>
      <c r="W111" s="9">
        <v>0</v>
      </c>
      <c r="X111" s="9">
        <v>32.97</v>
      </c>
      <c r="Y111" s="9">
        <v>0</v>
      </c>
      <c r="Z111" s="9">
        <f t="shared" si="2"/>
        <v>32.97</v>
      </c>
      <c r="AA111"/>
      <c r="AB111"/>
      <c r="AC111"/>
      <c r="AD111"/>
      <c r="AE111"/>
      <c r="AF111"/>
      <c r="AG111"/>
      <c r="AH111"/>
      <c r="AI111"/>
    </row>
    <row r="112" spans="1:35" x14ac:dyDescent="0.2">
      <c r="A112" s="2">
        <v>106</v>
      </c>
      <c r="B112" s="8" t="s">
        <v>218</v>
      </c>
      <c r="C112" t="s">
        <v>219</v>
      </c>
      <c r="D112" s="8" t="s">
        <v>44</v>
      </c>
      <c r="E112" t="s">
        <v>45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f t="shared" si="3"/>
        <v>0</v>
      </c>
      <c r="S112" s="9"/>
      <c r="T112" s="9">
        <v>0</v>
      </c>
      <c r="U112" s="9">
        <v>0</v>
      </c>
      <c r="V112" s="9">
        <v>0</v>
      </c>
      <c r="W112" s="9">
        <v>0</v>
      </c>
      <c r="X112" s="9">
        <v>103.21</v>
      </c>
      <c r="Y112" s="9">
        <v>0</v>
      </c>
      <c r="Z112" s="9">
        <f t="shared" si="2"/>
        <v>103.21</v>
      </c>
      <c r="AA112"/>
      <c r="AB112"/>
      <c r="AC112"/>
      <c r="AD112"/>
      <c r="AE112"/>
      <c r="AF112"/>
      <c r="AG112"/>
      <c r="AH112"/>
      <c r="AI112"/>
    </row>
    <row r="113" spans="1:35" x14ac:dyDescent="0.2">
      <c r="A113" s="2">
        <v>107</v>
      </c>
      <c r="B113" s="8" t="s">
        <v>218</v>
      </c>
      <c r="C113" t="s">
        <v>219</v>
      </c>
      <c r="D113" s="8" t="s">
        <v>62</v>
      </c>
      <c r="E113" t="s">
        <v>63</v>
      </c>
      <c r="F113" s="9">
        <v>589.66</v>
      </c>
      <c r="G113" s="9">
        <v>481.18</v>
      </c>
      <c r="H113" s="9">
        <v>478.19000000000005</v>
      </c>
      <c r="I113" s="9">
        <v>495.59</v>
      </c>
      <c r="J113" s="9">
        <v>524.76</v>
      </c>
      <c r="K113" s="9">
        <v>438.48</v>
      </c>
      <c r="L113" s="9">
        <v>474.5</v>
      </c>
      <c r="M113" s="9">
        <v>605.35</v>
      </c>
      <c r="N113" s="9">
        <v>771.93000000000006</v>
      </c>
      <c r="O113" s="9">
        <v>659.48</v>
      </c>
      <c r="P113" s="9">
        <v>460.80999999999995</v>
      </c>
      <c r="Q113" s="9">
        <v>591.43999999999994</v>
      </c>
      <c r="R113" s="9">
        <f t="shared" si="3"/>
        <v>6571.37</v>
      </c>
      <c r="S113" s="9"/>
      <c r="T113" s="9">
        <v>430.07</v>
      </c>
      <c r="U113" s="9">
        <v>494.45</v>
      </c>
      <c r="V113" s="9">
        <v>416.32</v>
      </c>
      <c r="W113" s="9">
        <v>406.96</v>
      </c>
      <c r="X113" s="9">
        <v>546.08000000000004</v>
      </c>
      <c r="Y113" s="9">
        <v>598.54</v>
      </c>
      <c r="Z113" s="9">
        <f t="shared" si="2"/>
        <v>2892.42</v>
      </c>
      <c r="AA113"/>
      <c r="AB113"/>
      <c r="AC113"/>
      <c r="AD113"/>
      <c r="AE113"/>
      <c r="AF113"/>
      <c r="AG113"/>
      <c r="AH113"/>
      <c r="AI113"/>
    </row>
    <row r="114" spans="1:35" x14ac:dyDescent="0.2">
      <c r="A114" s="2">
        <v>108</v>
      </c>
      <c r="B114" s="8" t="s">
        <v>218</v>
      </c>
      <c r="C114" t="s">
        <v>219</v>
      </c>
      <c r="D114" s="8" t="s">
        <v>78</v>
      </c>
      <c r="E114" t="s">
        <v>79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240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f t="shared" si="3"/>
        <v>240</v>
      </c>
      <c r="S114" s="9"/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f t="shared" si="2"/>
        <v>0</v>
      </c>
      <c r="AA114"/>
      <c r="AB114"/>
      <c r="AC114"/>
      <c r="AD114"/>
      <c r="AE114"/>
      <c r="AF114"/>
      <c r="AG114"/>
      <c r="AH114"/>
      <c r="AI114"/>
    </row>
    <row r="115" spans="1:35" x14ac:dyDescent="0.2">
      <c r="A115" s="2">
        <v>109</v>
      </c>
      <c r="B115" s="8" t="s">
        <v>218</v>
      </c>
      <c r="C115" t="s">
        <v>219</v>
      </c>
      <c r="D115" s="8" t="s">
        <v>46</v>
      </c>
      <c r="E115" t="s">
        <v>47</v>
      </c>
      <c r="F115" s="9">
        <v>-11029.449999999999</v>
      </c>
      <c r="G115" s="9">
        <v>-11644.969999999998</v>
      </c>
      <c r="H115" s="9">
        <v>-7459.7899999999991</v>
      </c>
      <c r="I115" s="9">
        <v>-11494.98</v>
      </c>
      <c r="J115" s="9">
        <v>-17680.039999999997</v>
      </c>
      <c r="K115" s="9">
        <v>-6625.02</v>
      </c>
      <c r="L115" s="9">
        <v>-2833.21</v>
      </c>
      <c r="M115" s="9">
        <v>-16266.78</v>
      </c>
      <c r="N115" s="9">
        <v>-11996.75</v>
      </c>
      <c r="O115" s="9">
        <v>-11737.169999999998</v>
      </c>
      <c r="P115" s="9">
        <v>-13375.76</v>
      </c>
      <c r="Q115" s="9">
        <v>-13304.84</v>
      </c>
      <c r="R115" s="9">
        <f t="shared" si="3"/>
        <v>-135448.76</v>
      </c>
      <c r="S115" s="9"/>
      <c r="T115" s="9">
        <v>-11403.58</v>
      </c>
      <c r="U115" s="9">
        <v>-9269.2899999999991</v>
      </c>
      <c r="V115" s="9">
        <v>-11113.820000000002</v>
      </c>
      <c r="W115" s="9">
        <v>-5336.83</v>
      </c>
      <c r="X115" s="9">
        <v>-12151.410000000002</v>
      </c>
      <c r="Y115" s="9">
        <v>17511.239999999998</v>
      </c>
      <c r="Z115" s="9">
        <f t="shared" si="2"/>
        <v>-31763.69000000001</v>
      </c>
      <c r="AA115"/>
      <c r="AB115"/>
      <c r="AC115"/>
      <c r="AD115"/>
      <c r="AE115"/>
      <c r="AF115"/>
      <c r="AG115"/>
      <c r="AH115"/>
      <c r="AI115"/>
    </row>
    <row r="116" spans="1:35" x14ac:dyDescent="0.2">
      <c r="A116" s="2">
        <v>110</v>
      </c>
      <c r="B116" s="8" t="s">
        <v>218</v>
      </c>
      <c r="C116" t="s">
        <v>219</v>
      </c>
      <c r="D116" s="8" t="s">
        <v>48</v>
      </c>
      <c r="E116" t="s">
        <v>49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f t="shared" si="3"/>
        <v>0</v>
      </c>
      <c r="S116" s="9"/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f t="shared" si="2"/>
        <v>0</v>
      </c>
      <c r="AA116"/>
      <c r="AB116"/>
      <c r="AC116"/>
      <c r="AD116"/>
      <c r="AE116"/>
      <c r="AF116"/>
      <c r="AG116"/>
      <c r="AH116"/>
      <c r="AI116"/>
    </row>
    <row r="117" spans="1:35" x14ac:dyDescent="0.2">
      <c r="A117" s="2">
        <v>111</v>
      </c>
      <c r="B117" s="8" t="s">
        <v>218</v>
      </c>
      <c r="C117" t="s">
        <v>219</v>
      </c>
      <c r="D117" s="8" t="s">
        <v>114</v>
      </c>
      <c r="E117" t="s">
        <v>115</v>
      </c>
      <c r="F117" s="9">
        <v>-90.35</v>
      </c>
      <c r="G117" s="9">
        <v>-15.68</v>
      </c>
      <c r="H117" s="9">
        <v>-105.82</v>
      </c>
      <c r="I117" s="9">
        <v>15.68</v>
      </c>
      <c r="J117" s="9">
        <v>-391.58</v>
      </c>
      <c r="K117" s="9">
        <v>-133.30000000000001</v>
      </c>
      <c r="L117" s="9">
        <v>-992.52</v>
      </c>
      <c r="M117" s="9">
        <v>-297.52</v>
      </c>
      <c r="N117" s="9">
        <v>-1263.58</v>
      </c>
      <c r="O117" s="9">
        <v>-124.22</v>
      </c>
      <c r="P117" s="9">
        <v>-85.26</v>
      </c>
      <c r="Q117" s="9">
        <v>-30.44</v>
      </c>
      <c r="R117" s="9">
        <f t="shared" si="3"/>
        <v>-3514.59</v>
      </c>
      <c r="S117" s="9"/>
      <c r="T117" s="9">
        <v>-15.68</v>
      </c>
      <c r="U117" s="9">
        <v>-115.6</v>
      </c>
      <c r="V117" s="9">
        <v>-212.2</v>
      </c>
      <c r="W117" s="9">
        <v>-66.31</v>
      </c>
      <c r="X117" s="9">
        <v>-271.08999999999997</v>
      </c>
      <c r="Y117" s="9">
        <v>240.26</v>
      </c>
      <c r="Z117" s="9">
        <f t="shared" si="2"/>
        <v>-440.62</v>
      </c>
      <c r="AA117"/>
      <c r="AB117"/>
      <c r="AC117"/>
      <c r="AD117"/>
      <c r="AE117"/>
      <c r="AF117"/>
      <c r="AG117"/>
      <c r="AH117"/>
      <c r="AI117"/>
    </row>
    <row r="118" spans="1:35" x14ac:dyDescent="0.2">
      <c r="A118" s="2">
        <v>112</v>
      </c>
      <c r="B118" s="8" t="s">
        <v>218</v>
      </c>
      <c r="C118" t="s">
        <v>219</v>
      </c>
      <c r="D118" s="8" t="s">
        <v>80</v>
      </c>
      <c r="E118" t="s">
        <v>81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-114.83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f t="shared" si="3"/>
        <v>-114.83</v>
      </c>
      <c r="S118" s="9"/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9">
        <f t="shared" si="2"/>
        <v>0</v>
      </c>
      <c r="AA118"/>
      <c r="AB118"/>
      <c r="AC118"/>
      <c r="AD118"/>
      <c r="AE118"/>
      <c r="AF118"/>
      <c r="AG118"/>
      <c r="AH118"/>
      <c r="AI118"/>
    </row>
    <row r="119" spans="1:35" x14ac:dyDescent="0.2">
      <c r="A119" s="2">
        <v>113</v>
      </c>
      <c r="B119" s="8" t="s">
        <v>218</v>
      </c>
      <c r="C119" t="s">
        <v>219</v>
      </c>
      <c r="D119" s="8" t="s">
        <v>82</v>
      </c>
      <c r="E119" t="s">
        <v>83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f t="shared" si="3"/>
        <v>0</v>
      </c>
      <c r="S119" s="9"/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9">
        <f t="shared" si="2"/>
        <v>0</v>
      </c>
      <c r="AA119"/>
      <c r="AB119"/>
      <c r="AC119"/>
      <c r="AD119"/>
      <c r="AE119"/>
      <c r="AF119"/>
      <c r="AG119"/>
      <c r="AH119"/>
      <c r="AI119"/>
    </row>
    <row r="120" spans="1:35" x14ac:dyDescent="0.2">
      <c r="A120" s="2">
        <v>114</v>
      </c>
      <c r="B120" s="8" t="s">
        <v>218</v>
      </c>
      <c r="C120" t="s">
        <v>219</v>
      </c>
      <c r="D120" s="8" t="s">
        <v>162</v>
      </c>
      <c r="E120" t="s">
        <v>163</v>
      </c>
      <c r="F120" s="9">
        <v>-3.89</v>
      </c>
      <c r="G120" s="9">
        <v>-28.25</v>
      </c>
      <c r="H120" s="9">
        <v>-16.61</v>
      </c>
      <c r="I120" s="9">
        <v>-15.75</v>
      </c>
      <c r="J120" s="9">
        <v>-16.48</v>
      </c>
      <c r="K120" s="9">
        <v>-16.93</v>
      </c>
      <c r="L120" s="9">
        <v>-16.27</v>
      </c>
      <c r="M120" s="9">
        <v>-17.43</v>
      </c>
      <c r="N120" s="9">
        <v>-16.350000000000001</v>
      </c>
      <c r="O120" s="9">
        <v>-16.09</v>
      </c>
      <c r="P120" s="9">
        <v>-15.07</v>
      </c>
      <c r="Q120" s="9">
        <v>-16.61</v>
      </c>
      <c r="R120" s="9">
        <f t="shared" si="3"/>
        <v>-195.72999999999996</v>
      </c>
      <c r="S120" s="9"/>
      <c r="T120" s="9">
        <v>-16.39</v>
      </c>
      <c r="U120" s="9">
        <v>-17.25</v>
      </c>
      <c r="V120" s="9">
        <v>-18.25</v>
      </c>
      <c r="W120" s="9">
        <v>-18.04</v>
      </c>
      <c r="X120" s="9">
        <v>-17.690000000000001</v>
      </c>
      <c r="Y120" s="9">
        <v>-18</v>
      </c>
      <c r="Z120" s="9">
        <f t="shared" si="2"/>
        <v>-105.62</v>
      </c>
      <c r="AA120"/>
      <c r="AB120"/>
      <c r="AC120"/>
      <c r="AD120"/>
      <c r="AE120"/>
      <c r="AF120"/>
      <c r="AG120"/>
      <c r="AH120"/>
      <c r="AI120"/>
    </row>
    <row r="121" spans="1:35" x14ac:dyDescent="0.2">
      <c r="A121" s="2">
        <v>115</v>
      </c>
      <c r="B121" s="8" t="s">
        <v>218</v>
      </c>
      <c r="C121" t="s">
        <v>219</v>
      </c>
      <c r="D121" s="8" t="s">
        <v>164</v>
      </c>
      <c r="E121" t="s">
        <v>165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f t="shared" si="3"/>
        <v>0</v>
      </c>
      <c r="S121" s="9"/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9">
        <f t="shared" si="2"/>
        <v>0</v>
      </c>
      <c r="AA121"/>
      <c r="AB121"/>
      <c r="AC121"/>
      <c r="AD121"/>
      <c r="AE121"/>
      <c r="AF121"/>
      <c r="AG121"/>
      <c r="AH121"/>
      <c r="AI121"/>
    </row>
    <row r="122" spans="1:35" x14ac:dyDescent="0.2">
      <c r="A122" s="2">
        <v>116</v>
      </c>
      <c r="B122" s="8" t="s">
        <v>218</v>
      </c>
      <c r="C122" t="s">
        <v>219</v>
      </c>
      <c r="D122" s="8" t="s">
        <v>116</v>
      </c>
      <c r="E122" t="s">
        <v>117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9">
        <f t="shared" si="3"/>
        <v>0</v>
      </c>
      <c r="S122" s="9"/>
      <c r="T122" s="9">
        <v>-135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9">
        <f t="shared" si="2"/>
        <v>-135</v>
      </c>
      <c r="AA122"/>
      <c r="AB122"/>
      <c r="AC122"/>
      <c r="AD122"/>
      <c r="AE122"/>
      <c r="AF122"/>
      <c r="AG122"/>
      <c r="AH122"/>
      <c r="AI122"/>
    </row>
    <row r="123" spans="1:35" x14ac:dyDescent="0.2">
      <c r="A123" s="2">
        <v>117</v>
      </c>
      <c r="B123" s="8" t="s">
        <v>218</v>
      </c>
      <c r="C123" t="s">
        <v>219</v>
      </c>
      <c r="D123" s="8" t="s">
        <v>118</v>
      </c>
      <c r="E123" t="s">
        <v>119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0</v>
      </c>
      <c r="Q123" s="9">
        <v>0</v>
      </c>
      <c r="R123" s="9">
        <f t="shared" si="3"/>
        <v>0</v>
      </c>
      <c r="S123" s="9"/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9">
        <f t="shared" si="2"/>
        <v>0</v>
      </c>
      <c r="AA123"/>
      <c r="AB123"/>
      <c r="AC123"/>
      <c r="AD123"/>
      <c r="AE123"/>
      <c r="AF123"/>
      <c r="AG123"/>
      <c r="AH123"/>
      <c r="AI123"/>
    </row>
    <row r="124" spans="1:35" x14ac:dyDescent="0.2">
      <c r="A124" s="2">
        <v>118</v>
      </c>
      <c r="B124" s="8" t="s">
        <v>218</v>
      </c>
      <c r="C124" t="s">
        <v>219</v>
      </c>
      <c r="D124" s="8" t="s">
        <v>52</v>
      </c>
      <c r="E124" t="s">
        <v>53</v>
      </c>
      <c r="F124" s="9">
        <v>6979.5199999999995</v>
      </c>
      <c r="G124" s="9">
        <v>7642.89</v>
      </c>
      <c r="H124" s="9">
        <v>7258.13</v>
      </c>
      <c r="I124" s="9">
        <v>8019.3899999999994</v>
      </c>
      <c r="J124" s="9">
        <v>6917.13</v>
      </c>
      <c r="K124" s="9">
        <v>6420.78</v>
      </c>
      <c r="L124" s="9">
        <v>10554.980000000001</v>
      </c>
      <c r="M124" s="9">
        <v>9406.7199999999975</v>
      </c>
      <c r="N124" s="9">
        <v>7767.1600000000008</v>
      </c>
      <c r="O124" s="9">
        <v>7474.8</v>
      </c>
      <c r="P124" s="9">
        <v>9491.840000000002</v>
      </c>
      <c r="Q124" s="9">
        <v>9052.84</v>
      </c>
      <c r="R124" s="9">
        <f t="shared" si="3"/>
        <v>96986.18</v>
      </c>
      <c r="S124" s="9"/>
      <c r="T124" s="9">
        <v>7588.45</v>
      </c>
      <c r="U124" s="9">
        <v>4756.3900000000003</v>
      </c>
      <c r="V124" s="9">
        <v>8690.8200000000015</v>
      </c>
      <c r="W124" s="9">
        <v>7242.19</v>
      </c>
      <c r="X124" s="9">
        <v>8610.59</v>
      </c>
      <c r="Y124" s="9">
        <v>7102.69</v>
      </c>
      <c r="Z124" s="9">
        <f t="shared" si="2"/>
        <v>43991.130000000005</v>
      </c>
      <c r="AA124"/>
      <c r="AB124"/>
      <c r="AC124"/>
      <c r="AD124"/>
      <c r="AE124"/>
      <c r="AF124"/>
      <c r="AG124"/>
      <c r="AH124"/>
      <c r="AI124"/>
    </row>
    <row r="125" spans="1:35" x14ac:dyDescent="0.2">
      <c r="A125" s="2">
        <v>119</v>
      </c>
      <c r="B125" s="8" t="s">
        <v>218</v>
      </c>
      <c r="C125" t="s">
        <v>219</v>
      </c>
      <c r="D125" s="8" t="s">
        <v>54</v>
      </c>
      <c r="E125" t="s">
        <v>55</v>
      </c>
      <c r="F125" s="9">
        <v>203.3</v>
      </c>
      <c r="G125" s="9">
        <v>360.66</v>
      </c>
      <c r="H125" s="9">
        <v>888.42</v>
      </c>
      <c r="I125" s="9">
        <v>415.48</v>
      </c>
      <c r="J125" s="9">
        <v>1300.3499999999999</v>
      </c>
      <c r="K125" s="9">
        <v>1277.71</v>
      </c>
      <c r="L125" s="9">
        <v>910.22</v>
      </c>
      <c r="M125" s="9">
        <v>1402.67</v>
      </c>
      <c r="N125" s="9">
        <v>3878.1</v>
      </c>
      <c r="O125" s="9">
        <v>5958.55</v>
      </c>
      <c r="P125" s="9">
        <v>3753.88</v>
      </c>
      <c r="Q125" s="9">
        <v>1654.66</v>
      </c>
      <c r="R125" s="9">
        <f t="shared" si="3"/>
        <v>22004</v>
      </c>
      <c r="S125" s="9"/>
      <c r="T125" s="9">
        <v>0</v>
      </c>
      <c r="U125" s="9">
        <v>2833.53</v>
      </c>
      <c r="V125" s="9">
        <v>0</v>
      </c>
      <c r="W125" s="9">
        <v>1067.5</v>
      </c>
      <c r="X125" s="9">
        <v>1903.16</v>
      </c>
      <c r="Y125" s="9">
        <v>2337.87</v>
      </c>
      <c r="Z125" s="9">
        <f t="shared" si="2"/>
        <v>8142.06</v>
      </c>
      <c r="AA125"/>
      <c r="AB125"/>
      <c r="AC125"/>
      <c r="AD125"/>
      <c r="AE125"/>
      <c r="AF125"/>
      <c r="AG125"/>
      <c r="AH125"/>
      <c r="AI125"/>
    </row>
    <row r="126" spans="1:35" x14ac:dyDescent="0.2">
      <c r="A126" s="2">
        <v>120</v>
      </c>
      <c r="B126" s="8" t="s">
        <v>218</v>
      </c>
      <c r="C126" t="s">
        <v>219</v>
      </c>
      <c r="D126" s="8" t="s">
        <v>120</v>
      </c>
      <c r="E126" t="s">
        <v>121</v>
      </c>
      <c r="F126" s="9">
        <v>76.19</v>
      </c>
      <c r="G126" s="9">
        <v>0</v>
      </c>
      <c r="H126" s="9">
        <v>107.98</v>
      </c>
      <c r="I126" s="9">
        <v>-16</v>
      </c>
      <c r="J126" s="9">
        <v>399.57</v>
      </c>
      <c r="K126" s="9">
        <v>136.02000000000001</v>
      </c>
      <c r="L126" s="9">
        <v>1012.78</v>
      </c>
      <c r="M126" s="9">
        <v>303.58999999999997</v>
      </c>
      <c r="N126" s="9">
        <v>1289.3699999999999</v>
      </c>
      <c r="O126" s="9">
        <v>126.75</v>
      </c>
      <c r="P126" s="9">
        <v>87</v>
      </c>
      <c r="Q126" s="9">
        <v>31.06</v>
      </c>
      <c r="R126" s="9">
        <f t="shared" si="3"/>
        <v>3554.31</v>
      </c>
      <c r="S126" s="9"/>
      <c r="T126" s="9">
        <v>16</v>
      </c>
      <c r="U126" s="9">
        <v>117.96</v>
      </c>
      <c r="V126" s="9">
        <v>216.53</v>
      </c>
      <c r="W126" s="9">
        <v>67.66</v>
      </c>
      <c r="X126" s="9">
        <v>276.62</v>
      </c>
      <c r="Y126" s="9">
        <v>-245.16</v>
      </c>
      <c r="Z126" s="9">
        <f t="shared" si="2"/>
        <v>449.61</v>
      </c>
      <c r="AA126"/>
      <c r="AB126"/>
      <c r="AC126"/>
      <c r="AD126"/>
      <c r="AE126"/>
      <c r="AF126"/>
      <c r="AG126"/>
      <c r="AH126"/>
      <c r="AI126"/>
    </row>
    <row r="127" spans="1:35" x14ac:dyDescent="0.2">
      <c r="A127" s="2">
        <v>121</v>
      </c>
      <c r="B127" s="8" t="s">
        <v>218</v>
      </c>
      <c r="C127" t="s">
        <v>219</v>
      </c>
      <c r="D127" s="8" t="s">
        <v>122</v>
      </c>
      <c r="E127" t="s">
        <v>123</v>
      </c>
      <c r="F127" s="9">
        <v>0</v>
      </c>
      <c r="G127" s="9">
        <v>845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  <c r="R127" s="9">
        <f t="shared" si="3"/>
        <v>845</v>
      </c>
      <c r="S127" s="9"/>
      <c r="T127" s="9">
        <v>1915</v>
      </c>
      <c r="U127" s="9">
        <v>127.49000000000001</v>
      </c>
      <c r="V127" s="9">
        <v>90</v>
      </c>
      <c r="W127" s="9">
        <v>0</v>
      </c>
      <c r="X127" s="9">
        <v>0</v>
      </c>
      <c r="Y127" s="9">
        <v>0</v>
      </c>
      <c r="Z127" s="9">
        <f t="shared" si="2"/>
        <v>2132.4899999999998</v>
      </c>
      <c r="AA127"/>
      <c r="AB127"/>
      <c r="AC127"/>
      <c r="AD127"/>
      <c r="AE127"/>
      <c r="AF127"/>
      <c r="AG127"/>
      <c r="AH127"/>
      <c r="AI127"/>
    </row>
    <row r="128" spans="1:35" x14ac:dyDescent="0.2">
      <c r="A128" s="2">
        <v>122</v>
      </c>
      <c r="B128" s="8" t="s">
        <v>218</v>
      </c>
      <c r="C128" t="s">
        <v>219</v>
      </c>
      <c r="D128" s="8" t="s">
        <v>126</v>
      </c>
      <c r="E128" t="s">
        <v>127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f t="shared" si="3"/>
        <v>0</v>
      </c>
      <c r="S128" s="9"/>
      <c r="T128" s="9">
        <v>150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9">
        <f t="shared" si="2"/>
        <v>150</v>
      </c>
      <c r="AA128"/>
      <c r="AB128"/>
      <c r="AC128"/>
      <c r="AD128"/>
      <c r="AE128"/>
      <c r="AF128"/>
      <c r="AG128"/>
      <c r="AH128"/>
      <c r="AI128"/>
    </row>
    <row r="129" spans="1:35" x14ac:dyDescent="0.2">
      <c r="A129" s="2">
        <v>123</v>
      </c>
      <c r="B129" s="8" t="s">
        <v>218</v>
      </c>
      <c r="C129" t="s">
        <v>219</v>
      </c>
      <c r="D129" s="8" t="s">
        <v>186</v>
      </c>
      <c r="E129" t="s">
        <v>187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115.31</v>
      </c>
      <c r="N129" s="9">
        <v>0</v>
      </c>
      <c r="O129" s="9">
        <v>0</v>
      </c>
      <c r="P129" s="9">
        <v>0</v>
      </c>
      <c r="Q129" s="9">
        <v>0</v>
      </c>
      <c r="R129" s="9">
        <f t="shared" si="3"/>
        <v>115.31</v>
      </c>
      <c r="S129" s="9"/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9">
        <f t="shared" si="2"/>
        <v>0</v>
      </c>
      <c r="AA129"/>
      <c r="AB129"/>
      <c r="AC129"/>
      <c r="AD129"/>
      <c r="AE129"/>
      <c r="AF129"/>
      <c r="AG129"/>
      <c r="AH129"/>
      <c r="AI129"/>
    </row>
    <row r="130" spans="1:35" x14ac:dyDescent="0.2">
      <c r="A130" s="2">
        <v>124</v>
      </c>
      <c r="B130" s="8" t="s">
        <v>218</v>
      </c>
      <c r="C130" t="s">
        <v>219</v>
      </c>
      <c r="D130" s="8" t="s">
        <v>100</v>
      </c>
      <c r="E130" t="s">
        <v>101</v>
      </c>
      <c r="F130" s="9">
        <v>4411.1899999999996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2251.6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f t="shared" si="3"/>
        <v>6662.7899999999991</v>
      </c>
      <c r="S130" s="9"/>
      <c r="T130" s="9">
        <v>5991.64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f t="shared" si="2"/>
        <v>5991.64</v>
      </c>
      <c r="AA130"/>
      <c r="AB130"/>
      <c r="AC130"/>
      <c r="AD130"/>
      <c r="AE130"/>
      <c r="AF130"/>
      <c r="AG130"/>
      <c r="AH130"/>
      <c r="AI130"/>
    </row>
    <row r="131" spans="1:35" x14ac:dyDescent="0.2">
      <c r="A131" s="2">
        <v>125</v>
      </c>
      <c r="B131" s="8" t="s">
        <v>218</v>
      </c>
      <c r="C131" t="s">
        <v>219</v>
      </c>
      <c r="D131" s="8" t="s">
        <v>220</v>
      </c>
      <c r="E131" t="s">
        <v>221</v>
      </c>
      <c r="F131" s="9">
        <v>10216.23</v>
      </c>
      <c r="G131" s="9">
        <v>10191.889999999998</v>
      </c>
      <c r="H131" s="9">
        <v>4563.3899999999994</v>
      </c>
      <c r="I131" s="9">
        <v>9469.9400000000023</v>
      </c>
      <c r="J131" s="9">
        <v>18575.670000000002</v>
      </c>
      <c r="K131" s="9">
        <v>5032.55</v>
      </c>
      <c r="L131" s="9">
        <v>-4258.4600000000009</v>
      </c>
      <c r="M131" s="9">
        <v>14375.15</v>
      </c>
      <c r="N131" s="9">
        <v>10348.090000000002</v>
      </c>
      <c r="O131" s="9">
        <v>10321.940000000002</v>
      </c>
      <c r="P131" s="9">
        <v>10308.040000000001</v>
      </c>
      <c r="Q131" s="9">
        <v>10310.490000000002</v>
      </c>
      <c r="R131" s="9">
        <f t="shared" si="3"/>
        <v>109454.92</v>
      </c>
      <c r="S131" s="9"/>
      <c r="T131" s="9">
        <v>9742.8300000000017</v>
      </c>
      <c r="U131" s="9">
        <v>9327.3700000000008</v>
      </c>
      <c r="V131" s="9">
        <v>8336.59</v>
      </c>
      <c r="W131" s="9">
        <v>2813.28</v>
      </c>
      <c r="X131" s="9">
        <v>10794.32</v>
      </c>
      <c r="Y131" s="9">
        <v>-38713.759999999995</v>
      </c>
      <c r="Z131" s="9">
        <f t="shared" si="2"/>
        <v>2300.6300000000047</v>
      </c>
      <c r="AA131"/>
      <c r="AB131"/>
      <c r="AC131"/>
      <c r="AD131"/>
      <c r="AE131"/>
      <c r="AF131"/>
      <c r="AG131"/>
      <c r="AH131"/>
      <c r="AI131"/>
    </row>
    <row r="132" spans="1:35" x14ac:dyDescent="0.2">
      <c r="A132" s="2">
        <v>126</v>
      </c>
      <c r="B132" s="8" t="s">
        <v>218</v>
      </c>
      <c r="C132" t="s">
        <v>219</v>
      </c>
      <c r="D132" s="8" t="s">
        <v>224</v>
      </c>
      <c r="E132" t="s">
        <v>225</v>
      </c>
      <c r="F132" s="9">
        <v>16</v>
      </c>
      <c r="G132" s="9">
        <v>16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f t="shared" si="3"/>
        <v>32</v>
      </c>
      <c r="S132" s="9"/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9">
        <f t="shared" si="2"/>
        <v>0</v>
      </c>
      <c r="AA132"/>
      <c r="AB132"/>
      <c r="AC132"/>
      <c r="AD132"/>
      <c r="AE132"/>
      <c r="AF132"/>
      <c r="AG132"/>
      <c r="AH132"/>
      <c r="AI132"/>
    </row>
    <row r="133" spans="1:35" x14ac:dyDescent="0.2">
      <c r="A133" s="2">
        <v>127</v>
      </c>
      <c r="B133" s="8" t="s">
        <v>218</v>
      </c>
      <c r="C133" t="s">
        <v>219</v>
      </c>
      <c r="D133" s="8" t="s">
        <v>396</v>
      </c>
      <c r="E133" t="s">
        <v>397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f t="shared" si="3"/>
        <v>0</v>
      </c>
      <c r="S133" s="9"/>
      <c r="T133" s="9">
        <v>0</v>
      </c>
      <c r="U133" s="9">
        <v>0</v>
      </c>
      <c r="V133" s="9">
        <v>0</v>
      </c>
      <c r="W133" s="9">
        <v>637</v>
      </c>
      <c r="X133" s="9">
        <v>0</v>
      </c>
      <c r="Y133" s="9">
        <v>0</v>
      </c>
      <c r="Z133" s="9">
        <f t="shared" si="2"/>
        <v>637</v>
      </c>
      <c r="AA133"/>
      <c r="AB133"/>
      <c r="AC133"/>
      <c r="AD133"/>
      <c r="AE133"/>
      <c r="AF133"/>
      <c r="AG133"/>
      <c r="AH133"/>
      <c r="AI133"/>
    </row>
    <row r="134" spans="1:35" x14ac:dyDescent="0.2">
      <c r="A134" s="2">
        <v>128</v>
      </c>
      <c r="B134" s="8" t="s">
        <v>218</v>
      </c>
      <c r="C134" t="s">
        <v>219</v>
      </c>
      <c r="D134" s="8" t="s">
        <v>212</v>
      </c>
      <c r="E134" t="s">
        <v>213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f t="shared" si="3"/>
        <v>0</v>
      </c>
      <c r="S134" s="9"/>
      <c r="T134" s="9">
        <v>0</v>
      </c>
      <c r="U134" s="9">
        <v>0</v>
      </c>
      <c r="V134" s="9">
        <v>0</v>
      </c>
      <c r="W134" s="9">
        <v>0</v>
      </c>
      <c r="X134" s="9">
        <v>653.87</v>
      </c>
      <c r="Y134" s="9">
        <v>0</v>
      </c>
      <c r="Z134" s="9">
        <f t="shared" si="2"/>
        <v>653.87</v>
      </c>
      <c r="AA134"/>
      <c r="AB134"/>
      <c r="AC134"/>
      <c r="AD134"/>
      <c r="AE134"/>
      <c r="AF134"/>
      <c r="AG134"/>
      <c r="AH134"/>
      <c r="AI134"/>
    </row>
    <row r="135" spans="1:35" x14ac:dyDescent="0.2">
      <c r="A135" s="2">
        <v>129</v>
      </c>
      <c r="B135" s="8" t="s">
        <v>232</v>
      </c>
      <c r="C135" t="s">
        <v>233</v>
      </c>
      <c r="D135" s="8" t="s">
        <v>32</v>
      </c>
      <c r="E135" t="s">
        <v>33</v>
      </c>
      <c r="F135" s="9">
        <v>6437.88</v>
      </c>
      <c r="G135" s="9">
        <v>6248.2</v>
      </c>
      <c r="H135" s="9">
        <v>10053.379999999999</v>
      </c>
      <c r="I135" s="9">
        <v>6238.74</v>
      </c>
      <c r="J135" s="9">
        <v>6502.05</v>
      </c>
      <c r="K135" s="9">
        <v>6389.35</v>
      </c>
      <c r="L135" s="9">
        <v>6346.23</v>
      </c>
      <c r="M135" s="9">
        <v>6726.31</v>
      </c>
      <c r="N135" s="9">
        <v>9809.59</v>
      </c>
      <c r="O135" s="9">
        <v>7927.65</v>
      </c>
      <c r="P135" s="9">
        <v>9087.65</v>
      </c>
      <c r="Q135" s="9">
        <v>9447.84</v>
      </c>
      <c r="R135" s="9">
        <f t="shared" si="3"/>
        <v>91214.869999999981</v>
      </c>
      <c r="S135" s="9"/>
      <c r="T135" s="9">
        <v>9424.5</v>
      </c>
      <c r="U135" s="9">
        <v>9076.9599999999991</v>
      </c>
      <c r="V135" s="9">
        <v>14409.75</v>
      </c>
      <c r="W135" s="9">
        <v>9173.24</v>
      </c>
      <c r="X135" s="9">
        <v>9209.56</v>
      </c>
      <c r="Y135" s="9">
        <v>9442.17</v>
      </c>
      <c r="Z135" s="9">
        <f t="shared" ref="Z135:Z198" si="4">SUM(T135:Y135)</f>
        <v>60736.179999999993</v>
      </c>
      <c r="AA135"/>
      <c r="AB135"/>
      <c r="AC135"/>
      <c r="AD135"/>
      <c r="AE135"/>
      <c r="AF135"/>
      <c r="AG135"/>
      <c r="AH135"/>
      <c r="AI135"/>
    </row>
    <row r="136" spans="1:35" x14ac:dyDescent="0.2">
      <c r="A136" s="2">
        <v>130</v>
      </c>
      <c r="B136" s="8" t="s">
        <v>232</v>
      </c>
      <c r="C136" t="s">
        <v>233</v>
      </c>
      <c r="D136" s="8" t="s">
        <v>34</v>
      </c>
      <c r="E136" t="s">
        <v>35</v>
      </c>
      <c r="F136" s="9">
        <v>769.98</v>
      </c>
      <c r="G136" s="9">
        <v>-113.81</v>
      </c>
      <c r="H136" s="9">
        <v>-2073.36</v>
      </c>
      <c r="I136" s="9">
        <v>-115.87</v>
      </c>
      <c r="J136" s="9">
        <v>1041.1300000000001</v>
      </c>
      <c r="K136" s="9">
        <v>593.86</v>
      </c>
      <c r="L136" s="9">
        <v>295.75</v>
      </c>
      <c r="M136" s="9">
        <v>1217.99</v>
      </c>
      <c r="N136" s="9">
        <v>-3073.49</v>
      </c>
      <c r="O136" s="9">
        <v>1139.75</v>
      </c>
      <c r="P136" s="9">
        <v>1314.76</v>
      </c>
      <c r="Q136" s="9">
        <v>634.48</v>
      </c>
      <c r="R136" s="9">
        <f t="shared" ref="R136:R199" si="5">SUM(F136:Q136)</f>
        <v>1631.1700000000003</v>
      </c>
      <c r="S136" s="9"/>
      <c r="T136" s="9">
        <v>1402.01</v>
      </c>
      <c r="U136" s="9">
        <v>-225.91</v>
      </c>
      <c r="V136" s="9">
        <v>-3498.39</v>
      </c>
      <c r="W136" s="9">
        <v>350.34</v>
      </c>
      <c r="X136" s="9">
        <v>1392.33</v>
      </c>
      <c r="Y136" s="9">
        <v>576.79</v>
      </c>
      <c r="Z136" s="9">
        <f t="shared" si="4"/>
        <v>-2.8300000000001546</v>
      </c>
      <c r="AA136"/>
      <c r="AB136"/>
      <c r="AC136"/>
      <c r="AD136"/>
      <c r="AE136"/>
      <c r="AF136"/>
      <c r="AG136"/>
      <c r="AH136"/>
      <c r="AI136"/>
    </row>
    <row r="137" spans="1:35" x14ac:dyDescent="0.2">
      <c r="A137" s="2">
        <v>131</v>
      </c>
      <c r="B137" s="8" t="s">
        <v>232</v>
      </c>
      <c r="C137" t="s">
        <v>233</v>
      </c>
      <c r="D137" s="8" t="s">
        <v>36</v>
      </c>
      <c r="E137" t="s">
        <v>37</v>
      </c>
      <c r="F137" s="9">
        <v>0</v>
      </c>
      <c r="G137" s="9">
        <v>0</v>
      </c>
      <c r="H137" s="9">
        <v>0</v>
      </c>
      <c r="I137" s="9">
        <v>0</v>
      </c>
      <c r="J137" s="9">
        <v>54.25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f t="shared" si="5"/>
        <v>54.25</v>
      </c>
      <c r="S137" s="9"/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f t="shared" si="4"/>
        <v>0</v>
      </c>
      <c r="AA137"/>
      <c r="AB137"/>
      <c r="AC137"/>
      <c r="AD137"/>
      <c r="AE137"/>
      <c r="AF137"/>
      <c r="AG137"/>
      <c r="AH137"/>
      <c r="AI137"/>
    </row>
    <row r="138" spans="1:35" x14ac:dyDescent="0.2">
      <c r="A138" s="2">
        <v>132</v>
      </c>
      <c r="B138" s="8" t="s">
        <v>232</v>
      </c>
      <c r="C138" t="s">
        <v>233</v>
      </c>
      <c r="D138" s="8" t="s">
        <v>38</v>
      </c>
      <c r="E138" t="s">
        <v>39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f t="shared" si="5"/>
        <v>0</v>
      </c>
      <c r="S138" s="9"/>
      <c r="T138" s="9">
        <v>0</v>
      </c>
      <c r="U138" s="9">
        <v>0</v>
      </c>
      <c r="V138" s="9">
        <v>4</v>
      </c>
      <c r="W138" s="9">
        <v>0</v>
      </c>
      <c r="X138" s="9">
        <v>0</v>
      </c>
      <c r="Y138" s="9">
        <v>20</v>
      </c>
      <c r="Z138" s="9">
        <f t="shared" si="4"/>
        <v>24</v>
      </c>
      <c r="AA138"/>
      <c r="AB138"/>
      <c r="AC138"/>
      <c r="AD138"/>
      <c r="AE138"/>
      <c r="AF138"/>
      <c r="AG138"/>
      <c r="AH138"/>
      <c r="AI138"/>
    </row>
    <row r="139" spans="1:35" x14ac:dyDescent="0.2">
      <c r="A139" s="2">
        <v>133</v>
      </c>
      <c r="B139" s="8" t="s">
        <v>232</v>
      </c>
      <c r="C139" t="s">
        <v>233</v>
      </c>
      <c r="D139" s="8" t="s">
        <v>40</v>
      </c>
      <c r="E139" t="s">
        <v>41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2688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f t="shared" si="5"/>
        <v>2688</v>
      </c>
      <c r="S139" s="9"/>
      <c r="T139" s="9">
        <v>0</v>
      </c>
      <c r="U139" s="9">
        <v>0</v>
      </c>
      <c r="V139" s="9">
        <v>0</v>
      </c>
      <c r="W139" s="9">
        <v>0</v>
      </c>
      <c r="X139" s="9">
        <v>3109.71</v>
      </c>
      <c r="Y139" s="9">
        <v>0</v>
      </c>
      <c r="Z139" s="9">
        <f t="shared" si="4"/>
        <v>3109.71</v>
      </c>
      <c r="AA139"/>
      <c r="AB139"/>
      <c r="AC139"/>
      <c r="AD139"/>
      <c r="AE139"/>
      <c r="AF139"/>
      <c r="AG139"/>
      <c r="AH139"/>
      <c r="AI139"/>
    </row>
    <row r="140" spans="1:35" x14ac:dyDescent="0.2">
      <c r="A140" s="2">
        <v>134</v>
      </c>
      <c r="B140" s="8" t="s">
        <v>232</v>
      </c>
      <c r="C140" t="s">
        <v>233</v>
      </c>
      <c r="D140" s="8" t="s">
        <v>42</v>
      </c>
      <c r="E140" t="s">
        <v>43</v>
      </c>
      <c r="F140" s="9">
        <v>0</v>
      </c>
      <c r="G140" s="9">
        <v>69.42</v>
      </c>
      <c r="H140" s="9">
        <v>470.72</v>
      </c>
      <c r="I140" s="9">
        <v>178.75</v>
      </c>
      <c r="J140" s="9">
        <v>431.39</v>
      </c>
      <c r="K140" s="9">
        <v>149.55000000000001</v>
      </c>
      <c r="L140" s="9">
        <v>494.36</v>
      </c>
      <c r="M140" s="9">
        <v>0</v>
      </c>
      <c r="N140" s="9">
        <v>832.09</v>
      </c>
      <c r="O140" s="9">
        <v>574.24</v>
      </c>
      <c r="P140" s="9">
        <v>329.95</v>
      </c>
      <c r="Q140" s="9">
        <v>361.86</v>
      </c>
      <c r="R140" s="9">
        <f t="shared" si="5"/>
        <v>3892.3300000000004</v>
      </c>
      <c r="S140" s="9"/>
      <c r="T140" s="9">
        <v>174.23</v>
      </c>
      <c r="U140" s="9">
        <v>28.42</v>
      </c>
      <c r="V140" s="9">
        <v>665.15</v>
      </c>
      <c r="W140" s="9">
        <v>140.08000000000001</v>
      </c>
      <c r="X140" s="9">
        <v>44.04</v>
      </c>
      <c r="Y140" s="9">
        <v>467.02</v>
      </c>
      <c r="Z140" s="9">
        <f t="shared" si="4"/>
        <v>1518.94</v>
      </c>
      <c r="AA140"/>
      <c r="AB140"/>
      <c r="AC140"/>
      <c r="AD140"/>
      <c r="AE140"/>
      <c r="AF140"/>
      <c r="AG140"/>
      <c r="AH140"/>
      <c r="AI140"/>
    </row>
    <row r="141" spans="1:35" x14ac:dyDescent="0.2">
      <c r="A141" s="2">
        <v>135</v>
      </c>
      <c r="B141" s="8" t="s">
        <v>232</v>
      </c>
      <c r="C141" t="s">
        <v>233</v>
      </c>
      <c r="D141" s="8" t="s">
        <v>44</v>
      </c>
      <c r="E141" t="s">
        <v>45</v>
      </c>
      <c r="F141" s="9">
        <v>0</v>
      </c>
      <c r="G141" s="9">
        <v>0</v>
      </c>
      <c r="H141" s="9">
        <v>1177.8900000000001</v>
      </c>
      <c r="I141" s="9">
        <v>741.77</v>
      </c>
      <c r="J141" s="9">
        <v>2002.3</v>
      </c>
      <c r="K141" s="9">
        <v>571</v>
      </c>
      <c r="L141" s="9">
        <v>1374.19</v>
      </c>
      <c r="M141" s="9">
        <v>0</v>
      </c>
      <c r="N141" s="9">
        <v>2200.8000000000002</v>
      </c>
      <c r="O141" s="9">
        <v>1458.6</v>
      </c>
      <c r="P141" s="9">
        <v>1898.56</v>
      </c>
      <c r="Q141" s="9">
        <v>911</v>
      </c>
      <c r="R141" s="9">
        <f t="shared" si="5"/>
        <v>12336.109999999999</v>
      </c>
      <c r="S141" s="9"/>
      <c r="T141" s="9">
        <v>651.91999999999996</v>
      </c>
      <c r="U141" s="9">
        <v>126.17</v>
      </c>
      <c r="V141" s="9">
        <v>863.34</v>
      </c>
      <c r="W141" s="9">
        <v>243.74</v>
      </c>
      <c r="X141" s="9">
        <v>249.42</v>
      </c>
      <c r="Y141" s="9">
        <v>1848.84</v>
      </c>
      <c r="Z141" s="9">
        <f t="shared" si="4"/>
        <v>3983.4299999999994</v>
      </c>
      <c r="AA141"/>
      <c r="AB141"/>
      <c r="AC141"/>
      <c r="AD141"/>
      <c r="AE141"/>
      <c r="AF141"/>
      <c r="AG141"/>
      <c r="AH141"/>
      <c r="AI141"/>
    </row>
    <row r="142" spans="1:35" x14ac:dyDescent="0.2">
      <c r="A142" s="2">
        <v>136</v>
      </c>
      <c r="B142" s="8" t="s">
        <v>232</v>
      </c>
      <c r="C142" t="s">
        <v>233</v>
      </c>
      <c r="D142" s="8" t="s">
        <v>46</v>
      </c>
      <c r="E142" t="s">
        <v>47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-53.42</v>
      </c>
      <c r="P142" s="9">
        <v>0</v>
      </c>
      <c r="Q142" s="9">
        <v>0</v>
      </c>
      <c r="R142" s="9">
        <f t="shared" si="5"/>
        <v>-53.42</v>
      </c>
      <c r="S142" s="9"/>
      <c r="T142" s="9">
        <v>-23.25</v>
      </c>
      <c r="U142" s="9">
        <v>-7.41</v>
      </c>
      <c r="V142" s="9">
        <v>0</v>
      </c>
      <c r="W142" s="9">
        <v>0</v>
      </c>
      <c r="X142" s="9">
        <v>0</v>
      </c>
      <c r="Y142" s="9">
        <v>0</v>
      </c>
      <c r="Z142" s="9">
        <f t="shared" si="4"/>
        <v>-30.66</v>
      </c>
      <c r="AA142"/>
      <c r="AB142"/>
      <c r="AC142"/>
      <c r="AD142"/>
      <c r="AE142"/>
      <c r="AF142"/>
      <c r="AG142"/>
      <c r="AH142"/>
      <c r="AI142"/>
    </row>
    <row r="143" spans="1:35" x14ac:dyDescent="0.2">
      <c r="A143" s="2">
        <v>137</v>
      </c>
      <c r="B143" s="8" t="s">
        <v>232</v>
      </c>
      <c r="C143" t="s">
        <v>233</v>
      </c>
      <c r="D143" s="8" t="s">
        <v>48</v>
      </c>
      <c r="E143" t="s">
        <v>49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f t="shared" si="5"/>
        <v>0</v>
      </c>
      <c r="S143" s="9"/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9">
        <f t="shared" si="4"/>
        <v>0</v>
      </c>
      <c r="AA143"/>
      <c r="AB143"/>
      <c r="AC143"/>
      <c r="AD143"/>
      <c r="AE143"/>
      <c r="AF143"/>
      <c r="AG143"/>
      <c r="AH143"/>
      <c r="AI143"/>
    </row>
    <row r="144" spans="1:35" x14ac:dyDescent="0.2">
      <c r="A144" s="2">
        <v>138</v>
      </c>
      <c r="B144" s="8" t="s">
        <v>232</v>
      </c>
      <c r="C144" t="s">
        <v>233</v>
      </c>
      <c r="D144" s="8" t="s">
        <v>116</v>
      </c>
      <c r="E144" t="s">
        <v>117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-74.12</v>
      </c>
      <c r="R144" s="9">
        <f t="shared" si="5"/>
        <v>-74.12</v>
      </c>
      <c r="S144" s="9"/>
      <c r="T144" s="9">
        <v>-51.89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f t="shared" si="4"/>
        <v>-51.89</v>
      </c>
      <c r="AA144"/>
      <c r="AB144"/>
      <c r="AC144"/>
      <c r="AD144"/>
      <c r="AE144"/>
      <c r="AF144"/>
      <c r="AG144"/>
      <c r="AH144"/>
      <c r="AI144"/>
    </row>
    <row r="145" spans="1:35" x14ac:dyDescent="0.2">
      <c r="A145" s="2">
        <v>139</v>
      </c>
      <c r="B145" s="8" t="s">
        <v>232</v>
      </c>
      <c r="C145" t="s">
        <v>233</v>
      </c>
      <c r="D145" s="8" t="s">
        <v>118</v>
      </c>
      <c r="E145" t="s">
        <v>119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f t="shared" si="5"/>
        <v>0</v>
      </c>
      <c r="S145" s="9"/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9">
        <f t="shared" si="4"/>
        <v>0</v>
      </c>
      <c r="AA145"/>
      <c r="AB145"/>
      <c r="AC145"/>
      <c r="AD145"/>
      <c r="AE145"/>
      <c r="AF145"/>
      <c r="AG145"/>
      <c r="AH145"/>
      <c r="AI145"/>
    </row>
    <row r="146" spans="1:35" x14ac:dyDescent="0.2">
      <c r="A146" s="2">
        <v>140</v>
      </c>
      <c r="B146" s="8" t="s">
        <v>232</v>
      </c>
      <c r="C146" t="s">
        <v>233</v>
      </c>
      <c r="D146" s="8" t="s">
        <v>52</v>
      </c>
      <c r="E146" t="s">
        <v>53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110</v>
      </c>
      <c r="P146" s="9">
        <v>0</v>
      </c>
      <c r="Q146" s="9">
        <v>0</v>
      </c>
      <c r="R146" s="9">
        <f t="shared" si="5"/>
        <v>110</v>
      </c>
      <c r="S146" s="9"/>
      <c r="T146" s="9">
        <v>46.97</v>
      </c>
      <c r="U146" s="9">
        <v>15</v>
      </c>
      <c r="V146" s="9">
        <v>0</v>
      </c>
      <c r="W146" s="9">
        <v>0</v>
      </c>
      <c r="X146" s="9">
        <v>0</v>
      </c>
      <c r="Y146" s="9">
        <v>0</v>
      </c>
      <c r="Z146" s="9">
        <f t="shared" si="4"/>
        <v>61.97</v>
      </c>
      <c r="AA146"/>
      <c r="AB146"/>
      <c r="AC146"/>
      <c r="AD146"/>
      <c r="AE146"/>
      <c r="AF146"/>
      <c r="AG146"/>
      <c r="AH146"/>
      <c r="AI146"/>
    </row>
    <row r="147" spans="1:35" x14ac:dyDescent="0.2">
      <c r="A147" s="2">
        <v>141</v>
      </c>
      <c r="B147" s="8" t="s">
        <v>232</v>
      </c>
      <c r="C147" t="s">
        <v>233</v>
      </c>
      <c r="D147" s="8" t="s">
        <v>54</v>
      </c>
      <c r="E147" t="s">
        <v>55</v>
      </c>
      <c r="F147" s="9">
        <v>16.41</v>
      </c>
      <c r="G147" s="9">
        <v>3155.73</v>
      </c>
      <c r="H147" s="9">
        <v>1076.22</v>
      </c>
      <c r="I147" s="9">
        <v>2134.4</v>
      </c>
      <c r="J147" s="9">
        <v>7624.75</v>
      </c>
      <c r="K147" s="9">
        <v>2555.2399999999998</v>
      </c>
      <c r="L147" s="9">
        <v>5744.83</v>
      </c>
      <c r="M147" s="9">
        <v>783.78</v>
      </c>
      <c r="N147" s="9">
        <v>1701.51</v>
      </c>
      <c r="O147" s="9">
        <v>1413.71</v>
      </c>
      <c r="P147" s="9">
        <v>608.57000000000005</v>
      </c>
      <c r="Q147" s="9">
        <v>346.13</v>
      </c>
      <c r="R147" s="9">
        <f t="shared" si="5"/>
        <v>27161.279999999999</v>
      </c>
      <c r="S147" s="9"/>
      <c r="T147" s="9">
        <v>764.15</v>
      </c>
      <c r="U147" s="9">
        <v>836.42</v>
      </c>
      <c r="V147" s="9">
        <v>1195.43</v>
      </c>
      <c r="W147" s="9">
        <v>8978.9500000000007</v>
      </c>
      <c r="X147" s="9">
        <v>784.8</v>
      </c>
      <c r="Y147" s="9">
        <v>264.41000000000003</v>
      </c>
      <c r="Z147" s="9">
        <f t="shared" si="4"/>
        <v>12824.16</v>
      </c>
      <c r="AA147"/>
      <c r="AB147"/>
      <c r="AC147"/>
      <c r="AD147"/>
      <c r="AE147"/>
      <c r="AF147"/>
      <c r="AG147"/>
      <c r="AH147"/>
      <c r="AI147"/>
    </row>
    <row r="148" spans="1:35" x14ac:dyDescent="0.2">
      <c r="A148" s="2">
        <v>142</v>
      </c>
      <c r="B148" s="8" t="s">
        <v>232</v>
      </c>
      <c r="C148" t="s">
        <v>233</v>
      </c>
      <c r="D148" s="8" t="s">
        <v>96</v>
      </c>
      <c r="E148" t="s">
        <v>97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f t="shared" si="5"/>
        <v>0</v>
      </c>
      <c r="S148" s="9"/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9">
        <f t="shared" si="4"/>
        <v>0</v>
      </c>
      <c r="AA148"/>
      <c r="AB148"/>
      <c r="AC148"/>
      <c r="AD148"/>
      <c r="AE148"/>
      <c r="AF148"/>
      <c r="AG148"/>
      <c r="AH148"/>
      <c r="AI148"/>
    </row>
    <row r="149" spans="1:35" x14ac:dyDescent="0.2">
      <c r="A149" s="2">
        <v>143</v>
      </c>
      <c r="B149" s="8" t="s">
        <v>232</v>
      </c>
      <c r="C149" t="s">
        <v>233</v>
      </c>
      <c r="D149" s="8" t="s">
        <v>122</v>
      </c>
      <c r="E149" t="s">
        <v>123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247.91</v>
      </c>
      <c r="N149" s="9">
        <v>0</v>
      </c>
      <c r="O149" s="9">
        <v>0</v>
      </c>
      <c r="P149" s="9">
        <v>588</v>
      </c>
      <c r="Q149" s="9">
        <v>115.19</v>
      </c>
      <c r="R149" s="9">
        <f t="shared" si="5"/>
        <v>951.09999999999991</v>
      </c>
      <c r="S149" s="9"/>
      <c r="T149" s="9">
        <v>45.84</v>
      </c>
      <c r="U149" s="9">
        <v>0</v>
      </c>
      <c r="V149" s="9">
        <v>70.41</v>
      </c>
      <c r="W149" s="9">
        <v>0</v>
      </c>
      <c r="X149" s="9">
        <v>0</v>
      </c>
      <c r="Y149" s="9">
        <v>0</v>
      </c>
      <c r="Z149" s="9">
        <f t="shared" si="4"/>
        <v>116.25</v>
      </c>
      <c r="AA149"/>
      <c r="AB149"/>
      <c r="AC149"/>
      <c r="AD149"/>
      <c r="AE149"/>
      <c r="AF149"/>
      <c r="AG149"/>
      <c r="AH149"/>
      <c r="AI149"/>
    </row>
    <row r="150" spans="1:35" x14ac:dyDescent="0.2">
      <c r="A150" s="2">
        <v>144</v>
      </c>
      <c r="B150" s="8" t="s">
        <v>232</v>
      </c>
      <c r="C150" t="s">
        <v>233</v>
      </c>
      <c r="D150" s="8" t="s">
        <v>126</v>
      </c>
      <c r="E150" t="s">
        <v>127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150</v>
      </c>
      <c r="R150" s="9">
        <f t="shared" si="5"/>
        <v>150</v>
      </c>
      <c r="S150" s="9"/>
      <c r="T150" s="9">
        <v>104.84</v>
      </c>
      <c r="U150" s="9">
        <v>0</v>
      </c>
      <c r="V150" s="9">
        <v>0</v>
      </c>
      <c r="W150" s="9">
        <v>0</v>
      </c>
      <c r="X150" s="9">
        <v>0</v>
      </c>
      <c r="Y150" s="9">
        <v>0</v>
      </c>
      <c r="Z150" s="9">
        <f t="shared" si="4"/>
        <v>104.84</v>
      </c>
      <c r="AA150"/>
      <c r="AB150"/>
      <c r="AC150"/>
      <c r="AD150"/>
      <c r="AE150"/>
      <c r="AF150"/>
      <c r="AG150"/>
      <c r="AH150"/>
      <c r="AI150"/>
    </row>
    <row r="151" spans="1:35" x14ac:dyDescent="0.2">
      <c r="A151" s="2">
        <v>145</v>
      </c>
      <c r="B151" s="8" t="s">
        <v>232</v>
      </c>
      <c r="C151" t="s">
        <v>233</v>
      </c>
      <c r="D151" s="8" t="s">
        <v>186</v>
      </c>
      <c r="E151" t="s">
        <v>187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f t="shared" si="5"/>
        <v>0</v>
      </c>
      <c r="S151" s="9"/>
      <c r="T151" s="9">
        <v>0</v>
      </c>
      <c r="U151" s="9">
        <v>0</v>
      </c>
      <c r="V151" s="9">
        <v>9.2799999999999994</v>
      </c>
      <c r="W151" s="9">
        <v>0</v>
      </c>
      <c r="X151" s="9">
        <v>0</v>
      </c>
      <c r="Y151" s="9">
        <v>0</v>
      </c>
      <c r="Z151" s="9">
        <f t="shared" si="4"/>
        <v>9.2799999999999994</v>
      </c>
      <c r="AA151"/>
      <c r="AB151"/>
      <c r="AC151"/>
      <c r="AD151"/>
      <c r="AE151"/>
      <c r="AF151"/>
      <c r="AG151"/>
      <c r="AH151"/>
      <c r="AI151"/>
    </row>
    <row r="152" spans="1:35" x14ac:dyDescent="0.2">
      <c r="A152" s="2">
        <v>146</v>
      </c>
      <c r="B152" s="8" t="s">
        <v>234</v>
      </c>
      <c r="C152" t="s">
        <v>235</v>
      </c>
      <c r="D152" s="8" t="s">
        <v>32</v>
      </c>
      <c r="E152" t="s">
        <v>33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f t="shared" si="5"/>
        <v>0</v>
      </c>
      <c r="S152" s="9"/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  <c r="Z152" s="9">
        <f t="shared" si="4"/>
        <v>0</v>
      </c>
      <c r="AA152"/>
      <c r="AB152"/>
      <c r="AC152"/>
      <c r="AD152"/>
      <c r="AE152"/>
      <c r="AF152"/>
      <c r="AG152"/>
      <c r="AH152"/>
      <c r="AI152"/>
    </row>
    <row r="153" spans="1:35" x14ac:dyDescent="0.2">
      <c r="A153" s="2">
        <v>147</v>
      </c>
      <c r="B153" s="8" t="s">
        <v>234</v>
      </c>
      <c r="C153" t="s">
        <v>235</v>
      </c>
      <c r="D153" s="8" t="s">
        <v>34</v>
      </c>
      <c r="E153" t="s">
        <v>35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9">
        <v>0</v>
      </c>
      <c r="Q153" s="9">
        <v>0</v>
      </c>
      <c r="R153" s="9">
        <f t="shared" si="5"/>
        <v>0</v>
      </c>
      <c r="S153" s="9"/>
      <c r="T153" s="9">
        <v>0</v>
      </c>
      <c r="U153" s="9">
        <v>0</v>
      </c>
      <c r="V153" s="9">
        <v>0</v>
      </c>
      <c r="W153" s="9">
        <v>0</v>
      </c>
      <c r="X153" s="9">
        <v>0</v>
      </c>
      <c r="Y153" s="9">
        <v>0</v>
      </c>
      <c r="Z153" s="9">
        <f t="shared" si="4"/>
        <v>0</v>
      </c>
      <c r="AA153"/>
      <c r="AB153"/>
      <c r="AC153"/>
      <c r="AD153"/>
      <c r="AE153"/>
      <c r="AF153"/>
      <c r="AG153"/>
      <c r="AH153"/>
      <c r="AI153"/>
    </row>
    <row r="154" spans="1:35" x14ac:dyDescent="0.2">
      <c r="A154" s="2">
        <v>148</v>
      </c>
      <c r="B154" s="8" t="s">
        <v>234</v>
      </c>
      <c r="C154" t="s">
        <v>235</v>
      </c>
      <c r="D154" s="8" t="s">
        <v>40</v>
      </c>
      <c r="E154" t="s">
        <v>41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3027.36</v>
      </c>
      <c r="M154" s="9">
        <v>-171.36</v>
      </c>
      <c r="N154" s="9">
        <v>0</v>
      </c>
      <c r="O154" s="9">
        <v>0</v>
      </c>
      <c r="P154" s="9">
        <v>0</v>
      </c>
      <c r="Q154" s="9">
        <v>0</v>
      </c>
      <c r="R154" s="9">
        <f t="shared" si="5"/>
        <v>2856</v>
      </c>
      <c r="S154" s="9"/>
      <c r="T154" s="9">
        <v>0</v>
      </c>
      <c r="U154" s="9">
        <v>0</v>
      </c>
      <c r="V154" s="9">
        <v>0</v>
      </c>
      <c r="W154" s="9">
        <v>0</v>
      </c>
      <c r="X154" s="9">
        <v>0</v>
      </c>
      <c r="Y154" s="9">
        <v>0</v>
      </c>
      <c r="Z154" s="9">
        <f t="shared" si="4"/>
        <v>0</v>
      </c>
      <c r="AA154"/>
      <c r="AB154"/>
      <c r="AC154"/>
      <c r="AD154"/>
      <c r="AE154"/>
      <c r="AF154"/>
      <c r="AG154"/>
      <c r="AH154"/>
      <c r="AI154"/>
    </row>
    <row r="155" spans="1:35" x14ac:dyDescent="0.2">
      <c r="A155" s="2">
        <v>149</v>
      </c>
      <c r="B155" s="8" t="s">
        <v>234</v>
      </c>
      <c r="C155" t="s">
        <v>235</v>
      </c>
      <c r="D155" s="8" t="s">
        <v>54</v>
      </c>
      <c r="E155" t="s">
        <v>55</v>
      </c>
      <c r="F155" s="9">
        <v>5809.56</v>
      </c>
      <c r="G155" s="9">
        <v>-6411.82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  <c r="Q155" s="9">
        <v>0</v>
      </c>
      <c r="R155" s="9">
        <f t="shared" si="5"/>
        <v>-602.25999999999931</v>
      </c>
      <c r="S155" s="9"/>
      <c r="T155" s="9">
        <v>0</v>
      </c>
      <c r="U155" s="9">
        <v>0</v>
      </c>
      <c r="V155" s="9">
        <v>0</v>
      </c>
      <c r="W155" s="9">
        <v>0</v>
      </c>
      <c r="X155" s="9">
        <v>0</v>
      </c>
      <c r="Y155" s="9">
        <v>0</v>
      </c>
      <c r="Z155" s="9">
        <f t="shared" si="4"/>
        <v>0</v>
      </c>
      <c r="AA155"/>
      <c r="AB155"/>
      <c r="AC155"/>
      <c r="AD155"/>
      <c r="AE155"/>
      <c r="AF155"/>
      <c r="AG155"/>
      <c r="AH155"/>
      <c r="AI155"/>
    </row>
    <row r="156" spans="1:35" x14ac:dyDescent="0.2">
      <c r="A156" s="2">
        <v>150</v>
      </c>
      <c r="B156" s="8" t="s">
        <v>236</v>
      </c>
      <c r="C156" t="s">
        <v>237</v>
      </c>
      <c r="D156" s="8" t="s">
        <v>40</v>
      </c>
      <c r="E156" t="s">
        <v>41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8456</v>
      </c>
      <c r="N156" s="9">
        <v>15400</v>
      </c>
      <c r="O156" s="9">
        <v>0</v>
      </c>
      <c r="P156" s="9">
        <v>0</v>
      </c>
      <c r="Q156" s="9">
        <v>0</v>
      </c>
      <c r="R156" s="9">
        <f t="shared" si="5"/>
        <v>23856</v>
      </c>
      <c r="S156" s="9"/>
      <c r="T156" s="9">
        <v>0</v>
      </c>
      <c r="U156" s="9">
        <v>0</v>
      </c>
      <c r="V156" s="9">
        <v>0</v>
      </c>
      <c r="W156" s="9">
        <v>0</v>
      </c>
      <c r="X156" s="9">
        <v>0</v>
      </c>
      <c r="Y156" s="9">
        <v>0</v>
      </c>
      <c r="Z156" s="9">
        <f t="shared" si="4"/>
        <v>0</v>
      </c>
      <c r="AA156"/>
      <c r="AB156"/>
      <c r="AC156"/>
      <c r="AD156"/>
      <c r="AE156"/>
      <c r="AF156"/>
      <c r="AG156"/>
      <c r="AH156"/>
      <c r="AI156"/>
    </row>
    <row r="157" spans="1:35" x14ac:dyDescent="0.2">
      <c r="A157" s="2">
        <v>151</v>
      </c>
      <c r="B157" s="8" t="s">
        <v>236</v>
      </c>
      <c r="C157" t="s">
        <v>237</v>
      </c>
      <c r="D157" s="8" t="s">
        <v>54</v>
      </c>
      <c r="E157" t="s">
        <v>55</v>
      </c>
      <c r="F157" s="9">
        <v>0</v>
      </c>
      <c r="G157" s="9">
        <v>0</v>
      </c>
      <c r="H157" s="9">
        <v>21.24</v>
      </c>
      <c r="I157" s="9">
        <v>154.77000000000001</v>
      </c>
      <c r="J157" s="9">
        <v>197.76</v>
      </c>
      <c r="K157" s="9">
        <v>-19.96</v>
      </c>
      <c r="L157" s="9">
        <v>0</v>
      </c>
      <c r="M157" s="9">
        <v>1763.63</v>
      </c>
      <c r="N157" s="9">
        <v>0</v>
      </c>
      <c r="O157" s="9">
        <v>0</v>
      </c>
      <c r="P157" s="9">
        <v>701.31</v>
      </c>
      <c r="Q157" s="9">
        <v>0</v>
      </c>
      <c r="R157" s="9">
        <f t="shared" si="5"/>
        <v>2818.75</v>
      </c>
      <c r="S157" s="9"/>
      <c r="T157" s="9">
        <v>240</v>
      </c>
      <c r="U157" s="9">
        <v>3984.12</v>
      </c>
      <c r="V157" s="9">
        <v>4153.6000000000004</v>
      </c>
      <c r="W157" s="9">
        <v>0</v>
      </c>
      <c r="X157" s="9">
        <v>2043.1</v>
      </c>
      <c r="Y157" s="9">
        <v>0</v>
      </c>
      <c r="Z157" s="9">
        <f t="shared" si="4"/>
        <v>10420.820000000002</v>
      </c>
      <c r="AA157"/>
      <c r="AB157"/>
      <c r="AC157"/>
      <c r="AD157"/>
      <c r="AE157"/>
      <c r="AF157"/>
      <c r="AG157"/>
      <c r="AH157"/>
      <c r="AI157"/>
    </row>
    <row r="158" spans="1:35" x14ac:dyDescent="0.2">
      <c r="A158" s="2">
        <v>152</v>
      </c>
      <c r="B158" s="8" t="s">
        <v>238</v>
      </c>
      <c r="C158" t="s">
        <v>239</v>
      </c>
      <c r="D158" s="8" t="s">
        <v>32</v>
      </c>
      <c r="E158" t="s">
        <v>33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9">
        <v>82.35</v>
      </c>
      <c r="Q158" s="9">
        <v>0</v>
      </c>
      <c r="R158" s="9">
        <f t="shared" si="5"/>
        <v>82.35</v>
      </c>
      <c r="S158" s="9"/>
      <c r="T158" s="9">
        <v>0</v>
      </c>
      <c r="U158" s="9">
        <v>0</v>
      </c>
      <c r="V158" s="9">
        <v>0</v>
      </c>
      <c r="W158" s="9">
        <v>0</v>
      </c>
      <c r="X158" s="9">
        <v>0</v>
      </c>
      <c r="Y158" s="9">
        <v>0</v>
      </c>
      <c r="Z158" s="9">
        <f t="shared" si="4"/>
        <v>0</v>
      </c>
      <c r="AA158"/>
      <c r="AB158"/>
      <c r="AC158"/>
      <c r="AD158"/>
      <c r="AE158"/>
      <c r="AF158"/>
      <c r="AG158"/>
      <c r="AH158"/>
      <c r="AI158"/>
    </row>
    <row r="159" spans="1:35" x14ac:dyDescent="0.2">
      <c r="A159" s="2">
        <v>153</v>
      </c>
      <c r="B159" s="8" t="s">
        <v>238</v>
      </c>
      <c r="C159" t="s">
        <v>239</v>
      </c>
      <c r="D159" s="8" t="s">
        <v>34</v>
      </c>
      <c r="E159" t="s">
        <v>35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37.06</v>
      </c>
      <c r="Q159" s="9">
        <v>-37.06</v>
      </c>
      <c r="R159" s="9">
        <f t="shared" si="5"/>
        <v>0</v>
      </c>
      <c r="S159" s="9"/>
      <c r="T159" s="9">
        <v>0</v>
      </c>
      <c r="U159" s="9">
        <v>0</v>
      </c>
      <c r="V159" s="9">
        <v>0</v>
      </c>
      <c r="W159" s="9">
        <v>0</v>
      </c>
      <c r="X159" s="9">
        <v>0</v>
      </c>
      <c r="Y159" s="9">
        <v>0</v>
      </c>
      <c r="Z159" s="9">
        <f t="shared" si="4"/>
        <v>0</v>
      </c>
      <c r="AA159"/>
      <c r="AB159"/>
      <c r="AC159"/>
      <c r="AD159"/>
      <c r="AE159"/>
      <c r="AF159"/>
      <c r="AG159"/>
      <c r="AH159"/>
      <c r="AI159"/>
    </row>
    <row r="160" spans="1:35" x14ac:dyDescent="0.2">
      <c r="A160" s="2">
        <v>154</v>
      </c>
      <c r="B160" s="8" t="s">
        <v>244</v>
      </c>
      <c r="C160" t="s">
        <v>245</v>
      </c>
      <c r="D160" s="8" t="s">
        <v>110</v>
      </c>
      <c r="E160" t="s">
        <v>111</v>
      </c>
      <c r="F160" s="9">
        <v>7.22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9">
        <f t="shared" si="5"/>
        <v>7.22</v>
      </c>
      <c r="S160" s="9"/>
      <c r="T160" s="9">
        <v>0</v>
      </c>
      <c r="U160" s="9">
        <v>0</v>
      </c>
      <c r="V160" s="9">
        <v>0</v>
      </c>
      <c r="W160" s="9">
        <v>0</v>
      </c>
      <c r="X160" s="9">
        <v>0</v>
      </c>
      <c r="Y160" s="9">
        <v>0</v>
      </c>
      <c r="Z160" s="9">
        <f t="shared" si="4"/>
        <v>0</v>
      </c>
      <c r="AA160"/>
      <c r="AB160"/>
      <c r="AC160"/>
      <c r="AD160"/>
      <c r="AE160"/>
      <c r="AF160"/>
      <c r="AG160"/>
      <c r="AH160"/>
      <c r="AI160"/>
    </row>
    <row r="161" spans="1:35" x14ac:dyDescent="0.2">
      <c r="A161" s="2">
        <v>155</v>
      </c>
      <c r="B161" s="8" t="s">
        <v>244</v>
      </c>
      <c r="C161" t="s">
        <v>245</v>
      </c>
      <c r="D161" s="8" t="s">
        <v>44</v>
      </c>
      <c r="E161" t="s">
        <v>45</v>
      </c>
      <c r="F161" s="9">
        <v>0</v>
      </c>
      <c r="G161" s="9">
        <v>0</v>
      </c>
      <c r="H161" s="9">
        <v>201.67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0</v>
      </c>
      <c r="R161" s="9">
        <f t="shared" si="5"/>
        <v>201.67</v>
      </c>
      <c r="S161" s="9"/>
      <c r="T161" s="9">
        <v>0</v>
      </c>
      <c r="U161" s="9">
        <v>0</v>
      </c>
      <c r="V161" s="9">
        <v>0</v>
      </c>
      <c r="W161" s="9">
        <v>0</v>
      </c>
      <c r="X161" s="9">
        <v>0</v>
      </c>
      <c r="Y161" s="9">
        <v>0</v>
      </c>
      <c r="Z161" s="9">
        <f t="shared" si="4"/>
        <v>0</v>
      </c>
      <c r="AA161"/>
      <c r="AB161"/>
      <c r="AC161"/>
      <c r="AD161"/>
      <c r="AE161"/>
      <c r="AF161"/>
      <c r="AG161"/>
      <c r="AH161"/>
      <c r="AI161"/>
    </row>
    <row r="162" spans="1:35" x14ac:dyDescent="0.2">
      <c r="A162" s="2">
        <v>156</v>
      </c>
      <c r="B162" s="8" t="s">
        <v>244</v>
      </c>
      <c r="C162" t="s">
        <v>245</v>
      </c>
      <c r="D162" s="8" t="s">
        <v>116</v>
      </c>
      <c r="E162" t="s">
        <v>117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  <c r="Q162" s="9">
        <v>-248.86</v>
      </c>
      <c r="R162" s="9">
        <f t="shared" si="5"/>
        <v>-248.86</v>
      </c>
      <c r="S162" s="9"/>
      <c r="T162" s="9">
        <v>0</v>
      </c>
      <c r="U162" s="9">
        <v>0</v>
      </c>
      <c r="V162" s="9">
        <v>0</v>
      </c>
      <c r="W162" s="9">
        <v>0</v>
      </c>
      <c r="X162" s="9">
        <v>0</v>
      </c>
      <c r="Y162" s="9">
        <v>0</v>
      </c>
      <c r="Z162" s="9">
        <f t="shared" si="4"/>
        <v>0</v>
      </c>
      <c r="AA162"/>
      <c r="AB162"/>
      <c r="AC162"/>
      <c r="AD162"/>
      <c r="AE162"/>
      <c r="AF162"/>
      <c r="AG162"/>
      <c r="AH162"/>
      <c r="AI162"/>
    </row>
    <row r="163" spans="1:35" x14ac:dyDescent="0.2">
      <c r="A163" s="2">
        <v>157</v>
      </c>
      <c r="B163" s="8" t="s">
        <v>244</v>
      </c>
      <c r="C163" t="s">
        <v>245</v>
      </c>
      <c r="D163" s="8" t="s">
        <v>118</v>
      </c>
      <c r="E163" t="s">
        <v>119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v>0</v>
      </c>
      <c r="O163" s="9">
        <v>0</v>
      </c>
      <c r="P163" s="9">
        <v>0</v>
      </c>
      <c r="Q163" s="9">
        <v>0</v>
      </c>
      <c r="R163" s="9">
        <f t="shared" si="5"/>
        <v>0</v>
      </c>
      <c r="S163" s="9"/>
      <c r="T163" s="9">
        <v>0</v>
      </c>
      <c r="U163" s="9">
        <v>0</v>
      </c>
      <c r="V163" s="9">
        <v>0</v>
      </c>
      <c r="W163" s="9">
        <v>0</v>
      </c>
      <c r="X163" s="9">
        <v>0</v>
      </c>
      <c r="Y163" s="9">
        <v>0</v>
      </c>
      <c r="Z163" s="9">
        <f t="shared" si="4"/>
        <v>0</v>
      </c>
      <c r="AA163"/>
      <c r="AB163"/>
      <c r="AC163"/>
      <c r="AD163"/>
      <c r="AE163"/>
      <c r="AF163"/>
      <c r="AG163"/>
      <c r="AH163"/>
      <c r="AI163"/>
    </row>
    <row r="164" spans="1:35" x14ac:dyDescent="0.2">
      <c r="A164" s="2">
        <v>158</v>
      </c>
      <c r="B164" s="8" t="s">
        <v>244</v>
      </c>
      <c r="C164" t="s">
        <v>245</v>
      </c>
      <c r="D164" s="8" t="s">
        <v>126</v>
      </c>
      <c r="E164" t="s">
        <v>127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421.74</v>
      </c>
      <c r="R164" s="9">
        <f t="shared" si="5"/>
        <v>421.74</v>
      </c>
      <c r="S164" s="9"/>
      <c r="T164" s="9">
        <v>0</v>
      </c>
      <c r="U164" s="9">
        <v>0</v>
      </c>
      <c r="V164" s="9">
        <v>0</v>
      </c>
      <c r="W164" s="9">
        <v>0</v>
      </c>
      <c r="X164" s="9">
        <v>0</v>
      </c>
      <c r="Y164" s="9">
        <v>0</v>
      </c>
      <c r="Z164" s="9">
        <f t="shared" si="4"/>
        <v>0</v>
      </c>
      <c r="AA164"/>
      <c r="AB164"/>
      <c r="AC164"/>
      <c r="AD164"/>
      <c r="AE164"/>
      <c r="AF164"/>
      <c r="AG164"/>
      <c r="AH164"/>
      <c r="AI164"/>
    </row>
    <row r="165" spans="1:35" x14ac:dyDescent="0.2">
      <c r="A165" s="2">
        <v>159</v>
      </c>
      <c r="B165" s="8" t="s">
        <v>250</v>
      </c>
      <c r="C165" t="s">
        <v>251</v>
      </c>
      <c r="D165" s="8" t="s">
        <v>28</v>
      </c>
      <c r="E165" t="s">
        <v>29</v>
      </c>
      <c r="F165" s="9">
        <v>6448.54</v>
      </c>
      <c r="G165" s="9">
        <v>2483.1799999999998</v>
      </c>
      <c r="H165" s="9">
        <v>4033.82</v>
      </c>
      <c r="I165" s="9">
        <v>3217.51</v>
      </c>
      <c r="J165" s="9">
        <v>7845.49</v>
      </c>
      <c r="K165" s="9">
        <v>4831.99</v>
      </c>
      <c r="L165" s="9">
        <v>5359.7400000000007</v>
      </c>
      <c r="M165" s="9">
        <v>6070.73</v>
      </c>
      <c r="N165" s="9">
        <v>3278.8</v>
      </c>
      <c r="O165" s="9">
        <v>1558.6</v>
      </c>
      <c r="P165" s="9">
        <v>4579.43</v>
      </c>
      <c r="Q165" s="9">
        <v>3710</v>
      </c>
      <c r="R165" s="9">
        <f t="shared" si="5"/>
        <v>53417.83</v>
      </c>
      <c r="S165" s="9"/>
      <c r="T165" s="9">
        <v>5353.78</v>
      </c>
      <c r="U165" s="9">
        <v>3197.1800000000003</v>
      </c>
      <c r="V165" s="9">
        <v>2777.54</v>
      </c>
      <c r="W165" s="9">
        <v>3730.23</v>
      </c>
      <c r="X165" s="9">
        <v>4646.22</v>
      </c>
      <c r="Y165" s="9">
        <v>7780.36</v>
      </c>
      <c r="Z165" s="9">
        <f t="shared" si="4"/>
        <v>27485.31</v>
      </c>
      <c r="AA165"/>
      <c r="AB165"/>
      <c r="AC165"/>
      <c r="AD165"/>
      <c r="AE165"/>
      <c r="AF165"/>
      <c r="AG165"/>
      <c r="AH165"/>
      <c r="AI165"/>
    </row>
    <row r="166" spans="1:35" x14ac:dyDescent="0.2">
      <c r="A166" s="2">
        <v>160</v>
      </c>
      <c r="B166" s="8" t="s">
        <v>250</v>
      </c>
      <c r="C166" t="s">
        <v>251</v>
      </c>
      <c r="D166" s="8" t="s">
        <v>78</v>
      </c>
      <c r="E166" t="s">
        <v>79</v>
      </c>
      <c r="F166" s="9">
        <v>62426.17</v>
      </c>
      <c r="G166" s="9">
        <v>108857.65999999997</v>
      </c>
      <c r="H166" s="9">
        <v>18101.940000000002</v>
      </c>
      <c r="I166" s="9">
        <v>61575.6</v>
      </c>
      <c r="J166" s="9">
        <v>62952.979999999996</v>
      </c>
      <c r="K166" s="9">
        <v>62010.579999999994</v>
      </c>
      <c r="L166" s="9">
        <v>62952.979999999996</v>
      </c>
      <c r="M166" s="9">
        <v>62856.340000000004</v>
      </c>
      <c r="N166" s="9">
        <v>62856.340000000004</v>
      </c>
      <c r="O166" s="9">
        <v>62391.34</v>
      </c>
      <c r="P166" s="9">
        <v>63321.340000000004</v>
      </c>
      <c r="Q166" s="9">
        <v>62856.340000000004</v>
      </c>
      <c r="R166" s="9">
        <f t="shared" si="5"/>
        <v>753159.60999999987</v>
      </c>
      <c r="S166" s="9"/>
      <c r="T166" s="9">
        <v>62856.340000000004</v>
      </c>
      <c r="U166" s="9">
        <v>63158.159999999989</v>
      </c>
      <c r="V166" s="9">
        <v>63007.250000000007</v>
      </c>
      <c r="W166" s="9">
        <v>58232.540000000008</v>
      </c>
      <c r="X166" s="9">
        <v>63007.25</v>
      </c>
      <c r="Y166" s="9">
        <v>63007.25</v>
      </c>
      <c r="Z166" s="9">
        <f t="shared" si="4"/>
        <v>373268.79000000004</v>
      </c>
      <c r="AA166"/>
      <c r="AB166"/>
      <c r="AC166"/>
      <c r="AD166"/>
      <c r="AE166"/>
      <c r="AF166"/>
      <c r="AG166"/>
      <c r="AH166"/>
      <c r="AI166"/>
    </row>
    <row r="167" spans="1:35" x14ac:dyDescent="0.2">
      <c r="A167" s="2">
        <v>161</v>
      </c>
      <c r="B167" s="8" t="s">
        <v>250</v>
      </c>
      <c r="C167" t="s">
        <v>251</v>
      </c>
      <c r="D167" s="8" t="s">
        <v>80</v>
      </c>
      <c r="E167" t="s">
        <v>81</v>
      </c>
      <c r="F167" s="9">
        <v>-40262.889999999992</v>
      </c>
      <c r="G167" s="9">
        <v>-69637.19</v>
      </c>
      <c r="H167" s="9">
        <v>-11044.02</v>
      </c>
      <c r="I167" s="9">
        <v>-39940.21</v>
      </c>
      <c r="J167" s="9">
        <v>-41071.17</v>
      </c>
      <c r="K167" s="9">
        <v>-40606.879999999997</v>
      </c>
      <c r="L167" s="9">
        <v>-41340.26</v>
      </c>
      <c r="M167" s="9">
        <v>-40844.299999999996</v>
      </c>
      <c r="N167" s="9">
        <v>-41002.959999999999</v>
      </c>
      <c r="O167" s="9">
        <v>-41279.229999999996</v>
      </c>
      <c r="P167" s="9">
        <v>-41621.110000000008</v>
      </c>
      <c r="Q167" s="9">
        <v>-41510.089999999989</v>
      </c>
      <c r="R167" s="9">
        <f t="shared" si="5"/>
        <v>-490160.30999999994</v>
      </c>
      <c r="S167" s="9"/>
      <c r="T167" s="9">
        <v>-40047.100000000006</v>
      </c>
      <c r="U167" s="9">
        <v>-40322.759999999995</v>
      </c>
      <c r="V167" s="9">
        <v>-40346.930000000008</v>
      </c>
      <c r="W167" s="9">
        <v>-36998.230000000003</v>
      </c>
      <c r="X167" s="9">
        <v>-40365.32</v>
      </c>
      <c r="Y167" s="9">
        <v>-40508.639999999999</v>
      </c>
      <c r="Z167" s="9">
        <f t="shared" si="4"/>
        <v>-238588.98000000004</v>
      </c>
      <c r="AA167"/>
      <c r="AB167"/>
      <c r="AC167"/>
      <c r="AD167"/>
      <c r="AE167"/>
      <c r="AF167"/>
      <c r="AG167"/>
      <c r="AH167"/>
      <c r="AI167"/>
    </row>
    <row r="168" spans="1:35" x14ac:dyDescent="0.2">
      <c r="A168" s="2">
        <v>162</v>
      </c>
      <c r="B168" s="8" t="s">
        <v>250</v>
      </c>
      <c r="C168" t="s">
        <v>251</v>
      </c>
      <c r="D168" s="8" t="s">
        <v>82</v>
      </c>
      <c r="E168" t="s">
        <v>83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f t="shared" si="5"/>
        <v>0</v>
      </c>
      <c r="S168" s="9"/>
      <c r="T168" s="9">
        <v>0</v>
      </c>
      <c r="U168" s="9">
        <v>0</v>
      </c>
      <c r="V168" s="9">
        <v>0</v>
      </c>
      <c r="W168" s="9">
        <v>0</v>
      </c>
      <c r="X168" s="9">
        <v>0</v>
      </c>
      <c r="Y168" s="9">
        <v>0</v>
      </c>
      <c r="Z168" s="9">
        <f t="shared" si="4"/>
        <v>0</v>
      </c>
      <c r="AA168"/>
      <c r="AB168"/>
      <c r="AC168"/>
      <c r="AD168"/>
      <c r="AE168"/>
      <c r="AF168"/>
      <c r="AG168"/>
      <c r="AH168"/>
      <c r="AI168"/>
    </row>
    <row r="169" spans="1:35" x14ac:dyDescent="0.2">
      <c r="A169" s="2">
        <v>163</v>
      </c>
      <c r="B169" s="8" t="s">
        <v>250</v>
      </c>
      <c r="C169" t="s">
        <v>251</v>
      </c>
      <c r="D169" s="8" t="s">
        <v>66</v>
      </c>
      <c r="E169" t="s">
        <v>67</v>
      </c>
      <c r="F169" s="9">
        <v>-5490.02</v>
      </c>
      <c r="G169" s="9">
        <v>-2114.08</v>
      </c>
      <c r="H169" s="9">
        <v>-3429.92</v>
      </c>
      <c r="I169" s="9">
        <v>-2739.25</v>
      </c>
      <c r="J169" s="9">
        <v>-6597.37</v>
      </c>
      <c r="K169" s="9">
        <v>-4113.76</v>
      </c>
      <c r="L169" s="9">
        <v>-4515.7400000000007</v>
      </c>
      <c r="M169" s="9">
        <v>-5168.1400000000003</v>
      </c>
      <c r="N169" s="9">
        <v>-2791.43</v>
      </c>
      <c r="O169" s="9">
        <v>-1327.07</v>
      </c>
      <c r="P169" s="9">
        <v>-3899.3</v>
      </c>
      <c r="Q169" s="9">
        <v>-3158.99</v>
      </c>
      <c r="R169" s="9">
        <f t="shared" si="5"/>
        <v>-45345.070000000007</v>
      </c>
      <c r="S169" s="9"/>
      <c r="T169" s="9">
        <v>-4558.63</v>
      </c>
      <c r="U169" s="9">
        <v>-2589.0099999999998</v>
      </c>
      <c r="V169" s="9">
        <v>-2365.02</v>
      </c>
      <c r="W169" s="9">
        <v>-3176.22</v>
      </c>
      <c r="X169" s="9">
        <v>-3956.17</v>
      </c>
      <c r="Y169" s="9">
        <v>-6813.46</v>
      </c>
      <c r="Z169" s="9">
        <f t="shared" si="4"/>
        <v>-23458.51</v>
      </c>
      <c r="AA169"/>
      <c r="AB169"/>
      <c r="AC169"/>
      <c r="AD169"/>
      <c r="AE169"/>
      <c r="AF169"/>
      <c r="AG169"/>
      <c r="AH169"/>
      <c r="AI169"/>
    </row>
    <row r="170" spans="1:35" x14ac:dyDescent="0.2">
      <c r="A170" s="2">
        <v>164</v>
      </c>
      <c r="B170" s="8" t="s">
        <v>250</v>
      </c>
      <c r="C170" t="s">
        <v>251</v>
      </c>
      <c r="D170" s="8" t="s">
        <v>68</v>
      </c>
      <c r="E170" t="s">
        <v>69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9">
        <f t="shared" si="5"/>
        <v>0</v>
      </c>
      <c r="S170" s="9"/>
      <c r="T170" s="9">
        <v>0</v>
      </c>
      <c r="U170" s="9">
        <v>0</v>
      </c>
      <c r="V170" s="9">
        <v>0</v>
      </c>
      <c r="W170" s="9">
        <v>0</v>
      </c>
      <c r="X170" s="9">
        <v>0</v>
      </c>
      <c r="Y170" s="9">
        <v>0</v>
      </c>
      <c r="Z170" s="9">
        <f t="shared" si="4"/>
        <v>0</v>
      </c>
      <c r="AA170"/>
      <c r="AB170"/>
      <c r="AC170"/>
      <c r="AD170"/>
      <c r="AE170"/>
      <c r="AF170"/>
      <c r="AG170"/>
      <c r="AH170"/>
      <c r="AI170"/>
    </row>
    <row r="171" spans="1:35" x14ac:dyDescent="0.2">
      <c r="A171" s="2">
        <v>165</v>
      </c>
      <c r="B171" s="8" t="s">
        <v>250</v>
      </c>
      <c r="C171" t="s">
        <v>251</v>
      </c>
      <c r="D171" s="8" t="s">
        <v>122</v>
      </c>
      <c r="E171" t="s">
        <v>123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58.15</v>
      </c>
      <c r="N171" s="9">
        <v>0</v>
      </c>
      <c r="O171" s="9">
        <v>0</v>
      </c>
      <c r="P171" s="9">
        <v>0</v>
      </c>
      <c r="Q171" s="9">
        <v>0</v>
      </c>
      <c r="R171" s="9">
        <f t="shared" si="5"/>
        <v>58.15</v>
      </c>
      <c r="S171" s="9"/>
      <c r="T171" s="9">
        <v>0</v>
      </c>
      <c r="U171" s="9">
        <v>0</v>
      </c>
      <c r="V171" s="9">
        <v>0</v>
      </c>
      <c r="W171" s="9">
        <v>0</v>
      </c>
      <c r="X171" s="9">
        <v>0</v>
      </c>
      <c r="Y171" s="9">
        <v>0</v>
      </c>
      <c r="Z171" s="9">
        <f t="shared" si="4"/>
        <v>0</v>
      </c>
      <c r="AA171"/>
      <c r="AB171"/>
      <c r="AC171"/>
      <c r="AD171"/>
      <c r="AE171"/>
      <c r="AF171"/>
      <c r="AG171"/>
      <c r="AH171"/>
      <c r="AI171"/>
    </row>
    <row r="172" spans="1:35" x14ac:dyDescent="0.2">
      <c r="A172" s="2">
        <v>166</v>
      </c>
      <c r="B172" s="8" t="s">
        <v>250</v>
      </c>
      <c r="C172" t="s">
        <v>251</v>
      </c>
      <c r="D172" s="8" t="s">
        <v>246</v>
      </c>
      <c r="E172" t="s">
        <v>247</v>
      </c>
      <c r="F172" s="9">
        <v>2980</v>
      </c>
      <c r="G172" s="9">
        <v>314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  <c r="Q172" s="9">
        <v>2900</v>
      </c>
      <c r="R172" s="9">
        <f t="shared" si="5"/>
        <v>6194</v>
      </c>
      <c r="S172" s="9"/>
      <c r="T172" s="9">
        <v>258.8</v>
      </c>
      <c r="U172" s="9">
        <v>332.84</v>
      </c>
      <c r="V172" s="9">
        <v>0</v>
      </c>
      <c r="W172" s="9">
        <v>0</v>
      </c>
      <c r="X172" s="9">
        <v>0</v>
      </c>
      <c r="Y172" s="9">
        <v>0</v>
      </c>
      <c r="Z172" s="9">
        <f t="shared" si="4"/>
        <v>591.64</v>
      </c>
      <c r="AA172"/>
      <c r="AB172"/>
      <c r="AC172"/>
      <c r="AD172"/>
      <c r="AE172"/>
      <c r="AF172"/>
      <c r="AG172"/>
      <c r="AH172"/>
      <c r="AI172"/>
    </row>
    <row r="173" spans="1:35" x14ac:dyDescent="0.2">
      <c r="A173" s="2">
        <v>167</v>
      </c>
      <c r="B173" s="8" t="s">
        <v>272</v>
      </c>
      <c r="C173" t="s">
        <v>273</v>
      </c>
      <c r="D173" s="8" t="s">
        <v>32</v>
      </c>
      <c r="E173" t="s">
        <v>33</v>
      </c>
      <c r="F173" s="9">
        <v>2002.8</v>
      </c>
      <c r="G173" s="9">
        <v>2002.82</v>
      </c>
      <c r="H173" s="9">
        <v>3004.2</v>
      </c>
      <c r="I173" s="9">
        <v>2002.8</v>
      </c>
      <c r="J173" s="9">
        <v>2002.82</v>
      </c>
      <c r="K173" s="9">
        <v>1852.59</v>
      </c>
      <c r="L173" s="9">
        <v>1582.24</v>
      </c>
      <c r="M173" s="9">
        <v>2002.82</v>
      </c>
      <c r="N173" s="9">
        <v>3004.2</v>
      </c>
      <c r="O173" s="9">
        <v>2047.84</v>
      </c>
      <c r="P173" s="9">
        <v>2062.88</v>
      </c>
      <c r="Q173" s="9">
        <v>1908.15</v>
      </c>
      <c r="R173" s="9">
        <f t="shared" si="5"/>
        <v>25476.160000000003</v>
      </c>
      <c r="S173" s="9"/>
      <c r="T173" s="9">
        <v>1784.42</v>
      </c>
      <c r="U173" s="9">
        <v>1908.17</v>
      </c>
      <c r="V173" s="9">
        <v>3094.32</v>
      </c>
      <c r="W173" s="9">
        <v>2062.85</v>
      </c>
      <c r="X173" s="9">
        <v>2062.88</v>
      </c>
      <c r="Y173" s="9">
        <v>2062.85</v>
      </c>
      <c r="Z173" s="9">
        <f t="shared" si="4"/>
        <v>12975.49</v>
      </c>
      <c r="AA173"/>
      <c r="AB173"/>
      <c r="AC173"/>
      <c r="AD173"/>
      <c r="AE173"/>
      <c r="AF173"/>
      <c r="AG173"/>
      <c r="AH173"/>
      <c r="AI173"/>
    </row>
    <row r="174" spans="1:35" x14ac:dyDescent="0.2">
      <c r="A174" s="2">
        <v>168</v>
      </c>
      <c r="B174" s="8" t="s">
        <v>272</v>
      </c>
      <c r="C174" t="s">
        <v>273</v>
      </c>
      <c r="D174" s="8" t="s">
        <v>34</v>
      </c>
      <c r="E174" t="s">
        <v>35</v>
      </c>
      <c r="F174" s="9">
        <v>200.27</v>
      </c>
      <c r="G174" s="9">
        <v>0.01</v>
      </c>
      <c r="H174" s="9">
        <v>-700.99</v>
      </c>
      <c r="I174" s="9">
        <v>0</v>
      </c>
      <c r="J174" s="9">
        <v>300.43</v>
      </c>
      <c r="K174" s="9">
        <v>125.17</v>
      </c>
      <c r="L174" s="9">
        <v>-56.07</v>
      </c>
      <c r="M174" s="9">
        <v>531.74</v>
      </c>
      <c r="N174" s="9">
        <v>-901.27</v>
      </c>
      <c r="O174" s="9">
        <v>216.04</v>
      </c>
      <c r="P174" s="9">
        <v>211.56</v>
      </c>
      <c r="Q174" s="9">
        <v>25.78</v>
      </c>
      <c r="R174" s="9">
        <f t="shared" si="5"/>
        <v>-47.330000000000069</v>
      </c>
      <c r="S174" s="9"/>
      <c r="T174" s="9">
        <v>205.79</v>
      </c>
      <c r="U174" s="9">
        <v>80.44</v>
      </c>
      <c r="V174" s="9">
        <v>-724.59</v>
      </c>
      <c r="W174" s="9">
        <v>103.14</v>
      </c>
      <c r="X174" s="9">
        <v>309.44</v>
      </c>
      <c r="Y174" s="9">
        <v>103.13</v>
      </c>
      <c r="Z174" s="9">
        <f t="shared" si="4"/>
        <v>77.349999999999966</v>
      </c>
      <c r="AA174"/>
      <c r="AB174"/>
      <c r="AC174"/>
      <c r="AD174"/>
      <c r="AE174"/>
      <c r="AF174"/>
      <c r="AG174"/>
      <c r="AH174"/>
      <c r="AI174"/>
    </row>
    <row r="175" spans="1:35" x14ac:dyDescent="0.2">
      <c r="A175" s="2">
        <v>169</v>
      </c>
      <c r="B175" s="8" t="s">
        <v>272</v>
      </c>
      <c r="C175" t="s">
        <v>273</v>
      </c>
      <c r="D175" s="8" t="s">
        <v>38</v>
      </c>
      <c r="E175" t="s">
        <v>39</v>
      </c>
      <c r="F175" s="9">
        <v>0</v>
      </c>
      <c r="G175" s="9">
        <v>99.11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157.88999999999999</v>
      </c>
      <c r="N175" s="9">
        <v>118.39</v>
      </c>
      <c r="O175" s="9">
        <v>0</v>
      </c>
      <c r="P175" s="9">
        <v>0</v>
      </c>
      <c r="Q175" s="9">
        <v>0</v>
      </c>
      <c r="R175" s="9">
        <f t="shared" si="5"/>
        <v>375.39</v>
      </c>
      <c r="S175" s="9"/>
      <c r="T175" s="9">
        <v>0</v>
      </c>
      <c r="U175" s="9">
        <v>0</v>
      </c>
      <c r="V175" s="9">
        <v>351.94</v>
      </c>
      <c r="W175" s="9">
        <v>280.79000000000002</v>
      </c>
      <c r="X175" s="9">
        <v>355.81</v>
      </c>
      <c r="Y175" s="9">
        <v>112.98</v>
      </c>
      <c r="Z175" s="9">
        <f t="shared" si="4"/>
        <v>1101.52</v>
      </c>
      <c r="AA175"/>
      <c r="AB175"/>
      <c r="AC175"/>
      <c r="AD175"/>
      <c r="AE175"/>
      <c r="AF175"/>
      <c r="AG175"/>
      <c r="AH175"/>
      <c r="AI175"/>
    </row>
    <row r="176" spans="1:35" x14ac:dyDescent="0.2">
      <c r="A176" s="2">
        <v>170</v>
      </c>
      <c r="B176" s="8" t="s">
        <v>272</v>
      </c>
      <c r="C176" t="s">
        <v>273</v>
      </c>
      <c r="D176" s="8" t="s">
        <v>42</v>
      </c>
      <c r="E176" t="s">
        <v>43</v>
      </c>
      <c r="F176" s="9">
        <v>21.71</v>
      </c>
      <c r="G176" s="9">
        <v>27.27</v>
      </c>
      <c r="H176" s="9">
        <v>89.7</v>
      </c>
      <c r="I176" s="9">
        <v>128.06</v>
      </c>
      <c r="J176" s="9">
        <v>72.099999999999994</v>
      </c>
      <c r="K176" s="9">
        <v>8.36</v>
      </c>
      <c r="L176" s="9">
        <v>0</v>
      </c>
      <c r="M176" s="9">
        <v>0</v>
      </c>
      <c r="N176" s="9">
        <v>259.89999999999998</v>
      </c>
      <c r="O176" s="9">
        <v>8.0399999999999991</v>
      </c>
      <c r="P176" s="9">
        <v>78.13</v>
      </c>
      <c r="Q176" s="9">
        <v>0</v>
      </c>
      <c r="R176" s="9">
        <f t="shared" si="5"/>
        <v>693.27</v>
      </c>
      <c r="S176" s="9"/>
      <c r="T176" s="9">
        <v>0</v>
      </c>
      <c r="U176" s="9">
        <v>66.97</v>
      </c>
      <c r="V176" s="9">
        <v>342.55</v>
      </c>
      <c r="W176" s="9">
        <v>0</v>
      </c>
      <c r="X176" s="9">
        <v>11.53</v>
      </c>
      <c r="Y176" s="9">
        <v>148.19</v>
      </c>
      <c r="Z176" s="9">
        <f t="shared" si="4"/>
        <v>569.24</v>
      </c>
      <c r="AA176"/>
      <c r="AB176"/>
      <c r="AC176"/>
      <c r="AD176"/>
      <c r="AE176"/>
      <c r="AF176"/>
      <c r="AG176"/>
      <c r="AH176"/>
      <c r="AI176"/>
    </row>
    <row r="177" spans="1:35" x14ac:dyDescent="0.2">
      <c r="A177" s="2">
        <v>171</v>
      </c>
      <c r="B177" s="8" t="s">
        <v>272</v>
      </c>
      <c r="C177" t="s">
        <v>273</v>
      </c>
      <c r="D177" s="8" t="s">
        <v>44</v>
      </c>
      <c r="E177" t="s">
        <v>45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163.54</v>
      </c>
      <c r="O177" s="9">
        <v>0</v>
      </c>
      <c r="P177" s="9">
        <v>0</v>
      </c>
      <c r="Q177" s="9">
        <v>0</v>
      </c>
      <c r="R177" s="9">
        <f t="shared" si="5"/>
        <v>163.54</v>
      </c>
      <c r="S177" s="9"/>
      <c r="T177" s="9">
        <v>0</v>
      </c>
      <c r="U177" s="9">
        <v>0</v>
      </c>
      <c r="V177" s="9">
        <v>0</v>
      </c>
      <c r="W177" s="9">
        <v>0</v>
      </c>
      <c r="X177" s="9">
        <v>161.52000000000001</v>
      </c>
      <c r="Y177" s="9">
        <v>134.94999999999999</v>
      </c>
      <c r="Z177" s="9">
        <f t="shared" si="4"/>
        <v>296.47000000000003</v>
      </c>
      <c r="AA177"/>
      <c r="AB177"/>
      <c r="AC177"/>
      <c r="AD177"/>
      <c r="AE177"/>
      <c r="AF177"/>
      <c r="AG177"/>
      <c r="AH177"/>
      <c r="AI177"/>
    </row>
    <row r="178" spans="1:35" x14ac:dyDescent="0.2">
      <c r="A178" s="2">
        <v>172</v>
      </c>
      <c r="B178" s="8" t="s">
        <v>272</v>
      </c>
      <c r="C178" t="s">
        <v>273</v>
      </c>
      <c r="D178" s="8" t="s">
        <v>160</v>
      </c>
      <c r="E178" t="s">
        <v>161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9">
        <v>0</v>
      </c>
      <c r="R178" s="9">
        <f t="shared" si="5"/>
        <v>0</v>
      </c>
      <c r="S178" s="9"/>
      <c r="T178" s="9">
        <v>0</v>
      </c>
      <c r="U178" s="9">
        <v>0</v>
      </c>
      <c r="V178" s="9">
        <v>12.45</v>
      </c>
      <c r="W178" s="9">
        <v>0</v>
      </c>
      <c r="X178" s="9">
        <v>0</v>
      </c>
      <c r="Y178" s="9">
        <v>0</v>
      </c>
      <c r="Z178" s="9">
        <f t="shared" si="4"/>
        <v>12.45</v>
      </c>
      <c r="AA178"/>
      <c r="AB178"/>
      <c r="AC178"/>
      <c r="AD178"/>
      <c r="AE178"/>
      <c r="AF178"/>
      <c r="AG178"/>
      <c r="AH178"/>
      <c r="AI178"/>
    </row>
    <row r="179" spans="1:35" x14ac:dyDescent="0.2">
      <c r="A179" s="2">
        <v>173</v>
      </c>
      <c r="B179" s="8" t="s">
        <v>272</v>
      </c>
      <c r="C179" t="s">
        <v>273</v>
      </c>
      <c r="D179" s="8" t="s">
        <v>122</v>
      </c>
      <c r="E179" t="s">
        <v>123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9">
        <f t="shared" si="5"/>
        <v>0</v>
      </c>
      <c r="S179" s="9"/>
      <c r="T179" s="9">
        <v>0</v>
      </c>
      <c r="U179" s="9">
        <v>0</v>
      </c>
      <c r="V179" s="9">
        <v>20.92</v>
      </c>
      <c r="W179" s="9">
        <v>0</v>
      </c>
      <c r="X179" s="9">
        <v>0</v>
      </c>
      <c r="Y179" s="9">
        <v>0</v>
      </c>
      <c r="Z179" s="9">
        <f t="shared" si="4"/>
        <v>20.92</v>
      </c>
      <c r="AA179"/>
      <c r="AB179"/>
      <c r="AC179"/>
      <c r="AD179"/>
      <c r="AE179"/>
      <c r="AF179"/>
      <c r="AG179"/>
      <c r="AH179"/>
      <c r="AI179"/>
    </row>
    <row r="180" spans="1:35" x14ac:dyDescent="0.2">
      <c r="A180" s="2">
        <v>174</v>
      </c>
      <c r="B180" s="8" t="s">
        <v>274</v>
      </c>
      <c r="C180" t="s">
        <v>275</v>
      </c>
      <c r="D180" s="8" t="s">
        <v>282</v>
      </c>
      <c r="E180" t="s">
        <v>283</v>
      </c>
      <c r="F180" s="9">
        <v>0</v>
      </c>
      <c r="G180" s="9">
        <v>0</v>
      </c>
      <c r="H180" s="9">
        <v>0</v>
      </c>
      <c r="I180" s="9">
        <v>0</v>
      </c>
      <c r="J180" s="9">
        <v>-90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f t="shared" si="5"/>
        <v>-90</v>
      </c>
      <c r="S180" s="9"/>
      <c r="T180" s="9">
        <v>0</v>
      </c>
      <c r="U180" s="9">
        <v>0</v>
      </c>
      <c r="V180" s="9">
        <v>0</v>
      </c>
      <c r="W180" s="9">
        <v>0</v>
      </c>
      <c r="X180" s="9">
        <v>0</v>
      </c>
      <c r="Y180" s="9">
        <v>0</v>
      </c>
      <c r="Z180" s="9">
        <f t="shared" si="4"/>
        <v>0</v>
      </c>
      <c r="AA180"/>
      <c r="AB180"/>
      <c r="AC180"/>
      <c r="AD180"/>
      <c r="AE180"/>
      <c r="AF180"/>
      <c r="AG180"/>
      <c r="AH180"/>
      <c r="AI180"/>
    </row>
    <row r="181" spans="1:35" x14ac:dyDescent="0.2">
      <c r="A181" s="2">
        <v>175</v>
      </c>
      <c r="B181" s="8" t="s">
        <v>280</v>
      </c>
      <c r="C181" t="s">
        <v>281</v>
      </c>
      <c r="D181" s="8" t="s">
        <v>32</v>
      </c>
      <c r="E181" t="s">
        <v>33</v>
      </c>
      <c r="F181" s="9">
        <v>68567.100000000006</v>
      </c>
      <c r="G181" s="9">
        <v>68468.960000000006</v>
      </c>
      <c r="H181" s="9">
        <v>105538.18000000001</v>
      </c>
      <c r="I181" s="9">
        <v>66227.740000000005</v>
      </c>
      <c r="J181" s="9">
        <v>68944.59</v>
      </c>
      <c r="K181" s="9">
        <v>63616.07</v>
      </c>
      <c r="L181" s="9">
        <v>67090.31</v>
      </c>
      <c r="M181" s="9">
        <v>64542.409999999996</v>
      </c>
      <c r="N181" s="9">
        <v>95367.56</v>
      </c>
      <c r="O181" s="9">
        <v>60323.759999999995</v>
      </c>
      <c r="P181" s="9">
        <v>59192.47</v>
      </c>
      <c r="Q181" s="9">
        <v>63246.200000000004</v>
      </c>
      <c r="R181" s="9">
        <f t="shared" si="5"/>
        <v>851125.34999999986</v>
      </c>
      <c r="S181" s="9"/>
      <c r="T181" s="9">
        <v>62035.54</v>
      </c>
      <c r="U181" s="9">
        <v>60119.23</v>
      </c>
      <c r="V181" s="9">
        <v>92022.6</v>
      </c>
      <c r="W181" s="9">
        <v>55075.360000000001</v>
      </c>
      <c r="X181" s="9">
        <v>53380.08</v>
      </c>
      <c r="Y181" s="9">
        <v>52925.37</v>
      </c>
      <c r="Z181" s="9">
        <f t="shared" si="4"/>
        <v>375558.18</v>
      </c>
      <c r="AA181"/>
      <c r="AB181"/>
      <c r="AC181"/>
      <c r="AD181"/>
      <c r="AE181"/>
      <c r="AF181"/>
      <c r="AG181"/>
      <c r="AH181"/>
      <c r="AI181"/>
    </row>
    <row r="182" spans="1:35" x14ac:dyDescent="0.2">
      <c r="A182" s="2">
        <v>176</v>
      </c>
      <c r="B182" s="8" t="s">
        <v>280</v>
      </c>
      <c r="C182" t="s">
        <v>281</v>
      </c>
      <c r="D182" s="8" t="s">
        <v>34</v>
      </c>
      <c r="E182" t="s">
        <v>35</v>
      </c>
      <c r="F182" s="9">
        <v>8231.1</v>
      </c>
      <c r="G182" s="9">
        <v>-58.89</v>
      </c>
      <c r="H182" s="9">
        <v>-23491.67</v>
      </c>
      <c r="I182" s="9">
        <v>-1032.76</v>
      </c>
      <c r="J182" s="9">
        <v>11020.900000000001</v>
      </c>
      <c r="K182" s="9">
        <v>4230.2</v>
      </c>
      <c r="L182" s="9">
        <v>5091.63</v>
      </c>
      <c r="M182" s="9">
        <v>8280.02</v>
      </c>
      <c r="N182" s="9">
        <v>-29285.1</v>
      </c>
      <c r="O182" s="9">
        <v>5218.7300000000005</v>
      </c>
      <c r="P182" s="9">
        <v>5523.2899999999991</v>
      </c>
      <c r="Q182" s="9">
        <v>4986.4900000000007</v>
      </c>
      <c r="R182" s="9">
        <f t="shared" si="5"/>
        <v>-1286.0599999999968</v>
      </c>
      <c r="S182" s="9"/>
      <c r="T182" s="9">
        <v>8700</v>
      </c>
      <c r="U182" s="9">
        <v>-1245.5999999999999</v>
      </c>
      <c r="V182" s="9">
        <v>-23740.39</v>
      </c>
      <c r="W182" s="9">
        <v>1185.5</v>
      </c>
      <c r="X182" s="9">
        <v>7498.43</v>
      </c>
      <c r="Y182" s="9">
        <v>2441.65</v>
      </c>
      <c r="Z182" s="9">
        <f t="shared" si="4"/>
        <v>-5160.41</v>
      </c>
      <c r="AA182"/>
      <c r="AB182"/>
      <c r="AC182"/>
      <c r="AD182"/>
      <c r="AE182"/>
      <c r="AF182"/>
      <c r="AG182"/>
      <c r="AH182"/>
      <c r="AI182"/>
    </row>
    <row r="183" spans="1:35" x14ac:dyDescent="0.2">
      <c r="A183" s="2">
        <v>177</v>
      </c>
      <c r="B183" s="8" t="s">
        <v>280</v>
      </c>
      <c r="C183" t="s">
        <v>281</v>
      </c>
      <c r="D183" s="8" t="s">
        <v>110</v>
      </c>
      <c r="E183" t="s">
        <v>111</v>
      </c>
      <c r="F183" s="9">
        <v>0</v>
      </c>
      <c r="G183" s="9">
        <v>0</v>
      </c>
      <c r="H183" s="9">
        <v>13</v>
      </c>
      <c r="I183" s="9">
        <v>35.74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f t="shared" si="5"/>
        <v>48.74</v>
      </c>
      <c r="S183" s="9"/>
      <c r="T183" s="9">
        <v>0</v>
      </c>
      <c r="U183" s="9">
        <v>56.81</v>
      </c>
      <c r="V183" s="9">
        <v>0</v>
      </c>
      <c r="W183" s="9">
        <v>0</v>
      </c>
      <c r="X183" s="9">
        <v>0</v>
      </c>
      <c r="Y183" s="9">
        <v>0</v>
      </c>
      <c r="Z183" s="9">
        <f t="shared" si="4"/>
        <v>56.81</v>
      </c>
      <c r="AA183"/>
      <c r="AB183"/>
      <c r="AC183"/>
      <c r="AD183"/>
      <c r="AE183"/>
      <c r="AF183"/>
      <c r="AG183"/>
      <c r="AH183"/>
      <c r="AI183"/>
    </row>
    <row r="184" spans="1:35" x14ac:dyDescent="0.2">
      <c r="A184" s="2">
        <v>178</v>
      </c>
      <c r="B184" s="8" t="s">
        <v>280</v>
      </c>
      <c r="C184" t="s">
        <v>281</v>
      </c>
      <c r="D184" s="8" t="s">
        <v>38</v>
      </c>
      <c r="E184" t="s">
        <v>39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440.33</v>
      </c>
      <c r="N184" s="9">
        <v>958.27</v>
      </c>
      <c r="O184" s="9">
        <v>0</v>
      </c>
      <c r="P184" s="9">
        <v>0</v>
      </c>
      <c r="Q184" s="9">
        <v>0</v>
      </c>
      <c r="R184" s="9">
        <f t="shared" si="5"/>
        <v>1398.6</v>
      </c>
      <c r="S184" s="9"/>
      <c r="T184" s="9">
        <v>0</v>
      </c>
      <c r="U184" s="9">
        <v>0</v>
      </c>
      <c r="V184" s="9">
        <v>0</v>
      </c>
      <c r="W184" s="9">
        <v>775.91000000000008</v>
      </c>
      <c r="X184" s="9">
        <v>185.33</v>
      </c>
      <c r="Y184" s="9">
        <v>633.84</v>
      </c>
      <c r="Z184" s="9">
        <f t="shared" si="4"/>
        <v>1595.0800000000002</v>
      </c>
      <c r="AA184"/>
      <c r="AB184"/>
      <c r="AC184"/>
      <c r="AD184"/>
      <c r="AE184"/>
      <c r="AF184"/>
      <c r="AG184"/>
      <c r="AH184"/>
      <c r="AI184"/>
    </row>
    <row r="185" spans="1:35" x14ac:dyDescent="0.2">
      <c r="A185" s="2">
        <v>179</v>
      </c>
      <c r="B185" s="8" t="s">
        <v>280</v>
      </c>
      <c r="C185" t="s">
        <v>281</v>
      </c>
      <c r="D185" s="8" t="s">
        <v>40</v>
      </c>
      <c r="E185" t="s">
        <v>41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284.97000000000003</v>
      </c>
      <c r="O185" s="9">
        <v>0</v>
      </c>
      <c r="P185" s="9">
        <v>0</v>
      </c>
      <c r="Q185" s="9">
        <v>0</v>
      </c>
      <c r="R185" s="9">
        <f t="shared" si="5"/>
        <v>284.97000000000003</v>
      </c>
      <c r="S185" s="9"/>
      <c r="T185" s="9">
        <v>0</v>
      </c>
      <c r="U185" s="9">
        <v>0</v>
      </c>
      <c r="V185" s="9">
        <v>0</v>
      </c>
      <c r="W185" s="9">
        <v>0</v>
      </c>
      <c r="X185" s="9">
        <v>0</v>
      </c>
      <c r="Y185" s="9">
        <v>0</v>
      </c>
      <c r="Z185" s="9">
        <f t="shared" si="4"/>
        <v>0</v>
      </c>
      <c r="AA185"/>
      <c r="AB185"/>
      <c r="AC185"/>
      <c r="AD185"/>
      <c r="AE185"/>
      <c r="AF185"/>
      <c r="AG185"/>
      <c r="AH185"/>
      <c r="AI185"/>
    </row>
    <row r="186" spans="1:35" x14ac:dyDescent="0.2">
      <c r="A186" s="2">
        <v>180</v>
      </c>
      <c r="B186" s="8" t="s">
        <v>280</v>
      </c>
      <c r="C186" t="s">
        <v>281</v>
      </c>
      <c r="D186" s="8" t="s">
        <v>42</v>
      </c>
      <c r="E186" t="s">
        <v>43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114.53</v>
      </c>
      <c r="N186" s="9">
        <v>203.46</v>
      </c>
      <c r="O186" s="9">
        <v>0</v>
      </c>
      <c r="P186" s="9">
        <v>0</v>
      </c>
      <c r="Q186" s="9">
        <v>207.69</v>
      </c>
      <c r="R186" s="9">
        <f t="shared" si="5"/>
        <v>525.68000000000006</v>
      </c>
      <c r="S186" s="9"/>
      <c r="T186" s="9">
        <v>0</v>
      </c>
      <c r="U186" s="9">
        <v>0</v>
      </c>
      <c r="V186" s="9">
        <v>0</v>
      </c>
      <c r="W186" s="9">
        <v>24.11</v>
      </c>
      <c r="X186" s="9">
        <v>97.89</v>
      </c>
      <c r="Y186" s="9">
        <v>0</v>
      </c>
      <c r="Z186" s="9">
        <f t="shared" si="4"/>
        <v>122</v>
      </c>
      <c r="AA186"/>
      <c r="AB186"/>
      <c r="AC186"/>
      <c r="AD186"/>
      <c r="AE186"/>
      <c r="AF186"/>
      <c r="AG186"/>
      <c r="AH186"/>
      <c r="AI186"/>
    </row>
    <row r="187" spans="1:35" x14ac:dyDescent="0.2">
      <c r="A187" s="2">
        <v>181</v>
      </c>
      <c r="B187" s="8" t="s">
        <v>280</v>
      </c>
      <c r="C187" t="s">
        <v>281</v>
      </c>
      <c r="D187" s="8" t="s">
        <v>44</v>
      </c>
      <c r="E187" t="s">
        <v>45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103.21</v>
      </c>
      <c r="N187" s="9">
        <v>564.12</v>
      </c>
      <c r="O187" s="9">
        <v>0</v>
      </c>
      <c r="P187" s="9">
        <v>0</v>
      </c>
      <c r="Q187" s="9">
        <v>0</v>
      </c>
      <c r="R187" s="9">
        <f t="shared" si="5"/>
        <v>667.33</v>
      </c>
      <c r="S187" s="9"/>
      <c r="T187" s="9">
        <v>0</v>
      </c>
      <c r="U187" s="9">
        <v>0</v>
      </c>
      <c r="V187" s="9">
        <v>0</v>
      </c>
      <c r="W187" s="9">
        <v>338.11</v>
      </c>
      <c r="X187" s="9">
        <v>0</v>
      </c>
      <c r="Y187" s="9">
        <v>293.52999999999997</v>
      </c>
      <c r="Z187" s="9">
        <f t="shared" si="4"/>
        <v>631.64</v>
      </c>
      <c r="AA187"/>
      <c r="AB187"/>
      <c r="AC187"/>
      <c r="AD187"/>
      <c r="AE187"/>
      <c r="AF187"/>
      <c r="AG187"/>
      <c r="AH187"/>
      <c r="AI187"/>
    </row>
    <row r="188" spans="1:35" x14ac:dyDescent="0.2">
      <c r="A188" s="2">
        <v>182</v>
      </c>
      <c r="B188" s="8" t="s">
        <v>280</v>
      </c>
      <c r="C188" t="s">
        <v>281</v>
      </c>
      <c r="D188" s="8" t="s">
        <v>160</v>
      </c>
      <c r="E188" t="s">
        <v>161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78.92</v>
      </c>
      <c r="P188" s="9">
        <v>0</v>
      </c>
      <c r="Q188" s="9">
        <v>0</v>
      </c>
      <c r="R188" s="9">
        <f t="shared" si="5"/>
        <v>78.92</v>
      </c>
      <c r="S188" s="9"/>
      <c r="T188" s="9">
        <v>0</v>
      </c>
      <c r="U188" s="9">
        <v>0</v>
      </c>
      <c r="V188" s="9">
        <v>0</v>
      </c>
      <c r="W188" s="9">
        <v>0</v>
      </c>
      <c r="X188" s="9">
        <v>0</v>
      </c>
      <c r="Y188" s="9">
        <v>0</v>
      </c>
      <c r="Z188" s="9">
        <f t="shared" si="4"/>
        <v>0</v>
      </c>
      <c r="AA188"/>
      <c r="AB188"/>
      <c r="AC188"/>
      <c r="AD188"/>
      <c r="AE188"/>
      <c r="AF188"/>
      <c r="AG188"/>
      <c r="AH188"/>
      <c r="AI188"/>
    </row>
    <row r="189" spans="1:35" x14ac:dyDescent="0.2">
      <c r="A189" s="2">
        <v>183</v>
      </c>
      <c r="B189" s="8" t="s">
        <v>280</v>
      </c>
      <c r="C189" t="s">
        <v>281</v>
      </c>
      <c r="D189" s="8" t="s">
        <v>162</v>
      </c>
      <c r="E189" t="s">
        <v>163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-11.66</v>
      </c>
      <c r="O189" s="9">
        <v>0</v>
      </c>
      <c r="P189" s="9">
        <v>0</v>
      </c>
      <c r="Q189" s="9">
        <v>0</v>
      </c>
      <c r="R189" s="9">
        <f t="shared" si="5"/>
        <v>-11.66</v>
      </c>
      <c r="S189" s="9"/>
      <c r="T189" s="9">
        <v>0</v>
      </c>
      <c r="U189" s="9">
        <v>0</v>
      </c>
      <c r="V189" s="9">
        <v>0</v>
      </c>
      <c r="W189" s="9">
        <v>0</v>
      </c>
      <c r="X189" s="9">
        <v>0</v>
      </c>
      <c r="Y189" s="9">
        <v>0</v>
      </c>
      <c r="Z189" s="9">
        <f t="shared" si="4"/>
        <v>0</v>
      </c>
      <c r="AA189"/>
      <c r="AB189"/>
      <c r="AC189"/>
      <c r="AD189"/>
      <c r="AE189"/>
      <c r="AF189"/>
      <c r="AG189"/>
      <c r="AH189"/>
      <c r="AI189"/>
    </row>
    <row r="190" spans="1:35" x14ac:dyDescent="0.2">
      <c r="A190" s="2">
        <v>184</v>
      </c>
      <c r="B190" s="8" t="s">
        <v>280</v>
      </c>
      <c r="C190" t="s">
        <v>281</v>
      </c>
      <c r="D190" s="8" t="s">
        <v>164</v>
      </c>
      <c r="E190" t="s">
        <v>165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0</v>
      </c>
      <c r="O190" s="9">
        <v>0</v>
      </c>
      <c r="P190" s="9">
        <v>0</v>
      </c>
      <c r="Q190" s="9">
        <v>0</v>
      </c>
      <c r="R190" s="9">
        <f t="shared" si="5"/>
        <v>0</v>
      </c>
      <c r="S190" s="9"/>
      <c r="T190" s="9">
        <v>0</v>
      </c>
      <c r="U190" s="9">
        <v>0</v>
      </c>
      <c r="V190" s="9">
        <v>0</v>
      </c>
      <c r="W190" s="9">
        <v>0</v>
      </c>
      <c r="X190" s="9">
        <v>0</v>
      </c>
      <c r="Y190" s="9">
        <v>0</v>
      </c>
      <c r="Z190" s="9">
        <f t="shared" si="4"/>
        <v>0</v>
      </c>
      <c r="AA190"/>
      <c r="AB190"/>
      <c r="AC190"/>
      <c r="AD190"/>
      <c r="AE190"/>
      <c r="AF190"/>
      <c r="AG190"/>
      <c r="AH190"/>
      <c r="AI190"/>
    </row>
    <row r="191" spans="1:35" x14ac:dyDescent="0.2">
      <c r="A191" s="2">
        <v>185</v>
      </c>
      <c r="B191" s="8" t="s">
        <v>280</v>
      </c>
      <c r="C191" t="s">
        <v>281</v>
      </c>
      <c r="D191" s="8" t="s">
        <v>168</v>
      </c>
      <c r="E191" t="s">
        <v>169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0</v>
      </c>
      <c r="N191" s="9">
        <v>0</v>
      </c>
      <c r="O191" s="9">
        <v>0</v>
      </c>
      <c r="P191" s="9">
        <v>0</v>
      </c>
      <c r="Q191" s="9">
        <v>0</v>
      </c>
      <c r="R191" s="9">
        <f t="shared" si="5"/>
        <v>0</v>
      </c>
      <c r="S191" s="9"/>
      <c r="T191" s="9">
        <v>0</v>
      </c>
      <c r="U191" s="9">
        <v>0</v>
      </c>
      <c r="V191" s="9">
        <v>0</v>
      </c>
      <c r="W191" s="9">
        <v>0</v>
      </c>
      <c r="X191" s="9">
        <v>0</v>
      </c>
      <c r="Y191" s="9">
        <v>25</v>
      </c>
      <c r="Z191" s="9">
        <f t="shared" si="4"/>
        <v>25</v>
      </c>
      <c r="AA191"/>
      <c r="AB191"/>
      <c r="AC191"/>
      <c r="AD191"/>
      <c r="AE191"/>
      <c r="AF191"/>
      <c r="AG191"/>
      <c r="AH191"/>
      <c r="AI191"/>
    </row>
    <row r="192" spans="1:35" x14ac:dyDescent="0.2">
      <c r="A192" s="2">
        <v>186</v>
      </c>
      <c r="B192" s="8" t="s">
        <v>280</v>
      </c>
      <c r="C192" t="s">
        <v>281</v>
      </c>
      <c r="D192" s="8" t="s">
        <v>178</v>
      </c>
      <c r="E192" t="s">
        <v>179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19.989999999999998</v>
      </c>
      <c r="O192" s="9">
        <v>0</v>
      </c>
      <c r="P192" s="9">
        <v>0</v>
      </c>
      <c r="Q192" s="9">
        <v>0</v>
      </c>
      <c r="R192" s="9">
        <f t="shared" si="5"/>
        <v>19.989999999999998</v>
      </c>
      <c r="S192" s="9"/>
      <c r="T192" s="9">
        <v>0</v>
      </c>
      <c r="U192" s="9">
        <v>0</v>
      </c>
      <c r="V192" s="9">
        <v>0</v>
      </c>
      <c r="W192" s="9">
        <v>0</v>
      </c>
      <c r="X192" s="9">
        <v>0</v>
      </c>
      <c r="Y192" s="9">
        <v>0</v>
      </c>
      <c r="Z192" s="9">
        <f t="shared" si="4"/>
        <v>0</v>
      </c>
      <c r="AA192"/>
      <c r="AB192"/>
      <c r="AC192"/>
      <c r="AD192"/>
      <c r="AE192"/>
      <c r="AF192"/>
      <c r="AG192"/>
      <c r="AH192"/>
      <c r="AI192"/>
    </row>
    <row r="193" spans="1:35" x14ac:dyDescent="0.2">
      <c r="A193" s="2">
        <v>187</v>
      </c>
      <c r="B193" s="8" t="s">
        <v>280</v>
      </c>
      <c r="C193" t="s">
        <v>281</v>
      </c>
      <c r="D193" s="8" t="s">
        <v>282</v>
      </c>
      <c r="E193" t="s">
        <v>283</v>
      </c>
      <c r="F193" s="9">
        <v>75141.759999999995</v>
      </c>
      <c r="G193" s="9">
        <v>84441.2</v>
      </c>
      <c r="H193" s="9">
        <v>85100.08</v>
      </c>
      <c r="I193" s="9">
        <v>87981.79</v>
      </c>
      <c r="J193" s="9">
        <v>76662.66</v>
      </c>
      <c r="K193" s="9">
        <v>6317.93</v>
      </c>
      <c r="L193" s="9">
        <v>4415.21</v>
      </c>
      <c r="M193" s="9">
        <v>8813.32</v>
      </c>
      <c r="N193" s="9">
        <v>5801.37</v>
      </c>
      <c r="O193" s="9">
        <v>12570.02</v>
      </c>
      <c r="P193" s="9">
        <v>9232.09</v>
      </c>
      <c r="Q193" s="9">
        <v>8975.09</v>
      </c>
      <c r="R193" s="9">
        <f t="shared" si="5"/>
        <v>465452.52000000008</v>
      </c>
      <c r="S193" s="9"/>
      <c r="T193" s="9">
        <v>5538.41</v>
      </c>
      <c r="U193" s="9">
        <v>4854.54</v>
      </c>
      <c r="V193" s="9">
        <v>8897.2900000000009</v>
      </c>
      <c r="W193" s="9">
        <v>7294.63</v>
      </c>
      <c r="X193" s="9">
        <v>7619.7</v>
      </c>
      <c r="Y193" s="9">
        <v>5951.34</v>
      </c>
      <c r="Z193" s="9">
        <f t="shared" si="4"/>
        <v>40155.910000000003</v>
      </c>
      <c r="AA193"/>
      <c r="AB193"/>
      <c r="AC193"/>
      <c r="AD193"/>
      <c r="AE193"/>
      <c r="AF193"/>
      <c r="AG193"/>
      <c r="AH193"/>
      <c r="AI193"/>
    </row>
    <row r="194" spans="1:35" x14ac:dyDescent="0.2">
      <c r="A194" s="2">
        <v>188</v>
      </c>
      <c r="B194" s="8" t="s">
        <v>280</v>
      </c>
      <c r="C194" t="s">
        <v>281</v>
      </c>
      <c r="D194" s="8" t="s">
        <v>284</v>
      </c>
      <c r="E194" t="s">
        <v>285</v>
      </c>
      <c r="F194" s="9">
        <v>106875.53</v>
      </c>
      <c r="G194" s="9">
        <v>83392.44</v>
      </c>
      <c r="H194" s="9">
        <v>-387157.86</v>
      </c>
      <c r="I194" s="9">
        <v>2286.11</v>
      </c>
      <c r="J194" s="9">
        <v>4259.54</v>
      </c>
      <c r="K194" s="9">
        <v>622.79999999999995</v>
      </c>
      <c r="L194" s="9">
        <v>2054.75</v>
      </c>
      <c r="M194" s="9">
        <v>1956.8</v>
      </c>
      <c r="N194" s="9">
        <v>2087.73</v>
      </c>
      <c r="O194" s="9">
        <v>1980.33</v>
      </c>
      <c r="P194" s="9">
        <v>0</v>
      </c>
      <c r="Q194" s="9">
        <v>2025.98</v>
      </c>
      <c r="R194" s="9">
        <f t="shared" si="5"/>
        <v>-179615.85</v>
      </c>
      <c r="S194" s="9"/>
      <c r="T194" s="9">
        <v>1987.86</v>
      </c>
      <c r="U194" s="9">
        <v>2251.42</v>
      </c>
      <c r="V194" s="9">
        <v>4304.37</v>
      </c>
      <c r="W194" s="9">
        <v>2295.41</v>
      </c>
      <c r="X194" s="9">
        <v>2187.54</v>
      </c>
      <c r="Y194" s="9">
        <v>2274.56</v>
      </c>
      <c r="Z194" s="9">
        <f t="shared" si="4"/>
        <v>15301.159999999998</v>
      </c>
      <c r="AA194"/>
      <c r="AB194"/>
      <c r="AC194"/>
      <c r="AD194"/>
      <c r="AE194"/>
      <c r="AF194"/>
      <c r="AG194"/>
      <c r="AH194"/>
      <c r="AI194"/>
    </row>
    <row r="195" spans="1:35" x14ac:dyDescent="0.2">
      <c r="A195" s="2">
        <v>189</v>
      </c>
      <c r="B195" s="8" t="s">
        <v>280</v>
      </c>
      <c r="C195" t="s">
        <v>281</v>
      </c>
      <c r="D195" s="8" t="s">
        <v>400</v>
      </c>
      <c r="E195" t="s">
        <v>401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79545.61</v>
      </c>
      <c r="L195" s="9">
        <v>74354.8</v>
      </c>
      <c r="M195" s="9">
        <v>77857.03</v>
      </c>
      <c r="N195" s="9">
        <v>80663.8</v>
      </c>
      <c r="O195" s="9">
        <v>70634.41</v>
      </c>
      <c r="P195" s="9">
        <v>76762.899999999994</v>
      </c>
      <c r="Q195" s="9">
        <v>83239.06</v>
      </c>
      <c r="R195" s="9">
        <f t="shared" si="5"/>
        <v>543057.6100000001</v>
      </c>
      <c r="S195" s="9"/>
      <c r="T195" s="9">
        <v>86712.960000000006</v>
      </c>
      <c r="U195" s="9">
        <v>95914.6</v>
      </c>
      <c r="V195" s="9">
        <v>94876.53</v>
      </c>
      <c r="W195" s="9">
        <v>93310.19</v>
      </c>
      <c r="X195" s="9">
        <v>97139.43</v>
      </c>
      <c r="Y195" s="9">
        <v>84330.5</v>
      </c>
      <c r="Z195" s="9">
        <f t="shared" si="4"/>
        <v>552284.21</v>
      </c>
      <c r="AA195"/>
      <c r="AB195"/>
      <c r="AC195"/>
      <c r="AD195"/>
      <c r="AE195"/>
      <c r="AF195"/>
      <c r="AG195"/>
      <c r="AH195"/>
      <c r="AI195"/>
    </row>
    <row r="196" spans="1:35" x14ac:dyDescent="0.2">
      <c r="A196" s="2">
        <v>190</v>
      </c>
      <c r="B196" s="8" t="s">
        <v>286</v>
      </c>
      <c r="C196" t="s">
        <v>287</v>
      </c>
      <c r="D196" s="8" t="s">
        <v>288</v>
      </c>
      <c r="E196" t="s">
        <v>289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M196" s="9">
        <v>0</v>
      </c>
      <c r="N196" s="9">
        <v>0</v>
      </c>
      <c r="O196" s="9">
        <v>0</v>
      </c>
      <c r="P196" s="9">
        <v>0</v>
      </c>
      <c r="Q196" s="9">
        <v>0</v>
      </c>
      <c r="R196" s="9">
        <f t="shared" si="5"/>
        <v>0</v>
      </c>
      <c r="S196" s="9"/>
      <c r="T196" s="9">
        <v>0</v>
      </c>
      <c r="U196" s="9">
        <v>0</v>
      </c>
      <c r="V196" s="9">
        <v>0</v>
      </c>
      <c r="W196" s="9">
        <v>0</v>
      </c>
      <c r="X196" s="9">
        <v>0</v>
      </c>
      <c r="Y196" s="9">
        <v>0</v>
      </c>
      <c r="Z196" s="9">
        <f t="shared" si="4"/>
        <v>0</v>
      </c>
      <c r="AA196"/>
      <c r="AB196"/>
      <c r="AC196"/>
      <c r="AD196"/>
      <c r="AE196"/>
      <c r="AF196"/>
      <c r="AG196"/>
      <c r="AH196"/>
      <c r="AI196"/>
    </row>
    <row r="197" spans="1:35" x14ac:dyDescent="0.2">
      <c r="A197" s="2">
        <v>191</v>
      </c>
      <c r="B197" s="8" t="s">
        <v>402</v>
      </c>
      <c r="C197" t="s">
        <v>403</v>
      </c>
      <c r="D197" s="8" t="s">
        <v>166</v>
      </c>
      <c r="E197" t="s">
        <v>167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943.4</v>
      </c>
      <c r="N197" s="9">
        <v>-53.4</v>
      </c>
      <c r="O197" s="9">
        <v>0</v>
      </c>
      <c r="P197" s="9">
        <v>0</v>
      </c>
      <c r="Q197" s="9">
        <v>0</v>
      </c>
      <c r="R197" s="9">
        <f t="shared" si="5"/>
        <v>890</v>
      </c>
      <c r="S197" s="9"/>
      <c r="T197" s="9">
        <v>0</v>
      </c>
      <c r="U197" s="9">
        <v>0</v>
      </c>
      <c r="V197" s="9">
        <v>0</v>
      </c>
      <c r="W197" s="9">
        <v>0</v>
      </c>
      <c r="X197" s="9">
        <v>0</v>
      </c>
      <c r="Y197" s="9">
        <v>0</v>
      </c>
      <c r="Z197" s="9">
        <f t="shared" si="4"/>
        <v>0</v>
      </c>
      <c r="AA197"/>
      <c r="AB197"/>
      <c r="AC197"/>
      <c r="AD197"/>
      <c r="AE197"/>
      <c r="AF197"/>
      <c r="AG197"/>
      <c r="AH197"/>
      <c r="AI197"/>
    </row>
    <row r="198" spans="1:35" x14ac:dyDescent="0.2">
      <c r="A198" s="2">
        <v>192</v>
      </c>
      <c r="B198" s="8" t="s">
        <v>402</v>
      </c>
      <c r="C198" t="s">
        <v>403</v>
      </c>
      <c r="D198" s="8" t="s">
        <v>292</v>
      </c>
      <c r="E198" t="s">
        <v>293</v>
      </c>
      <c r="F198" s="9">
        <v>204.4</v>
      </c>
      <c r="G198" s="9">
        <v>150.75</v>
      </c>
      <c r="H198" s="9">
        <v>130.11000000000001</v>
      </c>
      <c r="I198" s="9">
        <v>108.7</v>
      </c>
      <c r="J198" s="9">
        <v>10.050000000000001</v>
      </c>
      <c r="K198" s="9">
        <v>0</v>
      </c>
      <c r="L198" s="9">
        <v>357.25</v>
      </c>
      <c r="M198" s="9">
        <v>117.99</v>
      </c>
      <c r="N198" s="9">
        <v>0</v>
      </c>
      <c r="O198" s="9">
        <v>237.08</v>
      </c>
      <c r="P198" s="9">
        <v>0</v>
      </c>
      <c r="Q198" s="9">
        <v>0</v>
      </c>
      <c r="R198" s="9">
        <f t="shared" si="5"/>
        <v>1316.33</v>
      </c>
      <c r="S198" s="9"/>
      <c r="T198" s="9">
        <v>79.75</v>
      </c>
      <c r="U198" s="9">
        <v>0</v>
      </c>
      <c r="V198" s="9">
        <v>61.18</v>
      </c>
      <c r="W198" s="9">
        <v>0</v>
      </c>
      <c r="X198" s="9">
        <v>394.68</v>
      </c>
      <c r="Y198" s="9">
        <v>61.46</v>
      </c>
      <c r="Z198" s="9">
        <f t="shared" si="4"/>
        <v>597.07000000000005</v>
      </c>
      <c r="AA198"/>
      <c r="AB198"/>
      <c r="AC198"/>
      <c r="AD198"/>
      <c r="AE198"/>
      <c r="AF198"/>
      <c r="AG198"/>
      <c r="AH198"/>
      <c r="AI198"/>
    </row>
    <row r="199" spans="1:35" x14ac:dyDescent="0.2">
      <c r="A199" s="2">
        <v>193</v>
      </c>
      <c r="B199" s="8" t="s">
        <v>296</v>
      </c>
      <c r="C199" t="s">
        <v>297</v>
      </c>
      <c r="D199" s="8" t="s">
        <v>32</v>
      </c>
      <c r="E199" t="s">
        <v>33</v>
      </c>
      <c r="F199" s="9">
        <v>8093.28</v>
      </c>
      <c r="G199" s="9">
        <v>8093.26</v>
      </c>
      <c r="H199" s="9">
        <v>11684.19</v>
      </c>
      <c r="I199" s="9">
        <v>6254.78</v>
      </c>
      <c r="J199" s="9">
        <v>6254.78</v>
      </c>
      <c r="K199" s="9">
        <v>7538.21</v>
      </c>
      <c r="L199" s="9">
        <v>8679.7800000000007</v>
      </c>
      <c r="M199" s="9">
        <v>8787.5299999999988</v>
      </c>
      <c r="N199" s="9">
        <v>13220.710000000001</v>
      </c>
      <c r="O199" s="9">
        <v>9155.5</v>
      </c>
      <c r="P199" s="9">
        <v>9476.2800000000007</v>
      </c>
      <c r="Q199" s="9">
        <v>9442.85</v>
      </c>
      <c r="R199" s="9">
        <f t="shared" si="5"/>
        <v>106681.15000000001</v>
      </c>
      <c r="S199" s="9"/>
      <c r="T199" s="9">
        <v>9435.380000000001</v>
      </c>
      <c r="U199" s="9">
        <v>9463.7000000000007</v>
      </c>
      <c r="V199" s="9">
        <v>14192.72</v>
      </c>
      <c r="W199" s="9">
        <v>9509.0400000000009</v>
      </c>
      <c r="X199" s="9">
        <v>9225.7099999999991</v>
      </c>
      <c r="Y199" s="9">
        <v>9334.09</v>
      </c>
      <c r="Z199" s="9">
        <f t="shared" ref="Z199:Z262" si="6">SUM(T199:Y199)</f>
        <v>61160.639999999999</v>
      </c>
      <c r="AA199"/>
      <c r="AB199"/>
      <c r="AC199"/>
      <c r="AD199"/>
      <c r="AE199"/>
      <c r="AF199"/>
      <c r="AG199"/>
      <c r="AH199"/>
      <c r="AI199"/>
    </row>
    <row r="200" spans="1:35" x14ac:dyDescent="0.2">
      <c r="A200" s="2">
        <v>194</v>
      </c>
      <c r="B200" s="8" t="s">
        <v>296</v>
      </c>
      <c r="C200" t="s">
        <v>297</v>
      </c>
      <c r="D200" s="8" t="s">
        <v>34</v>
      </c>
      <c r="E200" t="s">
        <v>35</v>
      </c>
      <c r="F200" s="9">
        <v>809.34</v>
      </c>
      <c r="G200" s="9">
        <v>-0.01</v>
      </c>
      <c r="H200" s="9">
        <v>-2908.59</v>
      </c>
      <c r="I200" s="9">
        <v>-383.67</v>
      </c>
      <c r="J200" s="9">
        <v>938.21</v>
      </c>
      <c r="K200" s="9">
        <v>1267.2</v>
      </c>
      <c r="L200" s="9">
        <v>1004.77</v>
      </c>
      <c r="M200" s="9">
        <v>1377.4</v>
      </c>
      <c r="N200" s="9">
        <v>-3947.82</v>
      </c>
      <c r="O200" s="9">
        <v>1000.97</v>
      </c>
      <c r="P200" s="9">
        <v>1059.9000000000001</v>
      </c>
      <c r="Q200" s="9">
        <v>457.1</v>
      </c>
      <c r="R200" s="9">
        <f t="shared" ref="R200:R263" si="7">SUM(F200:Q200)</f>
        <v>674.79999999999961</v>
      </c>
      <c r="S200" s="9"/>
      <c r="T200" s="9">
        <v>1411.57</v>
      </c>
      <c r="U200" s="9">
        <v>18.41</v>
      </c>
      <c r="V200" s="9">
        <v>-3785.95</v>
      </c>
      <c r="W200" s="9">
        <v>487.25</v>
      </c>
      <c r="X200" s="9">
        <v>1298.8599999999999</v>
      </c>
      <c r="Y200" s="9">
        <v>515.48</v>
      </c>
      <c r="Z200" s="9">
        <f t="shared" si="6"/>
        <v>-54.379999999999882</v>
      </c>
      <c r="AA200"/>
      <c r="AB200"/>
      <c r="AC200"/>
      <c r="AD200"/>
      <c r="AE200"/>
      <c r="AF200"/>
      <c r="AG200"/>
      <c r="AH200"/>
      <c r="AI200"/>
    </row>
    <row r="201" spans="1:35" x14ac:dyDescent="0.2">
      <c r="A201" s="2">
        <v>195</v>
      </c>
      <c r="B201" s="8" t="s">
        <v>296</v>
      </c>
      <c r="C201" t="s">
        <v>297</v>
      </c>
      <c r="D201" s="8" t="s">
        <v>36</v>
      </c>
      <c r="E201" t="s">
        <v>37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0</v>
      </c>
      <c r="O201" s="9">
        <v>0</v>
      </c>
      <c r="P201" s="9">
        <v>0</v>
      </c>
      <c r="Q201" s="9">
        <v>0</v>
      </c>
      <c r="R201" s="9">
        <f t="shared" si="7"/>
        <v>0</v>
      </c>
      <c r="S201" s="9"/>
      <c r="T201" s="9">
        <v>0</v>
      </c>
      <c r="U201" s="9">
        <v>0</v>
      </c>
      <c r="V201" s="9">
        <v>0</v>
      </c>
      <c r="W201" s="9">
        <v>31.74</v>
      </c>
      <c r="X201" s="9">
        <v>0</v>
      </c>
      <c r="Y201" s="9">
        <v>0</v>
      </c>
      <c r="Z201" s="9">
        <f t="shared" si="6"/>
        <v>31.74</v>
      </c>
      <c r="AA201"/>
      <c r="AB201"/>
      <c r="AC201"/>
      <c r="AD201"/>
      <c r="AE201"/>
      <c r="AF201"/>
      <c r="AG201"/>
      <c r="AH201"/>
      <c r="AI201"/>
    </row>
    <row r="202" spans="1:35" x14ac:dyDescent="0.2">
      <c r="A202" s="2">
        <v>196</v>
      </c>
      <c r="B202" s="8" t="s">
        <v>296</v>
      </c>
      <c r="C202" t="s">
        <v>297</v>
      </c>
      <c r="D202" s="8" t="s">
        <v>110</v>
      </c>
      <c r="E202" t="s">
        <v>111</v>
      </c>
      <c r="F202" s="9">
        <v>10.91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0</v>
      </c>
      <c r="N202" s="9">
        <v>10.35</v>
      </c>
      <c r="O202" s="9">
        <v>0</v>
      </c>
      <c r="P202" s="9">
        <v>0</v>
      </c>
      <c r="Q202" s="9">
        <v>0</v>
      </c>
      <c r="R202" s="9">
        <f t="shared" si="7"/>
        <v>21.259999999999998</v>
      </c>
      <c r="S202" s="9"/>
      <c r="T202" s="9">
        <v>0</v>
      </c>
      <c r="U202" s="9">
        <v>0</v>
      </c>
      <c r="V202" s="9">
        <v>0</v>
      </c>
      <c r="W202" s="9">
        <v>0</v>
      </c>
      <c r="X202" s="9">
        <v>0</v>
      </c>
      <c r="Y202" s="9">
        <v>0</v>
      </c>
      <c r="Z202" s="9">
        <f t="shared" si="6"/>
        <v>0</v>
      </c>
      <c r="AA202"/>
      <c r="AB202"/>
      <c r="AC202"/>
      <c r="AD202"/>
      <c r="AE202"/>
      <c r="AF202"/>
      <c r="AG202"/>
      <c r="AH202"/>
      <c r="AI202"/>
    </row>
    <row r="203" spans="1:35" x14ac:dyDescent="0.2">
      <c r="A203" s="2">
        <v>197</v>
      </c>
      <c r="B203" s="8" t="s">
        <v>296</v>
      </c>
      <c r="C203" t="s">
        <v>297</v>
      </c>
      <c r="D203" s="8" t="s">
        <v>38</v>
      </c>
      <c r="E203" t="s">
        <v>39</v>
      </c>
      <c r="F203" s="9">
        <v>0</v>
      </c>
      <c r="G203" s="9">
        <v>548.41</v>
      </c>
      <c r="H203" s="9">
        <v>0</v>
      </c>
      <c r="I203" s="9">
        <v>3471.11</v>
      </c>
      <c r="J203" s="9">
        <v>0</v>
      </c>
      <c r="K203" s="9">
        <v>1911.48</v>
      </c>
      <c r="L203" s="9">
        <v>750.61</v>
      </c>
      <c r="M203" s="9">
        <v>1518.6000000000001</v>
      </c>
      <c r="N203" s="9">
        <v>2969.1</v>
      </c>
      <c r="O203" s="9">
        <v>87.42</v>
      </c>
      <c r="P203" s="9">
        <v>32.85</v>
      </c>
      <c r="Q203" s="9">
        <v>1830.7800000000002</v>
      </c>
      <c r="R203" s="9">
        <f t="shared" si="7"/>
        <v>13120.36</v>
      </c>
      <c r="S203" s="9"/>
      <c r="T203" s="9">
        <v>1106.32</v>
      </c>
      <c r="U203" s="9">
        <v>530.96</v>
      </c>
      <c r="V203" s="9">
        <v>2076.8200000000002</v>
      </c>
      <c r="W203" s="9">
        <v>1830.04</v>
      </c>
      <c r="X203" s="9">
        <v>87.31</v>
      </c>
      <c r="Y203" s="9">
        <v>369.51</v>
      </c>
      <c r="Z203" s="9">
        <f t="shared" si="6"/>
        <v>6000.9600000000009</v>
      </c>
      <c r="AA203"/>
      <c r="AB203"/>
      <c r="AC203"/>
      <c r="AD203"/>
      <c r="AE203"/>
      <c r="AF203"/>
      <c r="AG203"/>
      <c r="AH203"/>
      <c r="AI203"/>
    </row>
    <row r="204" spans="1:35" x14ac:dyDescent="0.2">
      <c r="A204" s="2">
        <v>198</v>
      </c>
      <c r="B204" s="8" t="s">
        <v>296</v>
      </c>
      <c r="C204" t="s">
        <v>297</v>
      </c>
      <c r="D204" s="8" t="s">
        <v>42</v>
      </c>
      <c r="E204" t="s">
        <v>43</v>
      </c>
      <c r="F204" s="9">
        <v>223.49</v>
      </c>
      <c r="G204" s="9">
        <v>240.48</v>
      </c>
      <c r="H204" s="9">
        <v>0</v>
      </c>
      <c r="I204" s="9">
        <v>2467.13</v>
      </c>
      <c r="J204" s="9">
        <v>0</v>
      </c>
      <c r="K204" s="9">
        <v>1098.8900000000001</v>
      </c>
      <c r="L204" s="9">
        <v>319.84000000000003</v>
      </c>
      <c r="M204" s="9">
        <v>304.47000000000003</v>
      </c>
      <c r="N204" s="9">
        <v>760.71</v>
      </c>
      <c r="O204" s="9">
        <v>100.69</v>
      </c>
      <c r="P204" s="9">
        <v>0</v>
      </c>
      <c r="Q204" s="9">
        <v>104.36000000000001</v>
      </c>
      <c r="R204" s="9">
        <f t="shared" si="7"/>
        <v>5620.06</v>
      </c>
      <c r="S204" s="9"/>
      <c r="T204" s="9">
        <v>1350.52</v>
      </c>
      <c r="U204" s="9">
        <v>322.94</v>
      </c>
      <c r="V204" s="9">
        <v>335.36</v>
      </c>
      <c r="W204" s="9">
        <v>6801.5099999999993</v>
      </c>
      <c r="X204" s="9">
        <v>0</v>
      </c>
      <c r="Y204" s="9">
        <v>274.52999999999997</v>
      </c>
      <c r="Z204" s="9">
        <f t="shared" si="6"/>
        <v>9084.86</v>
      </c>
      <c r="AA204"/>
      <c r="AB204"/>
      <c r="AC204"/>
      <c r="AD204"/>
      <c r="AE204"/>
      <c r="AF204"/>
      <c r="AG204"/>
      <c r="AH204"/>
      <c r="AI204"/>
    </row>
    <row r="205" spans="1:35" x14ac:dyDescent="0.2">
      <c r="A205" s="2">
        <v>199</v>
      </c>
      <c r="B205" s="8" t="s">
        <v>296</v>
      </c>
      <c r="C205" t="s">
        <v>297</v>
      </c>
      <c r="D205" s="8" t="s">
        <v>44</v>
      </c>
      <c r="E205" t="s">
        <v>45</v>
      </c>
      <c r="F205" s="9">
        <v>0</v>
      </c>
      <c r="G205" s="9">
        <v>408.6</v>
      </c>
      <c r="H205" s="9">
        <v>0</v>
      </c>
      <c r="I205" s="9">
        <v>3330.92</v>
      </c>
      <c r="J205" s="9">
        <v>0</v>
      </c>
      <c r="K205" s="9">
        <v>838.11</v>
      </c>
      <c r="L205" s="9">
        <v>514.19000000000005</v>
      </c>
      <c r="M205" s="9">
        <v>1355.19</v>
      </c>
      <c r="N205" s="9">
        <v>1726.03</v>
      </c>
      <c r="O205" s="9">
        <v>0</v>
      </c>
      <c r="P205" s="9">
        <v>0</v>
      </c>
      <c r="Q205" s="9">
        <v>836.09</v>
      </c>
      <c r="R205" s="9">
        <f t="shared" si="7"/>
        <v>9009.1299999999992</v>
      </c>
      <c r="S205" s="9"/>
      <c r="T205" s="9">
        <v>1562.92</v>
      </c>
      <c r="U205" s="9">
        <v>161.37</v>
      </c>
      <c r="V205" s="9">
        <v>2093.6799999999998</v>
      </c>
      <c r="W205" s="9">
        <v>13391.25</v>
      </c>
      <c r="X205" s="9">
        <v>0</v>
      </c>
      <c r="Y205" s="9">
        <v>530.79999999999995</v>
      </c>
      <c r="Z205" s="9">
        <f t="shared" si="6"/>
        <v>17740.02</v>
      </c>
      <c r="AA205"/>
      <c r="AB205"/>
      <c r="AC205"/>
      <c r="AD205"/>
      <c r="AE205"/>
      <c r="AF205"/>
      <c r="AG205"/>
      <c r="AH205"/>
      <c r="AI205"/>
    </row>
    <row r="206" spans="1:35" x14ac:dyDescent="0.2">
      <c r="A206" s="2">
        <v>200</v>
      </c>
      <c r="B206" s="8" t="s">
        <v>296</v>
      </c>
      <c r="C206" t="s">
        <v>297</v>
      </c>
      <c r="D206" s="8" t="s">
        <v>112</v>
      </c>
      <c r="E206" t="s">
        <v>113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19.37</v>
      </c>
      <c r="N206" s="9">
        <v>0</v>
      </c>
      <c r="O206" s="9">
        <v>0</v>
      </c>
      <c r="P206" s="9">
        <v>0</v>
      </c>
      <c r="Q206" s="9">
        <v>0</v>
      </c>
      <c r="R206" s="9">
        <f t="shared" si="7"/>
        <v>19.37</v>
      </c>
      <c r="S206" s="9"/>
      <c r="T206" s="9">
        <v>70.14</v>
      </c>
      <c r="U206" s="9">
        <v>0</v>
      </c>
      <c r="V206" s="9">
        <v>0</v>
      </c>
      <c r="W206" s="9">
        <v>0</v>
      </c>
      <c r="X206" s="9">
        <v>0</v>
      </c>
      <c r="Y206" s="9">
        <v>0</v>
      </c>
      <c r="Z206" s="9">
        <f t="shared" si="6"/>
        <v>70.14</v>
      </c>
      <c r="AA206"/>
      <c r="AB206"/>
      <c r="AC206"/>
      <c r="AD206"/>
      <c r="AE206"/>
      <c r="AF206"/>
      <c r="AG206"/>
      <c r="AH206"/>
      <c r="AI206"/>
    </row>
    <row r="207" spans="1:35" x14ac:dyDescent="0.2">
      <c r="A207" s="2">
        <v>201</v>
      </c>
      <c r="B207" s="8" t="s">
        <v>296</v>
      </c>
      <c r="C207" t="s">
        <v>297</v>
      </c>
      <c r="D207" s="8" t="s">
        <v>158</v>
      </c>
      <c r="E207" t="s">
        <v>159</v>
      </c>
      <c r="F207" s="9">
        <v>0</v>
      </c>
      <c r="G207" s="9">
        <v>500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>
        <v>0</v>
      </c>
      <c r="Q207" s="9">
        <v>0</v>
      </c>
      <c r="R207" s="9">
        <f t="shared" si="7"/>
        <v>500</v>
      </c>
      <c r="S207" s="9"/>
      <c r="T207" s="9">
        <v>0</v>
      </c>
      <c r="U207" s="9">
        <v>0</v>
      </c>
      <c r="V207" s="9">
        <v>0</v>
      </c>
      <c r="W207" s="9">
        <v>0</v>
      </c>
      <c r="X207" s="9">
        <v>0</v>
      </c>
      <c r="Y207" s="9">
        <v>0</v>
      </c>
      <c r="Z207" s="9">
        <f t="shared" si="6"/>
        <v>0</v>
      </c>
      <c r="AA207"/>
      <c r="AB207"/>
      <c r="AC207"/>
      <c r="AD207"/>
      <c r="AE207"/>
      <c r="AF207"/>
      <c r="AG207"/>
      <c r="AH207"/>
      <c r="AI207"/>
    </row>
    <row r="208" spans="1:35" x14ac:dyDescent="0.2">
      <c r="A208" s="2">
        <v>202</v>
      </c>
      <c r="B208" s="8" t="s">
        <v>296</v>
      </c>
      <c r="C208" t="s">
        <v>297</v>
      </c>
      <c r="D208" s="8" t="s">
        <v>160</v>
      </c>
      <c r="E208" t="s">
        <v>161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105</v>
      </c>
      <c r="N208" s="9">
        <v>0</v>
      </c>
      <c r="O208" s="9">
        <v>0</v>
      </c>
      <c r="P208" s="9">
        <v>0</v>
      </c>
      <c r="Q208" s="9">
        <v>0</v>
      </c>
      <c r="R208" s="9">
        <f t="shared" si="7"/>
        <v>105</v>
      </c>
      <c r="S208" s="9"/>
      <c r="T208" s="9">
        <v>0</v>
      </c>
      <c r="U208" s="9">
        <v>0</v>
      </c>
      <c r="V208" s="9">
        <v>0</v>
      </c>
      <c r="W208" s="9">
        <v>0</v>
      </c>
      <c r="X208" s="9">
        <v>0</v>
      </c>
      <c r="Y208" s="9">
        <v>0</v>
      </c>
      <c r="Z208" s="9">
        <f t="shared" si="6"/>
        <v>0</v>
      </c>
      <c r="AA208"/>
      <c r="AB208"/>
      <c r="AC208"/>
      <c r="AD208"/>
      <c r="AE208"/>
      <c r="AF208"/>
      <c r="AG208"/>
      <c r="AH208"/>
      <c r="AI208"/>
    </row>
    <row r="209" spans="1:35" x14ac:dyDescent="0.2">
      <c r="A209" s="2">
        <v>203</v>
      </c>
      <c r="B209" s="8" t="s">
        <v>296</v>
      </c>
      <c r="C209" t="s">
        <v>297</v>
      </c>
      <c r="D209" s="8" t="s">
        <v>162</v>
      </c>
      <c r="E209" t="s">
        <v>163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-11.44</v>
      </c>
      <c r="N209" s="9">
        <v>0</v>
      </c>
      <c r="O209" s="9">
        <v>0</v>
      </c>
      <c r="P209" s="9">
        <v>0</v>
      </c>
      <c r="Q209" s="9">
        <v>0</v>
      </c>
      <c r="R209" s="9">
        <f t="shared" si="7"/>
        <v>-11.44</v>
      </c>
      <c r="S209" s="9"/>
      <c r="T209" s="9">
        <v>-36.840000000000003</v>
      </c>
      <c r="U209" s="9">
        <v>0</v>
      </c>
      <c r="V209" s="9">
        <v>0</v>
      </c>
      <c r="W209" s="9">
        <v>0</v>
      </c>
      <c r="X209" s="9">
        <v>0</v>
      </c>
      <c r="Y209" s="9">
        <v>0</v>
      </c>
      <c r="Z209" s="9">
        <f t="shared" si="6"/>
        <v>-36.840000000000003</v>
      </c>
      <c r="AA209"/>
      <c r="AB209"/>
      <c r="AC209"/>
      <c r="AD209"/>
      <c r="AE209"/>
      <c r="AF209"/>
      <c r="AG209"/>
      <c r="AH209"/>
      <c r="AI209"/>
    </row>
    <row r="210" spans="1:35" x14ac:dyDescent="0.2">
      <c r="A210" s="2">
        <v>204</v>
      </c>
      <c r="B210" s="8" t="s">
        <v>296</v>
      </c>
      <c r="C210" t="s">
        <v>297</v>
      </c>
      <c r="D210" s="8" t="s">
        <v>164</v>
      </c>
      <c r="E210" t="s">
        <v>165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v>0</v>
      </c>
      <c r="R210" s="9">
        <f t="shared" si="7"/>
        <v>0</v>
      </c>
      <c r="S210" s="9"/>
      <c r="T210" s="9">
        <v>0</v>
      </c>
      <c r="U210" s="9">
        <v>0</v>
      </c>
      <c r="V210" s="9">
        <v>0</v>
      </c>
      <c r="W210" s="9">
        <v>0</v>
      </c>
      <c r="X210" s="9">
        <v>0</v>
      </c>
      <c r="Y210" s="9">
        <v>0</v>
      </c>
      <c r="Z210" s="9">
        <f t="shared" si="6"/>
        <v>0</v>
      </c>
      <c r="AA210"/>
      <c r="AB210"/>
      <c r="AC210"/>
      <c r="AD210"/>
      <c r="AE210"/>
      <c r="AF210"/>
      <c r="AG210"/>
      <c r="AH210"/>
      <c r="AI210"/>
    </row>
    <row r="211" spans="1:35" x14ac:dyDescent="0.2">
      <c r="A211" s="2">
        <v>205</v>
      </c>
      <c r="B211" s="8" t="s">
        <v>296</v>
      </c>
      <c r="C211" t="s">
        <v>297</v>
      </c>
      <c r="D211" s="8" t="s">
        <v>94</v>
      </c>
      <c r="E211"/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  <c r="Q211" s="9">
        <v>0</v>
      </c>
      <c r="R211" s="9">
        <f t="shared" si="7"/>
        <v>0</v>
      </c>
      <c r="S211" s="9"/>
      <c r="T211" s="9">
        <v>0</v>
      </c>
      <c r="U211" s="9">
        <v>0</v>
      </c>
      <c r="V211" s="9">
        <v>0</v>
      </c>
      <c r="W211" s="9">
        <v>0</v>
      </c>
      <c r="X211" s="9">
        <v>0</v>
      </c>
      <c r="Y211" s="9">
        <v>0</v>
      </c>
      <c r="Z211" s="9">
        <f t="shared" si="6"/>
        <v>0</v>
      </c>
      <c r="AA211"/>
      <c r="AB211"/>
      <c r="AC211"/>
      <c r="AD211"/>
      <c r="AE211"/>
      <c r="AF211"/>
      <c r="AG211"/>
      <c r="AH211"/>
      <c r="AI211"/>
    </row>
    <row r="212" spans="1:35" x14ac:dyDescent="0.2">
      <c r="A212" s="2">
        <v>206</v>
      </c>
      <c r="B212" s="8" t="s">
        <v>296</v>
      </c>
      <c r="C212" t="s">
        <v>297</v>
      </c>
      <c r="D212" s="8" t="s">
        <v>292</v>
      </c>
      <c r="E212" t="s">
        <v>293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530</v>
      </c>
      <c r="Q212" s="9">
        <v>0</v>
      </c>
      <c r="R212" s="9">
        <f t="shared" si="7"/>
        <v>530</v>
      </c>
      <c r="S212" s="9"/>
      <c r="T212" s="9">
        <v>0</v>
      </c>
      <c r="U212" s="9">
        <v>0</v>
      </c>
      <c r="V212" s="9">
        <v>0</v>
      </c>
      <c r="W212" s="9">
        <v>0</v>
      </c>
      <c r="X212" s="9">
        <v>0</v>
      </c>
      <c r="Y212" s="9">
        <v>0</v>
      </c>
      <c r="Z212" s="9">
        <f t="shared" si="6"/>
        <v>0</v>
      </c>
      <c r="AA212"/>
      <c r="AB212"/>
      <c r="AC212"/>
      <c r="AD212"/>
      <c r="AE212"/>
      <c r="AF212"/>
      <c r="AG212"/>
      <c r="AH212"/>
      <c r="AI212"/>
    </row>
    <row r="213" spans="1:35" x14ac:dyDescent="0.2">
      <c r="A213" s="2">
        <v>207</v>
      </c>
      <c r="B213" s="8" t="s">
        <v>296</v>
      </c>
      <c r="C213" t="s">
        <v>297</v>
      </c>
      <c r="D213" s="8" t="s">
        <v>174</v>
      </c>
      <c r="E213" t="s">
        <v>175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50</v>
      </c>
      <c r="P213" s="9">
        <v>0</v>
      </c>
      <c r="Q213" s="9">
        <v>0</v>
      </c>
      <c r="R213" s="9">
        <f t="shared" si="7"/>
        <v>50</v>
      </c>
      <c r="S213" s="9"/>
      <c r="T213" s="9">
        <v>0</v>
      </c>
      <c r="U213" s="9">
        <v>0</v>
      </c>
      <c r="V213" s="9">
        <v>0</v>
      </c>
      <c r="W213" s="9">
        <v>0</v>
      </c>
      <c r="X213" s="9">
        <v>0</v>
      </c>
      <c r="Y213" s="9">
        <v>0</v>
      </c>
      <c r="Z213" s="9">
        <f t="shared" si="6"/>
        <v>0</v>
      </c>
      <c r="AA213"/>
      <c r="AB213"/>
      <c r="AC213"/>
      <c r="AD213"/>
      <c r="AE213"/>
      <c r="AF213"/>
      <c r="AG213"/>
      <c r="AH213"/>
      <c r="AI213"/>
    </row>
    <row r="214" spans="1:35" x14ac:dyDescent="0.2">
      <c r="A214" s="2">
        <v>208</v>
      </c>
      <c r="B214" s="8" t="s">
        <v>296</v>
      </c>
      <c r="C214" t="s">
        <v>297</v>
      </c>
      <c r="D214" s="8" t="s">
        <v>96</v>
      </c>
      <c r="E214" t="s">
        <v>97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  <c r="Q214" s="9">
        <v>50</v>
      </c>
      <c r="R214" s="9">
        <f t="shared" si="7"/>
        <v>50</v>
      </c>
      <c r="S214" s="9"/>
      <c r="T214" s="9">
        <v>0</v>
      </c>
      <c r="U214" s="9">
        <v>0</v>
      </c>
      <c r="V214" s="9">
        <v>0</v>
      </c>
      <c r="W214" s="9">
        <v>0</v>
      </c>
      <c r="X214" s="9">
        <v>0</v>
      </c>
      <c r="Y214" s="9">
        <v>0</v>
      </c>
      <c r="Z214" s="9">
        <f t="shared" si="6"/>
        <v>0</v>
      </c>
      <c r="AA214"/>
      <c r="AB214"/>
      <c r="AC214"/>
      <c r="AD214"/>
      <c r="AE214"/>
      <c r="AF214"/>
      <c r="AG214"/>
      <c r="AH214"/>
      <c r="AI214"/>
    </row>
    <row r="215" spans="1:35" x14ac:dyDescent="0.2">
      <c r="A215" s="2">
        <v>209</v>
      </c>
      <c r="B215" s="8" t="s">
        <v>296</v>
      </c>
      <c r="C215" t="s">
        <v>297</v>
      </c>
      <c r="D215" s="8" t="s">
        <v>122</v>
      </c>
      <c r="E215" t="s">
        <v>123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46.97</v>
      </c>
      <c r="M215" s="9">
        <v>47.05</v>
      </c>
      <c r="N215" s="9">
        <v>6.02</v>
      </c>
      <c r="O215" s="9">
        <v>127.45</v>
      </c>
      <c r="P215" s="9">
        <v>59.97</v>
      </c>
      <c r="Q215" s="9">
        <v>257.17</v>
      </c>
      <c r="R215" s="9">
        <f t="shared" si="7"/>
        <v>544.63000000000011</v>
      </c>
      <c r="S215" s="9"/>
      <c r="T215" s="9">
        <v>0</v>
      </c>
      <c r="U215" s="9">
        <v>221</v>
      </c>
      <c r="V215" s="9">
        <v>0</v>
      </c>
      <c r="W215" s="9">
        <v>0</v>
      </c>
      <c r="X215" s="9">
        <v>0</v>
      </c>
      <c r="Y215" s="9">
        <v>0</v>
      </c>
      <c r="Z215" s="9">
        <f t="shared" si="6"/>
        <v>221</v>
      </c>
      <c r="AA215"/>
      <c r="AB215"/>
      <c r="AC215"/>
      <c r="AD215"/>
      <c r="AE215"/>
      <c r="AF215"/>
      <c r="AG215"/>
      <c r="AH215"/>
      <c r="AI215"/>
    </row>
    <row r="216" spans="1:35" x14ac:dyDescent="0.2">
      <c r="A216" s="2">
        <v>210</v>
      </c>
      <c r="B216" s="8" t="s">
        <v>296</v>
      </c>
      <c r="C216" t="s">
        <v>297</v>
      </c>
      <c r="D216" s="8" t="s">
        <v>186</v>
      </c>
      <c r="E216" t="s">
        <v>187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0</v>
      </c>
      <c r="R216" s="9">
        <f t="shared" si="7"/>
        <v>0</v>
      </c>
      <c r="S216" s="9"/>
      <c r="T216" s="9">
        <v>0</v>
      </c>
      <c r="U216" s="9">
        <v>0</v>
      </c>
      <c r="V216" s="9">
        <v>85</v>
      </c>
      <c r="W216" s="9">
        <v>0</v>
      </c>
      <c r="X216" s="9">
        <v>0</v>
      </c>
      <c r="Y216" s="9">
        <v>0</v>
      </c>
      <c r="Z216" s="9">
        <f t="shared" si="6"/>
        <v>85</v>
      </c>
      <c r="AA216"/>
      <c r="AB216"/>
      <c r="AC216"/>
      <c r="AD216"/>
      <c r="AE216"/>
      <c r="AF216"/>
      <c r="AG216"/>
      <c r="AH216"/>
      <c r="AI216"/>
    </row>
    <row r="217" spans="1:35" x14ac:dyDescent="0.2">
      <c r="A217" s="2">
        <v>211</v>
      </c>
      <c r="B217" s="8" t="s">
        <v>296</v>
      </c>
      <c r="C217" t="s">
        <v>297</v>
      </c>
      <c r="D217" s="8" t="s">
        <v>188</v>
      </c>
      <c r="E217" t="s">
        <v>189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50</v>
      </c>
      <c r="L217" s="9">
        <v>0</v>
      </c>
      <c r="M217" s="9">
        <v>0</v>
      </c>
      <c r="N217" s="9">
        <v>23.5</v>
      </c>
      <c r="O217" s="9">
        <v>0</v>
      </c>
      <c r="P217" s="9">
        <v>0</v>
      </c>
      <c r="Q217" s="9">
        <v>0</v>
      </c>
      <c r="R217" s="9">
        <f t="shared" si="7"/>
        <v>73.5</v>
      </c>
      <c r="S217" s="9"/>
      <c r="T217" s="9">
        <v>0</v>
      </c>
      <c r="U217" s="9">
        <v>0</v>
      </c>
      <c r="V217" s="9">
        <v>0</v>
      </c>
      <c r="W217" s="9">
        <v>0</v>
      </c>
      <c r="X217" s="9">
        <v>0</v>
      </c>
      <c r="Y217" s="9">
        <v>10.039999999999999</v>
      </c>
      <c r="Z217" s="9">
        <f t="shared" si="6"/>
        <v>10.039999999999999</v>
      </c>
      <c r="AA217"/>
      <c r="AB217"/>
      <c r="AC217"/>
      <c r="AD217"/>
      <c r="AE217"/>
      <c r="AF217"/>
      <c r="AG217"/>
      <c r="AH217"/>
      <c r="AI217"/>
    </row>
    <row r="218" spans="1:35" x14ac:dyDescent="0.2">
      <c r="A218" s="2">
        <v>212</v>
      </c>
      <c r="B218" s="8" t="s">
        <v>298</v>
      </c>
      <c r="C218" t="s">
        <v>299</v>
      </c>
      <c r="D218" s="8" t="s">
        <v>292</v>
      </c>
      <c r="E218" t="s">
        <v>293</v>
      </c>
      <c r="F218" s="9">
        <v>395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2468.2199999999998</v>
      </c>
      <c r="O218" s="9">
        <v>361.43</v>
      </c>
      <c r="P218" s="9">
        <v>0</v>
      </c>
      <c r="Q218" s="9">
        <v>0</v>
      </c>
      <c r="R218" s="9">
        <f t="shared" si="7"/>
        <v>3224.6499999999996</v>
      </c>
      <c r="S218" s="9"/>
      <c r="T218" s="9">
        <v>0</v>
      </c>
      <c r="U218" s="9">
        <v>0</v>
      </c>
      <c r="V218" s="9">
        <v>0</v>
      </c>
      <c r="W218" s="9">
        <v>0</v>
      </c>
      <c r="X218" s="9">
        <v>0</v>
      </c>
      <c r="Y218" s="9">
        <v>0</v>
      </c>
      <c r="Z218" s="9">
        <f t="shared" si="6"/>
        <v>0</v>
      </c>
      <c r="AA218"/>
      <c r="AB218"/>
      <c r="AC218"/>
      <c r="AD218"/>
      <c r="AE218"/>
      <c r="AF218"/>
      <c r="AG218"/>
      <c r="AH218"/>
      <c r="AI218"/>
    </row>
    <row r="219" spans="1:35" x14ac:dyDescent="0.2">
      <c r="A219" s="2">
        <v>213</v>
      </c>
      <c r="B219" s="8" t="s">
        <v>298</v>
      </c>
      <c r="C219" t="s">
        <v>299</v>
      </c>
      <c r="D219" s="8" t="s">
        <v>194</v>
      </c>
      <c r="E219" t="s">
        <v>195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v>0</v>
      </c>
      <c r="P219" s="9">
        <v>0</v>
      </c>
      <c r="Q219" s="9">
        <v>211.63</v>
      </c>
      <c r="R219" s="9">
        <f t="shared" si="7"/>
        <v>211.63</v>
      </c>
      <c r="S219" s="9"/>
      <c r="T219" s="9">
        <v>0</v>
      </c>
      <c r="U219" s="9">
        <v>0</v>
      </c>
      <c r="V219" s="9">
        <v>0</v>
      </c>
      <c r="W219" s="9">
        <v>0</v>
      </c>
      <c r="X219" s="9">
        <v>0</v>
      </c>
      <c r="Y219" s="9">
        <v>0</v>
      </c>
      <c r="Z219" s="9">
        <f t="shared" si="6"/>
        <v>0</v>
      </c>
      <c r="AA219"/>
      <c r="AB219"/>
      <c r="AC219"/>
      <c r="AD219"/>
      <c r="AE219"/>
      <c r="AF219"/>
      <c r="AG219"/>
      <c r="AH219"/>
      <c r="AI219"/>
    </row>
    <row r="220" spans="1:35" x14ac:dyDescent="0.2">
      <c r="A220" s="2">
        <v>214</v>
      </c>
      <c r="B220" s="8" t="s">
        <v>300</v>
      </c>
      <c r="C220" t="s">
        <v>301</v>
      </c>
      <c r="D220" s="8" t="s">
        <v>292</v>
      </c>
      <c r="E220" t="s">
        <v>293</v>
      </c>
      <c r="F220" s="9">
        <v>92.5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3268.04</v>
      </c>
      <c r="N220" s="9">
        <v>0</v>
      </c>
      <c r="O220" s="9">
        <v>0</v>
      </c>
      <c r="P220" s="9">
        <v>0</v>
      </c>
      <c r="Q220" s="9">
        <v>0</v>
      </c>
      <c r="R220" s="9">
        <f t="shared" si="7"/>
        <v>3360.54</v>
      </c>
      <c r="S220" s="9"/>
      <c r="T220" s="9">
        <v>0</v>
      </c>
      <c r="U220" s="9">
        <v>0</v>
      </c>
      <c r="V220" s="9">
        <v>0</v>
      </c>
      <c r="W220" s="9">
        <v>0</v>
      </c>
      <c r="X220" s="9">
        <v>0</v>
      </c>
      <c r="Y220" s="9">
        <v>0</v>
      </c>
      <c r="Z220" s="9">
        <f t="shared" si="6"/>
        <v>0</v>
      </c>
      <c r="AA220"/>
      <c r="AB220"/>
      <c r="AC220"/>
      <c r="AD220"/>
      <c r="AE220"/>
      <c r="AF220"/>
      <c r="AG220"/>
      <c r="AH220"/>
      <c r="AI220"/>
    </row>
    <row r="221" spans="1:35" x14ac:dyDescent="0.2">
      <c r="A221" s="2">
        <v>215</v>
      </c>
      <c r="B221" s="8" t="s">
        <v>300</v>
      </c>
      <c r="C221" t="s">
        <v>301</v>
      </c>
      <c r="D221" s="8" t="s">
        <v>174</v>
      </c>
      <c r="E221" t="s">
        <v>175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27.47</v>
      </c>
      <c r="R221" s="9">
        <f t="shared" si="7"/>
        <v>27.47</v>
      </c>
      <c r="S221" s="9"/>
      <c r="T221" s="9">
        <v>0</v>
      </c>
      <c r="U221" s="9">
        <v>0</v>
      </c>
      <c r="V221" s="9">
        <v>0</v>
      </c>
      <c r="W221" s="9">
        <v>0</v>
      </c>
      <c r="X221" s="9">
        <v>0</v>
      </c>
      <c r="Y221" s="9">
        <v>0</v>
      </c>
      <c r="Z221" s="9">
        <f t="shared" si="6"/>
        <v>0</v>
      </c>
      <c r="AA221"/>
      <c r="AB221"/>
      <c r="AC221"/>
      <c r="AD221"/>
      <c r="AE221"/>
      <c r="AF221"/>
      <c r="AG221"/>
      <c r="AH221"/>
      <c r="AI221"/>
    </row>
    <row r="222" spans="1:35" x14ac:dyDescent="0.2">
      <c r="A222" s="2">
        <v>216</v>
      </c>
      <c r="B222" s="8" t="s">
        <v>300</v>
      </c>
      <c r="C222" t="s">
        <v>301</v>
      </c>
      <c r="D222" s="8" t="s">
        <v>194</v>
      </c>
      <c r="E222" t="s">
        <v>195</v>
      </c>
      <c r="F222" s="9">
        <v>0</v>
      </c>
      <c r="G222" s="9">
        <v>0</v>
      </c>
      <c r="H222" s="9">
        <v>0</v>
      </c>
      <c r="I222" s="9">
        <v>206.34</v>
      </c>
      <c r="J222" s="9">
        <v>0</v>
      </c>
      <c r="K222" s="9">
        <v>0</v>
      </c>
      <c r="L222" s="9">
        <v>115.35</v>
      </c>
      <c r="M222" s="9">
        <v>1559.29</v>
      </c>
      <c r="N222" s="9">
        <v>-131.12</v>
      </c>
      <c r="O222" s="9">
        <v>205.08</v>
      </c>
      <c r="P222" s="9">
        <v>542.26</v>
      </c>
      <c r="Q222" s="9">
        <v>0</v>
      </c>
      <c r="R222" s="9">
        <f t="shared" si="7"/>
        <v>2497.1999999999998</v>
      </c>
      <c r="S222" s="9"/>
      <c r="T222" s="9">
        <v>0</v>
      </c>
      <c r="U222" s="9">
        <v>0</v>
      </c>
      <c r="V222" s="9">
        <v>0</v>
      </c>
      <c r="W222" s="9">
        <v>0</v>
      </c>
      <c r="X222" s="9">
        <v>411.8</v>
      </c>
      <c r="Y222" s="9">
        <v>126.84</v>
      </c>
      <c r="Z222" s="9">
        <f t="shared" si="6"/>
        <v>538.64</v>
      </c>
      <c r="AA222"/>
      <c r="AB222"/>
      <c r="AC222"/>
      <c r="AD222"/>
      <c r="AE222"/>
      <c r="AF222"/>
      <c r="AG222"/>
      <c r="AH222"/>
      <c r="AI222"/>
    </row>
    <row r="223" spans="1:35" x14ac:dyDescent="0.2">
      <c r="A223" s="2">
        <v>217</v>
      </c>
      <c r="B223" s="8" t="s">
        <v>304</v>
      </c>
      <c r="C223" t="s">
        <v>305</v>
      </c>
      <c r="D223" s="8" t="s">
        <v>142</v>
      </c>
      <c r="E223" t="s">
        <v>143</v>
      </c>
      <c r="F223" s="9">
        <v>3903.85</v>
      </c>
      <c r="G223" s="9">
        <v>7880.66</v>
      </c>
      <c r="H223" s="9">
        <v>11711.55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9">
        <f t="shared" si="7"/>
        <v>23496.059999999998</v>
      </c>
      <c r="S223" s="9"/>
      <c r="T223" s="9">
        <v>0</v>
      </c>
      <c r="U223" s="9">
        <v>0</v>
      </c>
      <c r="V223" s="9">
        <v>0</v>
      </c>
      <c r="W223" s="9">
        <v>0</v>
      </c>
      <c r="X223" s="9">
        <v>0</v>
      </c>
      <c r="Y223" s="9">
        <v>0</v>
      </c>
      <c r="Z223" s="9">
        <f t="shared" si="6"/>
        <v>0</v>
      </c>
      <c r="AA223"/>
      <c r="AB223"/>
      <c r="AC223"/>
      <c r="AD223"/>
      <c r="AE223"/>
      <c r="AF223"/>
      <c r="AG223"/>
      <c r="AH223"/>
      <c r="AI223"/>
    </row>
    <row r="224" spans="1:35" x14ac:dyDescent="0.2">
      <c r="A224" s="2">
        <v>218</v>
      </c>
      <c r="B224" s="8" t="s">
        <v>304</v>
      </c>
      <c r="C224" t="s">
        <v>305</v>
      </c>
      <c r="D224" s="8" t="s">
        <v>144</v>
      </c>
      <c r="E224" t="s">
        <v>145</v>
      </c>
      <c r="F224" s="9">
        <v>-3903.85</v>
      </c>
      <c r="G224" s="9">
        <v>-7880.66</v>
      </c>
      <c r="H224" s="9">
        <v>-11711.55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9">
        <f t="shared" si="7"/>
        <v>-23496.059999999998</v>
      </c>
      <c r="S224" s="9"/>
      <c r="T224" s="9">
        <v>0</v>
      </c>
      <c r="U224" s="9">
        <v>0</v>
      </c>
      <c r="V224" s="9">
        <v>0</v>
      </c>
      <c r="W224" s="9">
        <v>0</v>
      </c>
      <c r="X224" s="9">
        <v>0</v>
      </c>
      <c r="Y224" s="9">
        <v>0</v>
      </c>
      <c r="Z224" s="9">
        <f t="shared" si="6"/>
        <v>0</v>
      </c>
      <c r="AA224"/>
      <c r="AB224"/>
      <c r="AC224"/>
      <c r="AD224"/>
      <c r="AE224"/>
      <c r="AF224"/>
      <c r="AG224"/>
      <c r="AH224"/>
      <c r="AI224"/>
    </row>
    <row r="225" spans="1:35" x14ac:dyDescent="0.2">
      <c r="A225" s="2">
        <v>219</v>
      </c>
      <c r="B225" s="8" t="s">
        <v>304</v>
      </c>
      <c r="C225" t="s">
        <v>305</v>
      </c>
      <c r="D225" s="8" t="s">
        <v>404</v>
      </c>
      <c r="E225" t="s">
        <v>405</v>
      </c>
      <c r="F225" s="9">
        <v>-4731.29</v>
      </c>
      <c r="G225" s="9">
        <v>-25367.87</v>
      </c>
      <c r="H225" s="9">
        <v>-6325.79</v>
      </c>
      <c r="I225" s="9">
        <v>-4895.53</v>
      </c>
      <c r="J225" s="9">
        <v>-26382.78</v>
      </c>
      <c r="K225" s="9">
        <v>-5662.56</v>
      </c>
      <c r="L225" s="9">
        <v>-5459.85</v>
      </c>
      <c r="M225" s="9">
        <v>-16184.17</v>
      </c>
      <c r="N225" s="9">
        <v>-6754.95</v>
      </c>
      <c r="O225" s="9">
        <v>-71128.490000000005</v>
      </c>
      <c r="P225" s="9">
        <v>-16142.85</v>
      </c>
      <c r="Q225" s="9">
        <v>-5866.78</v>
      </c>
      <c r="R225" s="9">
        <f t="shared" si="7"/>
        <v>-194902.91</v>
      </c>
      <c r="S225" s="9"/>
      <c r="T225" s="9">
        <v>-9381.69</v>
      </c>
      <c r="U225" s="9">
        <v>-31796</v>
      </c>
      <c r="V225" s="9">
        <v>-6412.89</v>
      </c>
      <c r="W225" s="9">
        <v>-14768.94</v>
      </c>
      <c r="X225" s="9">
        <v>-29538.82</v>
      </c>
      <c r="Y225" s="9">
        <v>-14680.71</v>
      </c>
      <c r="Z225" s="9">
        <f t="shared" si="6"/>
        <v>-106579.04999999999</v>
      </c>
      <c r="AA225"/>
      <c r="AB225"/>
      <c r="AC225"/>
      <c r="AD225"/>
      <c r="AE225"/>
      <c r="AF225"/>
      <c r="AG225"/>
      <c r="AH225"/>
      <c r="AI225"/>
    </row>
    <row r="226" spans="1:35" x14ac:dyDescent="0.2">
      <c r="A226" s="2">
        <v>220</v>
      </c>
      <c r="B226" s="8" t="s">
        <v>306</v>
      </c>
      <c r="C226" t="s">
        <v>307</v>
      </c>
      <c r="D226" s="8" t="s">
        <v>36</v>
      </c>
      <c r="E226" t="s">
        <v>37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v>0</v>
      </c>
      <c r="P226" s="9">
        <v>0</v>
      </c>
      <c r="Q226" s="9">
        <v>0</v>
      </c>
      <c r="R226" s="9">
        <f t="shared" si="7"/>
        <v>0</v>
      </c>
      <c r="S226" s="9"/>
      <c r="T226" s="9">
        <v>0</v>
      </c>
      <c r="U226" s="9">
        <v>0</v>
      </c>
      <c r="V226" s="9">
        <v>34</v>
      </c>
      <c r="W226" s="9">
        <v>0</v>
      </c>
      <c r="X226" s="9">
        <v>0</v>
      </c>
      <c r="Y226" s="9">
        <v>0</v>
      </c>
      <c r="Z226" s="9">
        <f t="shared" si="6"/>
        <v>34</v>
      </c>
      <c r="AA226"/>
      <c r="AB226"/>
      <c r="AC226"/>
      <c r="AD226"/>
      <c r="AE226"/>
      <c r="AF226"/>
      <c r="AG226"/>
      <c r="AH226"/>
      <c r="AI226"/>
    </row>
    <row r="227" spans="1:35" x14ac:dyDescent="0.2">
      <c r="A227" s="2">
        <v>221</v>
      </c>
      <c r="B227" s="8" t="s">
        <v>306</v>
      </c>
      <c r="C227" t="s">
        <v>307</v>
      </c>
      <c r="D227" s="8" t="s">
        <v>110</v>
      </c>
      <c r="E227" t="s">
        <v>111</v>
      </c>
      <c r="F227" s="9">
        <v>0</v>
      </c>
      <c r="G227" s="9">
        <v>15.08</v>
      </c>
      <c r="H227" s="9">
        <v>7.58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v>140.51</v>
      </c>
      <c r="O227" s="9">
        <v>69.64</v>
      </c>
      <c r="P227" s="9">
        <v>0</v>
      </c>
      <c r="Q227" s="9">
        <v>0</v>
      </c>
      <c r="R227" s="9">
        <f t="shared" si="7"/>
        <v>232.81</v>
      </c>
      <c r="S227" s="9"/>
      <c r="T227" s="9">
        <v>0</v>
      </c>
      <c r="U227" s="9">
        <v>14.61</v>
      </c>
      <c r="V227" s="9">
        <v>0</v>
      </c>
      <c r="W227" s="9">
        <v>0</v>
      </c>
      <c r="X227" s="9">
        <v>0</v>
      </c>
      <c r="Y227" s="9">
        <v>0</v>
      </c>
      <c r="Z227" s="9">
        <f t="shared" si="6"/>
        <v>14.61</v>
      </c>
      <c r="AA227"/>
      <c r="AB227"/>
      <c r="AC227"/>
      <c r="AD227"/>
      <c r="AE227"/>
      <c r="AF227"/>
      <c r="AG227"/>
      <c r="AH227"/>
      <c r="AI227"/>
    </row>
    <row r="228" spans="1:35" x14ac:dyDescent="0.2">
      <c r="A228" s="2">
        <v>222</v>
      </c>
      <c r="B228" s="8" t="s">
        <v>306</v>
      </c>
      <c r="C228" t="s">
        <v>307</v>
      </c>
      <c r="D228" s="8" t="s">
        <v>38</v>
      </c>
      <c r="E228" t="s">
        <v>39</v>
      </c>
      <c r="F228" s="9">
        <v>0</v>
      </c>
      <c r="G228" s="9">
        <v>916.69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538.79999999999995</v>
      </c>
      <c r="R228" s="9">
        <f t="shared" si="7"/>
        <v>1455.49</v>
      </c>
      <c r="S228" s="9"/>
      <c r="T228" s="9">
        <v>0</v>
      </c>
      <c r="U228" s="9">
        <v>266</v>
      </c>
      <c r="V228" s="9">
        <v>1413.24</v>
      </c>
      <c r="W228" s="9">
        <v>0</v>
      </c>
      <c r="X228" s="9">
        <v>0</v>
      </c>
      <c r="Y228" s="9">
        <v>0</v>
      </c>
      <c r="Z228" s="9">
        <f t="shared" si="6"/>
        <v>1679.24</v>
      </c>
      <c r="AA228"/>
      <c r="AB228"/>
      <c r="AC228"/>
      <c r="AD228"/>
      <c r="AE228"/>
      <c r="AF228"/>
      <c r="AG228"/>
      <c r="AH228"/>
      <c r="AI228"/>
    </row>
    <row r="229" spans="1:35" x14ac:dyDescent="0.2">
      <c r="A229" s="2">
        <v>223</v>
      </c>
      <c r="B229" s="8" t="s">
        <v>306</v>
      </c>
      <c r="C229" t="s">
        <v>307</v>
      </c>
      <c r="D229" s="8" t="s">
        <v>40</v>
      </c>
      <c r="E229" t="s">
        <v>41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9">
        <v>0</v>
      </c>
      <c r="M229" s="9">
        <v>0</v>
      </c>
      <c r="N229" s="9">
        <v>68000</v>
      </c>
      <c r="O229" s="9">
        <v>0</v>
      </c>
      <c r="P229" s="9">
        <v>0</v>
      </c>
      <c r="Q229" s="9">
        <v>-110000</v>
      </c>
      <c r="R229" s="9">
        <f t="shared" si="7"/>
        <v>-42000</v>
      </c>
      <c r="S229" s="9"/>
      <c r="T229" s="9">
        <v>0</v>
      </c>
      <c r="U229" s="9">
        <v>0</v>
      </c>
      <c r="V229" s="9">
        <v>0</v>
      </c>
      <c r="W229" s="9">
        <v>0</v>
      </c>
      <c r="X229" s="9">
        <v>0</v>
      </c>
      <c r="Y229" s="9">
        <v>0</v>
      </c>
      <c r="Z229" s="9">
        <f t="shared" si="6"/>
        <v>0</v>
      </c>
      <c r="AA229"/>
      <c r="AB229"/>
      <c r="AC229"/>
      <c r="AD229"/>
      <c r="AE229"/>
      <c r="AF229"/>
      <c r="AG229"/>
      <c r="AH229"/>
      <c r="AI229"/>
    </row>
    <row r="230" spans="1:35" x14ac:dyDescent="0.2">
      <c r="A230" s="2">
        <v>224</v>
      </c>
      <c r="B230" s="8" t="s">
        <v>306</v>
      </c>
      <c r="C230" t="s">
        <v>307</v>
      </c>
      <c r="D230" s="8" t="s">
        <v>42</v>
      </c>
      <c r="E230" t="s">
        <v>43</v>
      </c>
      <c r="F230" s="9">
        <v>0</v>
      </c>
      <c r="G230" s="9">
        <v>5.07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114.53</v>
      </c>
      <c r="N230" s="9">
        <v>0</v>
      </c>
      <c r="O230" s="9">
        <v>0</v>
      </c>
      <c r="P230" s="9">
        <v>0</v>
      </c>
      <c r="Q230" s="9">
        <v>45.76</v>
      </c>
      <c r="R230" s="9">
        <f t="shared" si="7"/>
        <v>165.35999999999999</v>
      </c>
      <c r="S230" s="9"/>
      <c r="T230" s="9">
        <v>25.27</v>
      </c>
      <c r="U230" s="9">
        <v>0</v>
      </c>
      <c r="V230" s="9">
        <v>33.22</v>
      </c>
      <c r="W230" s="9">
        <v>0</v>
      </c>
      <c r="X230" s="9">
        <v>0</v>
      </c>
      <c r="Y230" s="9">
        <v>49.97</v>
      </c>
      <c r="Z230" s="9">
        <f t="shared" si="6"/>
        <v>108.46</v>
      </c>
      <c r="AA230"/>
      <c r="AB230"/>
      <c r="AC230"/>
      <c r="AD230"/>
      <c r="AE230"/>
      <c r="AF230"/>
      <c r="AG230"/>
      <c r="AH230"/>
      <c r="AI230"/>
    </row>
    <row r="231" spans="1:35" x14ac:dyDescent="0.2">
      <c r="A231" s="2">
        <v>225</v>
      </c>
      <c r="B231" s="8" t="s">
        <v>306</v>
      </c>
      <c r="C231" t="s">
        <v>307</v>
      </c>
      <c r="D231" s="8" t="s">
        <v>44</v>
      </c>
      <c r="E231" t="s">
        <v>45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v>0</v>
      </c>
      <c r="P231" s="9">
        <v>0</v>
      </c>
      <c r="Q231" s="9">
        <v>143.74</v>
      </c>
      <c r="R231" s="9">
        <f t="shared" si="7"/>
        <v>143.74</v>
      </c>
      <c r="S231" s="9"/>
      <c r="T231" s="9">
        <v>0</v>
      </c>
      <c r="U231" s="9">
        <v>0</v>
      </c>
      <c r="V231" s="9">
        <v>516.74</v>
      </c>
      <c r="W231" s="9">
        <v>0</v>
      </c>
      <c r="X231" s="9">
        <v>0</v>
      </c>
      <c r="Y231" s="9">
        <v>0</v>
      </c>
      <c r="Z231" s="9">
        <f t="shared" si="6"/>
        <v>516.74</v>
      </c>
      <c r="AA231"/>
      <c r="AB231"/>
      <c r="AC231"/>
      <c r="AD231"/>
      <c r="AE231"/>
      <c r="AF231"/>
      <c r="AG231"/>
      <c r="AH231"/>
      <c r="AI231"/>
    </row>
    <row r="232" spans="1:35" x14ac:dyDescent="0.2">
      <c r="A232" s="2">
        <v>226</v>
      </c>
      <c r="B232" s="8" t="s">
        <v>306</v>
      </c>
      <c r="C232" t="s">
        <v>307</v>
      </c>
      <c r="D232" s="8" t="s">
        <v>112</v>
      </c>
      <c r="E232" t="s">
        <v>113</v>
      </c>
      <c r="F232" s="9">
        <v>0</v>
      </c>
      <c r="G232" s="9">
        <v>0</v>
      </c>
      <c r="H232" s="9">
        <v>0</v>
      </c>
      <c r="I232" s="9">
        <v>0</v>
      </c>
      <c r="J232" s="9">
        <v>21.84</v>
      </c>
      <c r="K232" s="9">
        <v>0</v>
      </c>
      <c r="L232" s="9">
        <v>0</v>
      </c>
      <c r="M232" s="9">
        <v>0</v>
      </c>
      <c r="N232" s="9">
        <v>0</v>
      </c>
      <c r="O232" s="9">
        <v>0</v>
      </c>
      <c r="P232" s="9">
        <v>0</v>
      </c>
      <c r="Q232" s="9">
        <v>0</v>
      </c>
      <c r="R232" s="9">
        <f t="shared" si="7"/>
        <v>21.84</v>
      </c>
      <c r="S232" s="9"/>
      <c r="T232" s="9">
        <v>0</v>
      </c>
      <c r="U232" s="9">
        <v>0</v>
      </c>
      <c r="V232" s="9">
        <v>0</v>
      </c>
      <c r="W232" s="9">
        <v>0</v>
      </c>
      <c r="X232" s="9">
        <v>0</v>
      </c>
      <c r="Y232" s="9">
        <v>0</v>
      </c>
      <c r="Z232" s="9">
        <f t="shared" si="6"/>
        <v>0</v>
      </c>
      <c r="AA232"/>
      <c r="AB232"/>
      <c r="AC232"/>
      <c r="AD232"/>
      <c r="AE232"/>
      <c r="AF232"/>
      <c r="AG232"/>
      <c r="AH232"/>
      <c r="AI232"/>
    </row>
    <row r="233" spans="1:35" x14ac:dyDescent="0.2">
      <c r="A233" s="2">
        <v>227</v>
      </c>
      <c r="B233" s="8" t="s">
        <v>306</v>
      </c>
      <c r="C233" t="s">
        <v>307</v>
      </c>
      <c r="D233" s="8" t="s">
        <v>162</v>
      </c>
      <c r="E233" t="s">
        <v>163</v>
      </c>
      <c r="F233" s="9">
        <v>0</v>
      </c>
      <c r="G233" s="9">
        <v>0</v>
      </c>
      <c r="H233" s="9">
        <v>0</v>
      </c>
      <c r="I233" s="9">
        <v>0</v>
      </c>
      <c r="J233" s="9">
        <v>-12.28</v>
      </c>
      <c r="K233" s="9">
        <v>0</v>
      </c>
      <c r="L233" s="9">
        <v>0</v>
      </c>
      <c r="M233" s="9">
        <v>0</v>
      </c>
      <c r="N233" s="9">
        <v>0</v>
      </c>
      <c r="O233" s="9">
        <v>0</v>
      </c>
      <c r="P233" s="9">
        <v>0</v>
      </c>
      <c r="Q233" s="9">
        <v>0</v>
      </c>
      <c r="R233" s="9">
        <f t="shared" si="7"/>
        <v>-12.28</v>
      </c>
      <c r="S233" s="9"/>
      <c r="T233" s="9">
        <v>0</v>
      </c>
      <c r="U233" s="9">
        <v>0</v>
      </c>
      <c r="V233" s="9">
        <v>0</v>
      </c>
      <c r="W233" s="9">
        <v>0</v>
      </c>
      <c r="X233" s="9">
        <v>0</v>
      </c>
      <c r="Y233" s="9">
        <v>0</v>
      </c>
      <c r="Z233" s="9">
        <f t="shared" si="6"/>
        <v>0</v>
      </c>
      <c r="AA233"/>
      <c r="AB233"/>
      <c r="AC233"/>
      <c r="AD233"/>
      <c r="AE233"/>
      <c r="AF233"/>
      <c r="AG233"/>
      <c r="AH233"/>
      <c r="AI233"/>
    </row>
    <row r="234" spans="1:35" x14ac:dyDescent="0.2">
      <c r="A234" s="2">
        <v>228</v>
      </c>
      <c r="B234" s="8" t="s">
        <v>306</v>
      </c>
      <c r="C234" t="s">
        <v>307</v>
      </c>
      <c r="D234" s="8" t="s">
        <v>164</v>
      </c>
      <c r="E234" t="s">
        <v>165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9">
        <v>0</v>
      </c>
      <c r="P234" s="9">
        <v>0</v>
      </c>
      <c r="Q234" s="9">
        <v>0</v>
      </c>
      <c r="R234" s="9">
        <f t="shared" si="7"/>
        <v>0</v>
      </c>
      <c r="S234" s="9"/>
      <c r="T234" s="9">
        <v>0</v>
      </c>
      <c r="U234" s="9">
        <v>0</v>
      </c>
      <c r="V234" s="9">
        <v>0</v>
      </c>
      <c r="W234" s="9">
        <v>0</v>
      </c>
      <c r="X234" s="9">
        <v>0</v>
      </c>
      <c r="Y234" s="9">
        <v>0</v>
      </c>
      <c r="Z234" s="9">
        <f t="shared" si="6"/>
        <v>0</v>
      </c>
      <c r="AA234"/>
      <c r="AB234"/>
      <c r="AC234"/>
      <c r="AD234"/>
      <c r="AE234"/>
      <c r="AF234"/>
      <c r="AG234"/>
      <c r="AH234"/>
      <c r="AI234"/>
    </row>
    <row r="235" spans="1:35" x14ac:dyDescent="0.2">
      <c r="A235" s="2">
        <v>229</v>
      </c>
      <c r="B235" s="8" t="s">
        <v>306</v>
      </c>
      <c r="C235" t="s">
        <v>307</v>
      </c>
      <c r="D235" s="8" t="s">
        <v>292</v>
      </c>
      <c r="E235" t="s">
        <v>293</v>
      </c>
      <c r="F235" s="9">
        <v>0</v>
      </c>
      <c r="G235" s="9">
        <v>395</v>
      </c>
      <c r="H235" s="9">
        <v>0</v>
      </c>
      <c r="I235" s="9">
        <v>0</v>
      </c>
      <c r="J235" s="9">
        <v>0</v>
      </c>
      <c r="K235" s="9">
        <v>0</v>
      </c>
      <c r="L235" s="9">
        <v>0</v>
      </c>
      <c r="M235" s="9">
        <v>0</v>
      </c>
      <c r="N235" s="9">
        <v>0</v>
      </c>
      <c r="O235" s="9">
        <v>0</v>
      </c>
      <c r="P235" s="9">
        <v>0</v>
      </c>
      <c r="Q235" s="9">
        <v>0</v>
      </c>
      <c r="R235" s="9">
        <f t="shared" si="7"/>
        <v>395</v>
      </c>
      <c r="S235" s="9"/>
      <c r="T235" s="9">
        <v>0</v>
      </c>
      <c r="U235" s="9">
        <v>0</v>
      </c>
      <c r="V235" s="9">
        <v>0</v>
      </c>
      <c r="W235" s="9">
        <v>0</v>
      </c>
      <c r="X235" s="9">
        <v>0</v>
      </c>
      <c r="Y235" s="9">
        <v>0</v>
      </c>
      <c r="Z235" s="9">
        <f t="shared" si="6"/>
        <v>0</v>
      </c>
      <c r="AA235"/>
      <c r="AB235"/>
      <c r="AC235"/>
      <c r="AD235"/>
      <c r="AE235"/>
      <c r="AF235"/>
      <c r="AG235"/>
      <c r="AH235"/>
      <c r="AI235"/>
    </row>
    <row r="236" spans="1:35" x14ac:dyDescent="0.2">
      <c r="A236" s="2">
        <v>230</v>
      </c>
      <c r="B236" s="8" t="s">
        <v>312</v>
      </c>
      <c r="C236" t="s">
        <v>313</v>
      </c>
      <c r="D236" s="8" t="s">
        <v>40</v>
      </c>
      <c r="E236" t="s">
        <v>41</v>
      </c>
      <c r="F236" s="9">
        <v>481.7</v>
      </c>
      <c r="G236" s="9">
        <v>631.55999999999995</v>
      </c>
      <c r="H236" s="9">
        <v>4090.81</v>
      </c>
      <c r="I236" s="9">
        <v>799.3</v>
      </c>
      <c r="J236" s="9">
        <v>1393.02</v>
      </c>
      <c r="K236" s="9">
        <v>977.43</v>
      </c>
      <c r="L236" s="9">
        <v>0</v>
      </c>
      <c r="M236" s="9">
        <v>5804.88</v>
      </c>
      <c r="N236" s="9">
        <v>-752.68</v>
      </c>
      <c r="O236" s="9">
        <v>642.41999999999996</v>
      </c>
      <c r="P236" s="9">
        <v>3239.45</v>
      </c>
      <c r="Q236" s="9">
        <v>2503.2600000000002</v>
      </c>
      <c r="R236" s="9">
        <f t="shared" si="7"/>
        <v>19811.150000000001</v>
      </c>
      <c r="S236" s="9"/>
      <c r="T236" s="9">
        <v>55</v>
      </c>
      <c r="U236" s="9">
        <v>1582.85</v>
      </c>
      <c r="V236" s="9">
        <v>2606.08</v>
      </c>
      <c r="W236" s="9">
        <v>2785.36</v>
      </c>
      <c r="X236" s="9">
        <v>1707.53</v>
      </c>
      <c r="Y236" s="9">
        <v>841.32</v>
      </c>
      <c r="Z236" s="9">
        <f t="shared" si="6"/>
        <v>9578.1400000000012</v>
      </c>
      <c r="AA236"/>
      <c r="AB236"/>
      <c r="AC236"/>
      <c r="AD236"/>
      <c r="AE236"/>
      <c r="AF236"/>
      <c r="AG236"/>
      <c r="AH236"/>
      <c r="AI236"/>
    </row>
    <row r="237" spans="1:35" x14ac:dyDescent="0.2">
      <c r="A237" s="2">
        <v>231</v>
      </c>
      <c r="B237" s="8" t="s">
        <v>312</v>
      </c>
      <c r="C237" t="s">
        <v>313</v>
      </c>
      <c r="D237" s="8" t="s">
        <v>200</v>
      </c>
      <c r="E237" t="s">
        <v>201</v>
      </c>
      <c r="F237" s="9">
        <v>6287.6</v>
      </c>
      <c r="G237" s="9">
        <v>3432.81</v>
      </c>
      <c r="H237" s="9">
        <v>1578.25</v>
      </c>
      <c r="I237" s="9">
        <v>6666.86</v>
      </c>
      <c r="J237" s="9">
        <v>7528.77</v>
      </c>
      <c r="K237" s="9">
        <v>11990.94</v>
      </c>
      <c r="L237" s="9">
        <v>12578</v>
      </c>
      <c r="M237" s="9">
        <v>9368.75</v>
      </c>
      <c r="N237" s="9">
        <v>34027.96</v>
      </c>
      <c r="O237" s="9">
        <v>4567.7299999999996</v>
      </c>
      <c r="P237" s="9">
        <v>0</v>
      </c>
      <c r="Q237" s="9">
        <v>24062.33</v>
      </c>
      <c r="R237" s="9">
        <f t="shared" si="7"/>
        <v>122090</v>
      </c>
      <c r="S237" s="9"/>
      <c r="T237" s="9">
        <v>1575</v>
      </c>
      <c r="U237" s="9">
        <v>148.34</v>
      </c>
      <c r="V237" s="9">
        <v>11180.65</v>
      </c>
      <c r="W237" s="9">
        <v>4369.45</v>
      </c>
      <c r="X237" s="9">
        <v>6464.71</v>
      </c>
      <c r="Y237" s="9">
        <v>22049.439999999999</v>
      </c>
      <c r="Z237" s="9">
        <f t="shared" si="6"/>
        <v>45787.59</v>
      </c>
      <c r="AA237"/>
      <c r="AB237"/>
      <c r="AC237"/>
      <c r="AD237"/>
      <c r="AE237"/>
      <c r="AF237"/>
      <c r="AG237"/>
      <c r="AH237"/>
      <c r="AI237"/>
    </row>
    <row r="238" spans="1:35" x14ac:dyDescent="0.2">
      <c r="A238" s="2">
        <v>232</v>
      </c>
      <c r="B238" s="8" t="s">
        <v>314</v>
      </c>
      <c r="C238" t="s">
        <v>315</v>
      </c>
      <c r="D238" s="8" t="s">
        <v>316</v>
      </c>
      <c r="E238" t="s">
        <v>317</v>
      </c>
      <c r="F238" s="9">
        <v>-1748.25</v>
      </c>
      <c r="G238" s="9">
        <v>-1454.31</v>
      </c>
      <c r="H238" s="9">
        <v>-1454.13</v>
      </c>
      <c r="I238" s="9">
        <v>-1653.15</v>
      </c>
      <c r="J238" s="9">
        <v>-1617.51</v>
      </c>
      <c r="K238" s="9">
        <v>-1655.44</v>
      </c>
      <c r="L238" s="9">
        <v>-1681.28</v>
      </c>
      <c r="M238" s="9">
        <v>-1698.21</v>
      </c>
      <c r="N238" s="9">
        <v>-1677.3</v>
      </c>
      <c r="O238" s="9">
        <v>-1642.05</v>
      </c>
      <c r="P238" s="9">
        <v>-1537.58</v>
      </c>
      <c r="Q238" s="9">
        <v>-2325.38</v>
      </c>
      <c r="R238" s="9">
        <f t="shared" si="7"/>
        <v>-20144.59</v>
      </c>
      <c r="S238" s="9"/>
      <c r="T238" s="9">
        <v>-1510.85</v>
      </c>
      <c r="U238" s="9">
        <v>-1588.34</v>
      </c>
      <c r="V238" s="9">
        <v>-1652.75</v>
      </c>
      <c r="W238" s="9">
        <v>-1555.06</v>
      </c>
      <c r="X238" s="9">
        <v>-1501.48</v>
      </c>
      <c r="Y238" s="9">
        <v>-1528.38</v>
      </c>
      <c r="Z238" s="9">
        <f t="shared" si="6"/>
        <v>-9336.86</v>
      </c>
      <c r="AA238"/>
      <c r="AB238"/>
      <c r="AC238"/>
      <c r="AD238"/>
      <c r="AE238"/>
      <c r="AF238"/>
      <c r="AG238"/>
      <c r="AH238"/>
      <c r="AI238"/>
    </row>
    <row r="239" spans="1:35" x14ac:dyDescent="0.2">
      <c r="A239" s="2">
        <v>233</v>
      </c>
      <c r="B239" s="8" t="s">
        <v>314</v>
      </c>
      <c r="C239" t="s">
        <v>315</v>
      </c>
      <c r="D239" s="8" t="s">
        <v>318</v>
      </c>
      <c r="E239" t="s">
        <v>319</v>
      </c>
      <c r="F239" s="9">
        <v>495.37</v>
      </c>
      <c r="G239" s="9">
        <v>495.37</v>
      </c>
      <c r="H239" s="9">
        <v>483.16</v>
      </c>
      <c r="I239" s="9">
        <v>483.16</v>
      </c>
      <c r="J239" s="9">
        <v>483.16</v>
      </c>
      <c r="K239" s="9">
        <v>483.16</v>
      </c>
      <c r="L239" s="9">
        <v>483.16</v>
      </c>
      <c r="M239" s="9">
        <v>483.16</v>
      </c>
      <c r="N239" s="9">
        <v>483.16</v>
      </c>
      <c r="O239" s="9">
        <v>483.16</v>
      </c>
      <c r="P239" s="9">
        <v>483.16</v>
      </c>
      <c r="Q239" s="9">
        <v>483.16</v>
      </c>
      <c r="R239" s="9">
        <f t="shared" si="7"/>
        <v>5822.3399999999992</v>
      </c>
      <c r="S239" s="9"/>
      <c r="T239" s="9">
        <v>483.16</v>
      </c>
      <c r="U239" s="9">
        <v>483.16</v>
      </c>
      <c r="V239" s="9">
        <v>435.62</v>
      </c>
      <c r="W239" s="9">
        <v>435.62</v>
      </c>
      <c r="X239" s="9">
        <v>435.62</v>
      </c>
      <c r="Y239" s="9">
        <v>435.62</v>
      </c>
      <c r="Z239" s="9">
        <f t="shared" si="6"/>
        <v>2708.7999999999997</v>
      </c>
      <c r="AA239"/>
      <c r="AB239"/>
      <c r="AC239"/>
      <c r="AD239"/>
      <c r="AE239"/>
      <c r="AF239"/>
      <c r="AG239"/>
      <c r="AH239"/>
      <c r="AI239"/>
    </row>
    <row r="240" spans="1:35" x14ac:dyDescent="0.2">
      <c r="A240" s="2">
        <v>234</v>
      </c>
      <c r="B240" s="8" t="s">
        <v>320</v>
      </c>
      <c r="C240" t="s">
        <v>321</v>
      </c>
      <c r="D240" s="8" t="s">
        <v>308</v>
      </c>
      <c r="E240" t="s">
        <v>309</v>
      </c>
      <c r="F240" s="9">
        <v>2629.35</v>
      </c>
      <c r="G240" s="9">
        <v>2077.6999999999998</v>
      </c>
      <c r="H240" s="9">
        <v>2077.6999999999998</v>
      </c>
      <c r="I240" s="9">
        <v>2450.2800000000002</v>
      </c>
      <c r="J240" s="9">
        <v>2393.3200000000002</v>
      </c>
      <c r="K240" s="9">
        <v>2393.3200000000002</v>
      </c>
      <c r="L240" s="9">
        <v>2393.3200000000002</v>
      </c>
      <c r="M240" s="9">
        <v>2393.3200000000002</v>
      </c>
      <c r="N240" s="9">
        <v>2393.3200000000002</v>
      </c>
      <c r="O240" s="9">
        <v>2393.3200000000002</v>
      </c>
      <c r="P240" s="9">
        <v>2393.3200000000002</v>
      </c>
      <c r="Q240" s="9">
        <v>3767.34</v>
      </c>
      <c r="R240" s="9">
        <f t="shared" si="7"/>
        <v>29755.609999999997</v>
      </c>
      <c r="S240" s="9"/>
      <c r="T240" s="9">
        <v>2393.3200000000002</v>
      </c>
      <c r="U240" s="9">
        <v>2393.3200000000002</v>
      </c>
      <c r="V240" s="9">
        <v>2393.3200000000002</v>
      </c>
      <c r="W240" s="9">
        <v>2246.91</v>
      </c>
      <c r="X240" s="9">
        <v>2207.21</v>
      </c>
      <c r="Y240" s="9">
        <v>2207.21</v>
      </c>
      <c r="Z240" s="9">
        <f t="shared" si="6"/>
        <v>13841.29</v>
      </c>
      <c r="AA240"/>
      <c r="AB240"/>
      <c r="AC240"/>
      <c r="AD240"/>
      <c r="AE240"/>
      <c r="AF240"/>
      <c r="AG240"/>
      <c r="AH240"/>
      <c r="AI240"/>
    </row>
    <row r="241" spans="1:35" x14ac:dyDescent="0.2">
      <c r="A241" s="2">
        <v>235</v>
      </c>
      <c r="B241" s="8" t="s">
        <v>320</v>
      </c>
      <c r="C241" t="s">
        <v>321</v>
      </c>
      <c r="D241" s="8" t="s">
        <v>160</v>
      </c>
      <c r="E241" t="s">
        <v>161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1358.18</v>
      </c>
      <c r="M241" s="9">
        <v>0</v>
      </c>
      <c r="N241" s="9">
        <v>0</v>
      </c>
      <c r="O241" s="9">
        <v>0</v>
      </c>
      <c r="P241" s="9">
        <v>0</v>
      </c>
      <c r="Q241" s="9">
        <v>0</v>
      </c>
      <c r="R241" s="9">
        <f t="shared" si="7"/>
        <v>1358.18</v>
      </c>
      <c r="S241" s="9"/>
      <c r="T241" s="9">
        <v>0</v>
      </c>
      <c r="U241" s="9">
        <v>0</v>
      </c>
      <c r="V241" s="9">
        <v>0</v>
      </c>
      <c r="W241" s="9">
        <v>0</v>
      </c>
      <c r="X241" s="9">
        <v>0</v>
      </c>
      <c r="Y241" s="9">
        <v>0</v>
      </c>
      <c r="Z241" s="9">
        <f t="shared" si="6"/>
        <v>0</v>
      </c>
      <c r="AA241"/>
      <c r="AB241"/>
      <c r="AC241"/>
      <c r="AD241"/>
      <c r="AE241"/>
      <c r="AF241"/>
      <c r="AG241"/>
      <c r="AH241"/>
      <c r="AI241"/>
    </row>
    <row r="242" spans="1:35" x14ac:dyDescent="0.2">
      <c r="A242" s="2">
        <v>236</v>
      </c>
      <c r="B242" s="8" t="s">
        <v>320</v>
      </c>
      <c r="C242" t="s">
        <v>321</v>
      </c>
      <c r="D242" s="8" t="s">
        <v>322</v>
      </c>
      <c r="E242" t="s">
        <v>323</v>
      </c>
      <c r="F242" s="9">
        <v>46.11</v>
      </c>
      <c r="G242" s="9">
        <v>30.3</v>
      </c>
      <c r="H242" s="9">
        <v>32.94</v>
      </c>
      <c r="I242" s="9">
        <v>3.95</v>
      </c>
      <c r="J242" s="9">
        <v>3.95</v>
      </c>
      <c r="K242" s="9">
        <v>0</v>
      </c>
      <c r="L242" s="9">
        <v>5.27</v>
      </c>
      <c r="M242" s="9">
        <v>0</v>
      </c>
      <c r="N242" s="9">
        <v>2.1</v>
      </c>
      <c r="O242" s="9">
        <v>0</v>
      </c>
      <c r="P242" s="9">
        <v>0</v>
      </c>
      <c r="Q242" s="9">
        <v>0</v>
      </c>
      <c r="R242" s="9">
        <f t="shared" si="7"/>
        <v>124.61999999999999</v>
      </c>
      <c r="S242" s="9"/>
      <c r="T242" s="9">
        <v>0</v>
      </c>
      <c r="U242" s="9">
        <v>5.26</v>
      </c>
      <c r="V242" s="9">
        <v>10.53</v>
      </c>
      <c r="W242" s="9">
        <v>0</v>
      </c>
      <c r="X242" s="9">
        <v>0</v>
      </c>
      <c r="Y242" s="9">
        <v>0</v>
      </c>
      <c r="Z242" s="9">
        <f t="shared" si="6"/>
        <v>15.79</v>
      </c>
      <c r="AA242"/>
      <c r="AB242"/>
      <c r="AC242"/>
      <c r="AD242"/>
      <c r="AE242"/>
      <c r="AF242"/>
      <c r="AG242"/>
      <c r="AH242"/>
      <c r="AI242"/>
    </row>
    <row r="243" spans="1:35" x14ac:dyDescent="0.2">
      <c r="A243" s="2">
        <v>237</v>
      </c>
      <c r="B243" s="8" t="s">
        <v>320</v>
      </c>
      <c r="C243" t="s">
        <v>321</v>
      </c>
      <c r="D243" s="8" t="s">
        <v>406</v>
      </c>
      <c r="E243" t="s">
        <v>407</v>
      </c>
      <c r="F243" s="9">
        <v>24944.13</v>
      </c>
      <c r="G243" s="9">
        <v>21847.16</v>
      </c>
      <c r="H243" s="9">
        <v>25354.35</v>
      </c>
      <c r="I243" s="9">
        <v>22005.93</v>
      </c>
      <c r="J243" s="9">
        <v>25609.03</v>
      </c>
      <c r="K243" s="9">
        <v>23280.62</v>
      </c>
      <c r="L243" s="9">
        <v>21683.9</v>
      </c>
      <c r="M243" s="9">
        <v>23886.26</v>
      </c>
      <c r="N243" s="9">
        <v>23469.34</v>
      </c>
      <c r="O243" s="9">
        <v>20493.099999999999</v>
      </c>
      <c r="P243" s="9">
        <v>22726.639999999999</v>
      </c>
      <c r="Q243" s="9">
        <v>20229.7</v>
      </c>
      <c r="R243" s="9">
        <f t="shared" si="7"/>
        <v>275530.16000000003</v>
      </c>
      <c r="S243" s="9"/>
      <c r="T243" s="9">
        <v>23616.85</v>
      </c>
      <c r="U243" s="9">
        <v>19724.13</v>
      </c>
      <c r="V243" s="9">
        <v>17522.669999999998</v>
      </c>
      <c r="W243" s="9">
        <v>18219.04</v>
      </c>
      <c r="X243" s="9">
        <v>20330.27</v>
      </c>
      <c r="Y243" s="9">
        <v>17839.46</v>
      </c>
      <c r="Z243" s="9">
        <f t="shared" si="6"/>
        <v>117252.42000000001</v>
      </c>
    </row>
    <row r="244" spans="1:35" x14ac:dyDescent="0.2">
      <c r="A244" s="2">
        <v>238</v>
      </c>
      <c r="B244" s="8" t="s">
        <v>320</v>
      </c>
      <c r="C244" t="s">
        <v>321</v>
      </c>
      <c r="D244" s="8" t="s">
        <v>408</v>
      </c>
      <c r="E244" t="s">
        <v>409</v>
      </c>
      <c r="F244" s="9">
        <v>-6064.67</v>
      </c>
      <c r="G244" s="9">
        <v>3675.47</v>
      </c>
      <c r="H244" s="9">
        <v>-5627.04</v>
      </c>
      <c r="I244" s="9">
        <v>-3033.53</v>
      </c>
      <c r="J244" s="9">
        <v>-6639.33</v>
      </c>
      <c r="K244" s="9">
        <v>-19804.36</v>
      </c>
      <c r="L244" s="9">
        <v>-3454.42</v>
      </c>
      <c r="M244" s="9">
        <v>3725.02</v>
      </c>
      <c r="N244" s="9">
        <v>-28338.51</v>
      </c>
      <c r="O244" s="9">
        <v>4303.4399999999996</v>
      </c>
      <c r="P244" s="9">
        <v>-4205.17</v>
      </c>
      <c r="Q244" s="9">
        <v>-74825.33</v>
      </c>
      <c r="R244" s="9">
        <f t="shared" si="7"/>
        <v>-140288.43</v>
      </c>
      <c r="S244" s="9"/>
      <c r="T244" s="9">
        <v>-6377</v>
      </c>
      <c r="U244" s="9">
        <v>-2417.25</v>
      </c>
      <c r="V244" s="9">
        <v>-3559.55</v>
      </c>
      <c r="W244" s="9">
        <v>-1592.04</v>
      </c>
      <c r="X244" s="9">
        <v>-3672.79</v>
      </c>
      <c r="Y244" s="9">
        <v>-1560.26</v>
      </c>
      <c r="Z244" s="9">
        <f t="shared" si="6"/>
        <v>-19178.89</v>
      </c>
    </row>
    <row r="245" spans="1:35" x14ac:dyDescent="0.2">
      <c r="A245" s="2">
        <v>239</v>
      </c>
      <c r="B245" s="8" t="s">
        <v>320</v>
      </c>
      <c r="C245" t="s">
        <v>321</v>
      </c>
      <c r="D245" s="8" t="s">
        <v>184</v>
      </c>
      <c r="E245" t="s">
        <v>185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117.59</v>
      </c>
      <c r="L245" s="9">
        <v>0</v>
      </c>
      <c r="M245" s="9">
        <v>0</v>
      </c>
      <c r="N245" s="9">
        <v>0</v>
      </c>
      <c r="O245" s="9">
        <v>0</v>
      </c>
      <c r="P245" s="9">
        <v>0</v>
      </c>
      <c r="Q245" s="9">
        <v>0</v>
      </c>
      <c r="R245" s="9">
        <f t="shared" si="7"/>
        <v>117.59</v>
      </c>
      <c r="S245" s="9"/>
      <c r="T245" s="9">
        <v>0</v>
      </c>
      <c r="U245" s="9">
        <v>0</v>
      </c>
      <c r="V245" s="9">
        <v>0</v>
      </c>
      <c r="W245" s="9">
        <v>0</v>
      </c>
      <c r="X245" s="9">
        <v>0</v>
      </c>
      <c r="Y245" s="9">
        <v>0</v>
      </c>
      <c r="Z245" s="9">
        <f t="shared" si="6"/>
        <v>0</v>
      </c>
    </row>
    <row r="246" spans="1:35" x14ac:dyDescent="0.2">
      <c r="A246" s="2">
        <v>240</v>
      </c>
      <c r="B246" s="8" t="s">
        <v>328</v>
      </c>
      <c r="C246" t="s">
        <v>329</v>
      </c>
      <c r="D246" s="8" t="s">
        <v>330</v>
      </c>
      <c r="E246" t="s">
        <v>331</v>
      </c>
      <c r="F246" s="9">
        <v>93.15</v>
      </c>
      <c r="G246" s="9">
        <v>61.21</v>
      </c>
      <c r="H246" s="9">
        <v>66.540000000000006</v>
      </c>
      <c r="I246" s="9">
        <v>7.98</v>
      </c>
      <c r="J246" s="9">
        <v>7.98</v>
      </c>
      <c r="K246" s="9">
        <v>0</v>
      </c>
      <c r="L246" s="9">
        <v>10.65</v>
      </c>
      <c r="M246" s="9">
        <v>0</v>
      </c>
      <c r="N246" s="9">
        <v>4.25</v>
      </c>
      <c r="O246" s="9">
        <v>0</v>
      </c>
      <c r="P246" s="9">
        <v>0</v>
      </c>
      <c r="Q246" s="9">
        <v>0</v>
      </c>
      <c r="R246" s="9">
        <f t="shared" si="7"/>
        <v>251.76000000000002</v>
      </c>
      <c r="S246" s="9"/>
      <c r="T246" s="9">
        <v>0</v>
      </c>
      <c r="U246" s="9">
        <v>-2.5</v>
      </c>
      <c r="V246" s="9">
        <v>-5</v>
      </c>
      <c r="W246" s="9">
        <v>0</v>
      </c>
      <c r="X246" s="9">
        <v>0</v>
      </c>
      <c r="Y246" s="9">
        <v>0</v>
      </c>
      <c r="Z246" s="9">
        <f t="shared" si="6"/>
        <v>-7.5</v>
      </c>
    </row>
    <row r="247" spans="1:35" x14ac:dyDescent="0.2">
      <c r="A247" s="2">
        <v>241</v>
      </c>
      <c r="B247" s="8" t="s">
        <v>328</v>
      </c>
      <c r="C247" t="s">
        <v>329</v>
      </c>
      <c r="D247" s="8" t="s">
        <v>332</v>
      </c>
      <c r="E247" t="s">
        <v>333</v>
      </c>
      <c r="F247" s="9">
        <v>10.029999999999999</v>
      </c>
      <c r="G247" s="9">
        <v>6.6</v>
      </c>
      <c r="H247" s="9">
        <v>7.17</v>
      </c>
      <c r="I247" s="9">
        <v>0.86</v>
      </c>
      <c r="J247" s="9">
        <v>0.86</v>
      </c>
      <c r="K247" s="9">
        <v>0</v>
      </c>
      <c r="L247" s="9">
        <v>1.1499999999999999</v>
      </c>
      <c r="M247" s="9">
        <v>0</v>
      </c>
      <c r="N247" s="9">
        <v>0.46</v>
      </c>
      <c r="O247" s="9">
        <v>0</v>
      </c>
      <c r="P247" s="9">
        <v>0</v>
      </c>
      <c r="Q247" s="9">
        <v>0</v>
      </c>
      <c r="R247" s="9">
        <f t="shared" si="7"/>
        <v>27.129999999999995</v>
      </c>
      <c r="S247" s="9"/>
      <c r="T247" s="9">
        <v>0</v>
      </c>
      <c r="U247" s="9">
        <v>1.33</v>
      </c>
      <c r="V247" s="9">
        <v>2.66</v>
      </c>
      <c r="W247" s="9">
        <v>0</v>
      </c>
      <c r="X247" s="9">
        <v>0</v>
      </c>
      <c r="Y247" s="9">
        <v>0</v>
      </c>
      <c r="Z247" s="9">
        <f t="shared" si="6"/>
        <v>3.99</v>
      </c>
    </row>
    <row r="248" spans="1:35" x14ac:dyDescent="0.2">
      <c r="A248" s="2">
        <v>242</v>
      </c>
      <c r="B248" s="8" t="s">
        <v>328</v>
      </c>
      <c r="C248" t="s">
        <v>329</v>
      </c>
      <c r="D248" s="8" t="s">
        <v>334</v>
      </c>
      <c r="E248" t="s">
        <v>335</v>
      </c>
      <c r="F248" s="9">
        <v>140.56</v>
      </c>
      <c r="G248" s="9">
        <v>92.36</v>
      </c>
      <c r="H248" s="9">
        <v>100.4</v>
      </c>
      <c r="I248" s="9">
        <v>12.05</v>
      </c>
      <c r="J248" s="9">
        <v>12.05</v>
      </c>
      <c r="K248" s="9">
        <v>0</v>
      </c>
      <c r="L248" s="9">
        <v>16.059999999999999</v>
      </c>
      <c r="M248" s="9">
        <v>0</v>
      </c>
      <c r="N248" s="9">
        <v>6.41</v>
      </c>
      <c r="O248" s="9">
        <v>0</v>
      </c>
      <c r="P248" s="9">
        <v>0</v>
      </c>
      <c r="Q248" s="9">
        <v>0</v>
      </c>
      <c r="R248" s="9">
        <f t="shared" si="7"/>
        <v>379.8900000000001</v>
      </c>
      <c r="S248" s="9"/>
      <c r="T248" s="9">
        <v>0</v>
      </c>
      <c r="U248" s="9">
        <v>14.75</v>
      </c>
      <c r="V248" s="9">
        <v>29.49</v>
      </c>
      <c r="W248" s="9">
        <v>0</v>
      </c>
      <c r="X248" s="9">
        <v>0</v>
      </c>
      <c r="Y248" s="9">
        <v>0</v>
      </c>
      <c r="Z248" s="9">
        <f t="shared" si="6"/>
        <v>44.239999999999995</v>
      </c>
    </row>
    <row r="249" spans="1:35" x14ac:dyDescent="0.2">
      <c r="A249" s="2">
        <v>243</v>
      </c>
      <c r="B249" s="8" t="s">
        <v>328</v>
      </c>
      <c r="C249" t="s">
        <v>329</v>
      </c>
      <c r="D249" s="8" t="s">
        <v>336</v>
      </c>
      <c r="E249" t="s">
        <v>337</v>
      </c>
      <c r="F249" s="9">
        <v>357.15</v>
      </c>
      <c r="G249" s="9">
        <v>234.7</v>
      </c>
      <c r="H249" s="9">
        <v>255.11</v>
      </c>
      <c r="I249" s="9">
        <v>30.61</v>
      </c>
      <c r="J249" s="9">
        <v>30.61</v>
      </c>
      <c r="K249" s="9">
        <v>0</v>
      </c>
      <c r="L249" s="9">
        <v>40.82</v>
      </c>
      <c r="M249" s="9">
        <v>0</v>
      </c>
      <c r="N249" s="9">
        <v>16.29</v>
      </c>
      <c r="O249" s="9">
        <v>0</v>
      </c>
      <c r="P249" s="9">
        <v>0</v>
      </c>
      <c r="Q249" s="9">
        <v>0</v>
      </c>
      <c r="R249" s="9">
        <f t="shared" si="7"/>
        <v>965.29</v>
      </c>
      <c r="S249" s="9"/>
      <c r="T249" s="9">
        <v>0</v>
      </c>
      <c r="U249" s="9">
        <v>54.3</v>
      </c>
      <c r="V249" s="9">
        <v>108.6</v>
      </c>
      <c r="W249" s="9">
        <v>0</v>
      </c>
      <c r="X249" s="9">
        <v>0</v>
      </c>
      <c r="Y249" s="9">
        <v>0</v>
      </c>
      <c r="Z249" s="9">
        <f t="shared" si="6"/>
        <v>162.89999999999998</v>
      </c>
    </row>
    <row r="250" spans="1:35" x14ac:dyDescent="0.2">
      <c r="A250" s="2">
        <v>244</v>
      </c>
      <c r="B250" s="8" t="s">
        <v>328</v>
      </c>
      <c r="C250" t="s">
        <v>329</v>
      </c>
      <c r="D250" s="8" t="s">
        <v>338</v>
      </c>
      <c r="E250" t="s">
        <v>339</v>
      </c>
      <c r="F250" s="9">
        <v>5367.3899999999994</v>
      </c>
      <c r="G250" s="9">
        <v>4847.99</v>
      </c>
      <c r="H250" s="9">
        <v>24808.280000000002</v>
      </c>
      <c r="I250" s="9">
        <v>6012.9299999999994</v>
      </c>
      <c r="J250" s="9">
        <v>43386.69</v>
      </c>
      <c r="K250" s="9">
        <v>-2218.2200000000003</v>
      </c>
      <c r="L250" s="9">
        <v>35922.449999999997</v>
      </c>
      <c r="M250" s="9">
        <v>2619.67</v>
      </c>
      <c r="N250" s="9">
        <v>402.83000000000004</v>
      </c>
      <c r="O250" s="9">
        <v>6301.98</v>
      </c>
      <c r="P250" s="9">
        <v>7028.04</v>
      </c>
      <c r="Q250" s="9">
        <v>17686.77</v>
      </c>
      <c r="R250" s="9">
        <f t="shared" si="7"/>
        <v>152166.79999999999</v>
      </c>
      <c r="S250" s="9"/>
      <c r="T250" s="9">
        <v>7861.2799999999988</v>
      </c>
      <c r="U250" s="9">
        <v>7100.48</v>
      </c>
      <c r="V250" s="9">
        <v>18166.16</v>
      </c>
      <c r="W250" s="9">
        <v>8056.7499999999991</v>
      </c>
      <c r="X250" s="9">
        <v>46986.909999999996</v>
      </c>
      <c r="Y250" s="9">
        <v>7971.82</v>
      </c>
      <c r="Z250" s="9">
        <f t="shared" si="6"/>
        <v>96143.4</v>
      </c>
    </row>
    <row r="251" spans="1:35" x14ac:dyDescent="0.2">
      <c r="A251" s="2">
        <v>245</v>
      </c>
      <c r="B251" s="8" t="s">
        <v>328</v>
      </c>
      <c r="C251" t="s">
        <v>329</v>
      </c>
      <c r="D251" s="8" t="s">
        <v>340</v>
      </c>
      <c r="E251" t="s">
        <v>341</v>
      </c>
      <c r="F251" s="9">
        <v>3685.96</v>
      </c>
      <c r="G251" s="9">
        <v>3329.28</v>
      </c>
      <c r="H251" s="9">
        <v>16551.490000000002</v>
      </c>
      <c r="I251" s="9">
        <v>14649.07</v>
      </c>
      <c r="J251" s="9">
        <v>115612.03999999998</v>
      </c>
      <c r="K251" s="9">
        <v>2097.89</v>
      </c>
      <c r="L251" s="9">
        <v>6433.4900000000007</v>
      </c>
      <c r="M251" s="9">
        <v>1819.4</v>
      </c>
      <c r="N251" s="9">
        <v>0</v>
      </c>
      <c r="O251" s="9">
        <v>3092.44</v>
      </c>
      <c r="P251" s="9">
        <v>2992.68</v>
      </c>
      <c r="Q251" s="9">
        <v>18821.419999999998</v>
      </c>
      <c r="R251" s="9">
        <f t="shared" si="7"/>
        <v>189085.15999999997</v>
      </c>
      <c r="S251" s="9"/>
      <c r="T251" s="9">
        <v>2167.7800000000002</v>
      </c>
      <c r="U251" s="9">
        <v>1958.03</v>
      </c>
      <c r="V251" s="9">
        <v>2167.81</v>
      </c>
      <c r="W251" s="9">
        <v>2097.88</v>
      </c>
      <c r="X251" s="9">
        <v>114424.14</v>
      </c>
      <c r="Y251" s="9">
        <v>2725.92</v>
      </c>
      <c r="Z251" s="9">
        <f t="shared" si="6"/>
        <v>125541.56</v>
      </c>
    </row>
    <row r="252" spans="1:35" x14ac:dyDescent="0.2">
      <c r="A252" s="2">
        <v>246</v>
      </c>
      <c r="B252" s="8" t="s">
        <v>328</v>
      </c>
      <c r="C252" t="s">
        <v>329</v>
      </c>
      <c r="D252" s="8" t="s">
        <v>342</v>
      </c>
      <c r="E252" t="s">
        <v>343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1285.08</v>
      </c>
      <c r="N252" s="9">
        <v>0</v>
      </c>
      <c r="O252" s="9">
        <v>653.07000000000005</v>
      </c>
      <c r="P252" s="9">
        <v>6847.0400000000009</v>
      </c>
      <c r="Q252" s="9">
        <v>14121.11</v>
      </c>
      <c r="R252" s="9">
        <f t="shared" si="7"/>
        <v>22906.300000000003</v>
      </c>
      <c r="S252" s="9"/>
      <c r="T252" s="9">
        <v>0</v>
      </c>
      <c r="U252" s="9">
        <v>0</v>
      </c>
      <c r="V252" s="9">
        <v>0</v>
      </c>
      <c r="W252" s="9">
        <v>0</v>
      </c>
      <c r="X252" s="9">
        <v>0</v>
      </c>
      <c r="Y252" s="9">
        <v>0</v>
      </c>
      <c r="Z252" s="9">
        <f t="shared" si="6"/>
        <v>0</v>
      </c>
    </row>
    <row r="253" spans="1:35" x14ac:dyDescent="0.2">
      <c r="A253" s="2">
        <v>247</v>
      </c>
      <c r="B253" s="8" t="s">
        <v>328</v>
      </c>
      <c r="C253" t="s">
        <v>329</v>
      </c>
      <c r="D253" s="8" t="s">
        <v>410</v>
      </c>
      <c r="E253" t="s">
        <v>411</v>
      </c>
      <c r="F253" s="9">
        <v>149.1</v>
      </c>
      <c r="G253" s="9">
        <v>149.1</v>
      </c>
      <c r="H253" s="9">
        <v>149.1</v>
      </c>
      <c r="I253" s="9">
        <v>149.1</v>
      </c>
      <c r="J253" s="9">
        <v>149.1</v>
      </c>
      <c r="K253" s="9">
        <v>939.06</v>
      </c>
      <c r="L253" s="9">
        <v>939.06</v>
      </c>
      <c r="M253" s="9">
        <v>939.06</v>
      </c>
      <c r="N253" s="9">
        <v>-1522.03</v>
      </c>
      <c r="O253" s="9">
        <v>939.06</v>
      </c>
      <c r="P253" s="9">
        <v>939.06</v>
      </c>
      <c r="Q253" s="9">
        <v>939.06</v>
      </c>
      <c r="R253" s="9">
        <f t="shared" si="7"/>
        <v>4857.83</v>
      </c>
      <c r="S253" s="9"/>
      <c r="T253" s="9">
        <v>939.06</v>
      </c>
      <c r="U253" s="9">
        <v>939.06</v>
      </c>
      <c r="V253" s="9">
        <v>939.06</v>
      </c>
      <c r="W253" s="9">
        <v>939.06</v>
      </c>
      <c r="X253" s="9">
        <v>939.06</v>
      </c>
      <c r="Y253" s="9">
        <v>245.24</v>
      </c>
      <c r="Z253" s="9">
        <f t="shared" si="6"/>
        <v>4940.5399999999991</v>
      </c>
    </row>
    <row r="254" spans="1:35" x14ac:dyDescent="0.2">
      <c r="A254" s="2">
        <v>248</v>
      </c>
      <c r="B254" s="8" t="s">
        <v>328</v>
      </c>
      <c r="C254" t="s">
        <v>329</v>
      </c>
      <c r="D254" s="8" t="s">
        <v>36</v>
      </c>
      <c r="E254" t="s">
        <v>37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9">
        <v>0</v>
      </c>
      <c r="O254" s="9">
        <v>0</v>
      </c>
      <c r="P254" s="9">
        <v>0</v>
      </c>
      <c r="Q254" s="9">
        <v>0</v>
      </c>
      <c r="R254" s="9">
        <f t="shared" si="7"/>
        <v>0</v>
      </c>
      <c r="S254" s="9"/>
      <c r="T254" s="9">
        <v>0</v>
      </c>
      <c r="U254" s="9">
        <v>0</v>
      </c>
      <c r="V254" s="9">
        <v>0</v>
      </c>
      <c r="W254" s="9">
        <v>212.76</v>
      </c>
      <c r="X254" s="9">
        <v>0</v>
      </c>
      <c r="Y254" s="9">
        <v>0</v>
      </c>
      <c r="Z254" s="9">
        <f t="shared" si="6"/>
        <v>212.76</v>
      </c>
    </row>
    <row r="255" spans="1:35" x14ac:dyDescent="0.2">
      <c r="A255" s="2">
        <v>249</v>
      </c>
      <c r="B255" s="8" t="s">
        <v>328</v>
      </c>
      <c r="C255" t="s">
        <v>329</v>
      </c>
      <c r="D255" s="8" t="s">
        <v>42</v>
      </c>
      <c r="E255" t="s">
        <v>43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0</v>
      </c>
      <c r="N255" s="9">
        <v>0</v>
      </c>
      <c r="O255" s="9">
        <v>0</v>
      </c>
      <c r="P255" s="9">
        <v>780.51</v>
      </c>
      <c r="Q255" s="9">
        <v>0</v>
      </c>
      <c r="R255" s="9">
        <f t="shared" si="7"/>
        <v>780.51</v>
      </c>
      <c r="S255" s="9"/>
      <c r="T255" s="9">
        <v>0</v>
      </c>
      <c r="U255" s="9">
        <v>0</v>
      </c>
      <c r="V255" s="9">
        <v>115.41</v>
      </c>
      <c r="W255" s="9">
        <v>491.21</v>
      </c>
      <c r="X255" s="9">
        <v>988.75</v>
      </c>
      <c r="Y255" s="9">
        <v>684.77</v>
      </c>
      <c r="Z255" s="9">
        <f t="shared" si="6"/>
        <v>2280.14</v>
      </c>
    </row>
    <row r="256" spans="1:35" x14ac:dyDescent="0.2">
      <c r="A256" s="2">
        <v>250</v>
      </c>
      <c r="B256" s="8" t="s">
        <v>328</v>
      </c>
      <c r="C256" t="s">
        <v>329</v>
      </c>
      <c r="D256" s="8" t="s">
        <v>160</v>
      </c>
      <c r="E256" t="s">
        <v>161</v>
      </c>
      <c r="F256" s="9">
        <v>846.1</v>
      </c>
      <c r="G256" s="9">
        <v>1510.2900000000002</v>
      </c>
      <c r="H256" s="9">
        <v>2965.27</v>
      </c>
      <c r="I256" s="9">
        <v>1915.72</v>
      </c>
      <c r="J256" s="9">
        <v>1572.1599999999999</v>
      </c>
      <c r="K256" s="9">
        <v>1446.01</v>
      </c>
      <c r="L256" s="9">
        <v>1139.02</v>
      </c>
      <c r="M256" s="9">
        <v>1848.7400000000002</v>
      </c>
      <c r="N256" s="9">
        <v>1492.95</v>
      </c>
      <c r="O256" s="9">
        <v>2031.7799999999997</v>
      </c>
      <c r="P256" s="9">
        <v>1741.0200000000002</v>
      </c>
      <c r="Q256" s="9">
        <v>1303.1100000000001</v>
      </c>
      <c r="R256" s="9">
        <f t="shared" si="7"/>
        <v>19812.170000000002</v>
      </c>
      <c r="S256" s="9"/>
      <c r="T256" s="9">
        <v>1339.49</v>
      </c>
      <c r="U256" s="9">
        <v>1869.2</v>
      </c>
      <c r="V256" s="9">
        <v>1906.6200000000001</v>
      </c>
      <c r="W256" s="9">
        <v>1086.0999999999999</v>
      </c>
      <c r="X256" s="9">
        <v>248.33</v>
      </c>
      <c r="Y256" s="9">
        <v>336.39</v>
      </c>
      <c r="Z256" s="9">
        <f t="shared" si="6"/>
        <v>6786.13</v>
      </c>
    </row>
    <row r="257" spans="1:26" x14ac:dyDescent="0.2">
      <c r="A257" s="2">
        <v>251</v>
      </c>
      <c r="B257" s="8" t="s">
        <v>328</v>
      </c>
      <c r="C257" t="s">
        <v>329</v>
      </c>
      <c r="D257" s="8" t="s">
        <v>412</v>
      </c>
      <c r="E257" t="s">
        <v>413</v>
      </c>
      <c r="F257" s="9">
        <v>-3984.6500000000005</v>
      </c>
      <c r="G257" s="9">
        <v>-3597.89</v>
      </c>
      <c r="H257" s="9">
        <v>-17582.96</v>
      </c>
      <c r="I257" s="9">
        <v>-7006.23</v>
      </c>
      <c r="J257" s="9">
        <v>-84732.35</v>
      </c>
      <c r="K257" s="9">
        <v>127.83999999999997</v>
      </c>
      <c r="L257" s="9">
        <v>-19934.330000000002</v>
      </c>
      <c r="M257" s="9">
        <v>-2796.18</v>
      </c>
      <c r="N257" s="9">
        <v>-173.59000000000009</v>
      </c>
      <c r="O257" s="9">
        <v>-5219.0599999999995</v>
      </c>
      <c r="P257" s="9">
        <v>-9036.3499999999985</v>
      </c>
      <c r="Q257" s="9">
        <v>-24029.72</v>
      </c>
      <c r="R257" s="9">
        <f t="shared" si="7"/>
        <v>-177965.47</v>
      </c>
      <c r="S257" s="9"/>
      <c r="T257" s="9">
        <v>-5262.41</v>
      </c>
      <c r="U257" s="9">
        <v>-4763.83</v>
      </c>
      <c r="V257" s="9">
        <v>-10818.49</v>
      </c>
      <c r="W257" s="9">
        <v>-5335.37</v>
      </c>
      <c r="X257" s="9">
        <v>-88855.97</v>
      </c>
      <c r="Y257" s="9">
        <v>-4277.9499999999989</v>
      </c>
      <c r="Z257" s="9">
        <f t="shared" si="6"/>
        <v>-119314.02</v>
      </c>
    </row>
    <row r="258" spans="1:26" s="3" customFormat="1" x14ac:dyDescent="0.2">
      <c r="A258" s="2">
        <v>252</v>
      </c>
      <c r="B258" s="8" t="s">
        <v>328</v>
      </c>
      <c r="C258" t="s">
        <v>329</v>
      </c>
      <c r="D258" s="8" t="s">
        <v>116</v>
      </c>
      <c r="E258" t="s">
        <v>117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0</v>
      </c>
      <c r="P258" s="9">
        <v>-103.00999999999999</v>
      </c>
      <c r="Q258" s="9">
        <v>-393.99</v>
      </c>
      <c r="R258" s="9">
        <f t="shared" si="7"/>
        <v>-497</v>
      </c>
      <c r="S258" s="9"/>
      <c r="T258" s="9">
        <v>-147.66999999999999</v>
      </c>
      <c r="U258" s="9">
        <v>0</v>
      </c>
      <c r="V258" s="9">
        <v>0</v>
      </c>
      <c r="W258" s="9">
        <v>0</v>
      </c>
      <c r="X258" s="9">
        <v>0</v>
      </c>
      <c r="Y258" s="9">
        <v>0</v>
      </c>
      <c r="Z258" s="9">
        <f t="shared" si="6"/>
        <v>-147.66999999999999</v>
      </c>
    </row>
    <row r="259" spans="1:26" s="3" customFormat="1" x14ac:dyDescent="0.2">
      <c r="A259" s="2">
        <v>253</v>
      </c>
      <c r="B259" s="8" t="s">
        <v>328</v>
      </c>
      <c r="C259" t="s">
        <v>329</v>
      </c>
      <c r="D259" s="8" t="s">
        <v>118</v>
      </c>
      <c r="E259" t="s">
        <v>119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9">
        <v>0</v>
      </c>
      <c r="O259" s="9">
        <v>0</v>
      </c>
      <c r="P259" s="9">
        <v>0</v>
      </c>
      <c r="Q259" s="9">
        <v>0</v>
      </c>
      <c r="R259" s="9">
        <f t="shared" si="7"/>
        <v>0</v>
      </c>
      <c r="S259" s="9"/>
      <c r="T259" s="9">
        <v>0</v>
      </c>
      <c r="U259" s="9">
        <v>0</v>
      </c>
      <c r="V259" s="9">
        <v>0</v>
      </c>
      <c r="W259" s="9">
        <v>0</v>
      </c>
      <c r="X259" s="9">
        <v>0</v>
      </c>
      <c r="Y259" s="9">
        <v>0</v>
      </c>
      <c r="Z259" s="9">
        <f t="shared" si="6"/>
        <v>0</v>
      </c>
    </row>
    <row r="260" spans="1:26" s="3" customFormat="1" x14ac:dyDescent="0.2">
      <c r="A260" s="2">
        <v>254</v>
      </c>
      <c r="B260" s="8" t="s">
        <v>328</v>
      </c>
      <c r="C260" t="s">
        <v>329</v>
      </c>
      <c r="D260" s="8" t="s">
        <v>414</v>
      </c>
      <c r="E260" t="s">
        <v>415</v>
      </c>
      <c r="F260" s="9">
        <v>15563.67</v>
      </c>
      <c r="G260" s="9">
        <v>15563.67</v>
      </c>
      <c r="H260" s="9">
        <v>15563.67</v>
      </c>
      <c r="I260" s="9">
        <v>15563.67</v>
      </c>
      <c r="J260" s="9">
        <v>15563.67</v>
      </c>
      <c r="K260" s="9">
        <v>15563.67</v>
      </c>
      <c r="L260" s="9">
        <v>15563.67</v>
      </c>
      <c r="M260" s="9">
        <v>15563.67</v>
      </c>
      <c r="N260" s="9">
        <v>15563.67</v>
      </c>
      <c r="O260" s="9">
        <v>23334.66</v>
      </c>
      <c r="P260" s="9">
        <v>23334.66</v>
      </c>
      <c r="Q260" s="9">
        <v>23334.66</v>
      </c>
      <c r="R260" s="9">
        <f t="shared" si="7"/>
        <v>210077.01</v>
      </c>
      <c r="S260" s="9"/>
      <c r="T260" s="9">
        <v>23334.66</v>
      </c>
      <c r="U260" s="9">
        <v>23334.66</v>
      </c>
      <c r="V260" s="9">
        <v>28592.87</v>
      </c>
      <c r="W260" s="9">
        <v>28592.87</v>
      </c>
      <c r="X260" s="9">
        <v>28592.87</v>
      </c>
      <c r="Y260" s="9">
        <v>27494.720000000001</v>
      </c>
      <c r="Z260" s="9">
        <f t="shared" si="6"/>
        <v>159942.65</v>
      </c>
    </row>
    <row r="261" spans="1:26" s="3" customFormat="1" x14ac:dyDescent="0.2">
      <c r="A261" s="2">
        <v>255</v>
      </c>
      <c r="B261" s="8" t="s">
        <v>328</v>
      </c>
      <c r="C261" t="s">
        <v>329</v>
      </c>
      <c r="D261" s="8" t="s">
        <v>416</v>
      </c>
      <c r="E261" t="s">
        <v>417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v>0</v>
      </c>
      <c r="P261" s="9">
        <v>0</v>
      </c>
      <c r="Q261" s="9">
        <v>0</v>
      </c>
      <c r="R261" s="9">
        <f t="shared" si="7"/>
        <v>0</v>
      </c>
      <c r="S261" s="9"/>
      <c r="T261" s="9">
        <v>0</v>
      </c>
      <c r="U261" s="9">
        <v>0</v>
      </c>
      <c r="V261" s="9">
        <v>0</v>
      </c>
      <c r="W261" s="9">
        <v>0</v>
      </c>
      <c r="X261" s="9">
        <v>0</v>
      </c>
      <c r="Y261" s="9">
        <v>0</v>
      </c>
      <c r="Z261" s="9">
        <f t="shared" si="6"/>
        <v>0</v>
      </c>
    </row>
    <row r="262" spans="1:26" s="3" customFormat="1" x14ac:dyDescent="0.2">
      <c r="A262" s="2">
        <v>256</v>
      </c>
      <c r="B262" s="8" t="s">
        <v>328</v>
      </c>
      <c r="C262" t="s">
        <v>329</v>
      </c>
      <c r="D262" s="8" t="s">
        <v>344</v>
      </c>
      <c r="E262" t="s">
        <v>345</v>
      </c>
      <c r="F262" s="9">
        <v>33.090000000000003</v>
      </c>
      <c r="G262" s="9">
        <v>18.82</v>
      </c>
      <c r="H262" s="9">
        <v>5.31</v>
      </c>
      <c r="I262" s="9">
        <v>0.64</v>
      </c>
      <c r="J262" s="9">
        <v>0.64</v>
      </c>
      <c r="K262" s="9">
        <v>0</v>
      </c>
      <c r="L262" s="9">
        <v>0.85</v>
      </c>
      <c r="M262" s="9">
        <v>0</v>
      </c>
      <c r="N262" s="9">
        <v>0.34</v>
      </c>
      <c r="O262" s="9">
        <v>0</v>
      </c>
      <c r="P262" s="9">
        <v>0</v>
      </c>
      <c r="Q262" s="9">
        <v>0</v>
      </c>
      <c r="R262" s="9">
        <f t="shared" si="7"/>
        <v>59.690000000000012</v>
      </c>
      <c r="S262" s="9"/>
      <c r="T262" s="9">
        <v>0</v>
      </c>
      <c r="U262" s="9">
        <v>0.39</v>
      </c>
      <c r="V262" s="9">
        <v>0.78</v>
      </c>
      <c r="W262" s="9">
        <v>0</v>
      </c>
      <c r="X262" s="9">
        <v>0</v>
      </c>
      <c r="Y262" s="9">
        <v>0</v>
      </c>
      <c r="Z262" s="9">
        <f t="shared" si="6"/>
        <v>1.17</v>
      </c>
    </row>
    <row r="263" spans="1:26" s="3" customFormat="1" x14ac:dyDescent="0.2">
      <c r="A263" s="2">
        <v>257</v>
      </c>
      <c r="B263" s="8" t="s">
        <v>328</v>
      </c>
      <c r="C263" t="s">
        <v>329</v>
      </c>
      <c r="D263" s="8" t="s">
        <v>346</v>
      </c>
      <c r="E263" t="s">
        <v>347</v>
      </c>
      <c r="F263" s="9">
        <v>2.23</v>
      </c>
      <c r="G263" s="9">
        <v>1.46</v>
      </c>
      <c r="H263" s="9">
        <v>1.59</v>
      </c>
      <c r="I263" s="9">
        <v>0.19</v>
      </c>
      <c r="J263" s="9">
        <v>0.19</v>
      </c>
      <c r="K263" s="9">
        <v>0</v>
      </c>
      <c r="L263" s="9">
        <v>0.25</v>
      </c>
      <c r="M263" s="9">
        <v>0</v>
      </c>
      <c r="N263" s="9">
        <v>0.1</v>
      </c>
      <c r="O263" s="9">
        <v>0</v>
      </c>
      <c r="P263" s="9">
        <v>0</v>
      </c>
      <c r="Q263" s="9">
        <v>0</v>
      </c>
      <c r="R263" s="9">
        <f t="shared" si="7"/>
        <v>6.0100000000000007</v>
      </c>
      <c r="S263" s="9"/>
      <c r="T263" s="9">
        <v>0</v>
      </c>
      <c r="U263" s="9">
        <v>0.31</v>
      </c>
      <c r="V263" s="9">
        <v>0.63</v>
      </c>
      <c r="W263" s="9">
        <v>0</v>
      </c>
      <c r="X263" s="9">
        <v>0</v>
      </c>
      <c r="Y263" s="9">
        <v>0</v>
      </c>
      <c r="Z263" s="9">
        <f t="shared" ref="Z263:Z326" si="8">SUM(T263:Y263)</f>
        <v>0.94</v>
      </c>
    </row>
    <row r="264" spans="1:26" s="3" customFormat="1" x14ac:dyDescent="0.2">
      <c r="A264" s="2">
        <v>258</v>
      </c>
      <c r="B264" s="8" t="s">
        <v>328</v>
      </c>
      <c r="C264" t="s">
        <v>329</v>
      </c>
      <c r="D264" s="8" t="s">
        <v>418</v>
      </c>
      <c r="E264" t="s">
        <v>419</v>
      </c>
      <c r="F264" s="9">
        <v>25511.45</v>
      </c>
      <c r="G264" s="9">
        <v>-949.64</v>
      </c>
      <c r="H264" s="9">
        <v>-1408.14</v>
      </c>
      <c r="I264" s="9">
        <v>-672.7</v>
      </c>
      <c r="J264" s="9">
        <v>-701.89</v>
      </c>
      <c r="K264" s="9">
        <v>-609.38</v>
      </c>
      <c r="L264" s="9">
        <v>-943.66</v>
      </c>
      <c r="M264" s="9">
        <v>-1074.3499999999999</v>
      </c>
      <c r="N264" s="9">
        <v>-861.05</v>
      </c>
      <c r="O264" s="9">
        <v>-1014.86</v>
      </c>
      <c r="P264" s="9">
        <v>-1127.52</v>
      </c>
      <c r="Q264" s="9">
        <v>-1003.12</v>
      </c>
      <c r="R264" s="9">
        <f t="shared" ref="R264:R289" si="9">SUM(F264:Q264)</f>
        <v>15145.140000000001</v>
      </c>
      <c r="S264" s="9"/>
      <c r="T264" s="9">
        <v>33378.129999999997</v>
      </c>
      <c r="U264" s="9">
        <v>-1003.91</v>
      </c>
      <c r="V264" s="9">
        <v>-752.71</v>
      </c>
      <c r="W264" s="9">
        <v>-833.96</v>
      </c>
      <c r="X264" s="9">
        <v>-1001.42</v>
      </c>
      <c r="Y264" s="9">
        <v>-2751.37</v>
      </c>
      <c r="Z264" s="9">
        <f t="shared" si="8"/>
        <v>27034.760000000002</v>
      </c>
    </row>
    <row r="265" spans="1:26" s="3" customFormat="1" x14ac:dyDescent="0.2">
      <c r="A265" s="2">
        <v>259</v>
      </c>
      <c r="B265" s="8" t="s">
        <v>328</v>
      </c>
      <c r="C265" t="s">
        <v>329</v>
      </c>
      <c r="D265" s="8" t="s">
        <v>420</v>
      </c>
      <c r="E265" t="s">
        <v>421</v>
      </c>
      <c r="F265" s="9">
        <v>-358.53</v>
      </c>
      <c r="G265" s="9">
        <v>397.2</v>
      </c>
      <c r="H265" s="9">
        <v>2549.0500000000002</v>
      </c>
      <c r="I265" s="9">
        <v>620.37</v>
      </c>
      <c r="J265" s="9">
        <v>-196.18</v>
      </c>
      <c r="K265" s="9">
        <v>195.89</v>
      </c>
      <c r="L265" s="9">
        <v>502.76</v>
      </c>
      <c r="M265" s="9">
        <v>-63</v>
      </c>
      <c r="N265" s="9">
        <v>3246.93</v>
      </c>
      <c r="O265" s="9">
        <v>360.72</v>
      </c>
      <c r="P265" s="9">
        <v>620.28</v>
      </c>
      <c r="Q265" s="9">
        <v>910.88</v>
      </c>
      <c r="R265" s="9">
        <f t="shared" si="9"/>
        <v>8786.369999999999</v>
      </c>
      <c r="S265" s="9"/>
      <c r="T265" s="9">
        <v>742.17</v>
      </c>
      <c r="U265" s="9">
        <v>910.08</v>
      </c>
      <c r="V265" s="9">
        <v>5147.7700000000004</v>
      </c>
      <c r="W265" s="9">
        <v>1239.0899999999999</v>
      </c>
      <c r="X265" s="9">
        <v>717.24</v>
      </c>
      <c r="Y265" s="9">
        <v>1425.62</v>
      </c>
      <c r="Z265" s="9">
        <f t="shared" si="8"/>
        <v>10181.970000000001</v>
      </c>
    </row>
    <row r="266" spans="1:26" s="3" customFormat="1" x14ac:dyDescent="0.2">
      <c r="A266" s="2">
        <v>260</v>
      </c>
      <c r="B266" s="8" t="s">
        <v>328</v>
      </c>
      <c r="C266" t="s">
        <v>329</v>
      </c>
      <c r="D266" s="8" t="s">
        <v>422</v>
      </c>
      <c r="E266" t="s">
        <v>423</v>
      </c>
      <c r="F266" s="9">
        <v>2277.4899999999998</v>
      </c>
      <c r="G266" s="9">
        <v>10578.17</v>
      </c>
      <c r="H266" s="9">
        <v>1139.8499999999999</v>
      </c>
      <c r="I266" s="9">
        <v>12313.42</v>
      </c>
      <c r="J266" s="9">
        <v>1069.6199999999999</v>
      </c>
      <c r="K266" s="9">
        <v>5126.13</v>
      </c>
      <c r="L266" s="9">
        <v>8020.16</v>
      </c>
      <c r="M266" s="9">
        <v>401.93</v>
      </c>
      <c r="N266" s="9">
        <v>3601.61</v>
      </c>
      <c r="O266" s="9">
        <v>5703.43</v>
      </c>
      <c r="P266" s="9">
        <v>5902.95</v>
      </c>
      <c r="Q266" s="9">
        <v>10074.370000000001</v>
      </c>
      <c r="R266" s="9">
        <f t="shared" si="9"/>
        <v>66209.12999999999</v>
      </c>
      <c r="S266" s="9"/>
      <c r="T266" s="9">
        <v>5227.12</v>
      </c>
      <c r="U266" s="9">
        <v>8233.7800000000007</v>
      </c>
      <c r="V266" s="9">
        <v>12612.29</v>
      </c>
      <c r="W266" s="9">
        <v>11976.1</v>
      </c>
      <c r="X266" s="9">
        <v>6208.04</v>
      </c>
      <c r="Y266" s="9">
        <v>11288.27</v>
      </c>
      <c r="Z266" s="9">
        <f t="shared" si="8"/>
        <v>55545.600000000006</v>
      </c>
    </row>
    <row r="267" spans="1:26" s="3" customFormat="1" x14ac:dyDescent="0.2">
      <c r="A267" s="2">
        <v>261</v>
      </c>
      <c r="B267" s="8" t="s">
        <v>328</v>
      </c>
      <c r="C267" t="s">
        <v>329</v>
      </c>
      <c r="D267" s="8" t="s">
        <v>424</v>
      </c>
      <c r="E267" t="s">
        <v>425</v>
      </c>
      <c r="F267" s="9">
        <v>-297.01</v>
      </c>
      <c r="G267" s="9">
        <v>-955.07</v>
      </c>
      <c r="H267" s="9">
        <v>-353.94</v>
      </c>
      <c r="I267" s="9">
        <v>295.39</v>
      </c>
      <c r="J267" s="9">
        <v>-309.33</v>
      </c>
      <c r="K267" s="9">
        <v>-2561.9299999999998</v>
      </c>
      <c r="L267" s="9">
        <v>129.94999999999999</v>
      </c>
      <c r="M267" s="9">
        <v>-275.26</v>
      </c>
      <c r="N267" s="9">
        <v>-2052.4899999999998</v>
      </c>
      <c r="O267" s="9">
        <v>-545.32000000000005</v>
      </c>
      <c r="P267" s="9">
        <v>-617.98</v>
      </c>
      <c r="Q267" s="9">
        <v>4787.21</v>
      </c>
      <c r="R267" s="9">
        <f t="shared" si="9"/>
        <v>-2755.7799999999997</v>
      </c>
      <c r="S267" s="9"/>
      <c r="T267" s="9">
        <v>-580.01</v>
      </c>
      <c r="U267" s="9">
        <v>-510.55</v>
      </c>
      <c r="V267" s="9">
        <v>525.42999999999995</v>
      </c>
      <c r="W267" s="9">
        <v>-388.68</v>
      </c>
      <c r="X267" s="9">
        <v>-616.71</v>
      </c>
      <c r="Y267" s="9">
        <v>3180.9</v>
      </c>
      <c r="Z267" s="9">
        <f t="shared" si="8"/>
        <v>1610.38</v>
      </c>
    </row>
    <row r="268" spans="1:26" s="3" customFormat="1" x14ac:dyDescent="0.2">
      <c r="A268" s="2">
        <v>262</v>
      </c>
      <c r="B268" s="8" t="s">
        <v>328</v>
      </c>
      <c r="C268" t="s">
        <v>329</v>
      </c>
      <c r="D268" s="8" t="s">
        <v>426</v>
      </c>
      <c r="E268" t="s">
        <v>427</v>
      </c>
      <c r="F268" s="9">
        <v>232000</v>
      </c>
      <c r="G268" s="9">
        <v>205000</v>
      </c>
      <c r="H268" s="9">
        <v>745112.67</v>
      </c>
      <c r="I268" s="9">
        <v>232268.95</v>
      </c>
      <c r="J268" s="9">
        <v>214545.32</v>
      </c>
      <c r="K268" s="9">
        <v>-177486.86</v>
      </c>
      <c r="L268" s="9">
        <v>514975.92</v>
      </c>
      <c r="M268" s="9">
        <v>0</v>
      </c>
      <c r="N268" s="9">
        <v>54824</v>
      </c>
      <c r="O268" s="9">
        <v>137000</v>
      </c>
      <c r="P268" s="9">
        <v>-20580.509999999998</v>
      </c>
      <c r="Q268" s="9">
        <v>190314.46</v>
      </c>
      <c r="R268" s="9">
        <f t="shared" si="9"/>
        <v>2327973.9500000002</v>
      </c>
      <c r="S268" s="9"/>
      <c r="T268" s="9">
        <v>243000</v>
      </c>
      <c r="U268" s="9">
        <v>205000</v>
      </c>
      <c r="V268" s="9">
        <v>412592.5</v>
      </c>
      <c r="W268" s="9">
        <v>185616.41</v>
      </c>
      <c r="X268" s="9">
        <v>280205.73</v>
      </c>
      <c r="Y268" s="9">
        <v>181919.25</v>
      </c>
      <c r="Z268" s="9">
        <f t="shared" si="8"/>
        <v>1508333.8900000001</v>
      </c>
    </row>
    <row r="269" spans="1:26" s="3" customFormat="1" x14ac:dyDescent="0.2">
      <c r="A269" s="2">
        <v>263</v>
      </c>
      <c r="B269" s="8" t="s">
        <v>328</v>
      </c>
      <c r="C269" t="s">
        <v>329</v>
      </c>
      <c r="D269" s="8" t="s">
        <v>348</v>
      </c>
      <c r="E269" t="s">
        <v>349</v>
      </c>
      <c r="F269" s="9">
        <v>76.040000000000006</v>
      </c>
      <c r="G269" s="9">
        <v>49.97</v>
      </c>
      <c r="H269" s="9">
        <v>54.31</v>
      </c>
      <c r="I269" s="9">
        <v>6.52</v>
      </c>
      <c r="J269" s="9">
        <v>6.52</v>
      </c>
      <c r="K269" s="9">
        <v>0</v>
      </c>
      <c r="L269" s="9">
        <v>8.69</v>
      </c>
      <c r="M269" s="9">
        <v>0</v>
      </c>
      <c r="N269" s="9">
        <v>3.47</v>
      </c>
      <c r="O269" s="9">
        <v>0</v>
      </c>
      <c r="P269" s="9">
        <v>0</v>
      </c>
      <c r="Q269" s="9">
        <v>0</v>
      </c>
      <c r="R269" s="9">
        <f t="shared" si="9"/>
        <v>205.52</v>
      </c>
      <c r="S269" s="9"/>
      <c r="T269" s="9">
        <v>0</v>
      </c>
      <c r="U269" s="9">
        <v>10.89</v>
      </c>
      <c r="V269" s="9">
        <v>21.78</v>
      </c>
      <c r="W269" s="9">
        <v>0</v>
      </c>
      <c r="X269" s="9">
        <v>0</v>
      </c>
      <c r="Y269" s="9">
        <v>0</v>
      </c>
      <c r="Z269" s="9">
        <f t="shared" si="8"/>
        <v>32.67</v>
      </c>
    </row>
    <row r="270" spans="1:26" s="3" customFormat="1" x14ac:dyDescent="0.2">
      <c r="A270" s="2">
        <v>264</v>
      </c>
      <c r="B270" s="8" t="s">
        <v>328</v>
      </c>
      <c r="C270" t="s">
        <v>329</v>
      </c>
      <c r="D270" s="8" t="s">
        <v>122</v>
      </c>
      <c r="E270" t="s">
        <v>123</v>
      </c>
      <c r="F270" s="9">
        <v>0</v>
      </c>
      <c r="G270" s="9">
        <v>4.97</v>
      </c>
      <c r="H270" s="9">
        <v>0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0</v>
      </c>
      <c r="O270" s="9">
        <v>0</v>
      </c>
      <c r="P270" s="9">
        <v>0</v>
      </c>
      <c r="Q270" s="9">
        <v>0</v>
      </c>
      <c r="R270" s="9">
        <f t="shared" si="9"/>
        <v>4.97</v>
      </c>
      <c r="S270" s="9"/>
      <c r="T270" s="9">
        <v>0</v>
      </c>
      <c r="U270" s="9">
        <v>0</v>
      </c>
      <c r="V270" s="9">
        <v>0</v>
      </c>
      <c r="W270" s="9">
        <v>5.17</v>
      </c>
      <c r="X270" s="9">
        <v>66.63</v>
      </c>
      <c r="Y270" s="9">
        <v>5.79</v>
      </c>
      <c r="Z270" s="9">
        <f t="shared" si="8"/>
        <v>77.59</v>
      </c>
    </row>
    <row r="271" spans="1:26" s="3" customFormat="1" x14ac:dyDescent="0.2">
      <c r="A271" s="2">
        <v>265</v>
      </c>
      <c r="B271" s="8" t="s">
        <v>328</v>
      </c>
      <c r="C271" t="s">
        <v>329</v>
      </c>
      <c r="D271" s="8" t="s">
        <v>350</v>
      </c>
      <c r="E271" t="s">
        <v>351</v>
      </c>
      <c r="F271" s="9">
        <v>1702.1200000000001</v>
      </c>
      <c r="G271" s="9">
        <v>1512.4299999999996</v>
      </c>
      <c r="H271" s="9">
        <v>1778.1</v>
      </c>
      <c r="I271" s="9">
        <v>1420.27</v>
      </c>
      <c r="J271" s="9">
        <v>1750.3000000000002</v>
      </c>
      <c r="K271" s="9">
        <v>1525.69</v>
      </c>
      <c r="L271" s="9">
        <v>1568.5</v>
      </c>
      <c r="M271" s="9">
        <v>1659.1699999999998</v>
      </c>
      <c r="N271" s="9">
        <v>1574.71</v>
      </c>
      <c r="O271" s="9">
        <v>1773.68</v>
      </c>
      <c r="P271" s="9">
        <v>1660.6399999999999</v>
      </c>
      <c r="Q271" s="9">
        <v>1651.7400000000002</v>
      </c>
      <c r="R271" s="9">
        <f t="shared" si="9"/>
        <v>19577.350000000002</v>
      </c>
      <c r="S271" s="9"/>
      <c r="T271" s="9">
        <v>1761.0399999999995</v>
      </c>
      <c r="U271" s="9">
        <v>1686.7199999999998</v>
      </c>
      <c r="V271" s="9">
        <v>1611.3199999999997</v>
      </c>
      <c r="W271" s="9">
        <v>1536.44</v>
      </c>
      <c r="X271" s="9">
        <v>1666.5999999999997</v>
      </c>
      <c r="Y271" s="9">
        <v>1527.8100000000002</v>
      </c>
      <c r="Z271" s="9">
        <f t="shared" si="8"/>
        <v>9789.9299999999985</v>
      </c>
    </row>
    <row r="272" spans="1:26" s="3" customFormat="1" x14ac:dyDescent="0.2">
      <c r="A272" s="2">
        <v>266</v>
      </c>
      <c r="B272" s="8" t="s">
        <v>328</v>
      </c>
      <c r="C272" t="s">
        <v>329</v>
      </c>
      <c r="D272" s="8" t="s">
        <v>352</v>
      </c>
      <c r="E272" t="s">
        <v>353</v>
      </c>
      <c r="F272" s="9">
        <v>45482.740000000005</v>
      </c>
      <c r="G272" s="9">
        <v>40313.010000000009</v>
      </c>
      <c r="H272" s="9">
        <v>47124.76</v>
      </c>
      <c r="I272" s="9">
        <v>37803.81</v>
      </c>
      <c r="J272" s="9">
        <v>46524.260000000009</v>
      </c>
      <c r="K272" s="9">
        <v>40982.630000000005</v>
      </c>
      <c r="L272" s="9">
        <v>41727.18</v>
      </c>
      <c r="M272" s="9">
        <v>44568.610000000008</v>
      </c>
      <c r="N272" s="9">
        <v>42268.280000000006</v>
      </c>
      <c r="O272" s="9">
        <v>50150.009999999995</v>
      </c>
      <c r="P272" s="9">
        <v>46576.359999999993</v>
      </c>
      <c r="Q272" s="9">
        <v>45615.64</v>
      </c>
      <c r="R272" s="9">
        <f t="shared" si="9"/>
        <v>529137.29</v>
      </c>
      <c r="S272" s="9"/>
      <c r="T272" s="9">
        <v>49057.26999999999</v>
      </c>
      <c r="U272" s="9">
        <v>48482.860000000008</v>
      </c>
      <c r="V272" s="9">
        <v>44187.270000000004</v>
      </c>
      <c r="W272" s="9">
        <v>43756.400000000009</v>
      </c>
      <c r="X272" s="9">
        <v>47556.619999999995</v>
      </c>
      <c r="Y272" s="9">
        <v>43649.22</v>
      </c>
      <c r="Z272" s="9">
        <f t="shared" si="8"/>
        <v>276689.64</v>
      </c>
    </row>
    <row r="273" spans="1:26" s="3" customFormat="1" x14ac:dyDescent="0.2">
      <c r="A273" s="2">
        <v>267</v>
      </c>
      <c r="B273" s="8" t="s">
        <v>328</v>
      </c>
      <c r="C273" t="s">
        <v>329</v>
      </c>
      <c r="D273" s="8" t="s">
        <v>354</v>
      </c>
      <c r="E273" t="s">
        <v>355</v>
      </c>
      <c r="F273" s="9">
        <v>962.36</v>
      </c>
      <c r="G273" s="9">
        <v>853.18</v>
      </c>
      <c r="H273" s="9">
        <v>997.87000000000012</v>
      </c>
      <c r="I273" s="9">
        <v>800.18999999999994</v>
      </c>
      <c r="J273" s="9">
        <v>984.88000000000011</v>
      </c>
      <c r="K273" s="9">
        <v>866.73</v>
      </c>
      <c r="L273" s="9">
        <v>883.26</v>
      </c>
      <c r="M273" s="9">
        <v>942.58</v>
      </c>
      <c r="N273" s="9">
        <v>893.96</v>
      </c>
      <c r="O273" s="9">
        <v>488.70000000000005</v>
      </c>
      <c r="P273" s="9">
        <v>454.13999999999993</v>
      </c>
      <c r="Q273" s="9">
        <v>445.28999999999991</v>
      </c>
      <c r="R273" s="9">
        <f t="shared" si="9"/>
        <v>9573.1399999999976</v>
      </c>
      <c r="S273" s="9"/>
      <c r="T273" s="9">
        <v>478.58</v>
      </c>
      <c r="U273" s="9">
        <v>471.89999999999986</v>
      </c>
      <c r="V273" s="9">
        <v>431.56999999999994</v>
      </c>
      <c r="W273" s="9">
        <v>426.2</v>
      </c>
      <c r="X273" s="9">
        <v>463.13999999999993</v>
      </c>
      <c r="Y273" s="9">
        <v>425.03999999999996</v>
      </c>
      <c r="Z273" s="9">
        <f t="shared" si="8"/>
        <v>2696.43</v>
      </c>
    </row>
    <row r="274" spans="1:26" s="3" customFormat="1" x14ac:dyDescent="0.2">
      <c r="A274" s="2">
        <v>268</v>
      </c>
      <c r="B274" s="8" t="s">
        <v>328</v>
      </c>
      <c r="C274" t="s">
        <v>329</v>
      </c>
      <c r="D274" s="8" t="s">
        <v>356</v>
      </c>
      <c r="E274" t="s">
        <v>357</v>
      </c>
      <c r="F274" s="9">
        <v>1202.96</v>
      </c>
      <c r="G274" s="9">
        <v>1066.5</v>
      </c>
      <c r="H274" s="9">
        <v>1247.3499999999999</v>
      </c>
      <c r="I274" s="9">
        <v>1000.2300000000001</v>
      </c>
      <c r="J274" s="9">
        <v>1231.1199999999997</v>
      </c>
      <c r="K274" s="9">
        <v>1083.3999999999999</v>
      </c>
      <c r="L274" s="9">
        <v>1104.0899999999999</v>
      </c>
      <c r="M274" s="9">
        <v>1178.2099999999998</v>
      </c>
      <c r="N274" s="9">
        <v>1117.47</v>
      </c>
      <c r="O274" s="9">
        <v>1221.78</v>
      </c>
      <c r="P274" s="9">
        <v>1135.3900000000001</v>
      </c>
      <c r="Q274" s="9">
        <v>1113.2199999999998</v>
      </c>
      <c r="R274" s="9">
        <f t="shared" si="9"/>
        <v>13701.719999999998</v>
      </c>
      <c r="S274" s="9"/>
      <c r="T274" s="9">
        <v>1196.46</v>
      </c>
      <c r="U274" s="9">
        <v>1179.7799999999997</v>
      </c>
      <c r="V274" s="9">
        <v>1078.9499999999998</v>
      </c>
      <c r="W274" s="9">
        <v>1065.4699999999998</v>
      </c>
      <c r="X274" s="9">
        <v>1157.8400000000001</v>
      </c>
      <c r="Y274" s="9">
        <v>1062.5999999999999</v>
      </c>
      <c r="Z274" s="9">
        <f t="shared" si="8"/>
        <v>6741.1</v>
      </c>
    </row>
    <row r="275" spans="1:26" s="3" customFormat="1" x14ac:dyDescent="0.2">
      <c r="A275" s="2">
        <v>269</v>
      </c>
      <c r="B275" s="8" t="s">
        <v>328</v>
      </c>
      <c r="C275" t="s">
        <v>329</v>
      </c>
      <c r="D275" s="8" t="s">
        <v>358</v>
      </c>
      <c r="E275" t="s">
        <v>359</v>
      </c>
      <c r="F275" s="9">
        <v>240.58000000000004</v>
      </c>
      <c r="G275" s="9">
        <v>213.31000000000006</v>
      </c>
      <c r="H275" s="9">
        <v>249.45999999999995</v>
      </c>
      <c r="I275" s="9">
        <v>200.04000000000002</v>
      </c>
      <c r="J275" s="9">
        <v>246.21999999999997</v>
      </c>
      <c r="K275" s="9">
        <v>216.66</v>
      </c>
      <c r="L275" s="9">
        <v>220.82999999999996</v>
      </c>
      <c r="M275" s="9">
        <v>235.63000000000002</v>
      </c>
      <c r="N275" s="9">
        <v>223.5</v>
      </c>
      <c r="O275" s="9">
        <v>244.37</v>
      </c>
      <c r="P275" s="9">
        <v>227.07</v>
      </c>
      <c r="Q275" s="9">
        <v>222.64000000000004</v>
      </c>
      <c r="R275" s="9">
        <f t="shared" si="9"/>
        <v>2740.3100000000004</v>
      </c>
      <c r="S275" s="9"/>
      <c r="T275" s="9">
        <v>239.29999999999998</v>
      </c>
      <c r="U275" s="9">
        <v>235.96999999999994</v>
      </c>
      <c r="V275" s="9">
        <v>215.79999999999995</v>
      </c>
      <c r="W275" s="9">
        <v>213.09999999999997</v>
      </c>
      <c r="X275" s="9">
        <v>231.56999999999996</v>
      </c>
      <c r="Y275" s="9">
        <v>212.51999999999998</v>
      </c>
      <c r="Z275" s="9">
        <f t="shared" si="8"/>
        <v>1348.2599999999998</v>
      </c>
    </row>
    <row r="276" spans="1:26" s="3" customFormat="1" x14ac:dyDescent="0.2">
      <c r="A276" s="2">
        <v>270</v>
      </c>
      <c r="B276" s="8" t="s">
        <v>328</v>
      </c>
      <c r="C276" t="s">
        <v>329</v>
      </c>
      <c r="D276" s="8" t="s">
        <v>360</v>
      </c>
      <c r="E276" t="s">
        <v>361</v>
      </c>
      <c r="F276" s="9">
        <v>17250.889999999996</v>
      </c>
      <c r="G276" s="9">
        <v>15279.889999999998</v>
      </c>
      <c r="H276" s="9">
        <v>17834.619999999995</v>
      </c>
      <c r="I276" s="9">
        <v>14323.51</v>
      </c>
      <c r="J276" s="9">
        <v>17621.150000000001</v>
      </c>
      <c r="K276" s="9">
        <v>15565.429999999998</v>
      </c>
      <c r="L276" s="9">
        <v>15807.8</v>
      </c>
      <c r="M276" s="9">
        <v>16927.55</v>
      </c>
      <c r="N276" s="9">
        <v>16050.659999999998</v>
      </c>
      <c r="O276" s="9">
        <v>13128.86</v>
      </c>
      <c r="P276" s="9">
        <v>12168.240000000002</v>
      </c>
      <c r="Q276" s="9">
        <v>11869.69</v>
      </c>
      <c r="R276" s="9">
        <f t="shared" si="9"/>
        <v>183828.28999999998</v>
      </c>
      <c r="S276" s="9"/>
      <c r="T276" s="9">
        <v>12793.91</v>
      </c>
      <c r="U276" s="9">
        <v>12744.98</v>
      </c>
      <c r="V276" s="9">
        <v>11476.74</v>
      </c>
      <c r="W276" s="9">
        <v>11475.91</v>
      </c>
      <c r="X276" s="9">
        <v>12478.8</v>
      </c>
      <c r="Y276" s="9">
        <v>11456.98</v>
      </c>
      <c r="Z276" s="9">
        <f t="shared" si="8"/>
        <v>72427.319999999992</v>
      </c>
    </row>
    <row r="277" spans="1:26" s="3" customFormat="1" x14ac:dyDescent="0.2">
      <c r="A277" s="2">
        <v>271</v>
      </c>
      <c r="B277" s="8" t="s">
        <v>328</v>
      </c>
      <c r="C277" t="s">
        <v>329</v>
      </c>
      <c r="D277" s="8" t="s">
        <v>362</v>
      </c>
      <c r="E277" t="s">
        <v>363</v>
      </c>
      <c r="F277" s="9">
        <v>11447.93</v>
      </c>
      <c r="G277" s="9">
        <v>10141.34</v>
      </c>
      <c r="H277" s="9">
        <v>11840.619999999999</v>
      </c>
      <c r="I277" s="9">
        <v>9507.3200000000015</v>
      </c>
      <c r="J277" s="9">
        <v>11697.029999999997</v>
      </c>
      <c r="K277" s="9">
        <v>10326.51</v>
      </c>
      <c r="L277" s="9">
        <v>10492.820000000003</v>
      </c>
      <c r="M277" s="9">
        <v>11230.159999999998</v>
      </c>
      <c r="N277" s="9">
        <v>10648.85</v>
      </c>
      <c r="O277" s="9">
        <v>139.68000000000009</v>
      </c>
      <c r="P277" s="9">
        <v>233.89</v>
      </c>
      <c r="Q277" s="9">
        <v>426.55</v>
      </c>
      <c r="R277" s="9">
        <f t="shared" si="9"/>
        <v>98132.700000000012</v>
      </c>
      <c r="S277" s="9"/>
      <c r="T277" s="9">
        <v>339.57000000000005</v>
      </c>
      <c r="U277" s="9">
        <v>-83.309999999999903</v>
      </c>
      <c r="V277" s="9">
        <v>501.5200000000001</v>
      </c>
      <c r="W277" s="9">
        <v>35.259999999999991</v>
      </c>
      <c r="X277" s="9">
        <v>12.630000000000223</v>
      </c>
      <c r="Y277" s="9">
        <v>-2.8300000000001972</v>
      </c>
      <c r="Z277" s="9">
        <f t="shared" si="8"/>
        <v>802.84000000000026</v>
      </c>
    </row>
    <row r="278" spans="1:26" s="3" customFormat="1" x14ac:dyDescent="0.2">
      <c r="A278" s="2">
        <v>272</v>
      </c>
      <c r="B278" s="8" t="s">
        <v>328</v>
      </c>
      <c r="C278" t="s">
        <v>329</v>
      </c>
      <c r="D278" s="8" t="s">
        <v>364</v>
      </c>
      <c r="E278" t="s">
        <v>365</v>
      </c>
      <c r="F278" s="9">
        <v>9541.14</v>
      </c>
      <c r="G278" s="9">
        <v>8454.32</v>
      </c>
      <c r="H278" s="9">
        <v>9876.6899999999987</v>
      </c>
      <c r="I278" s="9">
        <v>7926.8899999999994</v>
      </c>
      <c r="J278" s="9">
        <v>9753.9600000000028</v>
      </c>
      <c r="K278" s="9">
        <v>8601.98</v>
      </c>
      <c r="L278" s="9">
        <v>8749.06</v>
      </c>
      <c r="M278" s="9">
        <v>9354.66</v>
      </c>
      <c r="N278" s="9">
        <v>8871.1200000000026</v>
      </c>
      <c r="O278" s="9">
        <v>9955.5400000000009</v>
      </c>
      <c r="P278" s="9">
        <v>9239.11</v>
      </c>
      <c r="Q278" s="9">
        <v>9035.33</v>
      </c>
      <c r="R278" s="9">
        <f t="shared" si="9"/>
        <v>109359.80000000002</v>
      </c>
      <c r="S278" s="9"/>
      <c r="T278" s="9">
        <v>9725.02</v>
      </c>
      <c r="U278" s="9">
        <v>9639.2199999999993</v>
      </c>
      <c r="V278" s="9">
        <v>8746.4800000000032</v>
      </c>
      <c r="W278" s="9">
        <v>8692.08</v>
      </c>
      <c r="X278" s="9">
        <v>9448.73</v>
      </c>
      <c r="Y278" s="9">
        <v>8673.36</v>
      </c>
      <c r="Z278" s="9">
        <f t="shared" si="8"/>
        <v>54924.89</v>
      </c>
    </row>
    <row r="279" spans="1:26" s="3" customFormat="1" x14ac:dyDescent="0.2">
      <c r="A279" s="2">
        <v>273</v>
      </c>
      <c r="B279" s="8" t="s">
        <v>328</v>
      </c>
      <c r="C279" t="s">
        <v>329</v>
      </c>
      <c r="D279" s="8" t="s">
        <v>366</v>
      </c>
      <c r="E279" t="s">
        <v>367</v>
      </c>
      <c r="F279" s="9">
        <v>10.78</v>
      </c>
      <c r="G279" s="9">
        <v>7.08</v>
      </c>
      <c r="H279" s="9">
        <v>7.7</v>
      </c>
      <c r="I279" s="9">
        <v>0.92</v>
      </c>
      <c r="J279" s="9">
        <v>0.92</v>
      </c>
      <c r="K279" s="9">
        <v>0</v>
      </c>
      <c r="L279" s="9">
        <v>1.23</v>
      </c>
      <c r="M279" s="9">
        <v>0</v>
      </c>
      <c r="N279" s="9">
        <v>0.49</v>
      </c>
      <c r="O279" s="9">
        <v>0</v>
      </c>
      <c r="P279" s="9">
        <v>0</v>
      </c>
      <c r="Q279" s="9">
        <v>0</v>
      </c>
      <c r="R279" s="9">
        <f t="shared" si="9"/>
        <v>29.12</v>
      </c>
      <c r="S279" s="9"/>
      <c r="T279" s="9">
        <v>0</v>
      </c>
      <c r="U279" s="9">
        <v>1.62</v>
      </c>
      <c r="V279" s="9">
        <v>3.23</v>
      </c>
      <c r="W279" s="9">
        <v>0</v>
      </c>
      <c r="X279" s="9">
        <v>0</v>
      </c>
      <c r="Y279" s="9">
        <v>0</v>
      </c>
      <c r="Z279" s="9">
        <f t="shared" si="8"/>
        <v>4.8499999999999996</v>
      </c>
    </row>
    <row r="280" spans="1:26" s="3" customFormat="1" x14ac:dyDescent="0.2">
      <c r="A280" s="2">
        <v>274</v>
      </c>
      <c r="B280" s="8" t="s">
        <v>328</v>
      </c>
      <c r="C280" t="s">
        <v>329</v>
      </c>
      <c r="D280" s="8" t="s">
        <v>428</v>
      </c>
      <c r="E280" t="s">
        <v>429</v>
      </c>
      <c r="F280" s="9">
        <v>407.89</v>
      </c>
      <c r="G280" s="9">
        <v>-120.89</v>
      </c>
      <c r="H280" s="9">
        <v>216.06</v>
      </c>
      <c r="I280" s="9">
        <v>996.55</v>
      </c>
      <c r="J280" s="9">
        <v>299.49</v>
      </c>
      <c r="K280" s="9">
        <v>-1881.74</v>
      </c>
      <c r="L280" s="9">
        <v>792.67</v>
      </c>
      <c r="M280" s="9">
        <v>268.33999999999997</v>
      </c>
      <c r="N280" s="9">
        <v>-1482.07</v>
      </c>
      <c r="O280" s="9">
        <v>-826.24</v>
      </c>
      <c r="P280" s="9">
        <v>-947.86</v>
      </c>
      <c r="Q280" s="9">
        <v>997.56</v>
      </c>
      <c r="R280" s="9">
        <f t="shared" si="9"/>
        <v>-1280.2400000000002</v>
      </c>
      <c r="S280" s="9"/>
      <c r="T280" s="9">
        <v>-1062</v>
      </c>
      <c r="U280" s="9">
        <v>-628.79999999999995</v>
      </c>
      <c r="V280" s="9">
        <v>-4272.97</v>
      </c>
      <c r="W280" s="9">
        <v>-297.11</v>
      </c>
      <c r="X280" s="9">
        <v>-876.14</v>
      </c>
      <c r="Y280" s="9">
        <v>224.75</v>
      </c>
      <c r="Z280" s="9">
        <f t="shared" si="8"/>
        <v>-6912.27</v>
      </c>
    </row>
    <row r="281" spans="1:26" s="3" customFormat="1" x14ac:dyDescent="0.2">
      <c r="A281" s="2">
        <v>275</v>
      </c>
      <c r="B281" s="8" t="s">
        <v>328</v>
      </c>
      <c r="C281" t="s">
        <v>329</v>
      </c>
      <c r="D281" s="8" t="s">
        <v>430</v>
      </c>
      <c r="E281" t="s">
        <v>431</v>
      </c>
      <c r="F281" s="9">
        <v>-42631.01</v>
      </c>
      <c r="G281" s="9">
        <v>-36402.43</v>
      </c>
      <c r="H281" s="9">
        <v>-43446.44</v>
      </c>
      <c r="I281" s="9">
        <v>-36517.800000000003</v>
      </c>
      <c r="J281" s="9">
        <v>-43804.59</v>
      </c>
      <c r="K281" s="9">
        <v>-39354.74</v>
      </c>
      <c r="L281" s="9">
        <v>-36275.81</v>
      </c>
      <c r="M281" s="9">
        <v>-41152.239999999998</v>
      </c>
      <c r="N281" s="9">
        <v>-39883.99</v>
      </c>
      <c r="O281" s="9">
        <v>-15187.03</v>
      </c>
      <c r="P281" s="9">
        <v>-16722.63</v>
      </c>
      <c r="Q281" s="9">
        <v>-16252.95</v>
      </c>
      <c r="R281" s="9">
        <f t="shared" si="9"/>
        <v>-407631.66</v>
      </c>
      <c r="S281" s="9"/>
      <c r="T281" s="9">
        <v>-16786.330000000002</v>
      </c>
      <c r="U281" s="9">
        <v>-14444.5</v>
      </c>
      <c r="V281" s="9">
        <v>-16106.56</v>
      </c>
      <c r="W281" s="9">
        <v>-15986.18</v>
      </c>
      <c r="X281" s="9">
        <v>-15367.99</v>
      </c>
      <c r="Y281" s="9">
        <v>-15759.02</v>
      </c>
      <c r="Z281" s="9">
        <f t="shared" si="8"/>
        <v>-94450.58</v>
      </c>
    </row>
    <row r="282" spans="1:26" s="3" customFormat="1" x14ac:dyDescent="0.2">
      <c r="A282" s="2">
        <v>276</v>
      </c>
      <c r="B282" s="8" t="s">
        <v>328</v>
      </c>
      <c r="C282" t="s">
        <v>329</v>
      </c>
      <c r="D282" s="8" t="s">
        <v>432</v>
      </c>
      <c r="E282" t="s">
        <v>433</v>
      </c>
      <c r="F282" s="9">
        <v>-848.85</v>
      </c>
      <c r="G282" s="9">
        <v>-433.39</v>
      </c>
      <c r="H282" s="9">
        <v>-1008.65</v>
      </c>
      <c r="I282" s="9">
        <v>-235.94</v>
      </c>
      <c r="J282" s="9">
        <v>-780.19</v>
      </c>
      <c r="K282" s="9">
        <v>-1023.09</v>
      </c>
      <c r="L282" s="9">
        <v>-686.79</v>
      </c>
      <c r="M282" s="9">
        <v>-1627.64</v>
      </c>
      <c r="N282" s="9">
        <v>-3462.4</v>
      </c>
      <c r="O282" s="9">
        <v>-3646.67</v>
      </c>
      <c r="P282" s="9">
        <v>-3691.45</v>
      </c>
      <c r="Q282" s="9">
        <v>-3648.98</v>
      </c>
      <c r="R282" s="9">
        <f t="shared" si="9"/>
        <v>-21094.04</v>
      </c>
      <c r="S282" s="9"/>
      <c r="T282" s="9">
        <v>-2483.38</v>
      </c>
      <c r="U282" s="9">
        <v>-7583.65</v>
      </c>
      <c r="V282" s="9">
        <v>533.72</v>
      </c>
      <c r="W282" s="9">
        <v>-2268.66</v>
      </c>
      <c r="X282" s="9">
        <v>-4424.3999999999996</v>
      </c>
      <c r="Y282" s="9">
        <v>-2792.71</v>
      </c>
      <c r="Z282" s="9">
        <f t="shared" si="8"/>
        <v>-19019.079999999998</v>
      </c>
    </row>
    <row r="283" spans="1:26" s="3" customFormat="1" x14ac:dyDescent="0.2">
      <c r="A283" s="2">
        <v>277</v>
      </c>
      <c r="B283" s="8" t="s">
        <v>328</v>
      </c>
      <c r="C283" t="s">
        <v>329</v>
      </c>
      <c r="D283" s="8" t="s">
        <v>390</v>
      </c>
      <c r="E283" t="s">
        <v>391</v>
      </c>
      <c r="F283" s="9">
        <v>6770.35</v>
      </c>
      <c r="G283" s="9">
        <v>3462.81</v>
      </c>
      <c r="H283" s="9">
        <v>7603.35</v>
      </c>
      <c r="I283" s="9">
        <v>5694.42</v>
      </c>
      <c r="J283" s="9">
        <v>7462.92</v>
      </c>
      <c r="K283" s="9">
        <v>5867.8</v>
      </c>
      <c r="L283" s="9">
        <v>11543.81</v>
      </c>
      <c r="M283" s="9">
        <v>11691.39</v>
      </c>
      <c r="N283" s="9">
        <v>7743.13</v>
      </c>
      <c r="O283" s="9">
        <v>2991.55</v>
      </c>
      <c r="P283" s="9">
        <v>5536.02</v>
      </c>
      <c r="Q283" s="9">
        <v>2340.94</v>
      </c>
      <c r="R283" s="9">
        <f t="shared" si="9"/>
        <v>78708.490000000005</v>
      </c>
      <c r="S283" s="9"/>
      <c r="T283" s="9">
        <v>1882.59</v>
      </c>
      <c r="U283" s="9">
        <v>3963.17</v>
      </c>
      <c r="V283" s="9">
        <v>2493.6</v>
      </c>
      <c r="W283" s="9">
        <v>5863.83</v>
      </c>
      <c r="X283" s="9">
        <v>8359.7000000000007</v>
      </c>
      <c r="Y283" s="9">
        <v>4485.6499999999996</v>
      </c>
      <c r="Z283" s="9">
        <f t="shared" si="8"/>
        <v>27048.54</v>
      </c>
    </row>
    <row r="284" spans="1:26" s="3" customFormat="1" x14ac:dyDescent="0.2">
      <c r="A284" s="2">
        <v>278</v>
      </c>
      <c r="B284" s="8" t="s">
        <v>328</v>
      </c>
      <c r="C284" t="s">
        <v>329</v>
      </c>
      <c r="D284" s="8" t="s">
        <v>126</v>
      </c>
      <c r="E284" t="s">
        <v>127</v>
      </c>
      <c r="F284" s="9">
        <v>0</v>
      </c>
      <c r="G284" s="9">
        <v>0</v>
      </c>
      <c r="H284" s="9">
        <v>0</v>
      </c>
      <c r="I284" s="9">
        <v>0</v>
      </c>
      <c r="J284" s="9">
        <v>0</v>
      </c>
      <c r="K284" s="9">
        <v>0</v>
      </c>
      <c r="L284" s="9">
        <v>0</v>
      </c>
      <c r="M284" s="9">
        <v>0</v>
      </c>
      <c r="N284" s="9">
        <v>0</v>
      </c>
      <c r="O284" s="9">
        <v>0</v>
      </c>
      <c r="P284" s="9">
        <v>315.69</v>
      </c>
      <c r="Q284" s="9">
        <v>948.17000000000007</v>
      </c>
      <c r="R284" s="9">
        <f t="shared" si="9"/>
        <v>1263.8600000000001</v>
      </c>
      <c r="S284" s="9"/>
      <c r="T284" s="9">
        <v>298.39</v>
      </c>
      <c r="U284" s="9">
        <v>0</v>
      </c>
      <c r="V284" s="9">
        <v>0</v>
      </c>
      <c r="W284" s="9">
        <v>0</v>
      </c>
      <c r="X284" s="9">
        <v>0</v>
      </c>
      <c r="Y284" s="9">
        <v>0</v>
      </c>
      <c r="Z284" s="9">
        <f t="shared" si="8"/>
        <v>298.39</v>
      </c>
    </row>
    <row r="285" spans="1:26" s="3" customFormat="1" x14ac:dyDescent="0.2">
      <c r="A285" s="2">
        <v>279</v>
      </c>
      <c r="B285" s="8" t="s">
        <v>328</v>
      </c>
      <c r="C285" t="s">
        <v>329</v>
      </c>
      <c r="D285" s="8" t="s">
        <v>434</v>
      </c>
      <c r="E285" t="s">
        <v>435</v>
      </c>
      <c r="F285" s="9">
        <v>-133000</v>
      </c>
      <c r="G285" s="9">
        <v>-118000</v>
      </c>
      <c r="H285" s="9">
        <v>-429329.27</v>
      </c>
      <c r="I285" s="9">
        <v>-133524.59</v>
      </c>
      <c r="J285" s="9">
        <v>-123226.47</v>
      </c>
      <c r="K285" s="9">
        <v>102097.13</v>
      </c>
      <c r="L285" s="9">
        <v>-296337.78999999998</v>
      </c>
      <c r="M285" s="9">
        <v>0</v>
      </c>
      <c r="N285" s="9">
        <v>-31591</v>
      </c>
      <c r="O285" s="9">
        <v>-79000</v>
      </c>
      <c r="P285" s="9">
        <v>11530.31</v>
      </c>
      <c r="Q285" s="9">
        <v>-109863.34</v>
      </c>
      <c r="R285" s="9">
        <f t="shared" si="9"/>
        <v>-1340245.02</v>
      </c>
      <c r="S285" s="9"/>
      <c r="T285" s="9">
        <v>-140000</v>
      </c>
      <c r="U285" s="9">
        <v>-119000</v>
      </c>
      <c r="V285" s="9">
        <v>-239128.78</v>
      </c>
      <c r="W285" s="9">
        <v>-107332.72</v>
      </c>
      <c r="X285" s="9">
        <v>-162138.32999999999</v>
      </c>
      <c r="Y285" s="9">
        <v>-105147.1</v>
      </c>
      <c r="Z285" s="9">
        <f t="shared" si="8"/>
        <v>-872746.92999999993</v>
      </c>
    </row>
    <row r="286" spans="1:26" s="3" customFormat="1" x14ac:dyDescent="0.2">
      <c r="A286" s="2">
        <v>280</v>
      </c>
      <c r="B286" s="8" t="s">
        <v>328</v>
      </c>
      <c r="C286" t="s">
        <v>329</v>
      </c>
      <c r="D286" s="8" t="s">
        <v>436</v>
      </c>
      <c r="E286" t="s">
        <v>437</v>
      </c>
      <c r="F286" s="9">
        <v>-2990.18</v>
      </c>
      <c r="G286" s="9">
        <v>13072.33</v>
      </c>
      <c r="H286" s="9">
        <v>-18832.55</v>
      </c>
      <c r="I286" s="9">
        <v>16061.87</v>
      </c>
      <c r="J286" s="9">
        <v>8489.7900000000009</v>
      </c>
      <c r="K286" s="9">
        <v>40971.97</v>
      </c>
      <c r="L286" s="9">
        <v>36566.49</v>
      </c>
      <c r="M286" s="9">
        <v>-23492.53</v>
      </c>
      <c r="N286" s="9">
        <v>-62382.66</v>
      </c>
      <c r="O286" s="9">
        <v>-45412.04</v>
      </c>
      <c r="P286" s="9">
        <v>-26270.57</v>
      </c>
      <c r="Q286" s="9">
        <v>12436.33</v>
      </c>
      <c r="R286" s="9">
        <f t="shared" si="9"/>
        <v>-51781.75</v>
      </c>
      <c r="S286" s="9"/>
      <c r="T286" s="9">
        <v>-19694.53</v>
      </c>
      <c r="U286" s="9">
        <v>-35320.410000000003</v>
      </c>
      <c r="V286" s="9">
        <v>-27115.06</v>
      </c>
      <c r="W286" s="9">
        <v>-2815.01</v>
      </c>
      <c r="X286" s="9">
        <v>-14559.29</v>
      </c>
      <c r="Y286" s="9">
        <v>-19934.09</v>
      </c>
      <c r="Z286" s="9">
        <f t="shared" si="8"/>
        <v>-119438.38999999998</v>
      </c>
    </row>
    <row r="287" spans="1:26" s="3" customFormat="1" x14ac:dyDescent="0.2">
      <c r="A287" s="2">
        <v>281</v>
      </c>
      <c r="B287" s="8" t="s">
        <v>328</v>
      </c>
      <c r="C287" t="s">
        <v>329</v>
      </c>
      <c r="D287" s="8" t="s">
        <v>438</v>
      </c>
      <c r="E287" t="s">
        <v>439</v>
      </c>
      <c r="F287" s="9">
        <v>-6973.76</v>
      </c>
      <c r="G287" s="9">
        <v>-6973.76</v>
      </c>
      <c r="H287" s="9">
        <v>-6973.76</v>
      </c>
      <c r="I287" s="9">
        <v>-6973.76</v>
      </c>
      <c r="J287" s="9">
        <v>-6973.76</v>
      </c>
      <c r="K287" s="9">
        <v>-6973.76</v>
      </c>
      <c r="L287" s="9">
        <v>-6973.76</v>
      </c>
      <c r="M287" s="9">
        <v>-6973.76</v>
      </c>
      <c r="N287" s="9">
        <v>-6973.76</v>
      </c>
      <c r="O287" s="9">
        <v>-11960.23</v>
      </c>
      <c r="P287" s="9">
        <v>-11960.23</v>
      </c>
      <c r="Q287" s="9">
        <v>-11960.23</v>
      </c>
      <c r="R287" s="9">
        <f t="shared" si="9"/>
        <v>-98644.53</v>
      </c>
      <c r="S287" s="9"/>
      <c r="T287" s="9">
        <v>-11960.23</v>
      </c>
      <c r="U287" s="9">
        <v>-11960.23</v>
      </c>
      <c r="V287" s="9">
        <v>-15009.99</v>
      </c>
      <c r="W287" s="9">
        <v>-15009.99</v>
      </c>
      <c r="X287" s="9">
        <v>-15009.99</v>
      </c>
      <c r="Y287" s="9">
        <v>-14373.06</v>
      </c>
      <c r="Z287" s="9">
        <f t="shared" si="8"/>
        <v>-83323.489999999991</v>
      </c>
    </row>
    <row r="288" spans="1:26" s="3" customFormat="1" x14ac:dyDescent="0.2">
      <c r="A288" s="2">
        <v>282</v>
      </c>
      <c r="B288" s="8" t="s">
        <v>372</v>
      </c>
      <c r="C288" t="s">
        <v>373</v>
      </c>
      <c r="D288" s="8" t="s">
        <v>110</v>
      </c>
      <c r="E288" t="s">
        <v>111</v>
      </c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0</v>
      </c>
      <c r="O288" s="9">
        <v>0</v>
      </c>
      <c r="P288" s="9">
        <v>0</v>
      </c>
      <c r="Q288" s="9">
        <v>0</v>
      </c>
      <c r="R288" s="9">
        <f t="shared" si="9"/>
        <v>0</v>
      </c>
      <c r="S288" s="9"/>
      <c r="T288" s="9">
        <v>441.4</v>
      </c>
      <c r="U288" s="9">
        <v>0</v>
      </c>
      <c r="V288" s="9">
        <v>0</v>
      </c>
      <c r="W288" s="9">
        <v>0</v>
      </c>
      <c r="X288" s="9">
        <v>0</v>
      </c>
      <c r="Y288" s="9">
        <v>0</v>
      </c>
      <c r="Z288" s="9">
        <f t="shared" si="8"/>
        <v>441.4</v>
      </c>
    </row>
    <row r="289" spans="1:26" s="3" customFormat="1" x14ac:dyDescent="0.2">
      <c r="A289" s="2">
        <v>283</v>
      </c>
      <c r="B289" s="8" t="s">
        <v>374</v>
      </c>
      <c r="C289" t="s">
        <v>375</v>
      </c>
      <c r="D289" s="8" t="s">
        <v>148</v>
      </c>
      <c r="E289" t="s">
        <v>149</v>
      </c>
      <c r="F289" s="9">
        <v>0</v>
      </c>
      <c r="G289" s="9">
        <v>0</v>
      </c>
      <c r="H289" s="9">
        <v>0</v>
      </c>
      <c r="I289" s="9">
        <v>0</v>
      </c>
      <c r="J289" s="9">
        <v>7500</v>
      </c>
      <c r="K289" s="9">
        <v>0</v>
      </c>
      <c r="L289" s="9">
        <v>0</v>
      </c>
      <c r="M289" s="9">
        <v>0</v>
      </c>
      <c r="N289" s="9">
        <v>0</v>
      </c>
      <c r="O289" s="9">
        <v>0</v>
      </c>
      <c r="P289" s="9">
        <v>0</v>
      </c>
      <c r="Q289" s="9">
        <v>0</v>
      </c>
      <c r="R289" s="9">
        <f t="shared" si="9"/>
        <v>7500</v>
      </c>
      <c r="S289" s="9"/>
      <c r="T289" s="9">
        <v>0</v>
      </c>
      <c r="U289" s="9">
        <v>0</v>
      </c>
      <c r="V289" s="9">
        <v>0</v>
      </c>
      <c r="W289" s="9">
        <v>0</v>
      </c>
      <c r="X289" s="9">
        <v>7500</v>
      </c>
      <c r="Y289" s="9">
        <v>0</v>
      </c>
      <c r="Z289" s="9">
        <f t="shared" si="8"/>
        <v>7500</v>
      </c>
    </row>
    <row r="290" spans="1:26" s="3" customFormat="1" x14ac:dyDescent="0.2">
      <c r="A290" s="2">
        <v>284</v>
      </c>
      <c r="B290" s="8" t="s">
        <v>374</v>
      </c>
      <c r="C290" t="s">
        <v>375</v>
      </c>
      <c r="D290" s="8" t="s">
        <v>168</v>
      </c>
      <c r="E290" t="s">
        <v>169</v>
      </c>
      <c r="F290" s="9">
        <v>0</v>
      </c>
      <c r="G290" s="9">
        <v>0</v>
      </c>
      <c r="H290" s="9">
        <v>0</v>
      </c>
      <c r="I290" s="9">
        <v>0</v>
      </c>
      <c r="J290" s="9">
        <v>0</v>
      </c>
      <c r="K290" s="9">
        <v>0</v>
      </c>
      <c r="L290" s="9">
        <v>0</v>
      </c>
      <c r="M290" s="9">
        <v>4055</v>
      </c>
      <c r="N290" s="9">
        <v>0</v>
      </c>
      <c r="O290" s="9">
        <v>0</v>
      </c>
      <c r="P290" s="9">
        <v>0</v>
      </c>
      <c r="Q290" s="9">
        <v>0</v>
      </c>
      <c r="R290" s="9">
        <f>SUM(F290:Q290)</f>
        <v>4055</v>
      </c>
      <c r="S290" s="9"/>
      <c r="T290" s="9">
        <v>0</v>
      </c>
      <c r="U290" s="9">
        <v>0</v>
      </c>
      <c r="V290" s="9">
        <v>0</v>
      </c>
      <c r="W290" s="9">
        <v>0</v>
      </c>
      <c r="X290" s="9">
        <v>0</v>
      </c>
      <c r="Y290" s="9">
        <v>0</v>
      </c>
      <c r="Z290" s="9">
        <f t="shared" si="8"/>
        <v>0</v>
      </c>
    </row>
    <row r="291" spans="1:26" s="19" customFormat="1" ht="13.5" thickBot="1" x14ac:dyDescent="0.25">
      <c r="B291" s="20"/>
      <c r="C291" s="31"/>
      <c r="D291" s="32"/>
      <c r="E291" s="28" t="s">
        <v>509</v>
      </c>
      <c r="F291" s="14">
        <f>SUM(F7:F290)</f>
        <v>831246.33999999962</v>
      </c>
      <c r="G291" s="14">
        <f t="shared" ref="G291:R291" si="10">SUM(G7:G290)</f>
        <v>694191.91999999993</v>
      </c>
      <c r="H291" s="14">
        <f t="shared" si="10"/>
        <v>477225.28000000009</v>
      </c>
      <c r="I291" s="14">
        <f t="shared" si="10"/>
        <v>708629.42000000016</v>
      </c>
      <c r="J291" s="14">
        <f t="shared" si="10"/>
        <v>704519.55000000028</v>
      </c>
      <c r="K291" s="14">
        <f t="shared" si="10"/>
        <v>482659.39</v>
      </c>
      <c r="L291" s="14">
        <f t="shared" si="10"/>
        <v>877309.77</v>
      </c>
      <c r="M291" s="14">
        <f t="shared" si="10"/>
        <v>603351.17000000027</v>
      </c>
      <c r="N291" s="14">
        <f t="shared" si="10"/>
        <v>790403.42999999959</v>
      </c>
      <c r="O291" s="14">
        <f t="shared" si="10"/>
        <v>478247.7900000001</v>
      </c>
      <c r="P291" s="14">
        <f t="shared" si="10"/>
        <v>503601.91000000009</v>
      </c>
      <c r="Q291" s="14">
        <f t="shared" si="10"/>
        <v>544340.65</v>
      </c>
      <c r="R291" s="14">
        <f t="shared" si="10"/>
        <v>7695726.6200000038</v>
      </c>
      <c r="S291" s="22"/>
      <c r="T291" s="14">
        <f>SUM(T7:T290)</f>
        <v>756389.5900000002</v>
      </c>
      <c r="U291" s="14">
        <f t="shared" ref="U291:Z291" si="11">SUM(U7:U290)</f>
        <v>597520.22999999986</v>
      </c>
      <c r="V291" s="14">
        <f t="shared" si="11"/>
        <v>734178.82999999973</v>
      </c>
      <c r="W291" s="14">
        <f t="shared" si="11"/>
        <v>668457.68999999983</v>
      </c>
      <c r="X291" s="14">
        <f t="shared" si="11"/>
        <v>750311.79</v>
      </c>
      <c r="Y291" s="14">
        <f t="shared" si="11"/>
        <v>600333.50000000035</v>
      </c>
      <c r="Z291" s="14">
        <f t="shared" si="11"/>
        <v>4107191.6299999994</v>
      </c>
    </row>
    <row r="292" spans="1:26" s="3" customFormat="1" ht="13.5" thickTop="1" x14ac:dyDescent="0.2">
      <c r="B292" s="2"/>
      <c r="C292"/>
      <c r="D292" s="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</row>
    <row r="293" spans="1:26" s="19" customFormat="1" ht="18.75" customHeight="1" thickBot="1" x14ac:dyDescent="0.25">
      <c r="B293" s="20"/>
      <c r="C293" s="46" t="s">
        <v>381</v>
      </c>
      <c r="D293" s="46"/>
      <c r="E293" s="46"/>
      <c r="F293" s="21">
        <v>417701.28584999975</v>
      </c>
      <c r="G293" s="21">
        <v>348831.43979999993</v>
      </c>
      <c r="H293" s="21">
        <v>239805.70320000002</v>
      </c>
      <c r="I293" s="21">
        <v>356086.28355000005</v>
      </c>
      <c r="J293" s="21">
        <v>354021.07387500012</v>
      </c>
      <c r="K293" s="21">
        <v>242536.34347499997</v>
      </c>
      <c r="L293" s="21">
        <v>440848.15942499996</v>
      </c>
      <c r="M293" s="21">
        <v>303183.96292500012</v>
      </c>
      <c r="N293" s="21">
        <v>397177.72357499978</v>
      </c>
      <c r="O293" s="14">
        <v>238071.74986200006</v>
      </c>
      <c r="P293" s="14">
        <v>250693.03079800005</v>
      </c>
      <c r="Q293" s="14">
        <v>270972.77557</v>
      </c>
      <c r="R293" s="14">
        <f>SUM(F293:Q293)</f>
        <v>3859929.5319049996</v>
      </c>
      <c r="S293" s="22"/>
      <c r="T293" s="23">
        <v>376530.73790200014</v>
      </c>
      <c r="U293" s="23">
        <v>297445.57049399993</v>
      </c>
      <c r="V293" s="23">
        <v>365474.22157399985</v>
      </c>
      <c r="W293" s="23">
        <v>332758.23808199994</v>
      </c>
      <c r="X293" s="23">
        <v>373505.20906200004</v>
      </c>
      <c r="Y293" s="23">
        <v>298846.01630000019</v>
      </c>
      <c r="Z293" s="23">
        <f>SUM(T293:Y293)</f>
        <v>2044559.9934140001</v>
      </c>
    </row>
    <row r="294" spans="1:26" s="3" customFormat="1" ht="13.5" thickTop="1" x14ac:dyDescent="0.2">
      <c r="B294" s="8"/>
      <c r="C294"/>
      <c r="D294" s="8"/>
      <c r="E294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/>
      <c r="U294"/>
    </row>
    <row r="295" spans="1:26" s="3" customFormat="1" x14ac:dyDescent="0.2">
      <c r="B295" s="8"/>
      <c r="C295"/>
      <c r="D295" s="8"/>
      <c r="E295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/>
      <c r="U295"/>
    </row>
    <row r="296" spans="1:26" s="3" customFormat="1" x14ac:dyDescent="0.2">
      <c r="B296" s="8"/>
      <c r="C296"/>
      <c r="D296" s="8"/>
      <c r="E296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/>
      <c r="U296"/>
    </row>
    <row r="297" spans="1:26" s="3" customFormat="1" x14ac:dyDescent="0.2">
      <c r="B297" s="8"/>
      <c r="C297"/>
      <c r="D297" s="8"/>
      <c r="E297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/>
      <c r="U297"/>
    </row>
    <row r="298" spans="1:26" s="3" customFormat="1" x14ac:dyDescent="0.2">
      <c r="B298" s="8"/>
      <c r="C298"/>
      <c r="D298" s="8"/>
      <c r="E298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/>
      <c r="U298"/>
    </row>
    <row r="299" spans="1:26" s="3" customFormat="1" x14ac:dyDescent="0.2">
      <c r="B299" s="8"/>
      <c r="C299"/>
      <c r="D299" s="8"/>
      <c r="E29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/>
      <c r="U299"/>
    </row>
    <row r="300" spans="1:26" s="3" customFormat="1" x14ac:dyDescent="0.2">
      <c r="B300" s="8"/>
      <c r="C300"/>
      <c r="D300" s="8"/>
      <c r="E300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/>
      <c r="U300"/>
    </row>
    <row r="301" spans="1:26" s="3" customFormat="1" x14ac:dyDescent="0.2">
      <c r="B301" s="8"/>
      <c r="C301"/>
      <c r="D301" s="8"/>
      <c r="E301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/>
      <c r="U301"/>
    </row>
    <row r="302" spans="1:26" s="3" customFormat="1" x14ac:dyDescent="0.2">
      <c r="B302" s="8"/>
      <c r="C302"/>
      <c r="D302" s="8"/>
      <c r="E302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/>
      <c r="U302"/>
    </row>
    <row r="303" spans="1:26" s="3" customFormat="1" x14ac:dyDescent="0.2">
      <c r="B303" s="8"/>
      <c r="C303"/>
      <c r="D303" s="8"/>
      <c r="E303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/>
      <c r="U303"/>
    </row>
    <row r="304" spans="1:26" s="3" customFormat="1" x14ac:dyDescent="0.2">
      <c r="B304" s="8"/>
      <c r="C304"/>
      <c r="D304" s="8"/>
      <c r="E304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/>
      <c r="U304"/>
    </row>
    <row r="305" spans="2:21" s="3" customFormat="1" x14ac:dyDescent="0.2">
      <c r="B305" s="8"/>
      <c r="C305"/>
      <c r="D305" s="8"/>
      <c r="E305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/>
      <c r="U305"/>
    </row>
    <row r="306" spans="2:21" s="3" customFormat="1" x14ac:dyDescent="0.2">
      <c r="B306" s="8"/>
      <c r="C306"/>
      <c r="D306" s="8"/>
      <c r="E306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/>
      <c r="U306"/>
    </row>
    <row r="307" spans="2:21" s="3" customFormat="1" x14ac:dyDescent="0.2">
      <c r="B307" s="8"/>
      <c r="C307"/>
      <c r="D307" s="8"/>
      <c r="E307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/>
      <c r="U307"/>
    </row>
    <row r="308" spans="2:21" s="3" customFormat="1" x14ac:dyDescent="0.2">
      <c r="B308" s="8"/>
      <c r="C308"/>
      <c r="D308" s="8"/>
      <c r="E308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/>
      <c r="U308"/>
    </row>
    <row r="309" spans="2:21" s="3" customFormat="1" x14ac:dyDescent="0.2">
      <c r="B309" s="8"/>
      <c r="C309"/>
      <c r="D309" s="8"/>
      <c r="E30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/>
      <c r="U309"/>
    </row>
    <row r="310" spans="2:21" s="3" customFormat="1" x14ac:dyDescent="0.2">
      <c r="B310" s="8"/>
      <c r="C310"/>
      <c r="D310" s="8"/>
      <c r="E310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/>
      <c r="U310"/>
    </row>
    <row r="311" spans="2:21" s="3" customFormat="1" x14ac:dyDescent="0.2">
      <c r="B311" s="8"/>
      <c r="C311"/>
      <c r="D311" s="8"/>
      <c r="E311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/>
      <c r="U311"/>
    </row>
    <row r="312" spans="2:21" s="3" customFormat="1" x14ac:dyDescent="0.2">
      <c r="B312" s="8"/>
      <c r="C312"/>
      <c r="D312" s="8"/>
      <c r="E312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/>
      <c r="U312"/>
    </row>
    <row r="313" spans="2:21" s="3" customFormat="1" x14ac:dyDescent="0.2">
      <c r="B313" s="8"/>
      <c r="C313"/>
      <c r="D313" s="8"/>
      <c r="E313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/>
      <c r="U313"/>
    </row>
    <row r="314" spans="2:21" s="3" customFormat="1" x14ac:dyDescent="0.2">
      <c r="B314" s="8"/>
      <c r="C314"/>
      <c r="D314" s="8"/>
      <c r="E314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/>
      <c r="U314"/>
    </row>
    <row r="315" spans="2:21" s="3" customFormat="1" x14ac:dyDescent="0.2">
      <c r="B315" s="8"/>
      <c r="C315"/>
      <c r="D315" s="8"/>
      <c r="E315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/>
      <c r="U315"/>
    </row>
    <row r="316" spans="2:21" s="3" customFormat="1" x14ac:dyDescent="0.2">
      <c r="B316" s="8"/>
      <c r="C316"/>
      <c r="D316" s="8"/>
      <c r="E316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/>
      <c r="U316"/>
    </row>
    <row r="317" spans="2:21" s="3" customFormat="1" x14ac:dyDescent="0.2">
      <c r="B317" s="8"/>
      <c r="C317"/>
      <c r="D317" s="8"/>
      <c r="E317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/>
      <c r="U317"/>
    </row>
    <row r="318" spans="2:21" s="3" customFormat="1" x14ac:dyDescent="0.2">
      <c r="B318" s="8"/>
      <c r="C318"/>
      <c r="D318" s="8"/>
      <c r="E318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/>
      <c r="U318"/>
    </row>
    <row r="319" spans="2:21" s="3" customFormat="1" x14ac:dyDescent="0.2">
      <c r="B319" s="8"/>
      <c r="C319"/>
      <c r="D319" s="8"/>
      <c r="E31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/>
      <c r="U319"/>
    </row>
    <row r="320" spans="2:21" s="3" customFormat="1" x14ac:dyDescent="0.2">
      <c r="B320" s="8"/>
      <c r="C320"/>
      <c r="D320" s="8"/>
      <c r="E320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/>
      <c r="U320"/>
    </row>
    <row r="321" spans="2:21" s="3" customFormat="1" x14ac:dyDescent="0.2">
      <c r="B321" s="8"/>
      <c r="C321"/>
      <c r="D321" s="8"/>
      <c r="E321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/>
      <c r="U321"/>
    </row>
    <row r="322" spans="2:21" s="3" customFormat="1" x14ac:dyDescent="0.2">
      <c r="B322" s="8"/>
      <c r="C322"/>
      <c r="D322" s="8"/>
      <c r="E322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/>
      <c r="U322"/>
    </row>
    <row r="323" spans="2:21" s="3" customFormat="1" x14ac:dyDescent="0.2">
      <c r="B323" s="8"/>
      <c r="C323"/>
      <c r="D323" s="8"/>
      <c r="E323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/>
      <c r="U323"/>
    </row>
    <row r="324" spans="2:21" s="3" customFormat="1" x14ac:dyDescent="0.2">
      <c r="B324" s="8"/>
      <c r="C324"/>
      <c r="D324" s="8"/>
      <c r="E324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/>
      <c r="U324"/>
    </row>
    <row r="325" spans="2:21" s="3" customFormat="1" x14ac:dyDescent="0.2">
      <c r="B325" s="8"/>
      <c r="C325"/>
      <c r="D325" s="8"/>
      <c r="E325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/>
      <c r="U325"/>
    </row>
    <row r="326" spans="2:21" s="3" customFormat="1" x14ac:dyDescent="0.2">
      <c r="B326" s="8"/>
      <c r="C326"/>
      <c r="D326" s="8"/>
      <c r="E326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/>
      <c r="U326"/>
    </row>
    <row r="327" spans="2:21" s="3" customFormat="1" x14ac:dyDescent="0.2">
      <c r="B327" s="8"/>
      <c r="C327"/>
      <c r="D327" s="8"/>
      <c r="E327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/>
      <c r="U327"/>
    </row>
    <row r="328" spans="2:21" s="3" customFormat="1" x14ac:dyDescent="0.2">
      <c r="B328" s="8"/>
      <c r="C328"/>
      <c r="D328" s="8"/>
      <c r="E328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/>
      <c r="U328"/>
    </row>
    <row r="329" spans="2:21" s="3" customFormat="1" x14ac:dyDescent="0.2">
      <c r="B329" s="8"/>
      <c r="C329"/>
      <c r="D329" s="8"/>
      <c r="E32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/>
      <c r="U329"/>
    </row>
    <row r="330" spans="2:21" s="3" customFormat="1" x14ac:dyDescent="0.2">
      <c r="B330" s="8"/>
      <c r="C330"/>
      <c r="D330" s="8"/>
      <c r="E330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/>
      <c r="U330"/>
    </row>
    <row r="331" spans="2:21" s="3" customFormat="1" x14ac:dyDescent="0.2">
      <c r="B331" s="8"/>
      <c r="C331"/>
      <c r="D331" s="8"/>
      <c r="E331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/>
      <c r="U331"/>
    </row>
    <row r="332" spans="2:21" s="3" customFormat="1" x14ac:dyDescent="0.2">
      <c r="B332" s="8"/>
      <c r="C332"/>
      <c r="D332" s="8"/>
      <c r="E332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/>
      <c r="U332"/>
    </row>
    <row r="333" spans="2:21" s="3" customFormat="1" x14ac:dyDescent="0.2">
      <c r="B333" s="8"/>
      <c r="C333"/>
      <c r="D333" s="8"/>
      <c r="E333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/>
      <c r="U333"/>
    </row>
    <row r="334" spans="2:21" s="3" customFormat="1" x14ac:dyDescent="0.2">
      <c r="B334" s="8"/>
      <c r="C334"/>
      <c r="D334" s="8"/>
      <c r="E334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/>
      <c r="U334"/>
    </row>
    <row r="335" spans="2:21" s="3" customFormat="1" x14ac:dyDescent="0.2">
      <c r="B335" s="8"/>
      <c r="C335"/>
      <c r="D335" s="8"/>
      <c r="E335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/>
      <c r="U335"/>
    </row>
    <row r="336" spans="2:21" s="3" customFormat="1" x14ac:dyDescent="0.2">
      <c r="B336" s="8"/>
      <c r="C336"/>
      <c r="D336" s="8"/>
      <c r="E336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/>
      <c r="U336"/>
    </row>
    <row r="337" spans="2:21" s="3" customFormat="1" x14ac:dyDescent="0.2">
      <c r="B337" s="8"/>
      <c r="C337"/>
      <c r="D337" s="8"/>
      <c r="E337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/>
      <c r="U337"/>
    </row>
    <row r="338" spans="2:21" s="3" customFormat="1" x14ac:dyDescent="0.2">
      <c r="B338" s="8"/>
      <c r="C338"/>
      <c r="D338" s="8"/>
      <c r="E338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/>
      <c r="U338"/>
    </row>
    <row r="339" spans="2:21" s="3" customFormat="1" x14ac:dyDescent="0.2">
      <c r="B339" s="8"/>
      <c r="C339"/>
      <c r="D339" s="8"/>
      <c r="E33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/>
      <c r="U339"/>
    </row>
    <row r="340" spans="2:21" s="3" customFormat="1" x14ac:dyDescent="0.2">
      <c r="B340" s="8"/>
      <c r="C340"/>
      <c r="D340" s="8"/>
      <c r="E340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/>
      <c r="U340"/>
    </row>
    <row r="341" spans="2:21" s="3" customFormat="1" x14ac:dyDescent="0.2">
      <c r="B341" s="8"/>
      <c r="C341"/>
      <c r="D341" s="8"/>
      <c r="E341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/>
      <c r="U341"/>
    </row>
    <row r="342" spans="2:21" s="3" customFormat="1" x14ac:dyDescent="0.2">
      <c r="B342" s="8"/>
      <c r="C342"/>
      <c r="D342" s="8"/>
      <c r="E342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/>
      <c r="U342"/>
    </row>
    <row r="343" spans="2:21" s="3" customFormat="1" x14ac:dyDescent="0.2">
      <c r="B343" s="8"/>
      <c r="C343"/>
      <c r="D343" s="8"/>
      <c r="E343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/>
      <c r="U343"/>
    </row>
    <row r="344" spans="2:21" s="3" customFormat="1" x14ac:dyDescent="0.2">
      <c r="B344" s="8"/>
      <c r="C344"/>
      <c r="D344" s="8"/>
      <c r="E344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/>
      <c r="U344"/>
    </row>
    <row r="345" spans="2:21" s="3" customFormat="1" x14ac:dyDescent="0.2">
      <c r="B345" s="8"/>
      <c r="C345"/>
      <c r="D345" s="8"/>
      <c r="E345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/>
      <c r="U345"/>
    </row>
    <row r="346" spans="2:21" s="3" customFormat="1" x14ac:dyDescent="0.2">
      <c r="B346" s="8"/>
      <c r="C346"/>
      <c r="D346" s="8"/>
      <c r="E346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/>
      <c r="U346"/>
    </row>
    <row r="347" spans="2:21" s="3" customFormat="1" x14ac:dyDescent="0.2">
      <c r="B347" s="8"/>
      <c r="C347"/>
      <c r="D347" s="8"/>
      <c r="E347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/>
      <c r="U347"/>
    </row>
    <row r="348" spans="2:21" s="3" customFormat="1" x14ac:dyDescent="0.2">
      <c r="B348" s="8"/>
      <c r="C348"/>
      <c r="D348" s="8"/>
      <c r="E348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/>
      <c r="U348"/>
    </row>
    <row r="349" spans="2:21" s="3" customFormat="1" x14ac:dyDescent="0.2">
      <c r="B349" s="8"/>
      <c r="C349"/>
      <c r="D349" s="8"/>
      <c r="E34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/>
      <c r="U349"/>
    </row>
    <row r="350" spans="2:21" s="3" customFormat="1" x14ac:dyDescent="0.2">
      <c r="B350" s="8"/>
      <c r="C350"/>
      <c r="D350" s="8"/>
      <c r="E350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/>
      <c r="U350"/>
    </row>
    <row r="351" spans="2:21" s="3" customFormat="1" x14ac:dyDescent="0.2">
      <c r="B351" s="8"/>
      <c r="C351"/>
      <c r="D351" s="8"/>
      <c r="E351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/>
      <c r="U351"/>
    </row>
    <row r="352" spans="2:21" s="3" customFormat="1" x14ac:dyDescent="0.2">
      <c r="B352" s="8"/>
      <c r="C352"/>
      <c r="D352" s="8"/>
      <c r="E352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/>
      <c r="U352"/>
    </row>
    <row r="353" spans="2:21" s="3" customFormat="1" x14ac:dyDescent="0.2">
      <c r="B353" s="8"/>
      <c r="C353"/>
      <c r="D353" s="8"/>
      <c r="E353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/>
      <c r="U353"/>
    </row>
    <row r="354" spans="2:21" s="3" customFormat="1" x14ac:dyDescent="0.2">
      <c r="B354" s="8"/>
      <c r="C354"/>
      <c r="D354" s="8"/>
      <c r="E354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/>
      <c r="U354"/>
    </row>
    <row r="355" spans="2:21" s="3" customFormat="1" x14ac:dyDescent="0.2">
      <c r="B355" s="8"/>
      <c r="C355"/>
      <c r="D355" s="8"/>
      <c r="E355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/>
      <c r="U355"/>
    </row>
    <row r="356" spans="2:21" s="3" customFormat="1" x14ac:dyDescent="0.2">
      <c r="B356" s="8"/>
      <c r="C356"/>
      <c r="D356" s="8"/>
      <c r="E356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/>
      <c r="U356"/>
    </row>
    <row r="357" spans="2:21" s="3" customFormat="1" x14ac:dyDescent="0.2">
      <c r="B357" s="8"/>
      <c r="C357"/>
      <c r="D357" s="8"/>
      <c r="E357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/>
      <c r="U357"/>
    </row>
    <row r="358" spans="2:21" s="3" customFormat="1" x14ac:dyDescent="0.2">
      <c r="B358" s="8"/>
      <c r="C358"/>
      <c r="D358" s="8"/>
      <c r="E358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/>
      <c r="U358"/>
    </row>
    <row r="359" spans="2:21" s="3" customFormat="1" x14ac:dyDescent="0.2">
      <c r="B359" s="8"/>
      <c r="C359"/>
      <c r="D359" s="8"/>
      <c r="E35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/>
      <c r="U359"/>
    </row>
    <row r="360" spans="2:21" s="3" customFormat="1" x14ac:dyDescent="0.2">
      <c r="B360" s="8"/>
      <c r="C360"/>
      <c r="D360" s="8"/>
      <c r="E360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/>
      <c r="U360"/>
    </row>
    <row r="361" spans="2:21" s="3" customFormat="1" x14ac:dyDescent="0.2">
      <c r="B361" s="8"/>
      <c r="C361"/>
      <c r="D361" s="8"/>
      <c r="E361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/>
      <c r="U361"/>
    </row>
    <row r="362" spans="2:21" s="3" customFormat="1" x14ac:dyDescent="0.2">
      <c r="B362" s="8"/>
      <c r="C362"/>
      <c r="D362" s="8"/>
      <c r="E362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/>
      <c r="U362"/>
    </row>
    <row r="363" spans="2:21" s="3" customFormat="1" x14ac:dyDescent="0.2">
      <c r="B363" s="8"/>
      <c r="C363"/>
      <c r="D363" s="8"/>
      <c r="E363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/>
      <c r="U363"/>
    </row>
    <row r="364" spans="2:21" s="3" customFormat="1" x14ac:dyDescent="0.2">
      <c r="B364" s="8"/>
      <c r="C364"/>
      <c r="D364" s="8"/>
      <c r="E364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/>
      <c r="U364"/>
    </row>
    <row r="365" spans="2:21" s="3" customFormat="1" x14ac:dyDescent="0.2">
      <c r="B365" s="8"/>
      <c r="C365"/>
      <c r="D365" s="8"/>
      <c r="E365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/>
      <c r="U365"/>
    </row>
    <row r="366" spans="2:21" s="3" customFormat="1" x14ac:dyDescent="0.2">
      <c r="B366" s="8"/>
      <c r="C366"/>
      <c r="D366" s="8"/>
      <c r="E366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/>
      <c r="U366"/>
    </row>
    <row r="367" spans="2:21" s="3" customFormat="1" x14ac:dyDescent="0.2">
      <c r="B367" s="8"/>
      <c r="C367"/>
      <c r="D367" s="8"/>
      <c r="E367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/>
      <c r="U367"/>
    </row>
    <row r="368" spans="2:21" s="3" customFormat="1" x14ac:dyDescent="0.2">
      <c r="B368" s="8"/>
      <c r="C368"/>
      <c r="D368" s="8"/>
      <c r="E368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/>
      <c r="U368"/>
    </row>
    <row r="369" spans="2:21" s="3" customFormat="1" x14ac:dyDescent="0.2">
      <c r="B369" s="8"/>
      <c r="C369"/>
      <c r="D369" s="8"/>
      <c r="E36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/>
      <c r="U369"/>
    </row>
    <row r="370" spans="2:21" s="3" customFormat="1" x14ac:dyDescent="0.2">
      <c r="B370" s="8"/>
      <c r="C370"/>
      <c r="D370" s="8"/>
      <c r="E370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/>
      <c r="U370"/>
    </row>
    <row r="371" spans="2:21" s="3" customFormat="1" x14ac:dyDescent="0.2">
      <c r="B371" s="8"/>
      <c r="C371"/>
      <c r="D371" s="8"/>
      <c r="E371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/>
      <c r="U371"/>
    </row>
    <row r="372" spans="2:21" s="3" customFormat="1" x14ac:dyDescent="0.2">
      <c r="B372" s="8"/>
      <c r="C372"/>
      <c r="D372" s="8"/>
      <c r="E372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/>
      <c r="U372"/>
    </row>
    <row r="373" spans="2:21" s="3" customFormat="1" x14ac:dyDescent="0.2">
      <c r="B373" s="8"/>
      <c r="C373"/>
      <c r="D373" s="8"/>
      <c r="E373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/>
      <c r="U373"/>
    </row>
    <row r="374" spans="2:21" s="3" customFormat="1" x14ac:dyDescent="0.2">
      <c r="B374" s="8"/>
      <c r="C374"/>
      <c r="D374" s="8"/>
      <c r="E374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/>
      <c r="U374"/>
    </row>
    <row r="375" spans="2:21" s="3" customFormat="1" x14ac:dyDescent="0.2">
      <c r="B375" s="8"/>
      <c r="C375"/>
      <c r="D375" s="8"/>
      <c r="E375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/>
      <c r="U375"/>
    </row>
    <row r="376" spans="2:21" s="3" customFormat="1" x14ac:dyDescent="0.2">
      <c r="B376" s="8"/>
      <c r="C376"/>
      <c r="D376" s="8"/>
      <c r="E376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/>
      <c r="U376"/>
    </row>
    <row r="377" spans="2:21" s="3" customFormat="1" x14ac:dyDescent="0.2">
      <c r="B377" s="8"/>
      <c r="C377"/>
      <c r="D377" s="8"/>
      <c r="E377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/>
      <c r="U377"/>
    </row>
    <row r="378" spans="2:21" s="3" customFormat="1" x14ac:dyDescent="0.2">
      <c r="B378" s="8"/>
      <c r="C378"/>
      <c r="D378" s="8"/>
      <c r="E378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/>
      <c r="U378"/>
    </row>
    <row r="379" spans="2:21" s="3" customFormat="1" x14ac:dyDescent="0.2">
      <c r="B379" s="8"/>
      <c r="C379"/>
      <c r="D379" s="8"/>
      <c r="E37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/>
      <c r="U379"/>
    </row>
    <row r="380" spans="2:21" s="3" customFormat="1" x14ac:dyDescent="0.2">
      <c r="B380" s="8"/>
      <c r="C380"/>
      <c r="D380" s="8"/>
      <c r="E380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/>
      <c r="U380"/>
    </row>
    <row r="381" spans="2:21" s="3" customFormat="1" x14ac:dyDescent="0.2">
      <c r="B381" s="8"/>
      <c r="C381"/>
      <c r="D381" s="8"/>
      <c r="E381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/>
      <c r="U381"/>
    </row>
    <row r="382" spans="2:21" s="3" customFormat="1" x14ac:dyDescent="0.2">
      <c r="B382" s="8"/>
      <c r="C382"/>
      <c r="D382" s="8"/>
      <c r="E382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/>
      <c r="U382"/>
    </row>
    <row r="383" spans="2:21" s="3" customFormat="1" x14ac:dyDescent="0.2">
      <c r="B383" s="8"/>
      <c r="C383"/>
      <c r="D383" s="8"/>
      <c r="E383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/>
      <c r="U383"/>
    </row>
    <row r="384" spans="2:21" s="3" customFormat="1" x14ac:dyDescent="0.2">
      <c r="B384" s="8"/>
      <c r="C384"/>
      <c r="D384" s="8"/>
      <c r="E384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/>
      <c r="U384"/>
    </row>
    <row r="385" spans="2:21" s="3" customFormat="1" x14ac:dyDescent="0.2">
      <c r="B385" s="8"/>
      <c r="C385"/>
      <c r="D385" s="8"/>
      <c r="E385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/>
      <c r="U385"/>
    </row>
    <row r="386" spans="2:21" s="3" customFormat="1" x14ac:dyDescent="0.2">
      <c r="B386" s="8"/>
      <c r="C386"/>
      <c r="D386" s="8"/>
      <c r="E386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/>
      <c r="U386"/>
    </row>
    <row r="387" spans="2:21" s="3" customFormat="1" x14ac:dyDescent="0.2">
      <c r="B387" s="8"/>
      <c r="C387"/>
      <c r="D387" s="8"/>
      <c r="E387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/>
      <c r="U387"/>
    </row>
    <row r="388" spans="2:21" s="3" customFormat="1" x14ac:dyDescent="0.2">
      <c r="B388" s="8"/>
      <c r="C388"/>
      <c r="D388" s="8"/>
      <c r="E388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/>
      <c r="U388"/>
    </row>
    <row r="389" spans="2:21" s="3" customFormat="1" x14ac:dyDescent="0.2">
      <c r="B389" s="8"/>
      <c r="C389"/>
      <c r="D389" s="8"/>
      <c r="E38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/>
      <c r="U389"/>
    </row>
    <row r="390" spans="2:21" s="3" customFormat="1" x14ac:dyDescent="0.2">
      <c r="B390" s="8"/>
      <c r="C390"/>
      <c r="D390" s="8"/>
      <c r="E390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/>
      <c r="U390"/>
    </row>
    <row r="391" spans="2:21" s="3" customFormat="1" x14ac:dyDescent="0.2">
      <c r="B391" s="8"/>
      <c r="C391"/>
      <c r="D391" s="8"/>
      <c r="E391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/>
      <c r="U391"/>
    </row>
    <row r="392" spans="2:21" s="3" customFormat="1" x14ac:dyDescent="0.2">
      <c r="B392" s="8"/>
      <c r="C392"/>
      <c r="D392" s="8"/>
      <c r="E392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/>
      <c r="U392"/>
    </row>
    <row r="393" spans="2:21" s="3" customFormat="1" x14ac:dyDescent="0.2">
      <c r="B393" s="8"/>
      <c r="C393"/>
      <c r="D393" s="8"/>
      <c r="E393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/>
      <c r="U393"/>
    </row>
    <row r="394" spans="2:21" s="3" customFormat="1" x14ac:dyDescent="0.2">
      <c r="B394" s="8"/>
      <c r="C394"/>
      <c r="D394" s="8"/>
      <c r="E394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/>
      <c r="U394"/>
    </row>
    <row r="395" spans="2:21" s="3" customFormat="1" x14ac:dyDescent="0.2">
      <c r="B395" s="8"/>
      <c r="C395"/>
      <c r="D395" s="8"/>
      <c r="E395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/>
      <c r="U395"/>
    </row>
    <row r="396" spans="2:21" s="3" customFormat="1" x14ac:dyDescent="0.2">
      <c r="B396" s="8"/>
      <c r="C396"/>
      <c r="D396" s="8"/>
      <c r="E396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/>
      <c r="U396"/>
    </row>
    <row r="397" spans="2:21" s="3" customFormat="1" x14ac:dyDescent="0.2">
      <c r="B397" s="8"/>
      <c r="C397"/>
      <c r="D397" s="8"/>
      <c r="E397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/>
      <c r="U397"/>
    </row>
    <row r="398" spans="2:21" s="3" customFormat="1" x14ac:dyDescent="0.2">
      <c r="B398" s="8"/>
      <c r="C398"/>
      <c r="D398" s="8"/>
      <c r="E398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/>
      <c r="U398"/>
    </row>
    <row r="399" spans="2:21" s="3" customFormat="1" x14ac:dyDescent="0.2">
      <c r="B399" s="8"/>
      <c r="C399"/>
      <c r="D399" s="8"/>
      <c r="E39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/>
      <c r="U399"/>
    </row>
    <row r="400" spans="2:21" s="3" customFormat="1" x14ac:dyDescent="0.2">
      <c r="B400" s="8"/>
      <c r="C400"/>
      <c r="D400" s="8"/>
      <c r="E400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/>
      <c r="U400"/>
    </row>
    <row r="401" spans="2:21" s="3" customFormat="1" x14ac:dyDescent="0.2">
      <c r="B401" s="8"/>
      <c r="C401"/>
      <c r="D401" s="8"/>
      <c r="E401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/>
      <c r="U401"/>
    </row>
    <row r="402" spans="2:21" s="3" customFormat="1" x14ac:dyDescent="0.2">
      <c r="B402" s="8"/>
      <c r="C402"/>
      <c r="D402" s="8"/>
      <c r="E402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/>
      <c r="U402"/>
    </row>
    <row r="403" spans="2:21" s="3" customFormat="1" x14ac:dyDescent="0.2">
      <c r="B403" s="8"/>
      <c r="C403"/>
      <c r="D403" s="8"/>
      <c r="E403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/>
      <c r="U403"/>
    </row>
    <row r="404" spans="2:21" s="3" customFormat="1" x14ac:dyDescent="0.2">
      <c r="B404" s="8"/>
      <c r="C404"/>
      <c r="D404" s="8"/>
      <c r="E404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/>
      <c r="U404"/>
    </row>
    <row r="405" spans="2:21" s="3" customFormat="1" x14ac:dyDescent="0.2">
      <c r="B405" s="8"/>
      <c r="C405"/>
      <c r="D405" s="8"/>
      <c r="E405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/>
      <c r="U405"/>
    </row>
    <row r="406" spans="2:21" s="3" customFormat="1" x14ac:dyDescent="0.2">
      <c r="B406" s="8"/>
      <c r="C406"/>
      <c r="D406" s="8"/>
      <c r="E406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/>
      <c r="U406"/>
    </row>
    <row r="407" spans="2:21" s="3" customFormat="1" x14ac:dyDescent="0.2">
      <c r="B407" s="8"/>
      <c r="C407"/>
      <c r="D407" s="8"/>
      <c r="E407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/>
      <c r="U407"/>
    </row>
    <row r="408" spans="2:21" s="3" customFormat="1" x14ac:dyDescent="0.2">
      <c r="B408" s="8"/>
      <c r="C408"/>
      <c r="D408" s="8"/>
      <c r="E408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/>
      <c r="U408"/>
    </row>
    <row r="409" spans="2:21" s="3" customFormat="1" x14ac:dyDescent="0.2">
      <c r="B409" s="8"/>
      <c r="C409"/>
      <c r="D409" s="8"/>
      <c r="E40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/>
      <c r="U409"/>
    </row>
    <row r="410" spans="2:21" s="3" customFormat="1" x14ac:dyDescent="0.2">
      <c r="B410" s="8"/>
      <c r="C410"/>
      <c r="D410" s="8"/>
      <c r="E410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/>
      <c r="U410"/>
    </row>
    <row r="411" spans="2:21" s="3" customFormat="1" x14ac:dyDescent="0.2">
      <c r="B411" s="8"/>
      <c r="C411"/>
      <c r="D411" s="8"/>
      <c r="E411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/>
      <c r="U411"/>
    </row>
    <row r="412" spans="2:21" s="3" customFormat="1" x14ac:dyDescent="0.2">
      <c r="B412" s="8"/>
      <c r="C412"/>
      <c r="D412" s="8"/>
      <c r="E412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/>
      <c r="U412"/>
    </row>
    <row r="413" spans="2:21" s="3" customFormat="1" x14ac:dyDescent="0.2">
      <c r="B413" s="8"/>
      <c r="C413"/>
      <c r="D413" s="8"/>
      <c r="E413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/>
      <c r="U413"/>
    </row>
    <row r="414" spans="2:21" s="3" customFormat="1" x14ac:dyDescent="0.2">
      <c r="B414" s="8"/>
      <c r="C414"/>
      <c r="D414" s="8"/>
      <c r="E414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/>
      <c r="U414"/>
    </row>
    <row r="415" spans="2:21" s="3" customFormat="1" x14ac:dyDescent="0.2">
      <c r="B415" s="8"/>
      <c r="C415"/>
      <c r="D415" s="8"/>
      <c r="E415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/>
      <c r="U415"/>
    </row>
    <row r="416" spans="2:21" s="3" customFormat="1" x14ac:dyDescent="0.2">
      <c r="B416" s="8"/>
      <c r="C416"/>
      <c r="D416" s="8"/>
      <c r="E416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/>
      <c r="U416"/>
    </row>
    <row r="417" spans="2:21" s="3" customFormat="1" x14ac:dyDescent="0.2">
      <c r="B417" s="8"/>
      <c r="C417"/>
      <c r="D417" s="8"/>
      <c r="E417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/>
      <c r="U417"/>
    </row>
    <row r="418" spans="2:21" s="3" customFormat="1" x14ac:dyDescent="0.2">
      <c r="B418" s="8"/>
      <c r="C418"/>
      <c r="D418" s="8"/>
      <c r="E418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/>
      <c r="U418"/>
    </row>
    <row r="419" spans="2:21" s="3" customFormat="1" x14ac:dyDescent="0.2">
      <c r="B419" s="8"/>
      <c r="C419"/>
      <c r="D419" s="8"/>
      <c r="E41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/>
      <c r="U419"/>
    </row>
    <row r="420" spans="2:21" s="3" customFormat="1" x14ac:dyDescent="0.2">
      <c r="B420" s="8"/>
      <c r="C420"/>
      <c r="D420" s="8"/>
      <c r="E420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/>
      <c r="U420"/>
    </row>
    <row r="421" spans="2:21" s="3" customFormat="1" x14ac:dyDescent="0.2">
      <c r="B421" s="8"/>
      <c r="C421"/>
      <c r="D421" s="8"/>
      <c r="E421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/>
      <c r="U421"/>
    </row>
    <row r="422" spans="2:21" s="3" customFormat="1" x14ac:dyDescent="0.2">
      <c r="B422" s="8"/>
      <c r="C422"/>
      <c r="D422" s="8"/>
      <c r="E422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/>
      <c r="U422"/>
    </row>
    <row r="423" spans="2:21" s="3" customFormat="1" x14ac:dyDescent="0.2">
      <c r="B423" s="8"/>
      <c r="C423"/>
      <c r="D423" s="8"/>
      <c r="E423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/>
      <c r="U423"/>
    </row>
    <row r="424" spans="2:21" s="3" customFormat="1" x14ac:dyDescent="0.2">
      <c r="B424" s="8"/>
      <c r="C424"/>
      <c r="D424" s="8"/>
      <c r="E424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/>
      <c r="U424"/>
    </row>
    <row r="425" spans="2:21" s="3" customFormat="1" x14ac:dyDescent="0.2">
      <c r="B425" s="8"/>
      <c r="C425"/>
      <c r="D425" s="8"/>
      <c r="E425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/>
      <c r="U425"/>
    </row>
    <row r="426" spans="2:21" s="3" customFormat="1" x14ac:dyDescent="0.2">
      <c r="B426" s="8"/>
      <c r="C426"/>
      <c r="D426" s="8"/>
      <c r="E426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/>
      <c r="U426"/>
    </row>
    <row r="427" spans="2:21" s="3" customFormat="1" x14ac:dyDescent="0.2">
      <c r="B427" s="8"/>
      <c r="C427"/>
      <c r="D427" s="8"/>
      <c r="E427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/>
      <c r="U427"/>
    </row>
    <row r="428" spans="2:21" s="3" customFormat="1" x14ac:dyDescent="0.2">
      <c r="B428" s="8"/>
      <c r="C428"/>
      <c r="D428" s="8"/>
      <c r="E428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/>
      <c r="U428"/>
    </row>
    <row r="429" spans="2:21" s="3" customFormat="1" x14ac:dyDescent="0.2">
      <c r="B429" s="8"/>
      <c r="C429"/>
      <c r="D429" s="8"/>
      <c r="E42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/>
      <c r="U429"/>
    </row>
    <row r="430" spans="2:21" s="3" customFormat="1" x14ac:dyDescent="0.2">
      <c r="B430" s="8"/>
      <c r="C430"/>
      <c r="D430" s="8"/>
      <c r="E430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/>
      <c r="U430"/>
    </row>
    <row r="431" spans="2:21" s="3" customFormat="1" x14ac:dyDescent="0.2">
      <c r="B431" s="8"/>
      <c r="C431"/>
      <c r="D431" s="8"/>
      <c r="E431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/>
      <c r="U431"/>
    </row>
    <row r="432" spans="2:21" s="3" customFormat="1" x14ac:dyDescent="0.2">
      <c r="B432" s="8"/>
      <c r="C432"/>
      <c r="D432" s="8"/>
      <c r="E432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/>
      <c r="U432"/>
    </row>
    <row r="433" spans="2:21" s="3" customFormat="1" x14ac:dyDescent="0.2">
      <c r="B433" s="8"/>
      <c r="C433"/>
      <c r="D433" s="8"/>
      <c r="E433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/>
      <c r="U433"/>
    </row>
    <row r="434" spans="2:21" s="3" customFormat="1" x14ac:dyDescent="0.2">
      <c r="B434" s="8"/>
      <c r="C434"/>
      <c r="D434" s="8"/>
      <c r="E434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/>
      <c r="U434"/>
    </row>
    <row r="435" spans="2:21" s="3" customFormat="1" x14ac:dyDescent="0.2">
      <c r="B435" s="8"/>
      <c r="C435"/>
      <c r="D435" s="8"/>
      <c r="E435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/>
      <c r="U435"/>
    </row>
    <row r="436" spans="2:21" s="3" customFormat="1" x14ac:dyDescent="0.2">
      <c r="B436" s="8"/>
      <c r="C436"/>
      <c r="D436" s="8"/>
      <c r="E436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/>
      <c r="U436"/>
    </row>
    <row r="437" spans="2:21" s="3" customFormat="1" x14ac:dyDescent="0.2">
      <c r="B437" s="8"/>
      <c r="C437"/>
      <c r="D437" s="8"/>
      <c r="E437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/>
      <c r="U437"/>
    </row>
    <row r="438" spans="2:21" s="3" customFormat="1" x14ac:dyDescent="0.2">
      <c r="B438" s="8"/>
      <c r="C438"/>
      <c r="D438" s="8"/>
      <c r="E438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/>
      <c r="U438"/>
    </row>
    <row r="439" spans="2:21" s="3" customFormat="1" x14ac:dyDescent="0.2">
      <c r="B439" s="8"/>
      <c r="C439"/>
      <c r="D439" s="8"/>
      <c r="E43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/>
      <c r="U439"/>
    </row>
    <row r="440" spans="2:21" s="3" customFormat="1" x14ac:dyDescent="0.2">
      <c r="B440" s="8"/>
      <c r="C440"/>
      <c r="D440" s="8"/>
      <c r="E440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/>
      <c r="U440"/>
    </row>
    <row r="441" spans="2:21" s="3" customFormat="1" x14ac:dyDescent="0.2">
      <c r="B441" s="8"/>
      <c r="C441"/>
      <c r="D441" s="8"/>
      <c r="E441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/>
      <c r="U441"/>
    </row>
    <row r="442" spans="2:21" s="3" customFormat="1" x14ac:dyDescent="0.2">
      <c r="B442" s="8"/>
      <c r="C442"/>
      <c r="D442" s="8"/>
      <c r="E442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/>
      <c r="U442"/>
    </row>
    <row r="443" spans="2:21" s="3" customFormat="1" x14ac:dyDescent="0.2">
      <c r="B443" s="8"/>
      <c r="C443"/>
      <c r="D443" s="8"/>
      <c r="E443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/>
      <c r="U443"/>
    </row>
    <row r="444" spans="2:21" s="3" customFormat="1" x14ac:dyDescent="0.2">
      <c r="B444" s="8"/>
      <c r="C444"/>
      <c r="D444" s="8"/>
      <c r="E444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/>
      <c r="U444"/>
    </row>
    <row r="445" spans="2:21" s="3" customFormat="1" x14ac:dyDescent="0.2">
      <c r="B445" s="8"/>
      <c r="C445"/>
      <c r="D445" s="8"/>
      <c r="E445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/>
      <c r="U445"/>
    </row>
    <row r="446" spans="2:21" s="3" customFormat="1" x14ac:dyDescent="0.2">
      <c r="B446" s="8"/>
      <c r="C446"/>
      <c r="D446" s="8"/>
      <c r="E446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/>
      <c r="U446"/>
    </row>
    <row r="447" spans="2:21" s="3" customFormat="1" x14ac:dyDescent="0.2">
      <c r="B447" s="8"/>
      <c r="C447"/>
      <c r="D447" s="8"/>
      <c r="E447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/>
      <c r="U447"/>
    </row>
    <row r="448" spans="2:21" s="3" customFormat="1" x14ac:dyDescent="0.2">
      <c r="B448" s="8"/>
      <c r="C448"/>
      <c r="D448" s="8"/>
      <c r="E448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/>
      <c r="U448"/>
    </row>
    <row r="449" spans="2:21" s="3" customFormat="1" x14ac:dyDescent="0.2">
      <c r="B449" s="8"/>
      <c r="C449"/>
      <c r="D449" s="8"/>
      <c r="E44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/>
      <c r="U449"/>
    </row>
    <row r="450" spans="2:21" s="3" customFormat="1" x14ac:dyDescent="0.2">
      <c r="B450" s="8"/>
      <c r="C450"/>
      <c r="D450" s="8"/>
      <c r="E450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/>
      <c r="U450"/>
    </row>
    <row r="451" spans="2:21" s="3" customFormat="1" x14ac:dyDescent="0.2">
      <c r="B451" s="8"/>
      <c r="C451"/>
      <c r="D451" s="8"/>
      <c r="E451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/>
      <c r="U451"/>
    </row>
    <row r="452" spans="2:21" s="3" customFormat="1" x14ac:dyDescent="0.2">
      <c r="B452" s="8"/>
      <c r="C452"/>
      <c r="D452" s="8"/>
      <c r="E452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/>
      <c r="U452"/>
    </row>
    <row r="453" spans="2:21" s="3" customFormat="1" x14ac:dyDescent="0.2">
      <c r="B453" s="8"/>
      <c r="C453"/>
      <c r="D453" s="8"/>
      <c r="E453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/>
      <c r="U453"/>
    </row>
    <row r="454" spans="2:21" s="3" customFormat="1" x14ac:dyDescent="0.2">
      <c r="B454" s="8"/>
      <c r="C454"/>
      <c r="D454" s="8"/>
      <c r="E454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/>
      <c r="U454"/>
    </row>
    <row r="455" spans="2:21" s="3" customFormat="1" x14ac:dyDescent="0.2">
      <c r="B455" s="8"/>
      <c r="C455"/>
      <c r="D455" s="8"/>
      <c r="E455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/>
      <c r="U455"/>
    </row>
    <row r="456" spans="2:21" s="3" customFormat="1" x14ac:dyDescent="0.2">
      <c r="B456" s="8"/>
      <c r="C456"/>
      <c r="D456" s="8"/>
      <c r="E456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/>
      <c r="U456"/>
    </row>
    <row r="457" spans="2:21" s="3" customFormat="1" x14ac:dyDescent="0.2">
      <c r="B457" s="8"/>
      <c r="C457"/>
      <c r="D457" s="8"/>
      <c r="E457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/>
      <c r="U457"/>
    </row>
    <row r="458" spans="2:21" s="3" customFormat="1" x14ac:dyDescent="0.2">
      <c r="B458" s="8"/>
      <c r="C458"/>
      <c r="D458" s="8"/>
      <c r="E458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/>
      <c r="U458"/>
    </row>
    <row r="459" spans="2:21" s="3" customFormat="1" x14ac:dyDescent="0.2">
      <c r="B459" s="8"/>
      <c r="C459"/>
      <c r="D459" s="8"/>
      <c r="E45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/>
      <c r="U459"/>
    </row>
    <row r="460" spans="2:21" s="3" customFormat="1" x14ac:dyDescent="0.2">
      <c r="B460" s="8"/>
      <c r="C460"/>
      <c r="D460" s="8"/>
      <c r="E460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/>
      <c r="U460"/>
    </row>
    <row r="461" spans="2:21" s="3" customFormat="1" x14ac:dyDescent="0.2">
      <c r="B461" s="8"/>
      <c r="C461"/>
      <c r="D461" s="8"/>
      <c r="E461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/>
      <c r="U461"/>
    </row>
    <row r="462" spans="2:21" s="3" customFormat="1" x14ac:dyDescent="0.2">
      <c r="B462" s="8"/>
      <c r="C462"/>
      <c r="D462" s="8"/>
      <c r="E462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/>
      <c r="U462"/>
    </row>
    <row r="463" spans="2:21" s="3" customFormat="1" x14ac:dyDescent="0.2">
      <c r="B463" s="8"/>
      <c r="C463"/>
      <c r="D463" s="8"/>
      <c r="E463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/>
      <c r="U463"/>
    </row>
    <row r="464" spans="2:21" s="3" customFormat="1" x14ac:dyDescent="0.2">
      <c r="B464" s="8"/>
      <c r="C464"/>
      <c r="D464" s="8"/>
      <c r="E464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/>
      <c r="U464"/>
    </row>
    <row r="465" spans="2:21" s="3" customFormat="1" x14ac:dyDescent="0.2">
      <c r="B465" s="8"/>
      <c r="C465"/>
      <c r="D465" s="8"/>
      <c r="E465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/>
      <c r="U465"/>
    </row>
    <row r="466" spans="2:21" s="3" customFormat="1" x14ac:dyDescent="0.2">
      <c r="B466" s="8"/>
      <c r="C466"/>
      <c r="D466" s="8"/>
      <c r="E466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/>
      <c r="U466"/>
    </row>
    <row r="467" spans="2:21" s="3" customFormat="1" x14ac:dyDescent="0.2">
      <c r="B467" s="8"/>
      <c r="C467"/>
      <c r="D467" s="8"/>
      <c r="E467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/>
      <c r="U467"/>
    </row>
    <row r="468" spans="2:21" s="3" customFormat="1" x14ac:dyDescent="0.2">
      <c r="B468" s="8"/>
      <c r="C468"/>
      <c r="D468" s="8"/>
      <c r="E468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/>
      <c r="U468"/>
    </row>
    <row r="469" spans="2:21" s="3" customFormat="1" x14ac:dyDescent="0.2">
      <c r="B469" s="8"/>
      <c r="C469"/>
      <c r="D469" s="8"/>
      <c r="E46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/>
      <c r="U469"/>
    </row>
    <row r="470" spans="2:21" s="3" customFormat="1" x14ac:dyDescent="0.2">
      <c r="B470" s="8"/>
      <c r="C470"/>
      <c r="D470" s="8"/>
      <c r="E470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/>
      <c r="U470"/>
    </row>
    <row r="471" spans="2:21" s="3" customFormat="1" x14ac:dyDescent="0.2">
      <c r="B471" s="8"/>
      <c r="C471"/>
      <c r="D471" s="8"/>
      <c r="E471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/>
      <c r="U471"/>
    </row>
    <row r="472" spans="2:21" s="3" customFormat="1" x14ac:dyDescent="0.2">
      <c r="B472" s="8"/>
      <c r="C472"/>
      <c r="D472" s="8"/>
      <c r="E472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/>
      <c r="U472"/>
    </row>
    <row r="473" spans="2:21" s="3" customFormat="1" x14ac:dyDescent="0.2">
      <c r="B473" s="8"/>
      <c r="C473"/>
      <c r="D473" s="8"/>
      <c r="E473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/>
      <c r="U473"/>
    </row>
    <row r="474" spans="2:21" s="3" customFormat="1" x14ac:dyDescent="0.2">
      <c r="B474" s="8"/>
      <c r="C474"/>
      <c r="D474" s="8"/>
      <c r="E474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/>
      <c r="U474"/>
    </row>
    <row r="475" spans="2:21" s="3" customFormat="1" x14ac:dyDescent="0.2">
      <c r="B475" s="8"/>
      <c r="C475"/>
      <c r="D475" s="8"/>
      <c r="E475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/>
      <c r="U475"/>
    </row>
    <row r="476" spans="2:21" s="3" customFormat="1" x14ac:dyDescent="0.2">
      <c r="B476" s="8"/>
      <c r="C476"/>
      <c r="D476" s="8"/>
      <c r="E476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/>
      <c r="U476"/>
    </row>
    <row r="477" spans="2:21" s="3" customFormat="1" x14ac:dyDescent="0.2">
      <c r="B477" s="8"/>
      <c r="C477"/>
      <c r="D477" s="8"/>
      <c r="E477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/>
      <c r="U477"/>
    </row>
    <row r="478" spans="2:21" s="3" customFormat="1" x14ac:dyDescent="0.2">
      <c r="B478" s="8"/>
      <c r="C478"/>
      <c r="D478" s="8"/>
      <c r="E478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/>
      <c r="U478"/>
    </row>
    <row r="479" spans="2:21" s="3" customFormat="1" x14ac:dyDescent="0.2">
      <c r="B479" s="8"/>
      <c r="C479"/>
      <c r="D479" s="8"/>
      <c r="E47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/>
      <c r="U479"/>
    </row>
    <row r="480" spans="2:21" s="3" customFormat="1" x14ac:dyDescent="0.2">
      <c r="B480" s="8"/>
      <c r="C480"/>
      <c r="D480" s="8"/>
      <c r="E480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/>
      <c r="U480"/>
    </row>
    <row r="481" spans="2:21" s="3" customFormat="1" x14ac:dyDescent="0.2">
      <c r="B481" s="8"/>
      <c r="C481"/>
      <c r="D481" s="8"/>
      <c r="E481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/>
      <c r="U481"/>
    </row>
    <row r="482" spans="2:21" s="3" customFormat="1" x14ac:dyDescent="0.2">
      <c r="B482" s="8"/>
      <c r="C482"/>
      <c r="D482" s="8"/>
      <c r="E482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/>
      <c r="U482"/>
    </row>
    <row r="483" spans="2:21" s="3" customFormat="1" x14ac:dyDescent="0.2">
      <c r="B483" s="8"/>
      <c r="C483"/>
      <c r="D483" s="8"/>
      <c r="E483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/>
      <c r="U483"/>
    </row>
    <row r="484" spans="2:21" s="3" customFormat="1" x14ac:dyDescent="0.2">
      <c r="B484" s="8"/>
      <c r="C484"/>
      <c r="D484" s="8"/>
      <c r="E484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/>
      <c r="U484"/>
    </row>
    <row r="485" spans="2:21" s="3" customFormat="1" x14ac:dyDescent="0.2">
      <c r="B485" s="8"/>
      <c r="C485"/>
      <c r="D485" s="8"/>
      <c r="E485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/>
      <c r="U485"/>
    </row>
    <row r="486" spans="2:21" s="3" customFormat="1" x14ac:dyDescent="0.2">
      <c r="B486" s="8"/>
      <c r="C486"/>
      <c r="D486" s="8"/>
      <c r="E486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/>
      <c r="U486"/>
    </row>
    <row r="487" spans="2:21" s="3" customFormat="1" x14ac:dyDescent="0.2">
      <c r="B487" s="8"/>
      <c r="C487"/>
      <c r="D487" s="8"/>
      <c r="E487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/>
      <c r="U487"/>
    </row>
    <row r="488" spans="2:21" s="3" customFormat="1" x14ac:dyDescent="0.2">
      <c r="B488" s="8"/>
      <c r="C488"/>
      <c r="D488" s="8"/>
      <c r="E488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/>
      <c r="U488"/>
    </row>
    <row r="489" spans="2:21" s="3" customFormat="1" x14ac:dyDescent="0.2">
      <c r="B489" s="8"/>
      <c r="C489"/>
      <c r="D489" s="8"/>
      <c r="E48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/>
      <c r="U489"/>
    </row>
    <row r="490" spans="2:21" s="3" customFormat="1" x14ac:dyDescent="0.2">
      <c r="B490" s="8"/>
      <c r="C490"/>
      <c r="D490" s="8"/>
      <c r="E490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/>
      <c r="U490"/>
    </row>
    <row r="491" spans="2:21" s="3" customFormat="1" x14ac:dyDescent="0.2">
      <c r="B491" s="8"/>
      <c r="C491"/>
      <c r="D491" s="8"/>
      <c r="E491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/>
      <c r="U491"/>
    </row>
    <row r="492" spans="2:21" s="3" customFormat="1" x14ac:dyDescent="0.2">
      <c r="B492" s="8"/>
      <c r="C492"/>
      <c r="D492" s="2"/>
      <c r="E492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/>
      <c r="U492"/>
    </row>
    <row r="493" spans="2:21" s="3" customFormat="1" x14ac:dyDescent="0.2">
      <c r="B493" s="2"/>
      <c r="C493"/>
      <c r="D493" s="2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</row>
    <row r="494" spans="2:21" s="3" customFormat="1" x14ac:dyDescent="0.2">
      <c r="B494" s="2"/>
      <c r="C494"/>
      <c r="D494" s="2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</row>
    <row r="495" spans="2:21" s="3" customFormat="1" x14ac:dyDescent="0.2">
      <c r="B495" s="2"/>
      <c r="C495"/>
      <c r="D495" s="2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</row>
    <row r="496" spans="2:21" s="3" customFormat="1" x14ac:dyDescent="0.2">
      <c r="B496" s="2"/>
      <c r="C496"/>
      <c r="D496" s="2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</row>
    <row r="497" spans="2:21" s="3" customFormat="1" x14ac:dyDescent="0.2">
      <c r="B497" s="2"/>
      <c r="C497"/>
      <c r="D497" s="2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</row>
    <row r="498" spans="2:21" s="3" customFormat="1" x14ac:dyDescent="0.2">
      <c r="B498" s="2"/>
      <c r="C498"/>
      <c r="D498" s="2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</row>
    <row r="499" spans="2:21" s="3" customFormat="1" x14ac:dyDescent="0.2">
      <c r="B499" s="2"/>
      <c r="C499"/>
      <c r="D499" s="2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</row>
    <row r="500" spans="2:21" s="3" customFormat="1" x14ac:dyDescent="0.2">
      <c r="B500" s="2"/>
      <c r="C500"/>
      <c r="D500" s="2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</row>
    <row r="501" spans="2:21" s="3" customFormat="1" x14ac:dyDescent="0.2">
      <c r="B501" s="2"/>
      <c r="C501"/>
      <c r="D501" s="2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</row>
    <row r="502" spans="2:21" s="3" customFormat="1" x14ac:dyDescent="0.2">
      <c r="B502" s="2"/>
      <c r="C502"/>
      <c r="D502" s="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</row>
    <row r="503" spans="2:21" s="3" customFormat="1" x14ac:dyDescent="0.2">
      <c r="B503" s="2"/>
      <c r="C503"/>
      <c r="D503" s="2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</row>
    <row r="504" spans="2:21" s="3" customFormat="1" x14ac:dyDescent="0.2">
      <c r="B504" s="2"/>
      <c r="C504"/>
      <c r="D504" s="2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</row>
    <row r="505" spans="2:21" s="3" customFormat="1" x14ac:dyDescent="0.2">
      <c r="B505" s="2"/>
      <c r="C505"/>
      <c r="D505" s="2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</row>
    <row r="506" spans="2:21" s="3" customFormat="1" x14ac:dyDescent="0.2">
      <c r="B506" s="2"/>
      <c r="C506"/>
      <c r="D506" s="2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</row>
    <row r="507" spans="2:21" s="3" customFormat="1" x14ac:dyDescent="0.2">
      <c r="B507" s="2"/>
      <c r="C507"/>
      <c r="D507" s="2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</row>
    <row r="508" spans="2:21" s="3" customFormat="1" x14ac:dyDescent="0.2">
      <c r="B508" s="2"/>
      <c r="C508"/>
      <c r="D508" s="2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</row>
    <row r="509" spans="2:21" s="3" customFormat="1" x14ac:dyDescent="0.2">
      <c r="B509" s="2"/>
      <c r="C509"/>
      <c r="D509" s="2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</row>
    <row r="510" spans="2:21" s="3" customFormat="1" x14ac:dyDescent="0.2">
      <c r="B510" s="2"/>
      <c r="C510"/>
      <c r="D510" s="2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</row>
    <row r="511" spans="2:21" s="3" customFormat="1" x14ac:dyDescent="0.2">
      <c r="B511" s="2"/>
      <c r="C511"/>
      <c r="D511" s="2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</row>
    <row r="512" spans="2:21" s="3" customFormat="1" x14ac:dyDescent="0.2">
      <c r="B512" s="2"/>
      <c r="C512"/>
      <c r="D512" s="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</row>
    <row r="513" spans="2:21" s="3" customFormat="1" x14ac:dyDescent="0.2">
      <c r="B513" s="2"/>
      <c r="C513"/>
      <c r="D513" s="2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</row>
    <row r="514" spans="2:21" s="3" customFormat="1" x14ac:dyDescent="0.2">
      <c r="B514" s="2"/>
      <c r="C514"/>
      <c r="D514" s="2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</row>
    <row r="515" spans="2:21" s="3" customFormat="1" x14ac:dyDescent="0.2">
      <c r="B515" s="2"/>
      <c r="C515"/>
      <c r="D515" s="2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</row>
    <row r="516" spans="2:21" s="3" customFormat="1" x14ac:dyDescent="0.2">
      <c r="B516" s="2"/>
      <c r="C516"/>
      <c r="D516" s="2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</row>
    <row r="517" spans="2:21" s="3" customFormat="1" x14ac:dyDescent="0.2">
      <c r="B517" s="2"/>
      <c r="C517"/>
      <c r="D517" s="2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</row>
    <row r="518" spans="2:21" s="3" customFormat="1" x14ac:dyDescent="0.2">
      <c r="B518" s="2"/>
      <c r="C518"/>
      <c r="D518" s="2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</row>
    <row r="519" spans="2:21" s="3" customFormat="1" x14ac:dyDescent="0.2">
      <c r="B519" s="2"/>
      <c r="C519"/>
      <c r="D519" s="2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</row>
    <row r="520" spans="2:21" s="3" customFormat="1" x14ac:dyDescent="0.2">
      <c r="B520" s="2"/>
      <c r="C520"/>
      <c r="D520" s="2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</row>
    <row r="521" spans="2:21" s="3" customFormat="1" x14ac:dyDescent="0.2">
      <c r="B521" s="2"/>
      <c r="C521"/>
      <c r="D521" s="2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</row>
    <row r="522" spans="2:21" s="3" customFormat="1" x14ac:dyDescent="0.2">
      <c r="B522" s="2"/>
      <c r="C522"/>
      <c r="D522" s="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</row>
    <row r="523" spans="2:21" s="3" customFormat="1" x14ac:dyDescent="0.2">
      <c r="B523" s="2"/>
      <c r="C523"/>
      <c r="D523" s="2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</row>
    <row r="524" spans="2:21" s="3" customFormat="1" x14ac:dyDescent="0.2">
      <c r="B524" s="2"/>
      <c r="C524"/>
      <c r="D524" s="2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</row>
    <row r="525" spans="2:21" s="3" customFormat="1" x14ac:dyDescent="0.2">
      <c r="B525" s="2"/>
      <c r="C525"/>
      <c r="D525" s="2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</row>
    <row r="526" spans="2:21" s="3" customFormat="1" x14ac:dyDescent="0.2">
      <c r="B526" s="2"/>
      <c r="C526"/>
      <c r="D526" s="2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</row>
    <row r="527" spans="2:21" s="3" customFormat="1" x14ac:dyDescent="0.2">
      <c r="B527" s="2"/>
      <c r="C527"/>
      <c r="D527" s="2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</row>
    <row r="528" spans="2:21" s="3" customFormat="1" x14ac:dyDescent="0.2">
      <c r="B528" s="2"/>
      <c r="C528"/>
      <c r="D528" s="2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</row>
    <row r="529" spans="2:21" s="3" customFormat="1" x14ac:dyDescent="0.2">
      <c r="B529" s="2"/>
      <c r="C529"/>
      <c r="D529" s="2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</row>
    <row r="530" spans="2:21" s="3" customFormat="1" x14ac:dyDescent="0.2">
      <c r="B530" s="2"/>
      <c r="C530"/>
      <c r="D530" s="2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</row>
    <row r="531" spans="2:21" s="3" customFormat="1" x14ac:dyDescent="0.2">
      <c r="B531" s="2"/>
      <c r="C531"/>
      <c r="D531" s="2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</row>
    <row r="532" spans="2:21" s="3" customFormat="1" x14ac:dyDescent="0.2">
      <c r="B532" s="2"/>
      <c r="C532"/>
      <c r="D532" s="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</row>
    <row r="533" spans="2:21" s="3" customFormat="1" x14ac:dyDescent="0.2">
      <c r="B533" s="2"/>
      <c r="C533"/>
      <c r="D533" s="2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</row>
    <row r="534" spans="2:21" s="3" customFormat="1" x14ac:dyDescent="0.2">
      <c r="B534" s="2"/>
      <c r="C534"/>
      <c r="D534" s="2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</row>
    <row r="535" spans="2:21" s="3" customFormat="1" x14ac:dyDescent="0.2">
      <c r="B535" s="2"/>
      <c r="C535"/>
      <c r="D535" s="2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</row>
    <row r="536" spans="2:21" s="3" customFormat="1" x14ac:dyDescent="0.2">
      <c r="B536" s="2"/>
      <c r="C536"/>
      <c r="D536" s="2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</row>
    <row r="537" spans="2:21" s="3" customFormat="1" x14ac:dyDescent="0.2">
      <c r="B537" s="2"/>
      <c r="C537"/>
      <c r="D537" s="2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</row>
    <row r="538" spans="2:21" s="3" customFormat="1" x14ac:dyDescent="0.2">
      <c r="B538" s="2"/>
      <c r="C538"/>
      <c r="D538" s="2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</row>
    <row r="539" spans="2:21" s="3" customFormat="1" x14ac:dyDescent="0.2">
      <c r="B539" s="2"/>
      <c r="C539"/>
      <c r="D539" s="2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</row>
    <row r="540" spans="2:21" s="3" customFormat="1" x14ac:dyDescent="0.2">
      <c r="B540" s="2"/>
      <c r="C540"/>
      <c r="D540" s="2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</row>
    <row r="541" spans="2:21" s="3" customFormat="1" x14ac:dyDescent="0.2">
      <c r="B541" s="2"/>
      <c r="C541"/>
      <c r="D541" s="2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</row>
    <row r="542" spans="2:21" s="3" customFormat="1" x14ac:dyDescent="0.2">
      <c r="B542" s="2"/>
      <c r="C542"/>
      <c r="D542" s="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</row>
    <row r="543" spans="2:21" s="3" customFormat="1" x14ac:dyDescent="0.2">
      <c r="B543" s="2"/>
      <c r="C543"/>
      <c r="D543" s="2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</row>
    <row r="544" spans="2:21" s="3" customFormat="1" x14ac:dyDescent="0.2">
      <c r="B544" s="2"/>
      <c r="C544"/>
      <c r="D544" s="2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</row>
    <row r="545" spans="2:21" s="3" customFormat="1" x14ac:dyDescent="0.2">
      <c r="B545" s="2"/>
      <c r="C545"/>
      <c r="D545" s="2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</row>
    <row r="546" spans="2:21" s="3" customFormat="1" x14ac:dyDescent="0.2">
      <c r="B546" s="2"/>
      <c r="C546"/>
      <c r="D546" s="2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</row>
    <row r="547" spans="2:21" s="3" customFormat="1" x14ac:dyDescent="0.2">
      <c r="B547" s="2"/>
      <c r="C547"/>
      <c r="D547" s="2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</row>
    <row r="548" spans="2:21" s="3" customFormat="1" x14ac:dyDescent="0.2">
      <c r="B548" s="2"/>
      <c r="C548"/>
      <c r="D548" s="2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</row>
    <row r="549" spans="2:21" s="3" customFormat="1" x14ac:dyDescent="0.2">
      <c r="B549" s="2"/>
      <c r="C549"/>
      <c r="D549" s="2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</row>
    <row r="550" spans="2:21" s="3" customFormat="1" x14ac:dyDescent="0.2">
      <c r="B550" s="2"/>
      <c r="C550"/>
      <c r="D550" s="2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</row>
    <row r="551" spans="2:21" s="3" customFormat="1" x14ac:dyDescent="0.2">
      <c r="B551" s="2"/>
      <c r="C551"/>
      <c r="D551" s="2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</row>
    <row r="552" spans="2:21" s="3" customFormat="1" x14ac:dyDescent="0.2">
      <c r="B552" s="2"/>
      <c r="C552"/>
      <c r="D552" s="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</row>
    <row r="553" spans="2:21" s="3" customFormat="1" x14ac:dyDescent="0.2">
      <c r="B553" s="2"/>
      <c r="C553"/>
      <c r="D553" s="2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</row>
    <row r="554" spans="2:21" s="3" customFormat="1" x14ac:dyDescent="0.2">
      <c r="B554" s="2"/>
      <c r="C554"/>
      <c r="D554" s="2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</row>
    <row r="555" spans="2:21" s="3" customFormat="1" x14ac:dyDescent="0.2">
      <c r="B555" s="2"/>
      <c r="C555"/>
      <c r="D555" s="2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</row>
    <row r="556" spans="2:21" s="3" customFormat="1" x14ac:dyDescent="0.2">
      <c r="B556" s="2"/>
      <c r="C556"/>
      <c r="D556" s="2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</row>
    <row r="557" spans="2:21" s="3" customFormat="1" x14ac:dyDescent="0.2">
      <c r="B557" s="2"/>
      <c r="C557"/>
      <c r="D557" s="2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</row>
    <row r="558" spans="2:21" s="3" customFormat="1" x14ac:dyDescent="0.2">
      <c r="B558" s="2"/>
      <c r="C558"/>
      <c r="D558" s="2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</row>
    <row r="559" spans="2:21" s="3" customFormat="1" x14ac:dyDescent="0.2">
      <c r="B559" s="2"/>
      <c r="C559"/>
      <c r="D559" s="2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</row>
    <row r="560" spans="2:21" s="3" customFormat="1" x14ac:dyDescent="0.2">
      <c r="B560" s="2"/>
      <c r="C560"/>
      <c r="D560" s="2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</row>
    <row r="561" spans="2:21" s="3" customFormat="1" x14ac:dyDescent="0.2">
      <c r="B561" s="2"/>
      <c r="C561"/>
      <c r="D561" s="2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</row>
    <row r="562" spans="2:21" s="3" customFormat="1" x14ac:dyDescent="0.2">
      <c r="B562" s="2"/>
      <c r="C562"/>
      <c r="D562" s="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</row>
    <row r="563" spans="2:21" s="3" customFormat="1" x14ac:dyDescent="0.2">
      <c r="B563" s="2"/>
      <c r="C563"/>
      <c r="D563" s="2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</row>
    <row r="564" spans="2:21" s="3" customFormat="1" x14ac:dyDescent="0.2">
      <c r="B564" s="2"/>
      <c r="C564"/>
      <c r="D564" s="2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</row>
    <row r="565" spans="2:21" s="3" customFormat="1" x14ac:dyDescent="0.2">
      <c r="B565" s="2"/>
      <c r="C565"/>
      <c r="D565" s="2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</row>
    <row r="566" spans="2:21" s="3" customFormat="1" x14ac:dyDescent="0.2">
      <c r="B566" s="2"/>
      <c r="C566"/>
      <c r="D566" s="2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</row>
    <row r="567" spans="2:21" s="3" customFormat="1" x14ac:dyDescent="0.2">
      <c r="B567" s="2"/>
      <c r="C567"/>
      <c r="D567" s="2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</row>
    <row r="568" spans="2:21" s="3" customFormat="1" x14ac:dyDescent="0.2">
      <c r="B568" s="2"/>
      <c r="C568"/>
      <c r="D568" s="2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</row>
    <row r="569" spans="2:21" s="3" customFormat="1" x14ac:dyDescent="0.2">
      <c r="B569" s="2"/>
      <c r="C569"/>
      <c r="D569" s="2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</row>
    <row r="570" spans="2:21" s="3" customFormat="1" x14ac:dyDescent="0.2">
      <c r="B570" s="2"/>
      <c r="C570"/>
      <c r="D570" s="2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</row>
    <row r="571" spans="2:21" s="3" customFormat="1" x14ac:dyDescent="0.2">
      <c r="B571" s="2"/>
      <c r="C571"/>
      <c r="D571" s="2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</row>
    <row r="572" spans="2:21" s="3" customFormat="1" x14ac:dyDescent="0.2">
      <c r="B572" s="2"/>
      <c r="C572"/>
      <c r="D572" s="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</row>
    <row r="573" spans="2:21" s="3" customFormat="1" x14ac:dyDescent="0.2">
      <c r="B573" s="2"/>
      <c r="C573"/>
      <c r="D573" s="2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</row>
    <row r="574" spans="2:21" s="3" customFormat="1" x14ac:dyDescent="0.2">
      <c r="B574" s="2"/>
      <c r="C574"/>
      <c r="D574" s="2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</row>
    <row r="575" spans="2:21" s="3" customFormat="1" x14ac:dyDescent="0.2">
      <c r="B575" s="2"/>
      <c r="C575"/>
      <c r="D575" s="2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</row>
    <row r="576" spans="2:21" s="3" customFormat="1" x14ac:dyDescent="0.2">
      <c r="B576" s="2"/>
      <c r="C576"/>
      <c r="D576" s="2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</row>
    <row r="577" spans="2:21" s="3" customFormat="1" x14ac:dyDescent="0.2">
      <c r="B577" s="2"/>
      <c r="C577"/>
      <c r="D577" s="2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</row>
    <row r="578" spans="2:21" s="3" customFormat="1" x14ac:dyDescent="0.2">
      <c r="B578" s="2"/>
      <c r="C578"/>
      <c r="D578" s="2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</row>
    <row r="579" spans="2:21" s="3" customFormat="1" x14ac:dyDescent="0.2">
      <c r="B579" s="2"/>
      <c r="C579"/>
      <c r="D579" s="2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</row>
    <row r="580" spans="2:21" s="3" customFormat="1" x14ac:dyDescent="0.2">
      <c r="B580" s="2"/>
      <c r="C580"/>
      <c r="D580" s="2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</row>
    <row r="581" spans="2:21" s="3" customFormat="1" x14ac:dyDescent="0.2">
      <c r="B581" s="2"/>
      <c r="C581"/>
      <c r="D581" s="2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</row>
    <row r="582" spans="2:21" s="3" customFormat="1" x14ac:dyDescent="0.2">
      <c r="B582" s="2"/>
      <c r="C582"/>
      <c r="D582" s="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</row>
    <row r="583" spans="2:21" s="3" customFormat="1" x14ac:dyDescent="0.2">
      <c r="B583" s="2"/>
      <c r="C583"/>
      <c r="D583" s="2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</row>
    <row r="584" spans="2:21" s="3" customFormat="1" x14ac:dyDescent="0.2">
      <c r="B584" s="2"/>
      <c r="C584"/>
      <c r="D584" s="2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</row>
    <row r="585" spans="2:21" s="3" customFormat="1" x14ac:dyDescent="0.2">
      <c r="B585" s="2"/>
      <c r="C585"/>
      <c r="D585" s="2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</row>
    <row r="586" spans="2:21" s="3" customFormat="1" x14ac:dyDescent="0.2">
      <c r="B586" s="2"/>
      <c r="C586"/>
      <c r="D586" s="2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</row>
    <row r="587" spans="2:21" s="3" customFormat="1" x14ac:dyDescent="0.2">
      <c r="B587" s="2"/>
      <c r="C587"/>
      <c r="D587" s="2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</row>
    <row r="588" spans="2:21" s="3" customFormat="1" x14ac:dyDescent="0.2">
      <c r="B588" s="2"/>
      <c r="C588"/>
      <c r="D588" s="2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</row>
    <row r="589" spans="2:21" s="3" customFormat="1" x14ac:dyDescent="0.2">
      <c r="B589" s="2"/>
      <c r="C589"/>
      <c r="D589" s="2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</row>
    <row r="590" spans="2:21" s="3" customFormat="1" x14ac:dyDescent="0.2">
      <c r="B590" s="2"/>
      <c r="C590"/>
      <c r="D590" s="2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</row>
    <row r="591" spans="2:21" s="3" customFormat="1" x14ac:dyDescent="0.2">
      <c r="B591" s="2"/>
      <c r="C591"/>
      <c r="D591" s="2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</row>
    <row r="592" spans="2:21" s="3" customFormat="1" x14ac:dyDescent="0.2">
      <c r="B592" s="2"/>
      <c r="C592"/>
      <c r="D592" s="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</row>
    <row r="593" spans="2:21" s="3" customFormat="1" x14ac:dyDescent="0.2">
      <c r="B593" s="2"/>
      <c r="C593"/>
      <c r="D593" s="2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</row>
    <row r="594" spans="2:21" s="3" customFormat="1" x14ac:dyDescent="0.2">
      <c r="B594" s="2"/>
      <c r="C594"/>
      <c r="D594" s="2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</row>
    <row r="595" spans="2:21" s="3" customFormat="1" x14ac:dyDescent="0.2">
      <c r="B595" s="2"/>
      <c r="C595"/>
      <c r="D595" s="2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</row>
    <row r="596" spans="2:21" s="3" customFormat="1" x14ac:dyDescent="0.2">
      <c r="B596" s="2"/>
      <c r="C596"/>
      <c r="D596" s="2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</row>
    <row r="597" spans="2:21" s="3" customFormat="1" x14ac:dyDescent="0.2">
      <c r="B597" s="2"/>
      <c r="C597"/>
      <c r="D597" s="2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</row>
    <row r="598" spans="2:21" s="3" customFormat="1" x14ac:dyDescent="0.2">
      <c r="B598" s="2"/>
      <c r="C598"/>
      <c r="D598" s="2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</row>
    <row r="599" spans="2:21" s="3" customFormat="1" x14ac:dyDescent="0.2">
      <c r="B599" s="2"/>
      <c r="C599"/>
      <c r="D599" s="2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</row>
    <row r="600" spans="2:21" s="3" customFormat="1" x14ac:dyDescent="0.2">
      <c r="B600" s="2"/>
      <c r="C600"/>
      <c r="D600" s="2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</row>
    <row r="601" spans="2:21" s="3" customFormat="1" x14ac:dyDescent="0.2">
      <c r="B601" s="2"/>
      <c r="C601"/>
      <c r="D601" s="2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</row>
    <row r="602" spans="2:21" s="3" customFormat="1" x14ac:dyDescent="0.2">
      <c r="B602" s="2"/>
      <c r="C602"/>
      <c r="D602" s="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</row>
    <row r="603" spans="2:21" s="3" customFormat="1" x14ac:dyDescent="0.2">
      <c r="B603" s="2"/>
      <c r="C603"/>
      <c r="D603" s="2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</row>
    <row r="604" spans="2:21" s="3" customFormat="1" x14ac:dyDescent="0.2">
      <c r="B604" s="2"/>
      <c r="C604"/>
      <c r="D604" s="2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</row>
    <row r="605" spans="2:21" s="3" customFormat="1" x14ac:dyDescent="0.2">
      <c r="B605" s="2"/>
      <c r="C605"/>
      <c r="D605" s="2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</row>
    <row r="606" spans="2:21" s="3" customFormat="1" x14ac:dyDescent="0.2">
      <c r="B606" s="2"/>
      <c r="C606"/>
      <c r="D606" s="2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</row>
    <row r="607" spans="2:21" s="3" customFormat="1" x14ac:dyDescent="0.2">
      <c r="B607" s="2"/>
      <c r="C607"/>
      <c r="D607" s="2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</row>
    <row r="608" spans="2:21" s="3" customFormat="1" x14ac:dyDescent="0.2">
      <c r="B608" s="2"/>
      <c r="C608"/>
      <c r="D608" s="2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</row>
    <row r="609" spans="2:21" s="3" customFormat="1" x14ac:dyDescent="0.2">
      <c r="B609" s="2"/>
      <c r="C609"/>
      <c r="D609" s="2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</row>
    <row r="610" spans="2:21" s="3" customFormat="1" x14ac:dyDescent="0.2">
      <c r="B610" s="2"/>
      <c r="C610"/>
      <c r="D610" s="2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</row>
    <row r="611" spans="2:21" s="3" customFormat="1" x14ac:dyDescent="0.2">
      <c r="B611" s="2"/>
      <c r="C611"/>
      <c r="D611" s="2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</row>
    <row r="612" spans="2:21" s="3" customFormat="1" x14ac:dyDescent="0.2">
      <c r="B612" s="2"/>
      <c r="C612"/>
      <c r="D612" s="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</row>
    <row r="613" spans="2:21" s="3" customFormat="1" x14ac:dyDescent="0.2">
      <c r="B613" s="2"/>
      <c r="C613"/>
      <c r="D613" s="2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</row>
    <row r="614" spans="2:21" s="3" customFormat="1" x14ac:dyDescent="0.2">
      <c r="B614" s="2"/>
      <c r="C614"/>
      <c r="D614" s="2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</row>
    <row r="615" spans="2:21" s="3" customFormat="1" x14ac:dyDescent="0.2">
      <c r="B615" s="2"/>
      <c r="C615"/>
      <c r="D615" s="2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</row>
    <row r="616" spans="2:21" s="3" customFormat="1" x14ac:dyDescent="0.2">
      <c r="B616" s="2"/>
      <c r="C616"/>
      <c r="D616" s="2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</row>
    <row r="617" spans="2:21" s="3" customFormat="1" x14ac:dyDescent="0.2">
      <c r="B617" s="2"/>
      <c r="C617"/>
      <c r="D617" s="2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</row>
    <row r="618" spans="2:21" s="3" customFormat="1" x14ac:dyDescent="0.2">
      <c r="B618" s="2"/>
      <c r="C618"/>
      <c r="D618" s="2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</row>
    <row r="619" spans="2:21" s="3" customFormat="1" x14ac:dyDescent="0.2">
      <c r="B619" s="2"/>
      <c r="C619"/>
      <c r="D619" s="2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</row>
    <row r="620" spans="2:21" s="3" customFormat="1" x14ac:dyDescent="0.2">
      <c r="B620" s="2"/>
      <c r="C620"/>
      <c r="D620" s="2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</row>
    <row r="621" spans="2:21" s="3" customFormat="1" x14ac:dyDescent="0.2">
      <c r="B621" s="2"/>
      <c r="C621"/>
      <c r="D621" s="2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</row>
    <row r="622" spans="2:21" s="3" customFormat="1" x14ac:dyDescent="0.2">
      <c r="B622" s="2"/>
      <c r="C622"/>
      <c r="D622" s="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</row>
    <row r="623" spans="2:21" s="3" customFormat="1" x14ac:dyDescent="0.2">
      <c r="B623" s="2"/>
      <c r="C623"/>
      <c r="D623" s="2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</row>
    <row r="624" spans="2:21" s="3" customFormat="1" x14ac:dyDescent="0.2">
      <c r="B624" s="2"/>
      <c r="C624"/>
      <c r="D624" s="2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</row>
    <row r="625" spans="2:21" s="3" customFormat="1" x14ac:dyDescent="0.2">
      <c r="B625" s="2"/>
      <c r="C625"/>
      <c r="D625" s="2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</row>
    <row r="626" spans="2:21" s="3" customFormat="1" x14ac:dyDescent="0.2">
      <c r="B626" s="2"/>
      <c r="C626"/>
      <c r="D626" s="2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</row>
    <row r="627" spans="2:21" s="3" customFormat="1" x14ac:dyDescent="0.2">
      <c r="B627" s="2"/>
      <c r="C627"/>
      <c r="D627" s="2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</row>
    <row r="628" spans="2:21" s="3" customFormat="1" x14ac:dyDescent="0.2">
      <c r="B628" s="2"/>
      <c r="C628"/>
      <c r="D628" s="2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</row>
    <row r="629" spans="2:21" s="3" customFormat="1" x14ac:dyDescent="0.2">
      <c r="B629" s="2"/>
      <c r="C629"/>
      <c r="D629" s="2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</row>
    <row r="630" spans="2:21" s="3" customFormat="1" x14ac:dyDescent="0.2">
      <c r="B630" s="2"/>
      <c r="C630"/>
      <c r="D630" s="2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</row>
    <row r="631" spans="2:21" s="3" customFormat="1" x14ac:dyDescent="0.2">
      <c r="B631" s="2"/>
      <c r="C631"/>
      <c r="D631" s="2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</row>
    <row r="632" spans="2:21" s="3" customFormat="1" x14ac:dyDescent="0.2">
      <c r="B632" s="2"/>
      <c r="C632"/>
      <c r="D632" s="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</row>
    <row r="633" spans="2:21" s="3" customFormat="1" x14ac:dyDescent="0.2">
      <c r="B633" s="2"/>
      <c r="C633"/>
      <c r="D633" s="2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</row>
    <row r="634" spans="2:21" s="3" customFormat="1" x14ac:dyDescent="0.2">
      <c r="B634" s="2"/>
      <c r="C634"/>
      <c r="D634" s="2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</row>
    <row r="635" spans="2:21" s="3" customFormat="1" x14ac:dyDescent="0.2">
      <c r="B635" s="2"/>
      <c r="C635"/>
      <c r="D635" s="2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</row>
    <row r="636" spans="2:21" s="3" customFormat="1" x14ac:dyDescent="0.2">
      <c r="B636" s="2"/>
      <c r="C636"/>
      <c r="D636" s="2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</row>
    <row r="637" spans="2:21" s="3" customFormat="1" x14ac:dyDescent="0.2">
      <c r="B637" s="2"/>
      <c r="C637"/>
      <c r="D637" s="2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</row>
    <row r="638" spans="2:21" s="3" customFormat="1" x14ac:dyDescent="0.2">
      <c r="B638" s="2"/>
      <c r="C638"/>
      <c r="D638" s="2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</row>
    <row r="639" spans="2:21" s="3" customFormat="1" x14ac:dyDescent="0.2">
      <c r="B639" s="2"/>
      <c r="C639"/>
      <c r="D639" s="2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</row>
    <row r="640" spans="2:21" s="3" customFormat="1" x14ac:dyDescent="0.2">
      <c r="B640" s="2"/>
      <c r="C640"/>
      <c r="D640" s="2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</row>
    <row r="641" spans="2:21" s="3" customFormat="1" x14ac:dyDescent="0.2">
      <c r="B641" s="2"/>
      <c r="C641"/>
      <c r="D641" s="2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</row>
    <row r="642" spans="2:21" s="3" customFormat="1" x14ac:dyDescent="0.2">
      <c r="B642" s="2"/>
      <c r="C642"/>
      <c r="D642" s="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</row>
    <row r="643" spans="2:21" s="3" customFormat="1" x14ac:dyDescent="0.2">
      <c r="B643" s="2"/>
      <c r="C643"/>
      <c r="D643" s="2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</row>
    <row r="644" spans="2:21" s="3" customFormat="1" x14ac:dyDescent="0.2">
      <c r="B644" s="2"/>
      <c r="C644"/>
      <c r="D644" s="2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</row>
    <row r="645" spans="2:21" s="3" customFormat="1" x14ac:dyDescent="0.2">
      <c r="B645" s="2"/>
      <c r="C645"/>
      <c r="D645" s="2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</row>
    <row r="646" spans="2:21" s="3" customFormat="1" x14ac:dyDescent="0.2">
      <c r="B646" s="2"/>
      <c r="C646"/>
      <c r="D646" s="2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</row>
    <row r="647" spans="2:21" s="3" customFormat="1" x14ac:dyDescent="0.2">
      <c r="B647" s="2"/>
      <c r="C647"/>
      <c r="D647" s="2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</row>
    <row r="648" spans="2:21" s="3" customFormat="1" x14ac:dyDescent="0.2">
      <c r="B648" s="2"/>
      <c r="C648"/>
      <c r="D648" s="2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</row>
    <row r="649" spans="2:21" s="3" customFormat="1" x14ac:dyDescent="0.2">
      <c r="B649" s="2"/>
      <c r="C649"/>
      <c r="D649" s="2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</row>
    <row r="650" spans="2:21" s="3" customFormat="1" x14ac:dyDescent="0.2">
      <c r="B650" s="2"/>
      <c r="C650"/>
      <c r="D650" s="2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</row>
    <row r="651" spans="2:21" s="3" customFormat="1" x14ac:dyDescent="0.2">
      <c r="B651" s="2"/>
      <c r="C651"/>
      <c r="D651" s="2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</row>
    <row r="652" spans="2:21" s="3" customFormat="1" x14ac:dyDescent="0.2">
      <c r="B652" s="2"/>
      <c r="C652"/>
      <c r="D652" s="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</row>
    <row r="653" spans="2:21" s="3" customFormat="1" x14ac:dyDescent="0.2">
      <c r="B653" s="2"/>
      <c r="C653"/>
      <c r="D653" s="2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</row>
    <row r="654" spans="2:21" s="3" customFormat="1" x14ac:dyDescent="0.2">
      <c r="B654" s="2"/>
      <c r="C654"/>
      <c r="D654" s="2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</row>
    <row r="655" spans="2:21" s="3" customFormat="1" x14ac:dyDescent="0.2">
      <c r="B655" s="2"/>
      <c r="C655"/>
      <c r="D655" s="2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</row>
    <row r="656" spans="2:21" s="3" customFormat="1" x14ac:dyDescent="0.2">
      <c r="B656" s="2"/>
      <c r="C656"/>
      <c r="D656" s="2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</row>
    <row r="657" spans="2:21" s="3" customFormat="1" x14ac:dyDescent="0.2">
      <c r="B657" s="2"/>
      <c r="C657"/>
      <c r="D657" s="2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</row>
    <row r="658" spans="2:21" s="3" customFormat="1" x14ac:dyDescent="0.2">
      <c r="B658" s="2"/>
      <c r="C658"/>
      <c r="D658" s="2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</row>
    <row r="659" spans="2:21" s="3" customFormat="1" x14ac:dyDescent="0.2">
      <c r="B659" s="2"/>
      <c r="C659"/>
      <c r="D659" s="2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</row>
    <row r="660" spans="2:21" s="3" customFormat="1" x14ac:dyDescent="0.2">
      <c r="B660" s="2"/>
      <c r="C660"/>
      <c r="D660" s="2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</row>
    <row r="661" spans="2:21" s="3" customFormat="1" x14ac:dyDescent="0.2">
      <c r="B661" s="2"/>
      <c r="C661"/>
      <c r="D661" s="2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</row>
    <row r="662" spans="2:21" s="3" customFormat="1" x14ac:dyDescent="0.2">
      <c r="B662" s="2"/>
      <c r="C662"/>
      <c r="D662" s="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</row>
    <row r="663" spans="2:21" s="3" customFormat="1" x14ac:dyDescent="0.2">
      <c r="B663" s="2"/>
      <c r="C663"/>
      <c r="D663" s="2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</row>
    <row r="664" spans="2:21" s="3" customFormat="1" x14ac:dyDescent="0.2">
      <c r="B664" s="2"/>
      <c r="C664"/>
      <c r="D664" s="2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</row>
    <row r="665" spans="2:21" s="3" customFormat="1" x14ac:dyDescent="0.2">
      <c r="B665" s="2"/>
      <c r="C665"/>
      <c r="D665" s="2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</row>
    <row r="666" spans="2:21" s="3" customFormat="1" x14ac:dyDescent="0.2">
      <c r="B666" s="2"/>
      <c r="C666"/>
      <c r="D666" s="2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</row>
    <row r="667" spans="2:21" s="3" customFormat="1" x14ac:dyDescent="0.2">
      <c r="B667" s="2"/>
      <c r="C667"/>
      <c r="D667" s="2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</row>
    <row r="668" spans="2:21" s="3" customFormat="1" x14ac:dyDescent="0.2">
      <c r="B668" s="2"/>
      <c r="C668"/>
      <c r="D668" s="2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</row>
    <row r="669" spans="2:21" s="3" customFormat="1" x14ac:dyDescent="0.2">
      <c r="B669" s="2"/>
      <c r="C669"/>
      <c r="D669" s="2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</row>
    <row r="670" spans="2:21" s="3" customFormat="1" x14ac:dyDescent="0.2">
      <c r="B670" s="2"/>
      <c r="C670"/>
      <c r="D670" s="2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</row>
    <row r="671" spans="2:21" s="3" customFormat="1" x14ac:dyDescent="0.2">
      <c r="B671" s="2"/>
      <c r="C671"/>
      <c r="D671" s="2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</row>
    <row r="672" spans="2:21" s="3" customFormat="1" x14ac:dyDescent="0.2">
      <c r="B672" s="2"/>
      <c r="C672"/>
      <c r="D672" s="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</row>
    <row r="673" spans="2:21" s="3" customFormat="1" x14ac:dyDescent="0.2">
      <c r="B673" s="2"/>
      <c r="C673"/>
      <c r="D673" s="2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</row>
    <row r="674" spans="2:21" s="3" customFormat="1" x14ac:dyDescent="0.2">
      <c r="B674" s="2"/>
      <c r="C674"/>
      <c r="D674" s="2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</row>
    <row r="675" spans="2:21" s="3" customFormat="1" x14ac:dyDescent="0.2">
      <c r="B675" s="2"/>
      <c r="C675"/>
      <c r="D675" s="2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</row>
    <row r="676" spans="2:21" s="3" customFormat="1" x14ac:dyDescent="0.2">
      <c r="B676" s="2"/>
      <c r="C676"/>
      <c r="D676" s="2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</row>
    <row r="677" spans="2:21" s="3" customFormat="1" x14ac:dyDescent="0.2">
      <c r="B677" s="2"/>
      <c r="C677"/>
      <c r="D677" s="2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</row>
    <row r="678" spans="2:21" s="3" customFormat="1" x14ac:dyDescent="0.2">
      <c r="B678" s="2"/>
      <c r="C678"/>
      <c r="D678" s="2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</row>
    <row r="679" spans="2:21" s="3" customFormat="1" x14ac:dyDescent="0.2">
      <c r="B679" s="2"/>
      <c r="C679"/>
      <c r="D679" s="2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</row>
    <row r="680" spans="2:21" s="3" customFormat="1" x14ac:dyDescent="0.2">
      <c r="B680" s="2"/>
      <c r="C680"/>
      <c r="D680" s="2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</row>
    <row r="681" spans="2:21" s="3" customFormat="1" x14ac:dyDescent="0.2">
      <c r="B681" s="2"/>
      <c r="C681"/>
      <c r="D681" s="2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</row>
    <row r="682" spans="2:21" s="3" customFormat="1" x14ac:dyDescent="0.2">
      <c r="B682" s="2"/>
      <c r="C682"/>
      <c r="D682" s="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</row>
    <row r="683" spans="2:21" s="3" customFormat="1" x14ac:dyDescent="0.2">
      <c r="B683" s="2"/>
      <c r="C683"/>
      <c r="D683" s="2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</row>
    <row r="684" spans="2:21" s="3" customFormat="1" x14ac:dyDescent="0.2">
      <c r="B684" s="2"/>
      <c r="C684"/>
      <c r="D684" s="2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</row>
    <row r="685" spans="2:21" s="3" customFormat="1" x14ac:dyDescent="0.2">
      <c r="B685" s="2"/>
      <c r="C685"/>
      <c r="D685" s="2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</row>
    <row r="686" spans="2:21" s="3" customFormat="1" x14ac:dyDescent="0.2">
      <c r="B686" s="2"/>
      <c r="C686"/>
      <c r="D686" s="2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</row>
    <row r="687" spans="2:21" s="3" customFormat="1" x14ac:dyDescent="0.2">
      <c r="B687" s="2"/>
      <c r="C687"/>
      <c r="D687" s="2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</row>
    <row r="688" spans="2:21" s="3" customFormat="1" x14ac:dyDescent="0.2">
      <c r="B688" s="2"/>
      <c r="C688"/>
      <c r="D688" s="2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</row>
    <row r="689" spans="2:21" s="3" customFormat="1" x14ac:dyDescent="0.2">
      <c r="B689" s="2"/>
      <c r="C689"/>
      <c r="D689" s="2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</row>
    <row r="690" spans="2:21" s="3" customFormat="1" x14ac:dyDescent="0.2">
      <c r="B690" s="2"/>
      <c r="C690"/>
      <c r="D690" s="2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</row>
    <row r="691" spans="2:21" s="3" customFormat="1" x14ac:dyDescent="0.2">
      <c r="B691" s="2"/>
      <c r="C691"/>
      <c r="D691" s="2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</row>
    <row r="692" spans="2:21" s="3" customFormat="1" x14ac:dyDescent="0.2">
      <c r="B692" s="2"/>
      <c r="C692"/>
      <c r="D692" s="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</row>
    <row r="693" spans="2:21" s="3" customFormat="1" x14ac:dyDescent="0.2">
      <c r="B693" s="2"/>
      <c r="C693"/>
      <c r="D693" s="2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</row>
    <row r="694" spans="2:21" s="3" customFormat="1" x14ac:dyDescent="0.2">
      <c r="B694" s="2"/>
      <c r="C694"/>
      <c r="D694" s="2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</row>
    <row r="695" spans="2:21" s="3" customFormat="1" x14ac:dyDescent="0.2">
      <c r="B695" s="2"/>
      <c r="C695"/>
      <c r="D695" s="2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</row>
    <row r="696" spans="2:21" s="3" customFormat="1" x14ac:dyDescent="0.2">
      <c r="B696" s="2"/>
      <c r="C696"/>
      <c r="D696" s="2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</row>
    <row r="697" spans="2:21" s="3" customFormat="1" x14ac:dyDescent="0.2">
      <c r="B697" s="2"/>
      <c r="C697"/>
      <c r="D697" s="2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</row>
    <row r="698" spans="2:21" s="3" customFormat="1" x14ac:dyDescent="0.2">
      <c r="B698" s="2"/>
      <c r="C698"/>
      <c r="D698" s="2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</row>
    <row r="699" spans="2:21" s="3" customFormat="1" x14ac:dyDescent="0.2">
      <c r="B699" s="2"/>
      <c r="C699"/>
      <c r="D699" s="2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</row>
    <row r="700" spans="2:21" s="3" customFormat="1" x14ac:dyDescent="0.2">
      <c r="B700" s="2"/>
      <c r="C700"/>
      <c r="D700" s="2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</row>
    <row r="701" spans="2:21" s="3" customFormat="1" x14ac:dyDescent="0.2">
      <c r="B701" s="2"/>
      <c r="C701"/>
      <c r="D701" s="2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</row>
    <row r="702" spans="2:21" s="3" customFormat="1" x14ac:dyDescent="0.2">
      <c r="B702" s="2"/>
      <c r="C702"/>
      <c r="D702" s="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</row>
    <row r="703" spans="2:21" s="3" customFormat="1" x14ac:dyDescent="0.2">
      <c r="B703" s="2"/>
      <c r="C703"/>
      <c r="D703" s="2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</row>
    <row r="704" spans="2:21" s="3" customFormat="1" x14ac:dyDescent="0.2">
      <c r="B704" s="2"/>
      <c r="C704"/>
      <c r="D704" s="2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</row>
    <row r="705" spans="2:21" s="3" customFormat="1" x14ac:dyDescent="0.2">
      <c r="B705" s="2"/>
      <c r="C705"/>
      <c r="D705" s="2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</row>
    <row r="706" spans="2:21" s="3" customFormat="1" x14ac:dyDescent="0.2">
      <c r="B706" s="2"/>
      <c r="C706"/>
      <c r="D706" s="2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</row>
    <row r="707" spans="2:21" s="3" customFormat="1" x14ac:dyDescent="0.2">
      <c r="B707" s="2"/>
      <c r="C707"/>
      <c r="D707" s="2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</row>
    <row r="708" spans="2:21" s="3" customFormat="1" x14ac:dyDescent="0.2">
      <c r="B708" s="2"/>
      <c r="C708"/>
      <c r="D708" s="2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</row>
    <row r="709" spans="2:21" s="3" customFormat="1" x14ac:dyDescent="0.2">
      <c r="B709" s="2"/>
      <c r="C709"/>
      <c r="D709" s="2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</row>
    <row r="710" spans="2:21" s="3" customFormat="1" x14ac:dyDescent="0.2">
      <c r="B710" s="2"/>
      <c r="C710"/>
      <c r="D710" s="2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</row>
    <row r="711" spans="2:21" s="3" customFormat="1" x14ac:dyDescent="0.2">
      <c r="B711" s="2"/>
      <c r="C711"/>
      <c r="D711" s="2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</row>
    <row r="712" spans="2:21" s="3" customFormat="1" x14ac:dyDescent="0.2">
      <c r="B712" s="2"/>
      <c r="C712"/>
      <c r="D712" s="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</row>
    <row r="713" spans="2:21" s="3" customFormat="1" x14ac:dyDescent="0.2">
      <c r="B713" s="2"/>
      <c r="C713"/>
      <c r="D713" s="2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</row>
    <row r="714" spans="2:21" s="3" customFormat="1" x14ac:dyDescent="0.2">
      <c r="B714" s="2"/>
      <c r="C714"/>
      <c r="D714" s="2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</row>
    <row r="715" spans="2:21" s="3" customFormat="1" x14ac:dyDescent="0.2">
      <c r="B715" s="2"/>
      <c r="C715"/>
      <c r="D715" s="2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</row>
    <row r="716" spans="2:21" s="3" customFormat="1" x14ac:dyDescent="0.2">
      <c r="B716" s="2"/>
      <c r="C716"/>
      <c r="D716" s="2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</row>
    <row r="717" spans="2:21" s="3" customFormat="1" x14ac:dyDescent="0.2">
      <c r="B717" s="2"/>
      <c r="C717"/>
      <c r="D717" s="2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</row>
    <row r="718" spans="2:21" s="3" customFormat="1" x14ac:dyDescent="0.2">
      <c r="B718" s="2"/>
      <c r="C718"/>
      <c r="D718" s="2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</row>
    <row r="719" spans="2:21" s="3" customFormat="1" x14ac:dyDescent="0.2">
      <c r="B719" s="2"/>
      <c r="C719"/>
      <c r="D719" s="2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</row>
    <row r="720" spans="2:21" s="3" customFormat="1" x14ac:dyDescent="0.2">
      <c r="B720" s="2"/>
      <c r="C720"/>
      <c r="D720" s="2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</row>
    <row r="721" spans="2:21" s="3" customFormat="1" x14ac:dyDescent="0.2">
      <c r="B721" s="2"/>
      <c r="C721"/>
      <c r="D721" s="2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</row>
    <row r="722" spans="2:21" s="3" customFormat="1" x14ac:dyDescent="0.2">
      <c r="B722" s="2"/>
      <c r="C722"/>
      <c r="D722" s="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</row>
    <row r="723" spans="2:21" s="3" customFormat="1" x14ac:dyDescent="0.2">
      <c r="B723" s="2"/>
      <c r="C723"/>
      <c r="D723" s="2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</row>
    <row r="724" spans="2:21" s="3" customFormat="1" x14ac:dyDescent="0.2">
      <c r="B724" s="2"/>
      <c r="C724"/>
      <c r="D724" s="2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</row>
    <row r="725" spans="2:21" s="3" customFormat="1" x14ac:dyDescent="0.2">
      <c r="B725" s="2"/>
      <c r="C725"/>
      <c r="D725" s="2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</row>
    <row r="726" spans="2:21" s="3" customFormat="1" x14ac:dyDescent="0.2">
      <c r="B726" s="2"/>
      <c r="C726"/>
      <c r="D726" s="2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</row>
    <row r="727" spans="2:21" s="3" customFormat="1" x14ac:dyDescent="0.2">
      <c r="B727" s="2"/>
      <c r="C727"/>
      <c r="D727" s="2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</row>
    <row r="728" spans="2:21" s="3" customFormat="1" x14ac:dyDescent="0.2">
      <c r="B728" s="2"/>
      <c r="C728"/>
      <c r="D728" s="2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</row>
    <row r="729" spans="2:21" s="3" customFormat="1" x14ac:dyDescent="0.2">
      <c r="B729" s="2"/>
      <c r="C729"/>
      <c r="D729" s="2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</row>
    <row r="730" spans="2:21" s="3" customFormat="1" x14ac:dyDescent="0.2">
      <c r="B730" s="2"/>
      <c r="C730"/>
      <c r="D730" s="2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</row>
    <row r="731" spans="2:21" s="3" customFormat="1" x14ac:dyDescent="0.2">
      <c r="B731" s="2"/>
      <c r="C731"/>
      <c r="D731" s="2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</row>
    <row r="732" spans="2:21" s="3" customFormat="1" x14ac:dyDescent="0.2">
      <c r="B732" s="2"/>
      <c r="C732"/>
      <c r="D732" s="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</row>
    <row r="733" spans="2:21" s="3" customFormat="1" x14ac:dyDescent="0.2">
      <c r="B733" s="2"/>
      <c r="C733"/>
      <c r="D733" s="2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</row>
    <row r="734" spans="2:21" s="3" customFormat="1" x14ac:dyDescent="0.2">
      <c r="B734" s="2"/>
      <c r="C734"/>
      <c r="D734" s="2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</row>
    <row r="735" spans="2:21" s="3" customFormat="1" x14ac:dyDescent="0.2">
      <c r="B735" s="2"/>
      <c r="C735"/>
      <c r="D735" s="2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</row>
    <row r="736" spans="2:21" s="3" customFormat="1" x14ac:dyDescent="0.2">
      <c r="B736" s="2"/>
      <c r="C736"/>
      <c r="D736" s="2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</row>
    <row r="737" spans="2:21" s="3" customFormat="1" x14ac:dyDescent="0.2">
      <c r="B737" s="2"/>
      <c r="C737"/>
      <c r="D737" s="2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</row>
    <row r="738" spans="2:21" s="3" customFormat="1" x14ac:dyDescent="0.2">
      <c r="B738" s="2"/>
      <c r="C738"/>
      <c r="D738" s="2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</row>
    <row r="739" spans="2:21" s="3" customFormat="1" x14ac:dyDescent="0.2">
      <c r="B739" s="2"/>
      <c r="C739"/>
      <c r="D739" s="2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</row>
    <row r="740" spans="2:21" s="3" customFormat="1" x14ac:dyDescent="0.2">
      <c r="B740" s="2"/>
      <c r="C740"/>
      <c r="D740" s="2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</row>
    <row r="741" spans="2:21" s="3" customFormat="1" x14ac:dyDescent="0.2">
      <c r="B741" s="2"/>
      <c r="C741"/>
      <c r="D741" s="2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</row>
    <row r="742" spans="2:21" s="3" customFormat="1" x14ac:dyDescent="0.2">
      <c r="B742" s="2"/>
      <c r="C742"/>
      <c r="D742" s="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</row>
    <row r="743" spans="2:21" s="3" customFormat="1" x14ac:dyDescent="0.2">
      <c r="B743" s="2"/>
      <c r="C743"/>
      <c r="D743" s="2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</row>
    <row r="744" spans="2:21" s="3" customFormat="1" x14ac:dyDescent="0.2">
      <c r="B744" s="2"/>
      <c r="C744"/>
      <c r="D744" s="2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</row>
    <row r="745" spans="2:21" s="3" customFormat="1" x14ac:dyDescent="0.2">
      <c r="B745" s="2"/>
      <c r="C745"/>
      <c r="D745" s="2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</row>
    <row r="746" spans="2:21" s="3" customFormat="1" x14ac:dyDescent="0.2">
      <c r="B746" s="2"/>
      <c r="C746"/>
      <c r="D746" s="2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</row>
    <row r="747" spans="2:21" s="3" customFormat="1" x14ac:dyDescent="0.2">
      <c r="B747" s="2"/>
      <c r="C747"/>
      <c r="D747" s="2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</row>
    <row r="748" spans="2:21" s="3" customFormat="1" x14ac:dyDescent="0.2">
      <c r="B748" s="2"/>
      <c r="C748"/>
      <c r="D748" s="2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</row>
    <row r="749" spans="2:21" s="3" customFormat="1" x14ac:dyDescent="0.2">
      <c r="B749" s="2"/>
      <c r="C749"/>
      <c r="D749" s="2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</row>
    <row r="750" spans="2:21" s="3" customFormat="1" x14ac:dyDescent="0.2">
      <c r="B750" s="2"/>
      <c r="C750"/>
      <c r="D750" s="2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</row>
    <row r="751" spans="2:21" s="3" customFormat="1" x14ac:dyDescent="0.2">
      <c r="B751" s="2"/>
      <c r="C751"/>
      <c r="D751" s="2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</row>
    <row r="752" spans="2:21" s="3" customFormat="1" x14ac:dyDescent="0.2">
      <c r="B752" s="2"/>
      <c r="C752"/>
      <c r="D752" s="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</row>
    <row r="753" spans="2:21" s="3" customFormat="1" x14ac:dyDescent="0.2">
      <c r="B753" s="2"/>
      <c r="C753"/>
      <c r="D753" s="2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</row>
    <row r="754" spans="2:21" s="3" customFormat="1" x14ac:dyDescent="0.2">
      <c r="B754" s="2"/>
      <c r="C754"/>
      <c r="D754" s="2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</row>
    <row r="755" spans="2:21" s="3" customFormat="1" x14ac:dyDescent="0.2">
      <c r="B755" s="2"/>
      <c r="C755"/>
      <c r="D755" s="2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</row>
    <row r="756" spans="2:21" s="3" customFormat="1" x14ac:dyDescent="0.2">
      <c r="B756" s="2"/>
      <c r="C756"/>
      <c r="D756" s="2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</row>
    <row r="757" spans="2:21" s="3" customFormat="1" x14ac:dyDescent="0.2">
      <c r="B757" s="2"/>
      <c r="C757"/>
      <c r="D757" s="2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</row>
    <row r="758" spans="2:21" s="3" customFormat="1" x14ac:dyDescent="0.2">
      <c r="B758" s="2"/>
      <c r="C758"/>
      <c r="D758" s="2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</row>
    <row r="759" spans="2:21" s="3" customFormat="1" x14ac:dyDescent="0.2">
      <c r="B759" s="2"/>
      <c r="C759"/>
      <c r="D759" s="2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</row>
    <row r="760" spans="2:21" s="3" customFormat="1" x14ac:dyDescent="0.2">
      <c r="B760" s="2"/>
      <c r="C760"/>
      <c r="D760" s="2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</row>
    <row r="761" spans="2:21" s="3" customFormat="1" x14ac:dyDescent="0.2">
      <c r="B761" s="2"/>
      <c r="C761"/>
      <c r="D761" s="2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</row>
    <row r="762" spans="2:21" s="3" customFormat="1" x14ac:dyDescent="0.2">
      <c r="B762" s="2"/>
      <c r="C762"/>
      <c r="D762" s="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</row>
    <row r="763" spans="2:21" s="3" customFormat="1" x14ac:dyDescent="0.2">
      <c r="B763" s="2"/>
      <c r="C763"/>
      <c r="D763" s="2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</row>
    <row r="764" spans="2:21" s="3" customFormat="1" x14ac:dyDescent="0.2">
      <c r="B764" s="2"/>
      <c r="C764"/>
      <c r="D764" s="2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</row>
    <row r="765" spans="2:21" s="3" customFormat="1" x14ac:dyDescent="0.2">
      <c r="B765" s="2"/>
      <c r="C765"/>
      <c r="D765" s="2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</row>
    <row r="766" spans="2:21" s="3" customFormat="1" x14ac:dyDescent="0.2">
      <c r="B766" s="2"/>
      <c r="C766"/>
      <c r="D766" s="2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</row>
    <row r="767" spans="2:21" s="3" customFormat="1" x14ac:dyDescent="0.2">
      <c r="B767" s="2"/>
      <c r="C767"/>
      <c r="D767" s="2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</row>
    <row r="768" spans="2:21" s="3" customFormat="1" x14ac:dyDescent="0.2">
      <c r="B768" s="2"/>
      <c r="C768"/>
      <c r="D768" s="2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</row>
    <row r="769" spans="2:21" s="3" customFormat="1" x14ac:dyDescent="0.2">
      <c r="B769" s="2"/>
      <c r="C769"/>
      <c r="D769" s="2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</row>
    <row r="770" spans="2:21" s="3" customFormat="1" x14ac:dyDescent="0.2">
      <c r="B770" s="2"/>
      <c r="C770"/>
      <c r="D770" s="2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</row>
    <row r="771" spans="2:21" s="3" customFormat="1" x14ac:dyDescent="0.2">
      <c r="B771" s="2"/>
      <c r="C771"/>
      <c r="D771" s="2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</row>
    <row r="772" spans="2:21" s="3" customFormat="1" x14ac:dyDescent="0.2">
      <c r="B772" s="2"/>
      <c r="C772"/>
      <c r="D772" s="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</row>
    <row r="773" spans="2:21" s="3" customFormat="1" x14ac:dyDescent="0.2">
      <c r="B773" s="2"/>
      <c r="C773"/>
      <c r="D773" s="2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</row>
    <row r="774" spans="2:21" s="3" customFormat="1" x14ac:dyDescent="0.2">
      <c r="B774" s="2"/>
      <c r="C774"/>
      <c r="D774" s="2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</row>
    <row r="775" spans="2:21" s="3" customFormat="1" x14ac:dyDescent="0.2">
      <c r="B775" s="2"/>
      <c r="C775"/>
      <c r="D775" s="2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</row>
    <row r="776" spans="2:21" s="3" customFormat="1" x14ac:dyDescent="0.2">
      <c r="B776" s="2"/>
      <c r="C776"/>
      <c r="D776" s="2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</row>
    <row r="777" spans="2:21" s="3" customFormat="1" x14ac:dyDescent="0.2">
      <c r="B777" s="2"/>
      <c r="C777"/>
      <c r="D777" s="2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</row>
    <row r="778" spans="2:21" s="3" customFormat="1" x14ac:dyDescent="0.2">
      <c r="B778" s="2"/>
      <c r="C778"/>
      <c r="D778" s="2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</row>
    <row r="779" spans="2:21" s="3" customFormat="1" x14ac:dyDescent="0.2">
      <c r="B779" s="2"/>
      <c r="C779"/>
      <c r="D779" s="2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</row>
    <row r="780" spans="2:21" s="3" customFormat="1" x14ac:dyDescent="0.2">
      <c r="B780" s="2"/>
      <c r="C780"/>
      <c r="D780" s="2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</row>
    <row r="781" spans="2:21" s="3" customFormat="1" x14ac:dyDescent="0.2">
      <c r="B781" s="2"/>
      <c r="C781"/>
      <c r="D781" s="2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</row>
    <row r="782" spans="2:21" s="3" customFormat="1" x14ac:dyDescent="0.2">
      <c r="B782" s="2"/>
      <c r="C782"/>
      <c r="D782" s="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</row>
    <row r="783" spans="2:21" s="3" customFormat="1" x14ac:dyDescent="0.2">
      <c r="B783" s="2"/>
      <c r="C783"/>
      <c r="D783" s="2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</row>
    <row r="784" spans="2:21" s="3" customFormat="1" x14ac:dyDescent="0.2">
      <c r="B784" s="2"/>
      <c r="C784"/>
      <c r="D784" s="2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</row>
    <row r="785" spans="2:21" s="3" customFormat="1" x14ac:dyDescent="0.2">
      <c r="B785" s="2"/>
      <c r="C785"/>
      <c r="D785" s="2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</row>
    <row r="786" spans="2:21" s="3" customFormat="1" x14ac:dyDescent="0.2">
      <c r="B786" s="2"/>
      <c r="C786"/>
      <c r="D786" s="2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</row>
    <row r="787" spans="2:21" s="3" customFormat="1" x14ac:dyDescent="0.2">
      <c r="B787" s="2"/>
      <c r="C787"/>
      <c r="D787" s="2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</row>
    <row r="788" spans="2:21" s="3" customFormat="1" x14ac:dyDescent="0.2">
      <c r="B788" s="2"/>
      <c r="C788"/>
      <c r="D788" s="2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</row>
    <row r="789" spans="2:21" s="3" customFormat="1" x14ac:dyDescent="0.2">
      <c r="B789" s="2"/>
      <c r="C789"/>
      <c r="D789" s="2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</row>
    <row r="790" spans="2:21" s="3" customFormat="1" x14ac:dyDescent="0.2">
      <c r="B790" s="2"/>
      <c r="C790"/>
      <c r="D790" s="2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</row>
    <row r="791" spans="2:21" s="3" customFormat="1" x14ac:dyDescent="0.2">
      <c r="B791" s="2"/>
      <c r="C791"/>
      <c r="D791" s="2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</row>
    <row r="792" spans="2:21" s="3" customFormat="1" x14ac:dyDescent="0.2">
      <c r="B792" s="2"/>
      <c r="C792"/>
      <c r="D792" s="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</row>
    <row r="793" spans="2:21" s="3" customFormat="1" x14ac:dyDescent="0.2">
      <c r="B793" s="2"/>
      <c r="C793"/>
      <c r="D793" s="2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</row>
    <row r="794" spans="2:21" s="3" customFormat="1" x14ac:dyDescent="0.2">
      <c r="B794" s="2"/>
      <c r="C794"/>
      <c r="D794" s="2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</row>
    <row r="795" spans="2:21" s="3" customFormat="1" x14ac:dyDescent="0.2">
      <c r="B795" s="2"/>
      <c r="C795"/>
      <c r="D795" s="2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</row>
    <row r="796" spans="2:21" s="3" customFormat="1" x14ac:dyDescent="0.2">
      <c r="B796" s="2"/>
      <c r="C796"/>
      <c r="D796" s="2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</row>
    <row r="797" spans="2:21" s="3" customFormat="1" x14ac:dyDescent="0.2">
      <c r="B797" s="2"/>
      <c r="C797"/>
      <c r="D797" s="2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</row>
    <row r="798" spans="2:21" s="3" customFormat="1" x14ac:dyDescent="0.2">
      <c r="B798" s="2"/>
      <c r="C798"/>
      <c r="D798" s="2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</row>
    <row r="799" spans="2:21" s="3" customFormat="1" x14ac:dyDescent="0.2">
      <c r="B799" s="2"/>
      <c r="C799"/>
      <c r="D799" s="2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</row>
    <row r="800" spans="2:21" s="3" customFormat="1" x14ac:dyDescent="0.2">
      <c r="B800" s="2"/>
      <c r="C800"/>
      <c r="D800" s="2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</row>
    <row r="801" spans="2:21" s="3" customFormat="1" x14ac:dyDescent="0.2">
      <c r="B801" s="2"/>
      <c r="C801"/>
      <c r="D801" s="2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</row>
    <row r="802" spans="2:21" s="3" customFormat="1" x14ac:dyDescent="0.2">
      <c r="B802" s="2"/>
      <c r="C802"/>
      <c r="D802" s="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</row>
    <row r="803" spans="2:21" s="3" customFormat="1" x14ac:dyDescent="0.2">
      <c r="B803" s="2"/>
      <c r="C803"/>
      <c r="D803" s="2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</row>
    <row r="804" spans="2:21" s="3" customFormat="1" x14ac:dyDescent="0.2">
      <c r="B804" s="2"/>
      <c r="C804"/>
      <c r="D804" s="2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</row>
    <row r="805" spans="2:21" s="3" customFormat="1" x14ac:dyDescent="0.2">
      <c r="B805" s="2"/>
      <c r="C805"/>
      <c r="D805" s="2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</row>
    <row r="806" spans="2:21" s="3" customFormat="1" x14ac:dyDescent="0.2">
      <c r="B806" s="2"/>
      <c r="C806"/>
      <c r="D806" s="2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</row>
    <row r="807" spans="2:21" s="3" customFormat="1" x14ac:dyDescent="0.2">
      <c r="B807" s="2"/>
      <c r="C807"/>
      <c r="D807" s="2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</row>
    <row r="808" spans="2:21" s="3" customFormat="1" x14ac:dyDescent="0.2">
      <c r="B808" s="2"/>
      <c r="C808"/>
      <c r="D808" s="2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</row>
    <row r="809" spans="2:21" s="3" customFormat="1" x14ac:dyDescent="0.2">
      <c r="B809" s="2"/>
      <c r="C809"/>
      <c r="D809" s="2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</row>
    <row r="810" spans="2:21" s="3" customFormat="1" x14ac:dyDescent="0.2">
      <c r="B810" s="2"/>
      <c r="C810"/>
      <c r="D810" s="2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</row>
    <row r="811" spans="2:21" s="3" customFormat="1" x14ac:dyDescent="0.2">
      <c r="B811" s="2"/>
      <c r="C811"/>
      <c r="D811" s="2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</row>
    <row r="812" spans="2:21" s="3" customFormat="1" x14ac:dyDescent="0.2">
      <c r="B812" s="2"/>
      <c r="C812"/>
      <c r="D812" s="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</row>
    <row r="813" spans="2:21" s="3" customFormat="1" x14ac:dyDescent="0.2">
      <c r="B813" s="2"/>
      <c r="C813"/>
      <c r="D813" s="2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</row>
    <row r="814" spans="2:21" s="3" customFormat="1" x14ac:dyDescent="0.2">
      <c r="B814" s="2"/>
      <c r="C814"/>
      <c r="D814" s="2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</row>
    <row r="815" spans="2:21" s="3" customFormat="1" x14ac:dyDescent="0.2">
      <c r="B815" s="2"/>
      <c r="C815"/>
      <c r="D815" s="2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</row>
    <row r="816" spans="2:21" s="3" customFormat="1" x14ac:dyDescent="0.2">
      <c r="B816" s="2"/>
      <c r="C816"/>
      <c r="D816" s="2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</row>
    <row r="817" spans="2:21" s="3" customFormat="1" x14ac:dyDescent="0.2">
      <c r="B817" s="2"/>
      <c r="C817"/>
      <c r="D817" s="2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</row>
    <row r="818" spans="2:21" s="3" customFormat="1" x14ac:dyDescent="0.2">
      <c r="B818" s="2"/>
      <c r="C818"/>
      <c r="D818" s="2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</row>
    <row r="819" spans="2:21" s="3" customFormat="1" x14ac:dyDescent="0.2">
      <c r="B819" s="2"/>
      <c r="C819"/>
      <c r="D819" s="2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</row>
    <row r="820" spans="2:21" s="3" customFormat="1" x14ac:dyDescent="0.2">
      <c r="B820" s="2"/>
      <c r="C820"/>
      <c r="D820" s="2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</row>
    <row r="821" spans="2:21" s="3" customFormat="1" x14ac:dyDescent="0.2">
      <c r="B821" s="2"/>
      <c r="C821"/>
      <c r="D821" s="2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</row>
    <row r="822" spans="2:21" s="3" customFormat="1" x14ac:dyDescent="0.2">
      <c r="B822" s="2"/>
      <c r="C822"/>
      <c r="D822" s="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</row>
    <row r="823" spans="2:21" s="3" customFormat="1" x14ac:dyDescent="0.2">
      <c r="B823" s="2"/>
      <c r="C823"/>
      <c r="D823" s="2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</row>
    <row r="824" spans="2:21" s="3" customFormat="1" x14ac:dyDescent="0.2">
      <c r="B824" s="2"/>
      <c r="C824"/>
      <c r="D824" s="2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</row>
    <row r="825" spans="2:21" s="3" customFormat="1" x14ac:dyDescent="0.2">
      <c r="B825" s="2"/>
      <c r="C825"/>
      <c r="D825" s="2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</row>
    <row r="826" spans="2:21" s="3" customFormat="1" x14ac:dyDescent="0.2">
      <c r="B826" s="2"/>
      <c r="C826"/>
      <c r="D826" s="2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</row>
    <row r="827" spans="2:21" s="3" customFormat="1" x14ac:dyDescent="0.2">
      <c r="B827" s="2"/>
      <c r="C827"/>
      <c r="D827" s="2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</row>
    <row r="828" spans="2:21" s="3" customFormat="1" x14ac:dyDescent="0.2">
      <c r="B828" s="2"/>
      <c r="C828"/>
      <c r="D828" s="2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</row>
    <row r="829" spans="2:21" s="3" customFormat="1" x14ac:dyDescent="0.2">
      <c r="B829" s="2"/>
      <c r="C829"/>
      <c r="D829" s="2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</row>
    <row r="830" spans="2:21" s="3" customFormat="1" x14ac:dyDescent="0.2">
      <c r="B830" s="2"/>
      <c r="C830"/>
      <c r="D830" s="2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</row>
    <row r="831" spans="2:21" s="3" customFormat="1" x14ac:dyDescent="0.2">
      <c r="B831" s="2"/>
      <c r="C831"/>
      <c r="D831" s="2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</row>
    <row r="832" spans="2:21" s="3" customFormat="1" x14ac:dyDescent="0.2">
      <c r="B832" s="2"/>
      <c r="C832"/>
      <c r="D832" s="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</row>
    <row r="833" spans="2:21" s="3" customFormat="1" x14ac:dyDescent="0.2">
      <c r="B833" s="2"/>
      <c r="C833"/>
      <c r="D833" s="2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</row>
    <row r="834" spans="2:21" s="3" customFormat="1" x14ac:dyDescent="0.2">
      <c r="B834" s="2"/>
      <c r="C834"/>
      <c r="D834" s="2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</row>
    <row r="835" spans="2:21" s="3" customFormat="1" x14ac:dyDescent="0.2">
      <c r="B835" s="2"/>
      <c r="C835"/>
      <c r="D835" s="2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</row>
    <row r="836" spans="2:21" s="3" customFormat="1" x14ac:dyDescent="0.2">
      <c r="B836" s="2"/>
      <c r="C836"/>
      <c r="D836" s="2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</row>
    <row r="837" spans="2:21" s="3" customFormat="1" x14ac:dyDescent="0.2">
      <c r="B837" s="2"/>
      <c r="C837"/>
      <c r="D837" s="2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</row>
    <row r="838" spans="2:21" s="3" customFormat="1" x14ac:dyDescent="0.2">
      <c r="B838" s="2"/>
      <c r="C838"/>
      <c r="D838" s="2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</row>
    <row r="839" spans="2:21" s="3" customFormat="1" x14ac:dyDescent="0.2">
      <c r="B839" s="2"/>
      <c r="C839"/>
      <c r="D839" s="2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</row>
    <row r="840" spans="2:21" s="3" customFormat="1" x14ac:dyDescent="0.2">
      <c r="B840" s="2"/>
      <c r="C840"/>
      <c r="D840" s="2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</row>
    <row r="841" spans="2:21" s="3" customFormat="1" x14ac:dyDescent="0.2">
      <c r="B841" s="2"/>
      <c r="C841"/>
      <c r="D841" s="2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</row>
    <row r="842" spans="2:21" s="3" customFormat="1" x14ac:dyDescent="0.2">
      <c r="B842" s="2"/>
      <c r="C842"/>
      <c r="D842" s="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</row>
    <row r="843" spans="2:21" s="3" customFormat="1" x14ac:dyDescent="0.2">
      <c r="B843" s="2"/>
      <c r="C843"/>
      <c r="D843" s="2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</row>
    <row r="844" spans="2:21" s="3" customFormat="1" x14ac:dyDescent="0.2">
      <c r="B844" s="2"/>
      <c r="C844"/>
      <c r="D844" s="2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</row>
    <row r="845" spans="2:21" s="3" customFormat="1" x14ac:dyDescent="0.2">
      <c r="B845" s="2"/>
      <c r="C845"/>
      <c r="D845" s="2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</row>
    <row r="846" spans="2:21" s="3" customFormat="1" x14ac:dyDescent="0.2">
      <c r="B846" s="2"/>
      <c r="C846"/>
      <c r="D846" s="2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</row>
    <row r="847" spans="2:21" s="3" customFormat="1" x14ac:dyDescent="0.2">
      <c r="B847" s="2"/>
      <c r="C847"/>
      <c r="D847" s="2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</row>
    <row r="848" spans="2:21" s="3" customFormat="1" x14ac:dyDescent="0.2">
      <c r="B848" s="2"/>
      <c r="C848"/>
      <c r="D848" s="2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</row>
    <row r="849" spans="2:21" s="3" customFormat="1" x14ac:dyDescent="0.2">
      <c r="B849" s="2"/>
      <c r="C849"/>
      <c r="D849" s="2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</row>
    <row r="850" spans="2:21" s="3" customFormat="1" x14ac:dyDescent="0.2">
      <c r="B850" s="2"/>
      <c r="C850"/>
      <c r="D850" s="2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</row>
    <row r="851" spans="2:21" s="3" customFormat="1" x14ac:dyDescent="0.2">
      <c r="B851" s="2"/>
      <c r="C851"/>
      <c r="D851" s="2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</row>
    <row r="852" spans="2:21" s="3" customFormat="1" x14ac:dyDescent="0.2">
      <c r="B852" s="2"/>
      <c r="C852"/>
      <c r="D852" s="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</row>
    <row r="853" spans="2:21" s="3" customFormat="1" x14ac:dyDescent="0.2">
      <c r="B853" s="2"/>
      <c r="C853"/>
      <c r="D853" s="2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</row>
    <row r="854" spans="2:21" s="3" customFormat="1" x14ac:dyDescent="0.2">
      <c r="B854" s="2"/>
      <c r="C854"/>
      <c r="D854" s="2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</row>
    <row r="855" spans="2:21" s="3" customFormat="1" x14ac:dyDescent="0.2">
      <c r="B855" s="2"/>
      <c r="C855"/>
      <c r="D855" s="2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</row>
    <row r="856" spans="2:21" s="3" customFormat="1" x14ac:dyDescent="0.2">
      <c r="B856" s="2"/>
      <c r="C856"/>
      <c r="D856" s="2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</row>
    <row r="857" spans="2:21" s="3" customFormat="1" x14ac:dyDescent="0.2">
      <c r="B857" s="2"/>
      <c r="C857"/>
      <c r="D857" s="2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</row>
    <row r="858" spans="2:21" s="3" customFormat="1" x14ac:dyDescent="0.2">
      <c r="B858" s="2"/>
      <c r="C858"/>
      <c r="D858" s="2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</row>
    <row r="859" spans="2:21" s="3" customFormat="1" x14ac:dyDescent="0.2">
      <c r="B859" s="2"/>
      <c r="C859"/>
      <c r="D859" s="2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</row>
    <row r="860" spans="2:21" s="3" customFormat="1" x14ac:dyDescent="0.2">
      <c r="B860" s="2"/>
      <c r="C860"/>
      <c r="D860" s="2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</row>
    <row r="861" spans="2:21" s="3" customFormat="1" x14ac:dyDescent="0.2">
      <c r="B861" s="2"/>
      <c r="C861"/>
      <c r="D861" s="2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</row>
    <row r="862" spans="2:21" s="3" customFormat="1" x14ac:dyDescent="0.2">
      <c r="B862" s="2"/>
      <c r="C862"/>
      <c r="D862" s="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</row>
    <row r="863" spans="2:21" s="3" customFormat="1" x14ac:dyDescent="0.2">
      <c r="B863" s="2"/>
      <c r="C863"/>
      <c r="D863" s="2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</row>
    <row r="864" spans="2:21" s="3" customFormat="1" x14ac:dyDescent="0.2">
      <c r="B864" s="2"/>
      <c r="C864"/>
      <c r="D864" s="2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</row>
    <row r="865" spans="2:21" s="3" customFormat="1" x14ac:dyDescent="0.2">
      <c r="B865" s="2"/>
      <c r="C865"/>
      <c r="D865" s="2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</row>
    <row r="866" spans="2:21" s="3" customFormat="1" x14ac:dyDescent="0.2">
      <c r="B866" s="2"/>
      <c r="C866"/>
      <c r="D866" s="2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</row>
    <row r="867" spans="2:21" s="3" customFormat="1" x14ac:dyDescent="0.2">
      <c r="B867" s="2"/>
      <c r="C867"/>
      <c r="D867" s="2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</row>
    <row r="868" spans="2:21" s="3" customFormat="1" x14ac:dyDescent="0.2">
      <c r="B868" s="2"/>
      <c r="C868"/>
      <c r="D868" s="2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</row>
    <row r="869" spans="2:21" s="3" customFormat="1" x14ac:dyDescent="0.2">
      <c r="B869" s="2"/>
      <c r="C869"/>
      <c r="D869" s="2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</row>
    <row r="870" spans="2:21" s="3" customFormat="1" x14ac:dyDescent="0.2">
      <c r="B870" s="2"/>
      <c r="C870"/>
      <c r="D870" s="2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</row>
    <row r="871" spans="2:21" s="3" customFormat="1" x14ac:dyDescent="0.2">
      <c r="B871" s="2"/>
      <c r="C871"/>
      <c r="D871" s="2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</row>
    <row r="872" spans="2:21" s="3" customFormat="1" x14ac:dyDescent="0.2">
      <c r="B872" s="2"/>
      <c r="C872"/>
      <c r="D872" s="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</row>
    <row r="873" spans="2:21" s="3" customFormat="1" x14ac:dyDescent="0.2">
      <c r="B873" s="2"/>
      <c r="C873"/>
      <c r="D873" s="2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</row>
    <row r="874" spans="2:21" s="3" customFormat="1" x14ac:dyDescent="0.2">
      <c r="B874" s="2"/>
      <c r="C874"/>
      <c r="D874" s="2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</row>
    <row r="875" spans="2:21" s="3" customFormat="1" x14ac:dyDescent="0.2">
      <c r="B875" s="2"/>
      <c r="C875"/>
      <c r="D875" s="2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</row>
    <row r="876" spans="2:21" s="3" customFormat="1" x14ac:dyDescent="0.2">
      <c r="B876" s="2"/>
      <c r="C876"/>
      <c r="D876" s="2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</row>
    <row r="877" spans="2:21" s="3" customFormat="1" x14ac:dyDescent="0.2">
      <c r="B877" s="2"/>
      <c r="C877"/>
      <c r="D877" s="2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</row>
    <row r="878" spans="2:21" s="3" customFormat="1" x14ac:dyDescent="0.2">
      <c r="B878" s="2"/>
      <c r="C878"/>
      <c r="D878" s="2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</row>
    <row r="879" spans="2:21" s="3" customFormat="1" x14ac:dyDescent="0.2">
      <c r="B879" s="2"/>
      <c r="C879"/>
      <c r="D879" s="2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</row>
    <row r="880" spans="2:21" s="3" customFormat="1" x14ac:dyDescent="0.2">
      <c r="B880" s="2"/>
      <c r="C880"/>
      <c r="D880" s="2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</row>
    <row r="881" spans="2:21" s="3" customFormat="1" x14ac:dyDescent="0.2">
      <c r="B881" s="2"/>
      <c r="C881"/>
      <c r="D881" s="2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</row>
    <row r="882" spans="2:21" s="3" customFormat="1" x14ac:dyDescent="0.2">
      <c r="B882" s="2"/>
      <c r="C882"/>
      <c r="D882" s="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</row>
    <row r="883" spans="2:21" s="3" customFormat="1" x14ac:dyDescent="0.2">
      <c r="B883" s="2"/>
      <c r="C883"/>
      <c r="D883" s="2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</row>
    <row r="884" spans="2:21" s="3" customFormat="1" x14ac:dyDescent="0.2">
      <c r="B884" s="2"/>
      <c r="C884"/>
      <c r="D884" s="2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</row>
    <row r="885" spans="2:21" s="3" customFormat="1" x14ac:dyDescent="0.2">
      <c r="B885" s="2"/>
      <c r="C885"/>
      <c r="D885" s="2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</row>
    <row r="886" spans="2:21" s="3" customFormat="1" x14ac:dyDescent="0.2">
      <c r="B886" s="2"/>
      <c r="C886"/>
      <c r="D886" s="2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</row>
    <row r="887" spans="2:21" s="3" customFormat="1" x14ac:dyDescent="0.2">
      <c r="B887" s="2"/>
      <c r="C887"/>
      <c r="D887" s="2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</row>
    <row r="888" spans="2:21" s="3" customFormat="1" x14ac:dyDescent="0.2">
      <c r="B888" s="2"/>
      <c r="C888"/>
      <c r="D888" s="2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</row>
    <row r="889" spans="2:21" s="3" customFormat="1" x14ac:dyDescent="0.2">
      <c r="B889" s="2"/>
      <c r="C889"/>
      <c r="D889" s="2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</row>
    <row r="890" spans="2:21" s="3" customFormat="1" x14ac:dyDescent="0.2">
      <c r="B890" s="2"/>
      <c r="C890"/>
      <c r="D890" s="2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</row>
    <row r="891" spans="2:21" s="3" customFormat="1" x14ac:dyDescent="0.2">
      <c r="B891" s="2"/>
      <c r="C891"/>
      <c r="D891" s="2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</row>
    <row r="892" spans="2:21" s="3" customFormat="1" x14ac:dyDescent="0.2">
      <c r="B892" s="2"/>
      <c r="C892"/>
      <c r="D892" s="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</row>
    <row r="893" spans="2:21" s="3" customFormat="1" x14ac:dyDescent="0.2">
      <c r="B893" s="2"/>
      <c r="C893"/>
      <c r="D893" s="2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</row>
    <row r="894" spans="2:21" s="3" customFormat="1" x14ac:dyDescent="0.2">
      <c r="B894" s="2"/>
      <c r="C894"/>
      <c r="D894" s="2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</row>
    <row r="895" spans="2:21" s="3" customFormat="1" x14ac:dyDescent="0.2">
      <c r="B895" s="2"/>
      <c r="C895"/>
      <c r="D895" s="2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</row>
    <row r="896" spans="2:21" s="3" customFormat="1" x14ac:dyDescent="0.2">
      <c r="B896" s="2"/>
      <c r="C896"/>
      <c r="D896" s="2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</row>
    <row r="897" spans="2:21" s="3" customFormat="1" x14ac:dyDescent="0.2">
      <c r="B897" s="2"/>
      <c r="C897"/>
      <c r="D897" s="2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</row>
    <row r="898" spans="2:21" s="3" customFormat="1" x14ac:dyDescent="0.2">
      <c r="B898" s="2"/>
      <c r="C898"/>
      <c r="D898" s="2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</row>
    <row r="899" spans="2:21" s="3" customFormat="1" x14ac:dyDescent="0.2">
      <c r="B899" s="2"/>
      <c r="C899"/>
      <c r="D899" s="2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</row>
    <row r="900" spans="2:21" s="3" customFormat="1" x14ac:dyDescent="0.2">
      <c r="B900" s="2"/>
      <c r="C900"/>
      <c r="D900" s="2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</row>
    <row r="901" spans="2:21" s="3" customFormat="1" x14ac:dyDescent="0.2">
      <c r="B901" s="2"/>
      <c r="C901"/>
      <c r="D901" s="2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</row>
    <row r="902" spans="2:21" s="3" customFormat="1" x14ac:dyDescent="0.2">
      <c r="B902" s="2"/>
      <c r="C902"/>
      <c r="D902" s="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</row>
    <row r="903" spans="2:21" s="3" customFormat="1" x14ac:dyDescent="0.2">
      <c r="B903" s="2"/>
      <c r="C903"/>
      <c r="D903" s="2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</row>
    <row r="904" spans="2:21" s="3" customFormat="1" x14ac:dyDescent="0.2">
      <c r="B904" s="2"/>
      <c r="C904"/>
      <c r="D904" s="2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</row>
    <row r="905" spans="2:21" s="3" customFormat="1" x14ac:dyDescent="0.2">
      <c r="B905" s="2"/>
      <c r="C905"/>
      <c r="D905" s="2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</row>
    <row r="906" spans="2:21" s="3" customFormat="1" x14ac:dyDescent="0.2">
      <c r="B906" s="2"/>
      <c r="C906"/>
      <c r="D906" s="2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</row>
    <row r="907" spans="2:21" s="3" customFormat="1" x14ac:dyDescent="0.2">
      <c r="B907" s="2"/>
      <c r="C907"/>
      <c r="D907" s="2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</row>
    <row r="908" spans="2:21" s="3" customFormat="1" x14ac:dyDescent="0.2">
      <c r="B908" s="2"/>
      <c r="C908"/>
      <c r="D908" s="2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</row>
    <row r="909" spans="2:21" s="3" customFormat="1" x14ac:dyDescent="0.2">
      <c r="B909" s="2"/>
      <c r="C909"/>
      <c r="D909" s="2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</row>
    <row r="910" spans="2:21" s="3" customFormat="1" x14ac:dyDescent="0.2">
      <c r="B910" s="2"/>
      <c r="C910"/>
      <c r="D910" s="2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</row>
    <row r="911" spans="2:21" s="3" customFormat="1" x14ac:dyDescent="0.2">
      <c r="B911" s="2"/>
      <c r="C911"/>
      <c r="D911" s="2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</row>
    <row r="912" spans="2:21" s="3" customFormat="1" x14ac:dyDescent="0.2">
      <c r="B912" s="2"/>
      <c r="C912"/>
      <c r="D912" s="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</row>
    <row r="913" spans="2:21" s="3" customFormat="1" x14ac:dyDescent="0.2">
      <c r="B913" s="2"/>
      <c r="C913"/>
      <c r="D913" s="2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</row>
    <row r="914" spans="2:21" s="3" customFormat="1" x14ac:dyDescent="0.2">
      <c r="B914" s="2"/>
      <c r="C914"/>
      <c r="D914" s="2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</row>
    <row r="915" spans="2:21" s="3" customFormat="1" x14ac:dyDescent="0.2">
      <c r="B915" s="2"/>
      <c r="C915"/>
      <c r="D915" s="2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</row>
    <row r="916" spans="2:21" s="3" customFormat="1" x14ac:dyDescent="0.2">
      <c r="B916" s="2"/>
      <c r="C916"/>
      <c r="D916" s="2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</row>
    <row r="917" spans="2:21" s="3" customFormat="1" x14ac:dyDescent="0.2">
      <c r="B917" s="2"/>
      <c r="C917"/>
      <c r="D917" s="2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</row>
    <row r="918" spans="2:21" s="3" customFormat="1" x14ac:dyDescent="0.2">
      <c r="B918" s="2"/>
      <c r="C918"/>
      <c r="D918" s="2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</row>
    <row r="919" spans="2:21" s="3" customFormat="1" x14ac:dyDescent="0.2">
      <c r="B919" s="2"/>
      <c r="C919"/>
      <c r="D919" s="2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</row>
    <row r="920" spans="2:21" s="3" customFormat="1" x14ac:dyDescent="0.2">
      <c r="B920" s="2"/>
      <c r="C920"/>
      <c r="D920" s="2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</row>
    <row r="921" spans="2:21" s="3" customFormat="1" x14ac:dyDescent="0.2">
      <c r="B921" s="2"/>
      <c r="C921"/>
      <c r="D921" s="2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</row>
    <row r="922" spans="2:21" s="3" customFormat="1" x14ac:dyDescent="0.2">
      <c r="B922" s="2"/>
      <c r="C922"/>
      <c r="D922" s="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</row>
    <row r="923" spans="2:21" s="3" customFormat="1" x14ac:dyDescent="0.2">
      <c r="B923" s="2"/>
      <c r="C923"/>
      <c r="D923" s="2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</row>
    <row r="924" spans="2:21" s="3" customFormat="1" x14ac:dyDescent="0.2">
      <c r="B924" s="2"/>
      <c r="C924"/>
      <c r="D924" s="2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</row>
    <row r="925" spans="2:21" s="3" customFormat="1" x14ac:dyDescent="0.2">
      <c r="B925" s="2"/>
      <c r="C925"/>
      <c r="D925" s="2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</row>
    <row r="926" spans="2:21" s="3" customFormat="1" x14ac:dyDescent="0.2">
      <c r="B926" s="2"/>
      <c r="C926"/>
      <c r="D926" s="2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</row>
    <row r="927" spans="2:21" s="3" customFormat="1" x14ac:dyDescent="0.2">
      <c r="B927" s="2"/>
      <c r="C927"/>
      <c r="D927" s="2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</row>
    <row r="928" spans="2:21" s="3" customFormat="1" x14ac:dyDescent="0.2">
      <c r="B928" s="2"/>
      <c r="C928"/>
      <c r="D928" s="2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</row>
    <row r="929" spans="2:21" s="3" customFormat="1" x14ac:dyDescent="0.2">
      <c r="B929" s="2"/>
      <c r="C929"/>
      <c r="D929" s="2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</row>
    <row r="930" spans="2:21" s="3" customFormat="1" x14ac:dyDescent="0.2">
      <c r="B930" s="2"/>
      <c r="C930"/>
      <c r="D930" s="2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</row>
    <row r="931" spans="2:21" s="3" customFormat="1" x14ac:dyDescent="0.2">
      <c r="B931" s="2"/>
      <c r="C931"/>
      <c r="D931" s="2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</row>
    <row r="932" spans="2:21" s="3" customFormat="1" x14ac:dyDescent="0.2">
      <c r="B932" s="2"/>
      <c r="C932"/>
      <c r="D932" s="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</row>
    <row r="933" spans="2:21" s="3" customFormat="1" x14ac:dyDescent="0.2">
      <c r="B933" s="2"/>
      <c r="C933"/>
      <c r="D933" s="2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</row>
    <row r="934" spans="2:21" s="3" customFormat="1" x14ac:dyDescent="0.2">
      <c r="B934" s="2"/>
      <c r="C934"/>
      <c r="D934" s="2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</row>
    <row r="935" spans="2:21" s="3" customFormat="1" x14ac:dyDescent="0.2">
      <c r="B935" s="2"/>
      <c r="C935"/>
      <c r="D935" s="2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</row>
    <row r="936" spans="2:21" s="3" customFormat="1" x14ac:dyDescent="0.2">
      <c r="B936" s="2"/>
      <c r="C936"/>
      <c r="D936" s="2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</row>
    <row r="937" spans="2:21" s="3" customFormat="1" x14ac:dyDescent="0.2">
      <c r="B937" s="2"/>
      <c r="C937"/>
      <c r="D937" s="2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</row>
    <row r="938" spans="2:21" s="3" customFormat="1" x14ac:dyDescent="0.2">
      <c r="B938" s="2"/>
      <c r="C938"/>
      <c r="D938" s="2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</row>
    <row r="939" spans="2:21" s="3" customFormat="1" x14ac:dyDescent="0.2">
      <c r="B939" s="2"/>
      <c r="C939"/>
      <c r="D939" s="2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</row>
    <row r="940" spans="2:21" s="3" customFormat="1" x14ac:dyDescent="0.2">
      <c r="B940" s="2"/>
      <c r="C940"/>
      <c r="D940" s="2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</row>
    <row r="941" spans="2:21" s="3" customFormat="1" x14ac:dyDescent="0.2">
      <c r="B941" s="2"/>
      <c r="C941"/>
      <c r="D941" s="2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</row>
    <row r="942" spans="2:21" s="3" customFormat="1" x14ac:dyDescent="0.2">
      <c r="B942" s="2"/>
      <c r="C942"/>
      <c r="D942" s="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</row>
    <row r="943" spans="2:21" s="3" customFormat="1" x14ac:dyDescent="0.2">
      <c r="B943" s="2"/>
      <c r="C943"/>
      <c r="D943" s="2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</row>
    <row r="944" spans="2:21" s="3" customFormat="1" x14ac:dyDescent="0.2">
      <c r="B944" s="2"/>
      <c r="C944"/>
      <c r="D944" s="2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</row>
    <row r="945" spans="2:21" s="3" customFormat="1" x14ac:dyDescent="0.2">
      <c r="B945" s="2"/>
      <c r="C945"/>
      <c r="D945" s="2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</row>
    <row r="946" spans="2:21" s="3" customFormat="1" x14ac:dyDescent="0.2">
      <c r="B946" s="2"/>
      <c r="C946"/>
      <c r="D946" s="2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</row>
    <row r="947" spans="2:21" s="3" customFormat="1" x14ac:dyDescent="0.2">
      <c r="B947" s="2"/>
      <c r="C947"/>
      <c r="D947" s="2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</row>
    <row r="948" spans="2:21" s="3" customFormat="1" x14ac:dyDescent="0.2">
      <c r="B948" s="2"/>
      <c r="C948"/>
      <c r="D948" s="2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</row>
    <row r="949" spans="2:21" s="3" customFormat="1" x14ac:dyDescent="0.2">
      <c r="B949" s="2"/>
      <c r="C949"/>
      <c r="D949" s="2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</row>
    <row r="950" spans="2:21" s="3" customFormat="1" x14ac:dyDescent="0.2">
      <c r="B950" s="2"/>
      <c r="C950"/>
      <c r="D950" s="2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</row>
    <row r="951" spans="2:21" s="3" customFormat="1" x14ac:dyDescent="0.2">
      <c r="B951" s="2"/>
      <c r="C951"/>
      <c r="D951" s="2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</row>
    <row r="952" spans="2:21" s="3" customFormat="1" x14ac:dyDescent="0.2">
      <c r="B952" s="2"/>
      <c r="C952"/>
      <c r="D952" s="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</row>
    <row r="953" spans="2:21" s="3" customFormat="1" x14ac:dyDescent="0.2">
      <c r="B953" s="2"/>
      <c r="C953"/>
      <c r="D953" s="2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</row>
    <row r="954" spans="2:21" s="3" customFormat="1" x14ac:dyDescent="0.2">
      <c r="B954" s="2"/>
      <c r="C954"/>
      <c r="D954" s="2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</row>
    <row r="955" spans="2:21" s="3" customFormat="1" x14ac:dyDescent="0.2">
      <c r="B955" s="2"/>
      <c r="C955"/>
      <c r="D955" s="2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</row>
    <row r="956" spans="2:21" s="3" customFormat="1" x14ac:dyDescent="0.2">
      <c r="B956" s="2"/>
      <c r="C956"/>
      <c r="D956" s="2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</row>
    <row r="957" spans="2:21" s="3" customFormat="1" x14ac:dyDescent="0.2">
      <c r="B957" s="2"/>
      <c r="C957"/>
      <c r="D957" s="2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</row>
    <row r="958" spans="2:21" s="3" customFormat="1" x14ac:dyDescent="0.2">
      <c r="B958" s="2"/>
      <c r="C958"/>
      <c r="D958" s="2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</row>
    <row r="959" spans="2:21" s="3" customFormat="1" x14ac:dyDescent="0.2">
      <c r="B959" s="2"/>
      <c r="C959"/>
      <c r="D959" s="2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</row>
    <row r="960" spans="2:21" s="3" customFormat="1" x14ac:dyDescent="0.2">
      <c r="B960" s="2"/>
      <c r="C960"/>
      <c r="D960" s="2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</row>
    <row r="961" spans="2:21" s="3" customFormat="1" x14ac:dyDescent="0.2">
      <c r="B961" s="2"/>
      <c r="C961"/>
      <c r="D961" s="2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</row>
    <row r="962" spans="2:21" s="3" customFormat="1" x14ac:dyDescent="0.2">
      <c r="B962" s="2"/>
      <c r="C962"/>
      <c r="D962" s="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</row>
    <row r="963" spans="2:21" s="3" customFormat="1" x14ac:dyDescent="0.2">
      <c r="B963" s="2"/>
      <c r="C963"/>
      <c r="D963" s="2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</row>
    <row r="964" spans="2:21" s="3" customFormat="1" x14ac:dyDescent="0.2">
      <c r="B964" s="2"/>
      <c r="C964"/>
      <c r="D964" s="2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</row>
    <row r="965" spans="2:21" s="3" customFormat="1" x14ac:dyDescent="0.2">
      <c r="B965" s="2"/>
      <c r="C965"/>
      <c r="D965" s="2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</row>
    <row r="966" spans="2:21" s="3" customFormat="1" x14ac:dyDescent="0.2">
      <c r="B966" s="2"/>
      <c r="C966"/>
      <c r="D966" s="2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</row>
    <row r="967" spans="2:21" s="3" customFormat="1" x14ac:dyDescent="0.2">
      <c r="B967" s="2"/>
      <c r="C967"/>
      <c r="D967" s="2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</row>
    <row r="968" spans="2:21" s="3" customFormat="1" x14ac:dyDescent="0.2">
      <c r="B968" s="2"/>
      <c r="C968"/>
      <c r="D968" s="2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</row>
    <row r="969" spans="2:21" s="3" customFormat="1" x14ac:dyDescent="0.2">
      <c r="B969" s="2"/>
      <c r="C969"/>
      <c r="D969" s="2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</row>
    <row r="970" spans="2:21" s="3" customFormat="1" x14ac:dyDescent="0.2">
      <c r="B970" s="2"/>
      <c r="C970"/>
      <c r="D970" s="2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</row>
    <row r="971" spans="2:21" s="3" customFormat="1" x14ac:dyDescent="0.2">
      <c r="B971" s="2"/>
      <c r="C971"/>
      <c r="D971" s="2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</row>
    <row r="972" spans="2:21" s="3" customFormat="1" x14ac:dyDescent="0.2">
      <c r="B972" s="2"/>
      <c r="C972"/>
      <c r="D972" s="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</row>
    <row r="973" spans="2:21" s="3" customFormat="1" x14ac:dyDescent="0.2">
      <c r="B973" s="2"/>
      <c r="C973"/>
      <c r="D973" s="2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</row>
    <row r="974" spans="2:21" s="3" customFormat="1" x14ac:dyDescent="0.2">
      <c r="B974" s="2"/>
      <c r="C974"/>
      <c r="D974" s="2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</row>
    <row r="975" spans="2:21" s="3" customFormat="1" x14ac:dyDescent="0.2">
      <c r="B975" s="2"/>
      <c r="C975"/>
      <c r="D975" s="2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</row>
    <row r="976" spans="2:21" s="3" customFormat="1" x14ac:dyDescent="0.2">
      <c r="B976" s="2"/>
      <c r="C976"/>
      <c r="D976" s="2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</row>
    <row r="977" spans="2:21" s="3" customFormat="1" x14ac:dyDescent="0.2">
      <c r="B977" s="2"/>
      <c r="C977"/>
      <c r="D977" s="2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</row>
    <row r="978" spans="2:21" s="3" customFormat="1" x14ac:dyDescent="0.2">
      <c r="B978" s="2"/>
      <c r="C978"/>
      <c r="D978" s="2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</row>
    <row r="979" spans="2:21" s="3" customFormat="1" x14ac:dyDescent="0.2">
      <c r="B979" s="2"/>
      <c r="C979"/>
      <c r="D979" s="2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</row>
    <row r="980" spans="2:21" s="3" customFormat="1" x14ac:dyDescent="0.2">
      <c r="B980" s="2"/>
      <c r="C980"/>
      <c r="D980" s="2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</row>
    <row r="981" spans="2:21" s="3" customFormat="1" x14ac:dyDescent="0.2">
      <c r="B981" s="2"/>
      <c r="C981"/>
      <c r="D981" s="2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</row>
    <row r="982" spans="2:21" s="3" customFormat="1" x14ac:dyDescent="0.2">
      <c r="B982" s="2"/>
      <c r="C982"/>
      <c r="D982" s="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</row>
    <row r="983" spans="2:21" s="3" customFormat="1" x14ac:dyDescent="0.2">
      <c r="B983" s="2"/>
      <c r="C983"/>
      <c r="D983" s="2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</row>
    <row r="984" spans="2:21" s="3" customFormat="1" x14ac:dyDescent="0.2">
      <c r="B984" s="2"/>
      <c r="C984"/>
      <c r="D984" s="2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</row>
    <row r="985" spans="2:21" s="3" customFormat="1" x14ac:dyDescent="0.2">
      <c r="B985" s="2"/>
      <c r="C985"/>
      <c r="D985" s="2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</row>
    <row r="986" spans="2:21" s="3" customFormat="1" x14ac:dyDescent="0.2">
      <c r="B986" s="2"/>
      <c r="C986"/>
      <c r="D986" s="2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</row>
    <row r="987" spans="2:21" s="3" customFormat="1" x14ac:dyDescent="0.2">
      <c r="B987" s="2"/>
      <c r="C987"/>
      <c r="D987" s="2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</row>
    <row r="988" spans="2:21" s="3" customFormat="1" x14ac:dyDescent="0.2">
      <c r="B988" s="2"/>
      <c r="C988"/>
      <c r="D988" s="2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</row>
    <row r="989" spans="2:21" s="3" customFormat="1" x14ac:dyDescent="0.2">
      <c r="B989" s="2"/>
      <c r="C989"/>
      <c r="D989" s="2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</row>
    <row r="990" spans="2:21" s="3" customFormat="1" x14ac:dyDescent="0.2">
      <c r="B990" s="2"/>
      <c r="C990"/>
      <c r="D990" s="2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</row>
    <row r="991" spans="2:21" s="3" customFormat="1" x14ac:dyDescent="0.2">
      <c r="B991" s="2"/>
      <c r="C991"/>
      <c r="D991" s="2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</row>
    <row r="992" spans="2:21" s="3" customFormat="1" x14ac:dyDescent="0.2">
      <c r="B992" s="2"/>
      <c r="C992"/>
      <c r="D992" s="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</row>
    <row r="993" spans="2:21" s="3" customFormat="1" x14ac:dyDescent="0.2">
      <c r="B993" s="2"/>
      <c r="C993"/>
      <c r="D993" s="2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</row>
    <row r="994" spans="2:21" s="3" customFormat="1" x14ac:dyDescent="0.2">
      <c r="B994" s="2"/>
      <c r="C994"/>
      <c r="D994" s="2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</row>
    <row r="995" spans="2:21" s="3" customFormat="1" x14ac:dyDescent="0.2">
      <c r="B995" s="2"/>
      <c r="C995"/>
      <c r="D995" s="2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</row>
    <row r="996" spans="2:21" s="3" customFormat="1" x14ac:dyDescent="0.2">
      <c r="B996" s="2"/>
      <c r="C996"/>
      <c r="D996" s="2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</row>
    <row r="997" spans="2:21" s="3" customFormat="1" x14ac:dyDescent="0.2">
      <c r="B997" s="2"/>
      <c r="C997"/>
      <c r="D997" s="2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</row>
    <row r="998" spans="2:21" s="3" customFormat="1" x14ac:dyDescent="0.2">
      <c r="B998" s="2"/>
      <c r="C998"/>
      <c r="D998" s="2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</row>
    <row r="999" spans="2:21" s="3" customFormat="1" x14ac:dyDescent="0.2">
      <c r="B999" s="2"/>
      <c r="C999"/>
      <c r="D999" s="2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</row>
    <row r="1000" spans="2:21" s="3" customFormat="1" x14ac:dyDescent="0.2">
      <c r="B1000" s="2"/>
      <c r="C1000"/>
      <c r="D1000" s="2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</row>
    <row r="1001" spans="2:21" s="3" customFormat="1" x14ac:dyDescent="0.2">
      <c r="B1001" s="2"/>
      <c r="C1001"/>
      <c r="D1001" s="2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</row>
    <row r="1002" spans="2:21" s="3" customFormat="1" x14ac:dyDescent="0.2">
      <c r="B1002" s="2"/>
      <c r="C1002"/>
      <c r="D1002" s="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</row>
    <row r="1003" spans="2:21" s="3" customFormat="1" x14ac:dyDescent="0.2">
      <c r="B1003" s="2"/>
      <c r="C1003"/>
      <c r="D1003" s="2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</row>
    <row r="1004" spans="2:21" s="3" customFormat="1" x14ac:dyDescent="0.2">
      <c r="B1004" s="2"/>
      <c r="C1004"/>
      <c r="D1004" s="2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</row>
    <row r="1005" spans="2:21" s="3" customFormat="1" x14ac:dyDescent="0.2">
      <c r="B1005" s="2"/>
      <c r="C1005"/>
      <c r="D1005" s="2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</row>
    <row r="1006" spans="2:21" s="3" customFormat="1" x14ac:dyDescent="0.2">
      <c r="B1006" s="2"/>
      <c r="C1006"/>
      <c r="D1006" s="2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</row>
    <row r="1007" spans="2:21" s="3" customFormat="1" x14ac:dyDescent="0.2">
      <c r="B1007" s="2"/>
      <c r="C1007"/>
      <c r="D1007" s="2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</row>
    <row r="1008" spans="2:21" s="3" customFormat="1" x14ac:dyDescent="0.2">
      <c r="B1008" s="2"/>
      <c r="C1008"/>
      <c r="D1008" s="2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</row>
    <row r="1009" spans="2:21" s="3" customFormat="1" x14ac:dyDescent="0.2">
      <c r="B1009" s="2"/>
      <c r="C1009"/>
      <c r="D1009" s="2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</row>
    <row r="1010" spans="2:21" s="3" customFormat="1" x14ac:dyDescent="0.2">
      <c r="B1010" s="2"/>
      <c r="C1010"/>
      <c r="D1010" s="2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</row>
    <row r="1011" spans="2:21" s="3" customFormat="1" x14ac:dyDescent="0.2">
      <c r="B1011" s="2"/>
      <c r="C1011"/>
      <c r="D1011" s="2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</row>
    <row r="1012" spans="2:21" s="3" customFormat="1" x14ac:dyDescent="0.2">
      <c r="B1012" s="2"/>
      <c r="C1012"/>
      <c r="D1012" s="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</row>
    <row r="1013" spans="2:21" s="3" customFormat="1" x14ac:dyDescent="0.2">
      <c r="B1013" s="2"/>
      <c r="C1013"/>
      <c r="D1013" s="2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</row>
    <row r="1014" spans="2:21" s="3" customFormat="1" x14ac:dyDescent="0.2">
      <c r="B1014" s="2"/>
      <c r="C1014"/>
      <c r="D1014" s="2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</row>
    <row r="1015" spans="2:21" s="3" customFormat="1" x14ac:dyDescent="0.2">
      <c r="B1015" s="2"/>
      <c r="C1015"/>
      <c r="D1015" s="2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</row>
    <row r="1016" spans="2:21" s="3" customFormat="1" x14ac:dyDescent="0.2">
      <c r="B1016" s="2"/>
      <c r="C1016"/>
      <c r="D1016" s="2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</row>
    <row r="1017" spans="2:21" s="3" customFormat="1" x14ac:dyDescent="0.2">
      <c r="B1017" s="2"/>
      <c r="C1017"/>
      <c r="D1017" s="2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</row>
    <row r="1018" spans="2:21" s="3" customFormat="1" x14ac:dyDescent="0.2">
      <c r="B1018" s="2"/>
      <c r="C1018"/>
      <c r="D1018" s="2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</row>
    <row r="1019" spans="2:21" s="3" customFormat="1" x14ac:dyDescent="0.2">
      <c r="B1019" s="2"/>
      <c r="C1019"/>
      <c r="D1019" s="2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</row>
    <row r="1020" spans="2:21" s="3" customFormat="1" x14ac:dyDescent="0.2">
      <c r="B1020" s="2"/>
      <c r="C1020"/>
      <c r="D1020" s="2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</row>
    <row r="1021" spans="2:21" s="3" customFormat="1" x14ac:dyDescent="0.2">
      <c r="B1021" s="2"/>
      <c r="C1021"/>
      <c r="D1021" s="2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</row>
    <row r="1022" spans="2:21" s="3" customFormat="1" x14ac:dyDescent="0.2">
      <c r="B1022" s="2"/>
      <c r="C1022"/>
      <c r="D1022" s="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</row>
    <row r="1023" spans="2:21" s="3" customFormat="1" x14ac:dyDescent="0.2">
      <c r="B1023" s="2"/>
      <c r="C1023"/>
      <c r="D1023" s="2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</row>
    <row r="1024" spans="2:21" s="3" customFormat="1" x14ac:dyDescent="0.2">
      <c r="B1024" s="2"/>
      <c r="C1024"/>
      <c r="D1024" s="2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</row>
    <row r="1025" spans="2:21" s="3" customFormat="1" x14ac:dyDescent="0.2">
      <c r="B1025" s="2"/>
      <c r="C1025"/>
      <c r="D1025" s="2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</row>
    <row r="1026" spans="2:21" s="3" customFormat="1" x14ac:dyDescent="0.2">
      <c r="B1026" s="2"/>
      <c r="C1026"/>
      <c r="D1026" s="2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</row>
    <row r="1027" spans="2:21" s="3" customFormat="1" x14ac:dyDescent="0.2">
      <c r="B1027" s="2"/>
      <c r="C1027"/>
      <c r="D1027" s="2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</row>
    <row r="1028" spans="2:21" s="3" customFormat="1" x14ac:dyDescent="0.2">
      <c r="B1028" s="2"/>
      <c r="C1028"/>
      <c r="D1028" s="2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</row>
    <row r="1029" spans="2:21" s="3" customFormat="1" x14ac:dyDescent="0.2">
      <c r="B1029" s="2"/>
      <c r="C1029"/>
      <c r="D1029" s="2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</row>
    <row r="1030" spans="2:21" s="3" customFormat="1" x14ac:dyDescent="0.2">
      <c r="B1030" s="2"/>
      <c r="C1030"/>
      <c r="D1030" s="2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</row>
    <row r="1031" spans="2:21" s="3" customFormat="1" x14ac:dyDescent="0.2">
      <c r="B1031" s="2"/>
      <c r="C1031"/>
      <c r="D1031" s="2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</row>
    <row r="1032" spans="2:21" s="3" customFormat="1" x14ac:dyDescent="0.2">
      <c r="B1032" s="2"/>
      <c r="C1032"/>
      <c r="D1032" s="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</row>
    <row r="1033" spans="2:21" s="3" customFormat="1" x14ac:dyDescent="0.2">
      <c r="B1033" s="2"/>
      <c r="C1033"/>
      <c r="D1033" s="2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</row>
    <row r="1034" spans="2:21" s="3" customFormat="1" x14ac:dyDescent="0.2">
      <c r="B1034" s="2"/>
      <c r="C1034"/>
      <c r="D1034" s="2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</row>
    <row r="1035" spans="2:21" s="3" customFormat="1" x14ac:dyDescent="0.2">
      <c r="B1035" s="2"/>
      <c r="C1035"/>
      <c r="D1035" s="2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</row>
    <row r="1036" spans="2:21" s="3" customFormat="1" x14ac:dyDescent="0.2">
      <c r="B1036" s="2"/>
      <c r="C1036"/>
      <c r="D1036" s="2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</row>
    <row r="1037" spans="2:21" s="3" customFormat="1" x14ac:dyDescent="0.2">
      <c r="B1037" s="2"/>
      <c r="C1037"/>
      <c r="D1037" s="2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</row>
    <row r="1038" spans="2:21" s="3" customFormat="1" x14ac:dyDescent="0.2">
      <c r="B1038" s="2"/>
      <c r="C1038"/>
      <c r="D1038" s="2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</row>
    <row r="1039" spans="2:21" s="3" customFormat="1" x14ac:dyDescent="0.2">
      <c r="B1039" s="2"/>
      <c r="C1039"/>
      <c r="D1039" s="2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</row>
    <row r="1040" spans="2:21" s="3" customFormat="1" x14ac:dyDescent="0.2">
      <c r="B1040" s="2"/>
      <c r="C1040"/>
      <c r="D1040" s="2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</row>
    <row r="1041" spans="2:21" s="3" customFormat="1" x14ac:dyDescent="0.2">
      <c r="B1041" s="2"/>
      <c r="C1041"/>
      <c r="D1041" s="2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</row>
    <row r="1042" spans="2:21" s="3" customFormat="1" x14ac:dyDescent="0.2">
      <c r="B1042" s="2"/>
      <c r="C1042"/>
      <c r="D1042" s="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</row>
    <row r="1043" spans="2:21" s="3" customFormat="1" x14ac:dyDescent="0.2">
      <c r="B1043" s="2"/>
      <c r="C1043"/>
      <c r="D1043" s="2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</row>
    <row r="1044" spans="2:21" s="3" customFormat="1" x14ac:dyDescent="0.2">
      <c r="B1044" s="2"/>
      <c r="C1044"/>
      <c r="D1044" s="2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</row>
    <row r="1045" spans="2:21" s="3" customFormat="1" x14ac:dyDescent="0.2">
      <c r="B1045" s="2"/>
      <c r="C1045"/>
      <c r="D1045" s="2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</row>
    <row r="1046" spans="2:21" s="3" customFormat="1" x14ac:dyDescent="0.2">
      <c r="B1046" s="2"/>
      <c r="C1046"/>
      <c r="D1046" s="2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</row>
    <row r="1047" spans="2:21" s="3" customFormat="1" x14ac:dyDescent="0.2">
      <c r="B1047" s="2"/>
      <c r="C1047"/>
      <c r="D1047" s="2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</row>
    <row r="1048" spans="2:21" s="3" customFormat="1" x14ac:dyDescent="0.2">
      <c r="B1048" s="2"/>
      <c r="C1048"/>
      <c r="D1048" s="2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</row>
    <row r="1049" spans="2:21" s="3" customFormat="1" x14ac:dyDescent="0.2">
      <c r="B1049" s="2"/>
      <c r="C1049"/>
      <c r="D1049" s="2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</row>
    <row r="1050" spans="2:21" s="3" customFormat="1" x14ac:dyDescent="0.2">
      <c r="B1050" s="2"/>
      <c r="C1050"/>
      <c r="D1050" s="2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</row>
    <row r="1051" spans="2:21" s="3" customFormat="1" x14ac:dyDescent="0.2">
      <c r="B1051" s="2"/>
      <c r="C1051"/>
      <c r="D1051" s="2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</row>
    <row r="1052" spans="2:21" s="3" customFormat="1" x14ac:dyDescent="0.2">
      <c r="B1052" s="2"/>
      <c r="C1052"/>
      <c r="D1052" s="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</row>
    <row r="1053" spans="2:21" s="3" customFormat="1" x14ac:dyDescent="0.2">
      <c r="B1053" s="2"/>
      <c r="C1053"/>
      <c r="D1053" s="2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</row>
    <row r="1054" spans="2:21" s="3" customFormat="1" x14ac:dyDescent="0.2">
      <c r="B1054" s="2"/>
      <c r="C1054"/>
      <c r="D1054" s="2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</row>
    <row r="1055" spans="2:21" s="3" customFormat="1" x14ac:dyDescent="0.2">
      <c r="B1055" s="2"/>
      <c r="C1055"/>
      <c r="D1055" s="2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</row>
    <row r="1056" spans="2:21" s="3" customFormat="1" x14ac:dyDescent="0.2">
      <c r="B1056" s="2"/>
      <c r="C1056"/>
      <c r="D1056" s="2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</row>
    <row r="1057" spans="2:21" s="3" customFormat="1" x14ac:dyDescent="0.2">
      <c r="B1057" s="2"/>
      <c r="C1057"/>
      <c r="D1057" s="2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</row>
    <row r="1058" spans="2:21" s="3" customFormat="1" x14ac:dyDescent="0.2">
      <c r="B1058" s="2"/>
      <c r="C1058"/>
      <c r="D1058" s="2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</row>
    <row r="1059" spans="2:21" s="3" customFormat="1" x14ac:dyDescent="0.2">
      <c r="B1059" s="2"/>
      <c r="C1059"/>
      <c r="D1059" s="2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</row>
    <row r="1060" spans="2:21" s="3" customFormat="1" x14ac:dyDescent="0.2">
      <c r="B1060" s="2"/>
      <c r="C1060"/>
      <c r="D1060" s="2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</row>
    <row r="1061" spans="2:21" s="3" customFormat="1" x14ac:dyDescent="0.2">
      <c r="B1061" s="2"/>
      <c r="C1061"/>
      <c r="D1061" s="2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</row>
    <row r="1062" spans="2:21" s="3" customFormat="1" x14ac:dyDescent="0.2">
      <c r="B1062" s="2"/>
      <c r="C1062"/>
      <c r="D1062" s="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</row>
    <row r="1063" spans="2:21" s="3" customFormat="1" x14ac:dyDescent="0.2">
      <c r="B1063" s="2"/>
      <c r="C1063"/>
      <c r="D1063" s="2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</row>
    <row r="1064" spans="2:21" s="3" customFormat="1" x14ac:dyDescent="0.2">
      <c r="B1064" s="2"/>
      <c r="C1064"/>
      <c r="D1064" s="2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</row>
    <row r="1065" spans="2:21" s="3" customFormat="1" x14ac:dyDescent="0.2">
      <c r="B1065" s="2"/>
      <c r="C1065"/>
      <c r="D1065" s="2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</row>
    <row r="1066" spans="2:21" s="3" customFormat="1" x14ac:dyDescent="0.2">
      <c r="B1066" s="2"/>
      <c r="C1066"/>
      <c r="D1066" s="2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</row>
    <row r="1067" spans="2:21" s="3" customFormat="1" x14ac:dyDescent="0.2">
      <c r="B1067" s="2"/>
      <c r="C1067"/>
      <c r="D1067" s="2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</row>
    <row r="1068" spans="2:21" s="3" customFormat="1" x14ac:dyDescent="0.2">
      <c r="B1068" s="2"/>
      <c r="C1068"/>
      <c r="D1068" s="2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</row>
    <row r="1069" spans="2:21" s="3" customFormat="1" x14ac:dyDescent="0.2">
      <c r="B1069" s="2"/>
      <c r="C1069"/>
      <c r="D1069" s="2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</row>
    <row r="1070" spans="2:21" s="3" customFormat="1" x14ac:dyDescent="0.2">
      <c r="B1070" s="2"/>
      <c r="C1070"/>
      <c r="D1070" s="2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</row>
    <row r="1071" spans="2:21" s="3" customFormat="1" x14ac:dyDescent="0.2">
      <c r="B1071" s="2"/>
      <c r="C1071"/>
      <c r="D1071" s="2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</row>
    <row r="1072" spans="2:21" s="3" customFormat="1" x14ac:dyDescent="0.2">
      <c r="B1072" s="2"/>
      <c r="C1072"/>
      <c r="D1072" s="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</row>
    <row r="1073" spans="2:21" s="3" customFormat="1" x14ac:dyDescent="0.2">
      <c r="B1073" s="2"/>
      <c r="C1073"/>
      <c r="D1073" s="2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</row>
    <row r="1074" spans="2:21" s="3" customFormat="1" x14ac:dyDescent="0.2">
      <c r="B1074" s="2"/>
      <c r="C1074"/>
      <c r="D1074" s="2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</row>
    <row r="1075" spans="2:21" s="3" customFormat="1" x14ac:dyDescent="0.2">
      <c r="B1075" s="2"/>
      <c r="C1075"/>
      <c r="D1075" s="2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</row>
    <row r="1076" spans="2:21" s="3" customFormat="1" x14ac:dyDescent="0.2">
      <c r="B1076" s="2"/>
      <c r="C1076"/>
      <c r="D1076" s="2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</row>
    <row r="1077" spans="2:21" s="3" customFormat="1" x14ac:dyDescent="0.2">
      <c r="B1077" s="2"/>
      <c r="C1077"/>
      <c r="D1077" s="2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</row>
    <row r="1078" spans="2:21" s="3" customFormat="1" x14ac:dyDescent="0.2">
      <c r="B1078" s="2"/>
      <c r="C1078"/>
      <c r="D1078" s="2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</row>
    <row r="1079" spans="2:21" s="3" customFormat="1" x14ac:dyDescent="0.2">
      <c r="B1079" s="2"/>
      <c r="C1079"/>
      <c r="D1079" s="2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</row>
    <row r="1080" spans="2:21" s="3" customFormat="1" x14ac:dyDescent="0.2">
      <c r="B1080" s="2"/>
      <c r="C1080"/>
      <c r="D1080" s="2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</row>
    <row r="1081" spans="2:21" s="3" customFormat="1" x14ac:dyDescent="0.2">
      <c r="B1081" s="2"/>
      <c r="C1081"/>
      <c r="D1081" s="2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</row>
    <row r="1082" spans="2:21" s="3" customFormat="1" x14ac:dyDescent="0.2">
      <c r="B1082" s="2"/>
      <c r="C1082"/>
      <c r="D1082" s="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</row>
    <row r="1083" spans="2:21" s="3" customFormat="1" x14ac:dyDescent="0.2">
      <c r="B1083" s="2"/>
      <c r="C1083"/>
      <c r="D1083" s="2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</row>
    <row r="1084" spans="2:21" s="3" customFormat="1" x14ac:dyDescent="0.2">
      <c r="B1084" s="2"/>
      <c r="C1084"/>
      <c r="D1084" s="2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</row>
    <row r="1085" spans="2:21" s="3" customFormat="1" x14ac:dyDescent="0.2">
      <c r="B1085" s="2"/>
      <c r="C1085"/>
      <c r="D1085" s="2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</row>
    <row r="1086" spans="2:21" s="3" customFormat="1" x14ac:dyDescent="0.2">
      <c r="B1086" s="2"/>
      <c r="C1086"/>
      <c r="D1086" s="2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</row>
    <row r="1087" spans="2:21" s="3" customFormat="1" x14ac:dyDescent="0.2">
      <c r="B1087" s="2"/>
      <c r="C1087"/>
      <c r="D1087" s="2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</row>
    <row r="1088" spans="2:21" s="3" customFormat="1" x14ac:dyDescent="0.2">
      <c r="B1088" s="2"/>
      <c r="C1088"/>
      <c r="D1088" s="2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</row>
    <row r="1089" spans="2:21" s="3" customFormat="1" x14ac:dyDescent="0.2">
      <c r="B1089" s="2"/>
      <c r="C1089"/>
      <c r="D1089" s="2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</row>
    <row r="1090" spans="2:21" s="3" customFormat="1" x14ac:dyDescent="0.2">
      <c r="B1090" s="2"/>
      <c r="C1090"/>
      <c r="D1090" s="2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</row>
    <row r="1091" spans="2:21" s="3" customFormat="1" x14ac:dyDescent="0.2">
      <c r="B1091" s="2"/>
      <c r="C1091"/>
      <c r="D1091" s="2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</row>
    <row r="1092" spans="2:21" s="3" customFormat="1" x14ac:dyDescent="0.2">
      <c r="B1092" s="2"/>
      <c r="C1092"/>
      <c r="D1092" s="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</row>
    <row r="1093" spans="2:21" s="3" customFormat="1" x14ac:dyDescent="0.2">
      <c r="B1093" s="2"/>
      <c r="C1093"/>
      <c r="D1093" s="2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</row>
    <row r="1094" spans="2:21" s="3" customFormat="1" x14ac:dyDescent="0.2">
      <c r="B1094" s="2"/>
      <c r="C1094"/>
      <c r="D1094" s="2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</row>
    <row r="1095" spans="2:21" s="3" customFormat="1" x14ac:dyDescent="0.2">
      <c r="B1095" s="2"/>
      <c r="C1095"/>
      <c r="D1095" s="2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</row>
    <row r="1096" spans="2:21" s="3" customFormat="1" x14ac:dyDescent="0.2">
      <c r="B1096" s="2"/>
      <c r="C1096"/>
      <c r="D1096" s="2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</row>
    <row r="1097" spans="2:21" s="3" customFormat="1" x14ac:dyDescent="0.2">
      <c r="B1097" s="2"/>
      <c r="C1097"/>
      <c r="D1097" s="2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</row>
    <row r="1098" spans="2:21" s="3" customFormat="1" x14ac:dyDescent="0.2">
      <c r="B1098" s="2"/>
      <c r="C1098"/>
      <c r="D1098" s="2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</row>
    <row r="1099" spans="2:21" s="3" customFormat="1" x14ac:dyDescent="0.2">
      <c r="B1099" s="2"/>
      <c r="C1099"/>
      <c r="D1099" s="2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</row>
    <row r="1100" spans="2:21" s="3" customFormat="1" x14ac:dyDescent="0.2">
      <c r="B1100" s="2"/>
      <c r="C1100"/>
      <c r="D1100" s="2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</row>
    <row r="1101" spans="2:21" s="3" customFormat="1" x14ac:dyDescent="0.2">
      <c r="B1101" s="2"/>
      <c r="C1101"/>
      <c r="D1101" s="2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</row>
    <row r="1102" spans="2:21" s="3" customFormat="1" x14ac:dyDescent="0.2">
      <c r="B1102" s="2"/>
      <c r="C1102"/>
      <c r="D1102" s="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</row>
    <row r="1103" spans="2:21" s="3" customFormat="1" x14ac:dyDescent="0.2">
      <c r="B1103" s="2"/>
      <c r="C1103"/>
      <c r="D1103" s="2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</row>
    <row r="1104" spans="2:21" s="3" customFormat="1" x14ac:dyDescent="0.2">
      <c r="B1104" s="2"/>
      <c r="C1104"/>
      <c r="D1104" s="2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</row>
    <row r="1105" spans="2:21" s="3" customFormat="1" x14ac:dyDescent="0.2">
      <c r="B1105" s="2"/>
      <c r="C1105"/>
      <c r="D1105" s="2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</row>
    <row r="1106" spans="2:21" s="3" customFormat="1" x14ac:dyDescent="0.2">
      <c r="B1106" s="2"/>
      <c r="C1106"/>
      <c r="D1106" s="2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</row>
    <row r="1107" spans="2:21" s="3" customFormat="1" x14ac:dyDescent="0.2">
      <c r="B1107" s="2"/>
      <c r="C1107"/>
      <c r="D1107" s="2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</row>
    <row r="1108" spans="2:21" s="3" customFormat="1" x14ac:dyDescent="0.2">
      <c r="B1108" s="2"/>
      <c r="C1108"/>
      <c r="D1108" s="2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</row>
    <row r="1109" spans="2:21" s="3" customFormat="1" x14ac:dyDescent="0.2">
      <c r="B1109" s="2"/>
      <c r="C1109"/>
      <c r="D1109" s="2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</row>
    <row r="1110" spans="2:21" s="3" customFormat="1" x14ac:dyDescent="0.2">
      <c r="B1110" s="2"/>
      <c r="C1110"/>
      <c r="D1110" s="2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</row>
    <row r="1111" spans="2:21" s="3" customFormat="1" x14ac:dyDescent="0.2">
      <c r="B1111" s="2"/>
      <c r="C1111"/>
      <c r="D1111" s="2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</row>
    <row r="1112" spans="2:21" s="3" customFormat="1" x14ac:dyDescent="0.2">
      <c r="B1112" s="2"/>
      <c r="C1112"/>
      <c r="D1112" s="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</row>
    <row r="1113" spans="2:21" s="3" customFormat="1" x14ac:dyDescent="0.2">
      <c r="B1113" s="2"/>
      <c r="C1113"/>
      <c r="D1113" s="2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</row>
    <row r="1114" spans="2:21" s="3" customFormat="1" x14ac:dyDescent="0.2">
      <c r="B1114" s="2"/>
      <c r="C1114"/>
      <c r="D1114" s="2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</row>
    <row r="1115" spans="2:21" s="3" customFormat="1" x14ac:dyDescent="0.2">
      <c r="B1115" s="2"/>
      <c r="C1115"/>
      <c r="D1115" s="2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</row>
    <row r="1116" spans="2:21" s="3" customFormat="1" x14ac:dyDescent="0.2">
      <c r="B1116" s="2"/>
      <c r="C1116"/>
      <c r="D1116" s="2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</row>
    <row r="1117" spans="2:21" s="3" customFormat="1" x14ac:dyDescent="0.2">
      <c r="B1117" s="2"/>
      <c r="C1117"/>
      <c r="D1117" s="2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</row>
    <row r="1118" spans="2:21" s="3" customFormat="1" x14ac:dyDescent="0.2">
      <c r="B1118" s="2"/>
      <c r="C1118"/>
      <c r="D1118" s="2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</row>
    <row r="1119" spans="2:21" s="3" customFormat="1" x14ac:dyDescent="0.2">
      <c r="B1119" s="2"/>
      <c r="C1119"/>
      <c r="D1119" s="2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</row>
    <row r="1120" spans="2:21" s="3" customFormat="1" x14ac:dyDescent="0.2">
      <c r="B1120" s="2"/>
      <c r="C1120"/>
      <c r="D1120" s="2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</row>
    <row r="1121" spans="2:21" s="3" customFormat="1" x14ac:dyDescent="0.2">
      <c r="B1121" s="2"/>
      <c r="C1121"/>
      <c r="D1121" s="2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</row>
    <row r="1122" spans="2:21" s="3" customFormat="1" x14ac:dyDescent="0.2">
      <c r="B1122" s="2"/>
      <c r="C1122"/>
      <c r="D1122" s="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</row>
    <row r="1123" spans="2:21" s="3" customFormat="1" x14ac:dyDescent="0.2">
      <c r="B1123" s="2"/>
      <c r="C1123"/>
      <c r="D1123" s="2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</row>
    <row r="1124" spans="2:21" s="3" customFormat="1" x14ac:dyDescent="0.2">
      <c r="B1124" s="2"/>
      <c r="C1124"/>
      <c r="D1124" s="2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</row>
    <row r="1125" spans="2:21" s="3" customFormat="1" x14ac:dyDescent="0.2">
      <c r="B1125" s="2"/>
      <c r="C1125"/>
      <c r="D1125" s="2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</row>
    <row r="1126" spans="2:21" s="3" customFormat="1" x14ac:dyDescent="0.2">
      <c r="B1126" s="2"/>
      <c r="C1126"/>
      <c r="D1126" s="2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</row>
    <row r="1127" spans="2:21" s="3" customFormat="1" x14ac:dyDescent="0.2">
      <c r="B1127" s="2"/>
      <c r="C1127"/>
      <c r="D1127" s="2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</row>
    <row r="1128" spans="2:21" s="3" customFormat="1" x14ac:dyDescent="0.2">
      <c r="B1128" s="2"/>
      <c r="C1128"/>
      <c r="D1128" s="2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</row>
    <row r="1129" spans="2:21" s="3" customFormat="1" x14ac:dyDescent="0.2">
      <c r="B1129" s="2"/>
      <c r="C1129"/>
      <c r="D1129" s="2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</row>
    <row r="1130" spans="2:21" s="3" customFormat="1" x14ac:dyDescent="0.2">
      <c r="B1130" s="2"/>
      <c r="C1130"/>
      <c r="D1130" s="2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</row>
    <row r="1131" spans="2:21" s="3" customFormat="1" x14ac:dyDescent="0.2">
      <c r="B1131" s="2"/>
      <c r="C1131"/>
      <c r="D1131" s="2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</row>
    <row r="1132" spans="2:21" s="3" customFormat="1" x14ac:dyDescent="0.2">
      <c r="B1132" s="2"/>
      <c r="C1132"/>
      <c r="D1132" s="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</row>
    <row r="1133" spans="2:21" s="3" customFormat="1" x14ac:dyDescent="0.2">
      <c r="B1133" s="2"/>
      <c r="C1133"/>
      <c r="D1133" s="2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</row>
    <row r="1134" spans="2:21" s="3" customFormat="1" x14ac:dyDescent="0.2">
      <c r="B1134" s="2"/>
      <c r="C1134"/>
      <c r="D1134" s="2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</row>
    <row r="1135" spans="2:21" s="3" customFormat="1" x14ac:dyDescent="0.2">
      <c r="B1135" s="2"/>
      <c r="C1135"/>
      <c r="D1135" s="2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</row>
    <row r="1136" spans="2:21" s="3" customFormat="1" x14ac:dyDescent="0.2">
      <c r="B1136" s="2"/>
      <c r="C1136"/>
      <c r="D1136" s="2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</row>
    <row r="1137" spans="2:21" s="3" customFormat="1" x14ac:dyDescent="0.2">
      <c r="B1137" s="2"/>
      <c r="C1137"/>
      <c r="D1137" s="2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</row>
    <row r="1138" spans="2:21" s="3" customFormat="1" x14ac:dyDescent="0.2">
      <c r="B1138" s="2"/>
      <c r="C1138"/>
      <c r="D1138" s="2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</row>
    <row r="1139" spans="2:21" s="3" customFormat="1" x14ac:dyDescent="0.2">
      <c r="B1139" s="2"/>
      <c r="C1139"/>
      <c r="D1139" s="2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</row>
    <row r="1140" spans="2:21" s="3" customFormat="1" x14ac:dyDescent="0.2">
      <c r="B1140" s="2"/>
      <c r="C1140"/>
      <c r="D1140" s="2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</row>
    <row r="1141" spans="2:21" s="3" customFormat="1" x14ac:dyDescent="0.2">
      <c r="B1141" s="2"/>
      <c r="C1141"/>
      <c r="D1141" s="2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</row>
    <row r="1142" spans="2:21" s="3" customFormat="1" x14ac:dyDescent="0.2">
      <c r="B1142" s="2"/>
      <c r="C1142"/>
      <c r="D1142" s="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</row>
    <row r="1143" spans="2:21" s="3" customFormat="1" x14ac:dyDescent="0.2">
      <c r="B1143" s="2"/>
      <c r="C1143"/>
      <c r="D1143" s="2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</row>
    <row r="1144" spans="2:21" s="3" customFormat="1" x14ac:dyDescent="0.2">
      <c r="B1144" s="2"/>
      <c r="C1144"/>
      <c r="D1144" s="2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</row>
    <row r="1145" spans="2:21" s="3" customFormat="1" x14ac:dyDescent="0.2">
      <c r="B1145" s="2"/>
      <c r="C1145"/>
      <c r="D1145" s="2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</row>
    <row r="1146" spans="2:21" s="3" customFormat="1" x14ac:dyDescent="0.2">
      <c r="B1146" s="2"/>
      <c r="C1146"/>
      <c r="D1146" s="2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</row>
    <row r="1147" spans="2:21" s="3" customFormat="1" x14ac:dyDescent="0.2">
      <c r="B1147" s="2"/>
      <c r="C1147"/>
      <c r="D1147" s="2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</row>
    <row r="1148" spans="2:21" s="3" customFormat="1" x14ac:dyDescent="0.2">
      <c r="B1148" s="2"/>
      <c r="C1148"/>
      <c r="D1148" s="2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</row>
    <row r="1149" spans="2:21" s="3" customFormat="1" x14ac:dyDescent="0.2">
      <c r="B1149" s="2"/>
      <c r="C1149"/>
      <c r="D1149" s="2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</row>
    <row r="1150" spans="2:21" s="3" customFormat="1" x14ac:dyDescent="0.2">
      <c r="B1150" s="2"/>
      <c r="C1150"/>
      <c r="D1150" s="2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</row>
    <row r="1151" spans="2:21" s="3" customFormat="1" x14ac:dyDescent="0.2">
      <c r="B1151" s="2"/>
      <c r="C1151"/>
      <c r="D1151" s="2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</row>
    <row r="1152" spans="2:21" s="3" customFormat="1" x14ac:dyDescent="0.2">
      <c r="B1152" s="2"/>
      <c r="C1152"/>
      <c r="D1152" s="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</row>
    <row r="1153" spans="2:21" s="3" customFormat="1" x14ac:dyDescent="0.2">
      <c r="B1153" s="2"/>
      <c r="C1153"/>
      <c r="D1153" s="2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</row>
    <row r="1154" spans="2:21" s="3" customFormat="1" x14ac:dyDescent="0.2">
      <c r="B1154" s="2"/>
      <c r="C1154"/>
      <c r="D1154" s="2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</row>
    <row r="1155" spans="2:21" s="3" customFormat="1" x14ac:dyDescent="0.2">
      <c r="B1155" s="2"/>
      <c r="C1155"/>
      <c r="D1155" s="2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</row>
    <row r="1156" spans="2:21" s="3" customFormat="1" x14ac:dyDescent="0.2">
      <c r="B1156" s="2"/>
      <c r="C1156"/>
      <c r="D1156" s="2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</row>
    <row r="1157" spans="2:21" s="3" customFormat="1" x14ac:dyDescent="0.2">
      <c r="B1157" s="2"/>
      <c r="C1157"/>
      <c r="D1157" s="2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</row>
    <row r="1158" spans="2:21" s="3" customFormat="1" x14ac:dyDescent="0.2">
      <c r="B1158" s="2"/>
      <c r="C1158"/>
      <c r="D1158" s="2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</row>
    <row r="1159" spans="2:21" s="3" customFormat="1" x14ac:dyDescent="0.2">
      <c r="B1159" s="2"/>
      <c r="C1159"/>
      <c r="D1159" s="2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</row>
    <row r="1160" spans="2:21" s="3" customFormat="1" x14ac:dyDescent="0.2">
      <c r="B1160" s="2"/>
      <c r="C1160"/>
      <c r="D1160" s="2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</row>
    <row r="1161" spans="2:21" s="3" customFormat="1" x14ac:dyDescent="0.2">
      <c r="B1161" s="2"/>
      <c r="C1161"/>
      <c r="D1161" s="2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</row>
    <row r="1162" spans="2:21" s="3" customFormat="1" x14ac:dyDescent="0.2">
      <c r="B1162" s="2"/>
      <c r="C1162"/>
      <c r="D1162" s="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</row>
    <row r="1163" spans="2:21" s="3" customFormat="1" x14ac:dyDescent="0.2">
      <c r="B1163" s="2"/>
      <c r="C1163"/>
      <c r="D1163" s="2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</row>
    <row r="1164" spans="2:21" s="3" customFormat="1" x14ac:dyDescent="0.2">
      <c r="B1164" s="2"/>
      <c r="C1164"/>
      <c r="D1164" s="2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</row>
    <row r="1165" spans="2:21" s="3" customFormat="1" x14ac:dyDescent="0.2">
      <c r="B1165" s="2"/>
      <c r="C1165"/>
      <c r="D1165" s="2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</row>
    <row r="1166" spans="2:21" s="3" customFormat="1" x14ac:dyDescent="0.2">
      <c r="B1166" s="2"/>
      <c r="C1166"/>
      <c r="D1166" s="2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</row>
    <row r="1167" spans="2:21" s="3" customFormat="1" x14ac:dyDescent="0.2">
      <c r="B1167" s="2"/>
      <c r="C1167"/>
      <c r="D1167" s="2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</row>
    <row r="1168" spans="2:21" s="3" customFormat="1" x14ac:dyDescent="0.2">
      <c r="B1168" s="2"/>
      <c r="C1168"/>
      <c r="D1168" s="2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</row>
    <row r="1169" spans="2:21" s="3" customFormat="1" x14ac:dyDescent="0.2">
      <c r="B1169" s="2"/>
      <c r="C1169"/>
      <c r="D1169" s="2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</row>
    <row r="1170" spans="2:21" s="3" customFormat="1" x14ac:dyDescent="0.2">
      <c r="B1170" s="2"/>
      <c r="C1170"/>
      <c r="D1170" s="2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</row>
    <row r="1171" spans="2:21" s="3" customFormat="1" x14ac:dyDescent="0.2">
      <c r="B1171" s="2"/>
      <c r="C1171"/>
      <c r="D1171" s="2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</row>
    <row r="1172" spans="2:21" s="3" customFormat="1" x14ac:dyDescent="0.2">
      <c r="B1172" s="2"/>
      <c r="C1172"/>
      <c r="D1172" s="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</row>
    <row r="1173" spans="2:21" s="3" customFormat="1" x14ac:dyDescent="0.2">
      <c r="B1173" s="2"/>
      <c r="C1173"/>
      <c r="D1173" s="2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</row>
    <row r="1174" spans="2:21" s="3" customFormat="1" x14ac:dyDescent="0.2">
      <c r="B1174" s="2"/>
      <c r="C1174"/>
      <c r="D1174" s="2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</row>
    <row r="1175" spans="2:21" s="3" customFormat="1" x14ac:dyDescent="0.2">
      <c r="B1175" s="2"/>
      <c r="C1175"/>
      <c r="D1175" s="2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</row>
    <row r="1176" spans="2:21" s="3" customFormat="1" x14ac:dyDescent="0.2">
      <c r="B1176" s="2"/>
      <c r="C1176"/>
      <c r="D1176" s="2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</row>
    <row r="1177" spans="2:21" s="3" customFormat="1" x14ac:dyDescent="0.2">
      <c r="B1177" s="2"/>
      <c r="C1177"/>
      <c r="D1177" s="2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</row>
    <row r="1178" spans="2:21" s="3" customFormat="1" x14ac:dyDescent="0.2">
      <c r="B1178" s="2"/>
      <c r="C1178"/>
      <c r="D1178" s="2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</row>
    <row r="1179" spans="2:21" s="3" customFormat="1" x14ac:dyDescent="0.2">
      <c r="B1179" s="2"/>
      <c r="C1179"/>
      <c r="D1179" s="2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</row>
    <row r="1180" spans="2:21" s="3" customFormat="1" x14ac:dyDescent="0.2">
      <c r="B1180" s="2"/>
      <c r="C1180"/>
      <c r="D1180" s="2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</row>
    <row r="1181" spans="2:21" s="3" customFormat="1" x14ac:dyDescent="0.2">
      <c r="B1181" s="2"/>
      <c r="C1181"/>
      <c r="D1181" s="2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</row>
    <row r="1182" spans="2:21" s="3" customFormat="1" x14ac:dyDescent="0.2">
      <c r="B1182" s="2"/>
      <c r="C1182"/>
      <c r="D1182" s="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</row>
    <row r="1183" spans="2:21" s="3" customFormat="1" x14ac:dyDescent="0.2">
      <c r="B1183" s="2"/>
      <c r="C1183"/>
      <c r="D1183" s="2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</row>
    <row r="1184" spans="2:21" s="3" customFormat="1" x14ac:dyDescent="0.2">
      <c r="B1184" s="2"/>
      <c r="C1184"/>
      <c r="D1184" s="2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</row>
    <row r="1185" spans="2:21" s="3" customFormat="1" x14ac:dyDescent="0.2">
      <c r="B1185" s="2"/>
      <c r="C1185"/>
      <c r="D1185" s="2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</row>
    <row r="1186" spans="2:21" s="3" customFormat="1" x14ac:dyDescent="0.2">
      <c r="B1186" s="2"/>
      <c r="C1186"/>
      <c r="D1186" s="2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</row>
    <row r="1187" spans="2:21" s="3" customFormat="1" x14ac:dyDescent="0.2">
      <c r="B1187" s="2"/>
      <c r="C1187"/>
      <c r="D1187" s="2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</row>
    <row r="1188" spans="2:21" s="3" customFormat="1" x14ac:dyDescent="0.2">
      <c r="B1188" s="2"/>
      <c r="C1188"/>
      <c r="D1188" s="2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</row>
    <row r="1189" spans="2:21" s="3" customFormat="1" x14ac:dyDescent="0.2">
      <c r="B1189" s="2"/>
      <c r="C1189"/>
      <c r="D1189" s="2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</row>
    <row r="1190" spans="2:21" s="3" customFormat="1" x14ac:dyDescent="0.2">
      <c r="B1190" s="2"/>
      <c r="C1190"/>
      <c r="D1190" s="2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</row>
    <row r="1191" spans="2:21" s="3" customFormat="1" x14ac:dyDescent="0.2">
      <c r="B1191" s="2"/>
      <c r="C1191"/>
      <c r="D1191" s="2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</row>
    <row r="1192" spans="2:21" s="3" customFormat="1" x14ac:dyDescent="0.2">
      <c r="B1192" s="2"/>
      <c r="C1192"/>
      <c r="D1192" s="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</row>
    <row r="1193" spans="2:21" s="3" customFormat="1" x14ac:dyDescent="0.2">
      <c r="B1193" s="2"/>
      <c r="C1193"/>
      <c r="D1193" s="2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</row>
    <row r="1194" spans="2:21" s="3" customFormat="1" x14ac:dyDescent="0.2">
      <c r="B1194" s="2"/>
      <c r="C1194"/>
      <c r="D1194" s="2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</row>
    <row r="1195" spans="2:21" s="3" customFormat="1" x14ac:dyDescent="0.2">
      <c r="B1195" s="2"/>
      <c r="C1195"/>
      <c r="D1195" s="2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</row>
    <row r="1196" spans="2:21" s="3" customFormat="1" x14ac:dyDescent="0.2">
      <c r="B1196" s="2"/>
      <c r="C1196"/>
      <c r="D1196" s="2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</row>
    <row r="1197" spans="2:21" s="3" customFormat="1" x14ac:dyDescent="0.2">
      <c r="B1197" s="2"/>
      <c r="C1197"/>
      <c r="D1197" s="2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</row>
    <row r="1198" spans="2:21" s="3" customFormat="1" x14ac:dyDescent="0.2">
      <c r="B1198" s="2"/>
      <c r="C1198"/>
      <c r="D1198" s="2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</row>
    <row r="1199" spans="2:21" s="3" customFormat="1" x14ac:dyDescent="0.2">
      <c r="B1199" s="2"/>
      <c r="C1199"/>
      <c r="D1199" s="2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</row>
    <row r="1200" spans="2:21" s="3" customFormat="1" x14ac:dyDescent="0.2">
      <c r="B1200" s="2"/>
      <c r="C1200"/>
      <c r="D1200" s="2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</row>
    <row r="1201" spans="2:21" s="3" customFormat="1" x14ac:dyDescent="0.2">
      <c r="B1201" s="2"/>
      <c r="C1201"/>
      <c r="D1201" s="2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</row>
    <row r="1202" spans="2:21" s="3" customFormat="1" x14ac:dyDescent="0.2">
      <c r="B1202" s="2"/>
      <c r="C1202"/>
      <c r="D1202" s="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</row>
    <row r="1203" spans="2:21" s="3" customFormat="1" x14ac:dyDescent="0.2">
      <c r="B1203" s="2"/>
      <c r="C1203"/>
      <c r="D1203" s="2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</row>
    <row r="1204" spans="2:21" s="3" customFormat="1" x14ac:dyDescent="0.2">
      <c r="B1204" s="2"/>
      <c r="C1204"/>
      <c r="D1204" s="2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</row>
    <row r="1205" spans="2:21" s="3" customFormat="1" x14ac:dyDescent="0.2">
      <c r="B1205" s="2"/>
      <c r="C1205"/>
      <c r="D1205" s="2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</row>
    <row r="1206" spans="2:21" s="3" customFormat="1" x14ac:dyDescent="0.2">
      <c r="B1206" s="2"/>
      <c r="C1206"/>
      <c r="D1206" s="2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</row>
    <row r="1207" spans="2:21" s="3" customFormat="1" x14ac:dyDescent="0.2">
      <c r="B1207" s="2"/>
      <c r="C1207"/>
      <c r="D1207" s="2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</row>
    <row r="1208" spans="2:21" s="3" customFormat="1" x14ac:dyDescent="0.2">
      <c r="B1208" s="2"/>
      <c r="C1208"/>
      <c r="D1208" s="2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</row>
    <row r="1209" spans="2:21" s="3" customFormat="1" x14ac:dyDescent="0.2">
      <c r="B1209" s="2"/>
      <c r="C1209"/>
      <c r="D1209" s="2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</row>
    <row r="1210" spans="2:21" s="3" customFormat="1" x14ac:dyDescent="0.2">
      <c r="B1210" s="2"/>
      <c r="C1210"/>
      <c r="D1210" s="2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</row>
    <row r="1211" spans="2:21" s="3" customFormat="1" x14ac:dyDescent="0.2">
      <c r="B1211" s="2"/>
      <c r="C1211"/>
      <c r="D1211" s="2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</row>
    <row r="1212" spans="2:21" s="3" customFormat="1" x14ac:dyDescent="0.2">
      <c r="B1212" s="2"/>
      <c r="C1212"/>
      <c r="D1212" s="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</row>
    <row r="1213" spans="2:21" s="3" customFormat="1" x14ac:dyDescent="0.2">
      <c r="B1213" s="2"/>
      <c r="C1213"/>
      <c r="D1213" s="2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</row>
    <row r="1214" spans="2:21" s="3" customFormat="1" x14ac:dyDescent="0.2">
      <c r="B1214" s="2"/>
      <c r="C1214"/>
      <c r="D1214" s="2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</row>
    <row r="1215" spans="2:21" s="3" customFormat="1" x14ac:dyDescent="0.2">
      <c r="B1215" s="2"/>
      <c r="C1215"/>
      <c r="D1215" s="2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</row>
    <row r="1216" spans="2:21" s="3" customFormat="1" x14ac:dyDescent="0.2">
      <c r="B1216" s="2"/>
      <c r="C1216"/>
      <c r="D1216" s="2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</row>
    <row r="1217" spans="2:21" s="3" customFormat="1" x14ac:dyDescent="0.2">
      <c r="B1217" s="2"/>
      <c r="C1217"/>
      <c r="D1217" s="2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</row>
    <row r="1218" spans="2:21" s="3" customFormat="1" x14ac:dyDescent="0.2">
      <c r="B1218" s="2"/>
      <c r="C1218"/>
      <c r="D1218" s="2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</row>
    <row r="1219" spans="2:21" s="3" customFormat="1" x14ac:dyDescent="0.2">
      <c r="B1219" s="2"/>
      <c r="C1219"/>
      <c r="D1219" s="2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</row>
    <row r="1220" spans="2:21" s="3" customFormat="1" x14ac:dyDescent="0.2">
      <c r="B1220" s="2"/>
      <c r="C1220"/>
      <c r="D1220" s="2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</row>
    <row r="1221" spans="2:21" s="3" customFormat="1" x14ac:dyDescent="0.2">
      <c r="B1221" s="2"/>
      <c r="C1221"/>
      <c r="D1221" s="2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</row>
    <row r="1222" spans="2:21" s="3" customFormat="1" x14ac:dyDescent="0.2">
      <c r="B1222" s="2"/>
      <c r="C1222"/>
      <c r="D1222" s="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</row>
    <row r="1223" spans="2:21" s="3" customFormat="1" x14ac:dyDescent="0.2">
      <c r="B1223" s="2"/>
      <c r="C1223"/>
      <c r="D1223" s="2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</row>
    <row r="1224" spans="2:21" s="3" customFormat="1" x14ac:dyDescent="0.2">
      <c r="B1224" s="2"/>
      <c r="C1224"/>
      <c r="D1224" s="2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</row>
    <row r="1225" spans="2:21" s="3" customFormat="1" x14ac:dyDescent="0.2">
      <c r="B1225" s="2"/>
      <c r="C1225"/>
      <c r="D1225" s="2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</row>
    <row r="1226" spans="2:21" s="3" customFormat="1" x14ac:dyDescent="0.2">
      <c r="B1226" s="2"/>
      <c r="C1226"/>
      <c r="D1226" s="2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</row>
    <row r="1227" spans="2:21" s="3" customFormat="1" x14ac:dyDescent="0.2">
      <c r="B1227" s="2"/>
      <c r="C1227"/>
      <c r="D1227" s="2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</row>
    <row r="1228" spans="2:21" s="3" customFormat="1" x14ac:dyDescent="0.2">
      <c r="B1228" s="2"/>
      <c r="C1228"/>
      <c r="D1228" s="2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</row>
    <row r="1229" spans="2:21" s="3" customFormat="1" x14ac:dyDescent="0.2">
      <c r="B1229" s="2"/>
      <c r="C1229"/>
      <c r="D1229" s="2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</row>
    <row r="1230" spans="2:21" s="3" customFormat="1" x14ac:dyDescent="0.2">
      <c r="B1230" s="2"/>
      <c r="C1230"/>
      <c r="D1230" s="2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</row>
    <row r="1231" spans="2:21" s="3" customFormat="1" x14ac:dyDescent="0.2">
      <c r="B1231" s="2"/>
      <c r="C1231"/>
      <c r="D1231" s="2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</row>
    <row r="1232" spans="2:21" s="3" customFormat="1" x14ac:dyDescent="0.2">
      <c r="B1232" s="2"/>
      <c r="C1232"/>
      <c r="D1232" s="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</row>
    <row r="1233" spans="2:21" s="3" customFormat="1" x14ac:dyDescent="0.2">
      <c r="B1233" s="2"/>
      <c r="C1233"/>
      <c r="D1233" s="2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</row>
    <row r="1234" spans="2:21" s="3" customFormat="1" x14ac:dyDescent="0.2">
      <c r="B1234" s="2"/>
      <c r="C1234"/>
      <c r="D1234" s="2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</row>
    <row r="1235" spans="2:21" s="3" customFormat="1" x14ac:dyDescent="0.2">
      <c r="B1235" s="2"/>
      <c r="C1235"/>
      <c r="D1235" s="2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</row>
    <row r="1236" spans="2:21" s="3" customFormat="1" x14ac:dyDescent="0.2">
      <c r="B1236" s="2"/>
      <c r="C1236"/>
      <c r="D1236" s="2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</row>
    <row r="1237" spans="2:21" s="3" customFormat="1" x14ac:dyDescent="0.2">
      <c r="B1237" s="2"/>
      <c r="C1237"/>
      <c r="D1237" s="2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</row>
    <row r="1238" spans="2:21" s="3" customFormat="1" x14ac:dyDescent="0.2">
      <c r="B1238" s="2"/>
      <c r="C1238"/>
      <c r="D1238" s="2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</row>
    <row r="1239" spans="2:21" s="3" customFormat="1" x14ac:dyDescent="0.2">
      <c r="B1239" s="2"/>
      <c r="C1239"/>
      <c r="D1239" s="2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</row>
    <row r="1240" spans="2:21" s="3" customFormat="1" x14ac:dyDescent="0.2">
      <c r="B1240" s="2"/>
      <c r="C1240"/>
      <c r="D1240" s="2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</row>
    <row r="1241" spans="2:21" s="3" customFormat="1" x14ac:dyDescent="0.2">
      <c r="B1241" s="2"/>
      <c r="C1241"/>
      <c r="D1241" s="2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</row>
    <row r="1242" spans="2:21" s="3" customFormat="1" x14ac:dyDescent="0.2">
      <c r="B1242" s="2"/>
      <c r="C1242"/>
      <c r="D1242" s="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</row>
    <row r="1243" spans="2:21" s="3" customFormat="1" x14ac:dyDescent="0.2">
      <c r="B1243" s="2"/>
      <c r="C1243"/>
      <c r="D1243" s="2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</row>
    <row r="1244" spans="2:21" s="3" customFormat="1" x14ac:dyDescent="0.2">
      <c r="B1244" s="2"/>
      <c r="C1244"/>
      <c r="D1244" s="2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</row>
    <row r="1245" spans="2:21" s="3" customFormat="1" x14ac:dyDescent="0.2">
      <c r="B1245" s="2"/>
      <c r="C1245"/>
      <c r="D1245" s="2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</row>
    <row r="1246" spans="2:21" s="3" customFormat="1" x14ac:dyDescent="0.2">
      <c r="B1246" s="2"/>
      <c r="C1246"/>
      <c r="D1246" s="2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</row>
    <row r="1247" spans="2:21" s="3" customFormat="1" x14ac:dyDescent="0.2">
      <c r="B1247" s="2"/>
      <c r="C1247"/>
      <c r="D1247" s="2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</row>
    <row r="1248" spans="2:21" s="3" customFormat="1" x14ac:dyDescent="0.2">
      <c r="B1248" s="2"/>
      <c r="C1248"/>
      <c r="D1248" s="2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</row>
    <row r="1249" spans="2:21" s="3" customFormat="1" x14ac:dyDescent="0.2">
      <c r="B1249" s="2"/>
      <c r="C1249"/>
      <c r="D1249" s="2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</row>
    <row r="1250" spans="2:21" s="3" customFormat="1" x14ac:dyDescent="0.2">
      <c r="B1250" s="2"/>
      <c r="C1250"/>
      <c r="D1250" s="2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</row>
    <row r="1251" spans="2:21" s="3" customFormat="1" x14ac:dyDescent="0.2">
      <c r="B1251" s="2"/>
      <c r="C1251"/>
      <c r="D1251" s="2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</row>
    <row r="1252" spans="2:21" s="3" customFormat="1" x14ac:dyDescent="0.2">
      <c r="B1252" s="2"/>
      <c r="C1252"/>
      <c r="D1252" s="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</row>
    <row r="1253" spans="2:21" s="3" customFormat="1" x14ac:dyDescent="0.2">
      <c r="B1253" s="2"/>
      <c r="C1253"/>
      <c r="D1253" s="2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</row>
    <row r="1254" spans="2:21" s="3" customFormat="1" x14ac:dyDescent="0.2">
      <c r="B1254" s="2"/>
      <c r="C1254"/>
      <c r="D1254" s="2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</row>
    <row r="1255" spans="2:21" s="3" customFormat="1" x14ac:dyDescent="0.2">
      <c r="B1255" s="2"/>
      <c r="C1255"/>
      <c r="D1255" s="2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</row>
    <row r="1256" spans="2:21" s="3" customFormat="1" x14ac:dyDescent="0.2">
      <c r="B1256" s="2"/>
      <c r="C1256"/>
      <c r="D1256" s="2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</row>
    <row r="1257" spans="2:21" s="3" customFormat="1" x14ac:dyDescent="0.2">
      <c r="B1257" s="2"/>
      <c r="C1257"/>
      <c r="D1257" s="2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</row>
    <row r="1258" spans="2:21" s="3" customFormat="1" x14ac:dyDescent="0.2">
      <c r="B1258" s="2"/>
      <c r="C1258"/>
      <c r="D1258" s="2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</row>
    <row r="1259" spans="2:21" s="3" customFormat="1" x14ac:dyDescent="0.2">
      <c r="B1259" s="2"/>
      <c r="C1259"/>
      <c r="D1259" s="2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</row>
    <row r="1260" spans="2:21" s="3" customFormat="1" x14ac:dyDescent="0.2">
      <c r="B1260" s="2"/>
      <c r="C1260"/>
      <c r="D1260" s="2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</row>
    <row r="1261" spans="2:21" s="3" customFormat="1" x14ac:dyDescent="0.2">
      <c r="B1261" s="2"/>
      <c r="C1261"/>
      <c r="D1261" s="2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</row>
    <row r="1262" spans="2:21" s="3" customFormat="1" x14ac:dyDescent="0.2">
      <c r="B1262" s="2"/>
      <c r="C1262"/>
      <c r="D1262" s="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</row>
    <row r="1263" spans="2:21" s="3" customFormat="1" x14ac:dyDescent="0.2">
      <c r="B1263" s="2"/>
      <c r="C1263"/>
      <c r="D1263" s="2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</row>
    <row r="1264" spans="2:21" s="3" customFormat="1" x14ac:dyDescent="0.2">
      <c r="B1264" s="2"/>
      <c r="C1264"/>
      <c r="D1264" s="2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</row>
    <row r="1265" spans="2:21" s="3" customFormat="1" x14ac:dyDescent="0.2">
      <c r="B1265" s="2"/>
      <c r="C1265"/>
      <c r="D1265" s="2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</row>
    <row r="1266" spans="2:21" s="3" customFormat="1" x14ac:dyDescent="0.2">
      <c r="B1266" s="2"/>
      <c r="C1266"/>
      <c r="D1266" s="2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</row>
    <row r="1267" spans="2:21" s="3" customFormat="1" x14ac:dyDescent="0.2">
      <c r="B1267" s="2"/>
      <c r="C1267"/>
      <c r="D1267" s="2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</row>
    <row r="1268" spans="2:21" s="3" customFormat="1" x14ac:dyDescent="0.2">
      <c r="B1268" s="2"/>
      <c r="C1268"/>
      <c r="D1268" s="2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</row>
    <row r="1269" spans="2:21" s="3" customFormat="1" x14ac:dyDescent="0.2">
      <c r="B1269" s="2"/>
      <c r="C1269"/>
      <c r="D1269" s="2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</row>
    <row r="1270" spans="2:21" s="3" customFormat="1" x14ac:dyDescent="0.2">
      <c r="B1270" s="2"/>
      <c r="C1270"/>
      <c r="D1270" s="2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</row>
    <row r="1271" spans="2:21" s="3" customFormat="1" x14ac:dyDescent="0.2">
      <c r="B1271" s="2"/>
      <c r="C1271"/>
      <c r="D1271" s="2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</row>
    <row r="1272" spans="2:21" s="3" customFormat="1" x14ac:dyDescent="0.2">
      <c r="B1272" s="2"/>
      <c r="C1272"/>
      <c r="D1272" s="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</row>
    <row r="1273" spans="2:21" s="3" customFormat="1" x14ac:dyDescent="0.2">
      <c r="B1273" s="2"/>
      <c r="C1273"/>
      <c r="D1273" s="2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</row>
    <row r="1274" spans="2:21" s="3" customFormat="1" x14ac:dyDescent="0.2">
      <c r="B1274" s="2"/>
      <c r="C1274"/>
      <c r="D1274" s="2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</row>
    <row r="1275" spans="2:21" s="3" customFormat="1" x14ac:dyDescent="0.2">
      <c r="B1275" s="2"/>
      <c r="C1275"/>
      <c r="D1275" s="2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</row>
    <row r="1276" spans="2:21" s="3" customFormat="1" x14ac:dyDescent="0.2">
      <c r="B1276" s="2"/>
      <c r="C1276"/>
      <c r="D1276" s="2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</row>
    <row r="1277" spans="2:21" s="3" customFormat="1" x14ac:dyDescent="0.2">
      <c r="B1277" s="2"/>
      <c r="C1277"/>
      <c r="D1277" s="2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</row>
    <row r="1278" spans="2:21" s="3" customFormat="1" x14ac:dyDescent="0.2">
      <c r="B1278" s="2"/>
      <c r="C1278"/>
      <c r="D1278" s="2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</row>
    <row r="1279" spans="2:21" s="3" customFormat="1" x14ac:dyDescent="0.2">
      <c r="B1279" s="2"/>
      <c r="C1279"/>
      <c r="D1279" s="2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</row>
    <row r="1280" spans="2:21" s="3" customFormat="1" x14ac:dyDescent="0.2">
      <c r="B1280" s="2"/>
      <c r="C1280"/>
      <c r="D1280" s="2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</row>
    <row r="1281" spans="2:21" s="3" customFormat="1" x14ac:dyDescent="0.2">
      <c r="B1281" s="2"/>
      <c r="C1281"/>
      <c r="D1281" s="2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</row>
    <row r="1282" spans="2:21" s="3" customFormat="1" x14ac:dyDescent="0.2">
      <c r="B1282" s="2"/>
      <c r="C1282"/>
      <c r="D1282" s="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</row>
    <row r="1283" spans="2:21" s="3" customFormat="1" x14ac:dyDescent="0.2">
      <c r="B1283" s="2"/>
      <c r="C1283"/>
      <c r="D1283" s="2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</row>
    <row r="1284" spans="2:21" s="3" customFormat="1" x14ac:dyDescent="0.2">
      <c r="B1284" s="2"/>
      <c r="C1284"/>
      <c r="D1284" s="2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</row>
    <row r="1285" spans="2:21" s="3" customFormat="1" x14ac:dyDescent="0.2">
      <c r="B1285" s="2"/>
      <c r="C1285"/>
      <c r="D1285" s="2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</row>
    <row r="1286" spans="2:21" s="3" customFormat="1" x14ac:dyDescent="0.2">
      <c r="B1286" s="2"/>
      <c r="C1286"/>
      <c r="D1286" s="2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</row>
    <row r="1287" spans="2:21" s="3" customFormat="1" x14ac:dyDescent="0.2">
      <c r="B1287" s="2"/>
      <c r="C1287"/>
      <c r="D1287" s="2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</row>
    <row r="1288" spans="2:21" s="3" customFormat="1" x14ac:dyDescent="0.2">
      <c r="B1288" s="2"/>
      <c r="C1288"/>
      <c r="D1288" s="2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</row>
    <row r="1289" spans="2:21" s="3" customFormat="1" x14ac:dyDescent="0.2">
      <c r="B1289" s="2"/>
      <c r="C1289"/>
      <c r="D1289" s="2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</row>
    <row r="1290" spans="2:21" s="3" customFormat="1" x14ac:dyDescent="0.2">
      <c r="B1290" s="2"/>
      <c r="C1290"/>
      <c r="D1290" s="2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</row>
    <row r="1291" spans="2:21" s="3" customFormat="1" x14ac:dyDescent="0.2">
      <c r="B1291" s="2"/>
      <c r="C1291"/>
      <c r="D1291" s="2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</row>
    <row r="1292" spans="2:21" s="3" customFormat="1" x14ac:dyDescent="0.2">
      <c r="B1292" s="2"/>
      <c r="C1292"/>
      <c r="D1292" s="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</row>
    <row r="1293" spans="2:21" s="3" customFormat="1" x14ac:dyDescent="0.2">
      <c r="B1293" s="2"/>
      <c r="C1293"/>
      <c r="D1293" s="2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</row>
    <row r="1294" spans="2:21" s="3" customFormat="1" x14ac:dyDescent="0.2">
      <c r="B1294" s="2"/>
      <c r="C1294"/>
      <c r="D1294" s="2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</row>
    <row r="1295" spans="2:21" s="3" customFormat="1" x14ac:dyDescent="0.2">
      <c r="B1295" s="2"/>
      <c r="C1295"/>
      <c r="D1295" s="2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</row>
    <row r="1296" spans="2:21" s="3" customFormat="1" x14ac:dyDescent="0.2">
      <c r="B1296" s="2"/>
      <c r="C1296"/>
      <c r="D1296" s="2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</row>
    <row r="1297" spans="2:21" s="3" customFormat="1" x14ac:dyDescent="0.2">
      <c r="B1297" s="2"/>
      <c r="C1297"/>
      <c r="D1297" s="2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</row>
    <row r="1298" spans="2:21" s="3" customFormat="1" x14ac:dyDescent="0.2">
      <c r="B1298" s="2"/>
      <c r="C1298"/>
      <c r="D1298" s="2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</row>
    <row r="1299" spans="2:21" s="3" customFormat="1" x14ac:dyDescent="0.2">
      <c r="B1299" s="2"/>
      <c r="C1299"/>
      <c r="D1299" s="2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</row>
    <row r="1300" spans="2:21" s="3" customFormat="1" x14ac:dyDescent="0.2">
      <c r="B1300" s="2"/>
      <c r="C1300"/>
      <c r="D1300" s="2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</row>
    <row r="1301" spans="2:21" s="3" customFormat="1" x14ac:dyDescent="0.2">
      <c r="B1301" s="2"/>
      <c r="C1301"/>
      <c r="D1301" s="2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</row>
    <row r="1302" spans="2:21" s="3" customFormat="1" x14ac:dyDescent="0.2">
      <c r="B1302" s="2"/>
      <c r="C1302"/>
      <c r="D1302" s="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</row>
    <row r="1303" spans="2:21" s="3" customFormat="1" x14ac:dyDescent="0.2">
      <c r="B1303" s="2"/>
      <c r="C1303"/>
      <c r="D1303" s="2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</row>
    <row r="1304" spans="2:21" s="3" customFormat="1" x14ac:dyDescent="0.2">
      <c r="B1304" s="2"/>
      <c r="C1304"/>
      <c r="D1304" s="2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</row>
    <row r="1305" spans="2:21" s="3" customFormat="1" x14ac:dyDescent="0.2">
      <c r="B1305" s="2"/>
      <c r="C1305"/>
      <c r="D1305" s="2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</row>
    <row r="1306" spans="2:21" s="3" customFormat="1" x14ac:dyDescent="0.2">
      <c r="B1306" s="2"/>
      <c r="C1306"/>
      <c r="D1306" s="2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</row>
    <row r="1307" spans="2:21" s="3" customFormat="1" x14ac:dyDescent="0.2">
      <c r="B1307" s="2"/>
      <c r="C1307"/>
      <c r="D1307" s="2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</row>
    <row r="1308" spans="2:21" s="3" customFormat="1" x14ac:dyDescent="0.2">
      <c r="B1308" s="2"/>
      <c r="C1308"/>
      <c r="D1308" s="2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</row>
    <row r="1309" spans="2:21" s="3" customFormat="1" x14ac:dyDescent="0.2">
      <c r="B1309" s="2"/>
      <c r="C1309"/>
      <c r="D1309" s="2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</row>
    <row r="1310" spans="2:21" s="3" customFormat="1" x14ac:dyDescent="0.2">
      <c r="B1310" s="2"/>
      <c r="C1310"/>
      <c r="D1310" s="2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</row>
    <row r="1311" spans="2:21" s="3" customFormat="1" x14ac:dyDescent="0.2">
      <c r="B1311" s="2"/>
      <c r="C1311"/>
      <c r="D1311" s="2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</row>
    <row r="1312" spans="2:21" s="3" customFormat="1" x14ac:dyDescent="0.2">
      <c r="B1312" s="2"/>
      <c r="C1312"/>
      <c r="D1312" s="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</row>
    <row r="1313" spans="2:21" s="3" customFormat="1" x14ac:dyDescent="0.2">
      <c r="B1313" s="2"/>
      <c r="C1313"/>
      <c r="D1313" s="2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</row>
    <row r="1314" spans="2:21" s="3" customFormat="1" x14ac:dyDescent="0.2">
      <c r="B1314" s="2"/>
      <c r="C1314"/>
      <c r="D1314" s="2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</row>
    <row r="1315" spans="2:21" s="3" customFormat="1" x14ac:dyDescent="0.2">
      <c r="B1315" s="2"/>
      <c r="C1315"/>
      <c r="D1315" s="2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</row>
    <row r="1316" spans="2:21" s="3" customFormat="1" x14ac:dyDescent="0.2">
      <c r="B1316" s="2"/>
      <c r="C1316"/>
      <c r="D1316" s="2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</row>
    <row r="1317" spans="2:21" s="3" customFormat="1" x14ac:dyDescent="0.2">
      <c r="B1317" s="2"/>
      <c r="C1317"/>
      <c r="D1317" s="2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</row>
    <row r="1318" spans="2:21" s="3" customFormat="1" x14ac:dyDescent="0.2">
      <c r="B1318" s="2"/>
      <c r="C1318"/>
      <c r="D1318" s="2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</row>
    <row r="1319" spans="2:21" s="3" customFormat="1" x14ac:dyDescent="0.2">
      <c r="B1319" s="2"/>
      <c r="C1319"/>
      <c r="D1319" s="2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</row>
    <row r="1320" spans="2:21" s="3" customFormat="1" x14ac:dyDescent="0.2">
      <c r="B1320" s="2"/>
      <c r="C1320"/>
      <c r="D1320" s="2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</row>
    <row r="1321" spans="2:21" s="3" customFormat="1" x14ac:dyDescent="0.2">
      <c r="B1321" s="2"/>
      <c r="C1321"/>
      <c r="D1321" s="2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</row>
    <row r="1322" spans="2:21" s="3" customFormat="1" x14ac:dyDescent="0.2">
      <c r="B1322" s="2"/>
      <c r="C1322"/>
      <c r="D1322" s="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</row>
    <row r="1323" spans="2:21" s="3" customFormat="1" x14ac:dyDescent="0.2">
      <c r="B1323" s="2"/>
      <c r="C1323"/>
      <c r="D1323" s="2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</row>
    <row r="1324" spans="2:21" s="3" customFormat="1" x14ac:dyDescent="0.2">
      <c r="B1324" s="2"/>
      <c r="C1324"/>
      <c r="D1324" s="2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</row>
    <row r="1325" spans="2:21" s="3" customFormat="1" x14ac:dyDescent="0.2">
      <c r="B1325" s="2"/>
      <c r="C1325"/>
      <c r="D1325" s="2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</row>
    <row r="1326" spans="2:21" s="3" customFormat="1" x14ac:dyDescent="0.2">
      <c r="B1326" s="2"/>
      <c r="C1326"/>
      <c r="D1326" s="2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</row>
    <row r="1327" spans="2:21" s="3" customFormat="1" x14ac:dyDescent="0.2">
      <c r="B1327" s="2"/>
      <c r="C1327"/>
      <c r="D1327" s="2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</row>
    <row r="1328" spans="2:21" s="3" customFormat="1" x14ac:dyDescent="0.2">
      <c r="B1328" s="2"/>
      <c r="C1328"/>
      <c r="D1328" s="2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</row>
    <row r="1329" spans="2:21" s="3" customFormat="1" x14ac:dyDescent="0.2">
      <c r="B1329" s="2"/>
      <c r="C1329"/>
      <c r="D1329" s="2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</row>
    <row r="1330" spans="2:21" s="3" customFormat="1" x14ac:dyDescent="0.2">
      <c r="B1330" s="2"/>
      <c r="C1330"/>
      <c r="D1330" s="2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</row>
    <row r="1331" spans="2:21" s="3" customFormat="1" x14ac:dyDescent="0.2">
      <c r="B1331" s="2"/>
      <c r="C1331"/>
      <c r="D1331" s="2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</row>
    <row r="1332" spans="2:21" s="3" customFormat="1" x14ac:dyDescent="0.2">
      <c r="B1332" s="2"/>
      <c r="C1332"/>
      <c r="D1332" s="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</row>
    <row r="1333" spans="2:21" s="3" customFormat="1" x14ac:dyDescent="0.2">
      <c r="B1333" s="2"/>
      <c r="C1333"/>
      <c r="D1333" s="2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</row>
    <row r="1334" spans="2:21" s="3" customFormat="1" x14ac:dyDescent="0.2">
      <c r="B1334" s="2"/>
      <c r="C1334"/>
      <c r="D1334" s="2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</row>
    <row r="1335" spans="2:21" s="3" customFormat="1" x14ac:dyDescent="0.2">
      <c r="B1335" s="2"/>
      <c r="C1335"/>
      <c r="D1335" s="2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</row>
    <row r="1336" spans="2:21" s="3" customFormat="1" x14ac:dyDescent="0.2">
      <c r="B1336" s="2"/>
      <c r="C1336"/>
      <c r="D1336" s="2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</row>
    <row r="1337" spans="2:21" s="3" customFormat="1" x14ac:dyDescent="0.2">
      <c r="B1337" s="2"/>
      <c r="C1337"/>
      <c r="D1337" s="2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</row>
    <row r="1338" spans="2:21" s="3" customFormat="1" x14ac:dyDescent="0.2">
      <c r="B1338" s="2"/>
      <c r="C1338"/>
      <c r="D1338" s="2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</row>
    <row r="1339" spans="2:21" s="3" customFormat="1" x14ac:dyDescent="0.2">
      <c r="B1339" s="2"/>
      <c r="C1339"/>
      <c r="D1339" s="2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</row>
    <row r="1340" spans="2:21" s="3" customFormat="1" x14ac:dyDescent="0.2">
      <c r="B1340" s="2"/>
      <c r="C1340"/>
      <c r="D1340" s="2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</row>
    <row r="1341" spans="2:21" s="3" customFormat="1" x14ac:dyDescent="0.2">
      <c r="B1341" s="2"/>
      <c r="C1341"/>
      <c r="D1341" s="2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</row>
    <row r="1342" spans="2:21" s="3" customFormat="1" x14ac:dyDescent="0.2">
      <c r="B1342" s="2"/>
      <c r="C1342"/>
      <c r="D1342" s="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</row>
    <row r="1343" spans="2:21" s="3" customFormat="1" x14ac:dyDescent="0.2">
      <c r="B1343" s="2"/>
      <c r="C1343"/>
      <c r="D1343" s="2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</row>
    <row r="1344" spans="2:21" s="3" customFormat="1" x14ac:dyDescent="0.2">
      <c r="B1344" s="2"/>
      <c r="C1344"/>
      <c r="D1344" s="2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</row>
    <row r="1345" spans="2:21" s="3" customFormat="1" x14ac:dyDescent="0.2">
      <c r="B1345" s="2"/>
      <c r="C1345"/>
      <c r="D1345" s="2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</row>
    <row r="1346" spans="2:21" s="3" customFormat="1" x14ac:dyDescent="0.2">
      <c r="B1346" s="2"/>
      <c r="C1346"/>
      <c r="D1346" s="2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</row>
    <row r="1347" spans="2:21" s="3" customFormat="1" x14ac:dyDescent="0.2">
      <c r="B1347" s="2"/>
      <c r="C1347"/>
      <c r="D1347" s="2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</row>
    <row r="1348" spans="2:21" s="3" customFormat="1" x14ac:dyDescent="0.2">
      <c r="B1348" s="2"/>
      <c r="C1348"/>
      <c r="D1348" s="2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</row>
    <row r="1349" spans="2:21" s="3" customFormat="1" x14ac:dyDescent="0.2">
      <c r="B1349" s="2"/>
      <c r="C1349"/>
      <c r="D1349" s="2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</row>
    <row r="1350" spans="2:21" s="3" customFormat="1" x14ac:dyDescent="0.2">
      <c r="B1350" s="2"/>
      <c r="C1350"/>
      <c r="D1350" s="2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</row>
    <row r="1351" spans="2:21" s="3" customFormat="1" x14ac:dyDescent="0.2">
      <c r="B1351" s="2"/>
      <c r="C1351"/>
      <c r="D1351" s="2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</row>
    <row r="1352" spans="2:21" s="3" customFormat="1" x14ac:dyDescent="0.2">
      <c r="B1352" s="2"/>
      <c r="C1352"/>
      <c r="D1352" s="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</row>
    <row r="1353" spans="2:21" s="3" customFormat="1" x14ac:dyDescent="0.2">
      <c r="B1353" s="2"/>
      <c r="C1353"/>
      <c r="D1353" s="2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</row>
    <row r="1354" spans="2:21" s="3" customFormat="1" x14ac:dyDescent="0.2">
      <c r="B1354" s="2"/>
      <c r="C1354"/>
      <c r="D1354" s="2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</row>
    <row r="1355" spans="2:21" s="3" customFormat="1" x14ac:dyDescent="0.2">
      <c r="B1355" s="2"/>
      <c r="C1355"/>
      <c r="D1355" s="2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</row>
    <row r="1356" spans="2:21" s="3" customFormat="1" x14ac:dyDescent="0.2">
      <c r="B1356" s="2"/>
      <c r="C1356"/>
      <c r="D1356" s="2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</row>
    <row r="1357" spans="2:21" s="3" customFormat="1" x14ac:dyDescent="0.2">
      <c r="B1357" s="2"/>
      <c r="C1357"/>
      <c r="D1357" s="2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</row>
    <row r="1358" spans="2:21" s="3" customFormat="1" x14ac:dyDescent="0.2">
      <c r="B1358" s="2"/>
      <c r="C1358"/>
      <c r="D1358" s="2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</row>
    <row r="1359" spans="2:21" s="3" customFormat="1" x14ac:dyDescent="0.2">
      <c r="B1359" s="2"/>
      <c r="C1359"/>
      <c r="D1359" s="2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</row>
    <row r="1360" spans="2:21" s="3" customFormat="1" x14ac:dyDescent="0.2">
      <c r="B1360" s="2"/>
      <c r="C1360"/>
      <c r="D1360" s="2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</row>
    <row r="1361" spans="2:21" s="3" customFormat="1" x14ac:dyDescent="0.2">
      <c r="B1361" s="2"/>
      <c r="C1361"/>
      <c r="D1361" s="2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</row>
    <row r="1362" spans="2:21" s="3" customFormat="1" x14ac:dyDescent="0.2">
      <c r="B1362" s="2"/>
      <c r="C1362"/>
      <c r="D1362" s="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</row>
    <row r="1363" spans="2:21" s="3" customFormat="1" x14ac:dyDescent="0.2">
      <c r="B1363" s="2"/>
      <c r="C1363"/>
      <c r="D1363" s="2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</row>
    <row r="1364" spans="2:21" s="3" customFormat="1" x14ac:dyDescent="0.2">
      <c r="B1364" s="2"/>
      <c r="C1364"/>
      <c r="D1364" s="2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</row>
    <row r="1365" spans="2:21" s="3" customFormat="1" x14ac:dyDescent="0.2">
      <c r="B1365" s="2"/>
      <c r="C1365"/>
      <c r="D1365" s="2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</row>
    <row r="1366" spans="2:21" s="3" customFormat="1" x14ac:dyDescent="0.2">
      <c r="B1366" s="2"/>
      <c r="C1366"/>
      <c r="D1366" s="2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</row>
    <row r="1367" spans="2:21" s="3" customFormat="1" x14ac:dyDescent="0.2">
      <c r="B1367" s="2"/>
      <c r="C1367"/>
      <c r="D1367" s="2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</row>
    <row r="1368" spans="2:21" s="3" customFormat="1" x14ac:dyDescent="0.2">
      <c r="B1368" s="2"/>
      <c r="C1368"/>
      <c r="D1368" s="2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</row>
    <row r="1369" spans="2:21" s="3" customFormat="1" x14ac:dyDescent="0.2">
      <c r="B1369" s="2"/>
      <c r="C1369"/>
      <c r="D1369" s="2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</row>
    <row r="1370" spans="2:21" s="3" customFormat="1" x14ac:dyDescent="0.2">
      <c r="B1370" s="2"/>
      <c r="C1370"/>
      <c r="D1370" s="2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</row>
    <row r="1371" spans="2:21" s="3" customFormat="1" x14ac:dyDescent="0.2">
      <c r="B1371" s="2"/>
      <c r="C1371"/>
      <c r="D1371" s="2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</row>
    <row r="1372" spans="2:21" s="3" customFormat="1" x14ac:dyDescent="0.2">
      <c r="B1372" s="2"/>
      <c r="C1372"/>
      <c r="D1372" s="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</row>
    <row r="1373" spans="2:21" s="3" customFormat="1" x14ac:dyDescent="0.2">
      <c r="B1373" s="2"/>
      <c r="C1373"/>
      <c r="D1373" s="2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</row>
    <row r="1374" spans="2:21" s="3" customFormat="1" x14ac:dyDescent="0.2">
      <c r="B1374" s="2"/>
      <c r="C1374"/>
      <c r="D1374" s="2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</row>
    <row r="1375" spans="2:21" s="3" customFormat="1" x14ac:dyDescent="0.2">
      <c r="B1375" s="2"/>
      <c r="C1375"/>
      <c r="D1375" s="2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</row>
    <row r="1376" spans="2:21" s="3" customFormat="1" x14ac:dyDescent="0.2">
      <c r="B1376" s="2"/>
      <c r="C1376"/>
      <c r="D1376" s="2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</row>
    <row r="1377" spans="2:21" s="3" customFormat="1" x14ac:dyDescent="0.2">
      <c r="B1377" s="2"/>
      <c r="C1377"/>
      <c r="D1377" s="2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</row>
    <row r="1378" spans="2:21" s="3" customFormat="1" x14ac:dyDescent="0.2">
      <c r="B1378" s="2"/>
      <c r="C1378"/>
      <c r="D1378" s="2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</row>
    <row r="1379" spans="2:21" s="3" customFormat="1" x14ac:dyDescent="0.2">
      <c r="B1379" s="2"/>
      <c r="C1379"/>
      <c r="D1379" s="2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</row>
    <row r="1380" spans="2:21" s="3" customFormat="1" x14ac:dyDescent="0.2">
      <c r="B1380" s="2"/>
      <c r="C1380"/>
      <c r="D1380" s="2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</row>
    <row r="1381" spans="2:21" s="3" customFormat="1" x14ac:dyDescent="0.2">
      <c r="B1381" s="2"/>
      <c r="C1381"/>
      <c r="D1381" s="2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</row>
    <row r="1382" spans="2:21" s="3" customFormat="1" x14ac:dyDescent="0.2">
      <c r="B1382" s="2"/>
      <c r="C1382"/>
      <c r="D1382" s="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</row>
    <row r="1383" spans="2:21" s="3" customFormat="1" x14ac:dyDescent="0.2">
      <c r="B1383" s="2"/>
      <c r="C1383"/>
      <c r="D1383" s="2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</row>
    <row r="1384" spans="2:21" s="3" customFormat="1" x14ac:dyDescent="0.2">
      <c r="B1384" s="2"/>
      <c r="C1384"/>
      <c r="D1384" s="2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</row>
    <row r="1385" spans="2:21" s="3" customFormat="1" x14ac:dyDescent="0.2">
      <c r="B1385" s="2"/>
      <c r="C1385"/>
      <c r="D1385" s="2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</row>
    <row r="1386" spans="2:21" s="3" customFormat="1" x14ac:dyDescent="0.2">
      <c r="B1386" s="2"/>
      <c r="C1386"/>
      <c r="D1386" s="2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</row>
    <row r="1387" spans="2:21" s="3" customFormat="1" x14ac:dyDescent="0.2">
      <c r="B1387" s="2"/>
      <c r="C1387"/>
      <c r="D1387" s="2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</row>
    <row r="1388" spans="2:21" s="3" customFormat="1" x14ac:dyDescent="0.2">
      <c r="B1388" s="2"/>
      <c r="C1388"/>
      <c r="D1388" s="2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</row>
    <row r="1389" spans="2:21" s="3" customFormat="1" x14ac:dyDescent="0.2">
      <c r="B1389" s="2"/>
      <c r="C1389"/>
      <c r="D1389" s="2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</row>
    <row r="1390" spans="2:21" s="3" customFormat="1" x14ac:dyDescent="0.2">
      <c r="B1390" s="2"/>
      <c r="C1390"/>
      <c r="D1390" s="2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</row>
    <row r="1391" spans="2:21" s="3" customFormat="1" x14ac:dyDescent="0.2">
      <c r="B1391" s="2"/>
      <c r="C1391"/>
      <c r="D1391" s="2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</row>
    <row r="1392" spans="2:21" s="3" customFormat="1" x14ac:dyDescent="0.2">
      <c r="B1392" s="2"/>
      <c r="C1392"/>
      <c r="D1392" s="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</row>
    <row r="1393" spans="2:21" s="3" customFormat="1" x14ac:dyDescent="0.2">
      <c r="B1393" s="2"/>
      <c r="C1393"/>
      <c r="D1393" s="2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</row>
    <row r="1394" spans="2:21" s="3" customFormat="1" x14ac:dyDescent="0.2">
      <c r="B1394" s="2"/>
      <c r="C1394"/>
      <c r="D1394" s="2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</row>
    <row r="1395" spans="2:21" s="3" customFormat="1" x14ac:dyDescent="0.2">
      <c r="B1395" s="2"/>
      <c r="C1395"/>
      <c r="D1395" s="2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</row>
    <row r="1396" spans="2:21" s="3" customFormat="1" x14ac:dyDescent="0.2">
      <c r="B1396" s="2"/>
      <c r="C1396"/>
      <c r="D1396" s="2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</row>
    <row r="1397" spans="2:21" s="3" customFormat="1" x14ac:dyDescent="0.2">
      <c r="B1397" s="2"/>
      <c r="C1397"/>
      <c r="D1397" s="2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</row>
    <row r="1398" spans="2:21" s="3" customFormat="1" x14ac:dyDescent="0.2">
      <c r="B1398" s="2"/>
      <c r="C1398"/>
      <c r="D1398" s="2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</row>
    <row r="1399" spans="2:21" s="3" customFormat="1" x14ac:dyDescent="0.2">
      <c r="B1399" s="2"/>
      <c r="C1399"/>
      <c r="D1399" s="2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</row>
    <row r="1400" spans="2:21" s="3" customFormat="1" x14ac:dyDescent="0.2">
      <c r="B1400" s="2"/>
      <c r="C1400"/>
      <c r="D1400" s="2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</row>
    <row r="1401" spans="2:21" s="3" customFormat="1" x14ac:dyDescent="0.2">
      <c r="B1401" s="2"/>
      <c r="C1401"/>
      <c r="D1401" s="2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</row>
    <row r="1402" spans="2:21" s="3" customFormat="1" x14ac:dyDescent="0.2">
      <c r="B1402" s="2"/>
      <c r="C1402"/>
      <c r="D1402" s="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</row>
    <row r="1403" spans="2:21" s="3" customFormat="1" x14ac:dyDescent="0.2">
      <c r="B1403" s="2"/>
      <c r="C1403"/>
      <c r="D1403" s="2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</row>
    <row r="1404" spans="2:21" s="3" customFormat="1" x14ac:dyDescent="0.2">
      <c r="B1404" s="2"/>
      <c r="C1404"/>
      <c r="D1404" s="2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</row>
    <row r="1405" spans="2:21" s="3" customFormat="1" x14ac:dyDescent="0.2">
      <c r="B1405" s="2"/>
      <c r="C1405"/>
      <c r="D1405" s="2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</row>
    <row r="1406" spans="2:21" s="3" customFormat="1" x14ac:dyDescent="0.2">
      <c r="B1406" s="2"/>
      <c r="C1406"/>
      <c r="D1406" s="2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</row>
    <row r="1407" spans="2:21" s="3" customFormat="1" x14ac:dyDescent="0.2">
      <c r="B1407" s="2"/>
      <c r="C1407"/>
      <c r="D1407" s="2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</row>
    <row r="1408" spans="2:21" s="3" customFormat="1" x14ac:dyDescent="0.2">
      <c r="B1408" s="2"/>
      <c r="C1408"/>
      <c r="D1408" s="2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</row>
    <row r="1409" spans="2:21" s="3" customFormat="1" x14ac:dyDescent="0.2">
      <c r="B1409" s="2"/>
      <c r="C1409"/>
      <c r="D1409" s="2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</row>
    <row r="1410" spans="2:21" s="3" customFormat="1" x14ac:dyDescent="0.2">
      <c r="B1410" s="2"/>
      <c r="C1410"/>
      <c r="D1410" s="2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</row>
    <row r="1411" spans="2:21" s="3" customFormat="1" x14ac:dyDescent="0.2">
      <c r="B1411" s="2"/>
      <c r="C1411"/>
      <c r="D1411" s="2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</row>
    <row r="1412" spans="2:21" s="3" customFormat="1" x14ac:dyDescent="0.2">
      <c r="B1412" s="2"/>
      <c r="C1412"/>
      <c r="D1412" s="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</row>
    <row r="1413" spans="2:21" s="3" customFormat="1" x14ac:dyDescent="0.2">
      <c r="B1413" s="2"/>
      <c r="C1413"/>
      <c r="D1413" s="2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</row>
    <row r="1414" spans="2:21" s="3" customFormat="1" x14ac:dyDescent="0.2">
      <c r="B1414" s="2"/>
      <c r="C1414"/>
      <c r="D1414" s="2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</row>
    <row r="1415" spans="2:21" s="3" customFormat="1" x14ac:dyDescent="0.2">
      <c r="B1415" s="2"/>
      <c r="C1415"/>
      <c r="D1415" s="2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</row>
    <row r="1416" spans="2:21" s="3" customFormat="1" x14ac:dyDescent="0.2">
      <c r="B1416" s="2"/>
      <c r="C1416"/>
      <c r="D1416" s="2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</row>
    <row r="1417" spans="2:21" s="3" customFormat="1" x14ac:dyDescent="0.2">
      <c r="B1417" s="2"/>
      <c r="C1417"/>
      <c r="D1417" s="2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</row>
    <row r="1418" spans="2:21" s="3" customFormat="1" x14ac:dyDescent="0.2">
      <c r="B1418" s="2"/>
      <c r="C1418"/>
      <c r="D1418" s="2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</row>
    <row r="1419" spans="2:21" s="3" customFormat="1" x14ac:dyDescent="0.2">
      <c r="B1419" s="2"/>
      <c r="C1419"/>
      <c r="D1419" s="2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</row>
    <row r="1420" spans="2:21" s="3" customFormat="1" x14ac:dyDescent="0.2">
      <c r="B1420" s="2"/>
      <c r="C1420"/>
      <c r="D1420" s="2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</row>
    <row r="1421" spans="2:21" s="3" customFormat="1" x14ac:dyDescent="0.2">
      <c r="B1421" s="2"/>
      <c r="C1421"/>
      <c r="D1421" s="2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</row>
    <row r="1422" spans="2:21" s="3" customFormat="1" x14ac:dyDescent="0.2">
      <c r="B1422" s="2"/>
      <c r="C1422"/>
      <c r="D1422" s="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</row>
    <row r="1423" spans="2:21" s="3" customFormat="1" x14ac:dyDescent="0.2">
      <c r="B1423" s="2"/>
      <c r="C1423"/>
      <c r="D1423" s="2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</row>
    <row r="1424" spans="2:21" s="3" customFormat="1" x14ac:dyDescent="0.2">
      <c r="B1424" s="2"/>
      <c r="C1424"/>
      <c r="D1424" s="2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</row>
    <row r="1425" spans="2:21" s="3" customFormat="1" x14ac:dyDescent="0.2">
      <c r="B1425" s="2"/>
      <c r="C1425"/>
      <c r="D1425" s="2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</row>
    <row r="1426" spans="2:21" s="3" customFormat="1" x14ac:dyDescent="0.2">
      <c r="B1426" s="2"/>
      <c r="C1426"/>
      <c r="D1426" s="2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</row>
    <row r="1427" spans="2:21" s="3" customFormat="1" x14ac:dyDescent="0.2">
      <c r="B1427" s="2"/>
      <c r="C1427"/>
      <c r="D1427" s="2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</row>
    <row r="1428" spans="2:21" s="3" customFormat="1" x14ac:dyDescent="0.2">
      <c r="B1428" s="2"/>
      <c r="C1428"/>
      <c r="D1428" s="2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</row>
    <row r="1429" spans="2:21" s="3" customFormat="1" x14ac:dyDescent="0.2">
      <c r="B1429" s="2"/>
      <c r="C1429"/>
      <c r="D1429" s="2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</row>
    <row r="1430" spans="2:21" s="3" customFormat="1" x14ac:dyDescent="0.2">
      <c r="B1430" s="2"/>
      <c r="C1430"/>
      <c r="D1430" s="2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</row>
    <row r="1431" spans="2:21" s="3" customFormat="1" x14ac:dyDescent="0.2">
      <c r="B1431" s="2"/>
      <c r="C1431"/>
      <c r="D1431" s="2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</row>
    <row r="1432" spans="2:21" s="3" customFormat="1" x14ac:dyDescent="0.2">
      <c r="B1432" s="2"/>
      <c r="C1432"/>
      <c r="D1432" s="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</row>
    <row r="1433" spans="2:21" s="3" customFormat="1" x14ac:dyDescent="0.2">
      <c r="B1433" s="2"/>
      <c r="C1433"/>
      <c r="D1433" s="2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</row>
    <row r="1434" spans="2:21" s="3" customFormat="1" x14ac:dyDescent="0.2">
      <c r="B1434" s="2"/>
      <c r="C1434"/>
      <c r="D1434" s="2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</row>
    <row r="1435" spans="2:21" s="3" customFormat="1" x14ac:dyDescent="0.2">
      <c r="B1435" s="2"/>
      <c r="C1435"/>
      <c r="D1435" s="2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</row>
    <row r="1436" spans="2:21" s="3" customFormat="1" x14ac:dyDescent="0.2">
      <c r="B1436" s="2"/>
      <c r="C1436"/>
      <c r="D1436" s="2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</row>
    <row r="1437" spans="2:21" s="3" customFormat="1" x14ac:dyDescent="0.2">
      <c r="B1437" s="2"/>
      <c r="C1437"/>
      <c r="D1437" s="2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</row>
    <row r="1438" spans="2:21" s="3" customFormat="1" x14ac:dyDescent="0.2">
      <c r="B1438" s="2"/>
      <c r="C1438"/>
      <c r="D1438" s="2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</row>
    <row r="1439" spans="2:21" s="3" customFormat="1" x14ac:dyDescent="0.2">
      <c r="B1439" s="2"/>
      <c r="C1439"/>
      <c r="D1439" s="2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</row>
    <row r="1440" spans="2:21" s="3" customFormat="1" x14ac:dyDescent="0.2">
      <c r="B1440" s="2"/>
      <c r="C1440"/>
      <c r="D1440" s="2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</row>
    <row r="1441" spans="2:21" s="3" customFormat="1" x14ac:dyDescent="0.2">
      <c r="B1441" s="2"/>
      <c r="C1441"/>
      <c r="D1441" s="2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</row>
    <row r="1442" spans="2:21" s="3" customFormat="1" x14ac:dyDescent="0.2">
      <c r="B1442" s="2"/>
      <c r="C1442"/>
      <c r="D1442" s="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</row>
    <row r="1443" spans="2:21" s="3" customFormat="1" x14ac:dyDescent="0.2">
      <c r="B1443" s="2"/>
      <c r="C1443"/>
      <c r="D1443" s="2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</row>
    <row r="1444" spans="2:21" s="3" customFormat="1" x14ac:dyDescent="0.2">
      <c r="B1444" s="2"/>
      <c r="C1444"/>
      <c r="D1444" s="2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</row>
    <row r="1445" spans="2:21" s="3" customFormat="1" x14ac:dyDescent="0.2">
      <c r="B1445" s="2"/>
      <c r="C1445"/>
      <c r="D1445" s="2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</row>
    <row r="1446" spans="2:21" s="3" customFormat="1" x14ac:dyDescent="0.2">
      <c r="B1446" s="2"/>
      <c r="C1446"/>
      <c r="D1446" s="2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</row>
    <row r="1447" spans="2:21" s="3" customFormat="1" x14ac:dyDescent="0.2">
      <c r="B1447" s="2"/>
      <c r="C1447"/>
      <c r="D1447" s="2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</row>
    <row r="1448" spans="2:21" s="3" customFormat="1" x14ac:dyDescent="0.2">
      <c r="B1448" s="2"/>
      <c r="C1448"/>
      <c r="D1448" s="2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</row>
    <row r="1449" spans="2:21" s="3" customFormat="1" x14ac:dyDescent="0.2">
      <c r="B1449" s="2"/>
      <c r="C1449"/>
      <c r="D1449" s="2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</row>
    <row r="1450" spans="2:21" s="3" customFormat="1" x14ac:dyDescent="0.2">
      <c r="B1450" s="2"/>
      <c r="C1450"/>
      <c r="D1450" s="2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</row>
    <row r="1451" spans="2:21" s="3" customFormat="1" x14ac:dyDescent="0.2">
      <c r="B1451" s="2"/>
      <c r="C1451"/>
      <c r="D1451" s="2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</row>
    <row r="1452" spans="2:21" s="3" customFormat="1" x14ac:dyDescent="0.2">
      <c r="B1452" s="2"/>
      <c r="C1452"/>
      <c r="D1452" s="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</row>
    <row r="1453" spans="2:21" s="3" customFormat="1" x14ac:dyDescent="0.2">
      <c r="B1453" s="2"/>
      <c r="C1453"/>
      <c r="D1453" s="2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</row>
    <row r="1454" spans="2:21" s="3" customFormat="1" x14ac:dyDescent="0.2">
      <c r="B1454" s="2"/>
      <c r="C1454"/>
      <c r="D1454" s="2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</row>
    <row r="1455" spans="2:21" s="3" customFormat="1" x14ac:dyDescent="0.2">
      <c r="B1455" s="2"/>
      <c r="C1455"/>
      <c r="D1455" s="2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</row>
    <row r="1456" spans="2:21" s="3" customFormat="1" x14ac:dyDescent="0.2">
      <c r="B1456" s="2"/>
      <c r="C1456"/>
      <c r="D1456" s="2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</row>
    <row r="1457" spans="2:21" s="3" customFormat="1" x14ac:dyDescent="0.2">
      <c r="B1457" s="2"/>
      <c r="C1457"/>
      <c r="D1457" s="2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</row>
    <row r="1458" spans="2:21" s="3" customFormat="1" x14ac:dyDescent="0.2">
      <c r="B1458" s="2"/>
      <c r="C1458"/>
      <c r="D1458" s="2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</row>
    <row r="1459" spans="2:21" s="3" customFormat="1" x14ac:dyDescent="0.2">
      <c r="B1459" s="2"/>
      <c r="C1459"/>
      <c r="D1459" s="2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</row>
    <row r="1460" spans="2:21" s="3" customFormat="1" x14ac:dyDescent="0.2">
      <c r="B1460" s="2"/>
      <c r="C1460"/>
      <c r="D1460" s="2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</row>
    <row r="1461" spans="2:21" s="3" customFormat="1" x14ac:dyDescent="0.2">
      <c r="B1461" s="2"/>
      <c r="C1461"/>
      <c r="D1461" s="2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</row>
    <row r="1462" spans="2:21" s="3" customFormat="1" x14ac:dyDescent="0.2">
      <c r="B1462" s="2"/>
      <c r="C1462"/>
      <c r="D1462" s="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</row>
    <row r="1463" spans="2:21" s="3" customFormat="1" x14ac:dyDescent="0.2">
      <c r="B1463" s="2"/>
      <c r="C1463"/>
      <c r="D1463" s="2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</row>
    <row r="1464" spans="2:21" s="3" customFormat="1" x14ac:dyDescent="0.2">
      <c r="B1464" s="2"/>
      <c r="C1464"/>
      <c r="D1464" s="2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</row>
    <row r="1465" spans="2:21" s="3" customFormat="1" x14ac:dyDescent="0.2">
      <c r="B1465" s="2"/>
      <c r="C1465"/>
      <c r="D1465" s="2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</row>
    <row r="1466" spans="2:21" s="3" customFormat="1" x14ac:dyDescent="0.2">
      <c r="B1466" s="2"/>
      <c r="C1466"/>
      <c r="D1466" s="2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</row>
    <row r="1467" spans="2:21" s="3" customFormat="1" x14ac:dyDescent="0.2">
      <c r="B1467" s="2"/>
      <c r="C1467"/>
      <c r="D1467" s="2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</row>
    <row r="1468" spans="2:21" s="3" customFormat="1" x14ac:dyDescent="0.2">
      <c r="B1468" s="2"/>
      <c r="C1468"/>
      <c r="D1468" s="2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</row>
    <row r="1469" spans="2:21" s="3" customFormat="1" x14ac:dyDescent="0.2">
      <c r="B1469" s="2"/>
      <c r="C1469"/>
      <c r="D1469" s="2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</row>
    <row r="1470" spans="2:21" s="3" customFormat="1" x14ac:dyDescent="0.2">
      <c r="B1470" s="2"/>
      <c r="C1470"/>
      <c r="D1470" s="2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</row>
    <row r="1471" spans="2:21" s="3" customFormat="1" x14ac:dyDescent="0.2">
      <c r="B1471" s="2"/>
      <c r="C1471"/>
      <c r="D1471" s="2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</row>
    <row r="1472" spans="2:21" s="3" customFormat="1" x14ac:dyDescent="0.2">
      <c r="B1472" s="2"/>
      <c r="C1472"/>
      <c r="D1472" s="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</row>
    <row r="1473" spans="2:21" s="3" customFormat="1" x14ac:dyDescent="0.2">
      <c r="B1473" s="2"/>
      <c r="C1473"/>
      <c r="D1473" s="2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</row>
    <row r="1474" spans="2:21" s="3" customFormat="1" x14ac:dyDescent="0.2">
      <c r="B1474" s="2"/>
      <c r="C1474"/>
      <c r="D1474" s="2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</row>
    <row r="1475" spans="2:21" s="3" customFormat="1" x14ac:dyDescent="0.2">
      <c r="B1475" s="2"/>
      <c r="C1475"/>
      <c r="D1475" s="2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</row>
    <row r="1476" spans="2:21" s="3" customFormat="1" x14ac:dyDescent="0.2">
      <c r="B1476" s="2"/>
      <c r="C1476"/>
      <c r="D1476" s="2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</row>
    <row r="1477" spans="2:21" s="3" customFormat="1" x14ac:dyDescent="0.2">
      <c r="B1477" s="2"/>
      <c r="C1477"/>
      <c r="D1477" s="2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</row>
    <row r="1478" spans="2:21" s="3" customFormat="1" x14ac:dyDescent="0.2">
      <c r="B1478" s="2"/>
      <c r="C1478"/>
      <c r="D1478" s="2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</row>
    <row r="1479" spans="2:21" s="3" customFormat="1" x14ac:dyDescent="0.2">
      <c r="B1479" s="2"/>
      <c r="C1479"/>
      <c r="D1479" s="2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</row>
    <row r="1480" spans="2:21" s="3" customFormat="1" x14ac:dyDescent="0.2">
      <c r="B1480" s="2"/>
      <c r="C1480"/>
      <c r="D1480" s="2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</row>
    <row r="1481" spans="2:21" s="3" customFormat="1" x14ac:dyDescent="0.2">
      <c r="B1481" s="2"/>
      <c r="C1481"/>
      <c r="D1481" s="2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</row>
    <row r="1482" spans="2:21" s="3" customFormat="1" x14ac:dyDescent="0.2">
      <c r="B1482" s="2"/>
      <c r="C1482"/>
      <c r="D1482" s="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</row>
    <row r="1483" spans="2:21" s="3" customFormat="1" x14ac:dyDescent="0.2">
      <c r="B1483" s="2"/>
      <c r="C1483"/>
      <c r="D1483" s="2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</row>
    <row r="1484" spans="2:21" s="3" customFormat="1" x14ac:dyDescent="0.2">
      <c r="B1484" s="2"/>
      <c r="C1484"/>
      <c r="D1484" s="2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</row>
    <row r="1485" spans="2:21" s="3" customFormat="1" x14ac:dyDescent="0.2">
      <c r="B1485" s="2"/>
      <c r="C1485"/>
      <c r="D1485" s="2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</row>
    <row r="1486" spans="2:21" s="3" customFormat="1" x14ac:dyDescent="0.2">
      <c r="B1486" s="2"/>
      <c r="C1486"/>
      <c r="D1486" s="2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</row>
    <row r="1487" spans="2:21" s="3" customFormat="1" x14ac:dyDescent="0.2">
      <c r="B1487" s="2"/>
      <c r="C1487"/>
      <c r="D1487" s="2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</row>
    <row r="1488" spans="2:21" s="3" customFormat="1" x14ac:dyDescent="0.2">
      <c r="B1488" s="2"/>
      <c r="C1488"/>
      <c r="D1488" s="2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</row>
    <row r="1489" spans="2:21" s="3" customFormat="1" x14ac:dyDescent="0.2">
      <c r="B1489" s="2"/>
      <c r="C1489"/>
      <c r="D1489" s="2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</row>
    <row r="1490" spans="2:21" s="3" customFormat="1" x14ac:dyDescent="0.2">
      <c r="B1490" s="2"/>
      <c r="C1490"/>
      <c r="D1490" s="2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</row>
    <row r="1491" spans="2:21" s="3" customFormat="1" x14ac:dyDescent="0.2">
      <c r="B1491" s="2"/>
      <c r="C1491"/>
      <c r="D1491" s="2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</row>
    <row r="1492" spans="2:21" s="3" customFormat="1" x14ac:dyDescent="0.2">
      <c r="B1492" s="2"/>
      <c r="C1492"/>
      <c r="D1492" s="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</row>
    <row r="1493" spans="2:21" s="3" customFormat="1" x14ac:dyDescent="0.2">
      <c r="B1493" s="2"/>
      <c r="C1493"/>
      <c r="D1493" s="2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</row>
    <row r="1494" spans="2:21" s="3" customFormat="1" x14ac:dyDescent="0.2">
      <c r="B1494" s="2"/>
      <c r="C1494"/>
      <c r="D1494" s="2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</row>
    <row r="1495" spans="2:21" s="3" customFormat="1" x14ac:dyDescent="0.2">
      <c r="B1495" s="2"/>
      <c r="C1495"/>
      <c r="D1495" s="2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</row>
    <row r="1496" spans="2:21" s="3" customFormat="1" x14ac:dyDescent="0.2">
      <c r="B1496" s="2"/>
      <c r="C1496"/>
      <c r="D1496" s="2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</row>
    <row r="1497" spans="2:21" s="3" customFormat="1" x14ac:dyDescent="0.2">
      <c r="B1497" s="2"/>
      <c r="C1497"/>
      <c r="D1497" s="2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</row>
    <row r="1498" spans="2:21" s="3" customFormat="1" x14ac:dyDescent="0.2">
      <c r="B1498" s="2"/>
      <c r="C1498"/>
      <c r="D1498" s="2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</row>
    <row r="1499" spans="2:21" s="3" customFormat="1" x14ac:dyDescent="0.2">
      <c r="B1499" s="2"/>
      <c r="C1499"/>
      <c r="D1499" s="2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</row>
    <row r="1500" spans="2:21" s="3" customFormat="1" x14ac:dyDescent="0.2">
      <c r="B1500" s="2"/>
      <c r="C1500"/>
      <c r="D1500" s="2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</row>
    <row r="1501" spans="2:21" s="3" customFormat="1" x14ac:dyDescent="0.2">
      <c r="B1501" s="2"/>
      <c r="C1501"/>
      <c r="D1501" s="2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</row>
    <row r="1502" spans="2:21" s="3" customFormat="1" x14ac:dyDescent="0.2">
      <c r="B1502" s="2"/>
      <c r="C1502"/>
      <c r="D1502" s="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</row>
    <row r="1503" spans="2:21" s="3" customFormat="1" x14ac:dyDescent="0.2">
      <c r="B1503" s="2"/>
      <c r="C1503"/>
      <c r="D1503" s="2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</row>
    <row r="1504" spans="2:21" s="3" customFormat="1" x14ac:dyDescent="0.2">
      <c r="B1504" s="2"/>
      <c r="C1504"/>
      <c r="D1504" s="2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</row>
    <row r="1505" spans="2:21" s="3" customFormat="1" x14ac:dyDescent="0.2">
      <c r="B1505" s="2"/>
      <c r="C1505"/>
      <c r="D1505" s="2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</row>
    <row r="1506" spans="2:21" s="3" customFormat="1" x14ac:dyDescent="0.2">
      <c r="B1506" s="2"/>
      <c r="C1506"/>
      <c r="D1506" s="2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</row>
    <row r="1507" spans="2:21" s="3" customFormat="1" x14ac:dyDescent="0.2">
      <c r="B1507" s="2"/>
      <c r="C1507"/>
      <c r="D1507" s="2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</row>
    <row r="1508" spans="2:21" s="3" customFormat="1" x14ac:dyDescent="0.2">
      <c r="B1508" s="2"/>
      <c r="C1508"/>
      <c r="D1508" s="2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</row>
    <row r="1509" spans="2:21" s="3" customFormat="1" x14ac:dyDescent="0.2">
      <c r="B1509" s="2"/>
      <c r="C1509"/>
      <c r="D1509" s="2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</row>
    <row r="1510" spans="2:21" s="3" customFormat="1" x14ac:dyDescent="0.2">
      <c r="B1510" s="2"/>
      <c r="C1510"/>
      <c r="D1510" s="2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</row>
    <row r="1511" spans="2:21" s="3" customFormat="1" x14ac:dyDescent="0.2">
      <c r="B1511" s="2"/>
      <c r="C1511"/>
      <c r="D1511" s="2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</row>
    <row r="1512" spans="2:21" s="3" customFormat="1" x14ac:dyDescent="0.2">
      <c r="B1512" s="2"/>
      <c r="C1512"/>
      <c r="D1512" s="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</row>
    <row r="1513" spans="2:21" s="3" customFormat="1" x14ac:dyDescent="0.2">
      <c r="B1513" s="2"/>
      <c r="C1513"/>
      <c r="D1513" s="2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</row>
    <row r="1514" spans="2:21" s="3" customFormat="1" x14ac:dyDescent="0.2">
      <c r="B1514" s="2"/>
      <c r="C1514"/>
      <c r="D1514" s="2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</row>
    <row r="1515" spans="2:21" s="3" customFormat="1" x14ac:dyDescent="0.2">
      <c r="B1515" s="2"/>
      <c r="C1515"/>
      <c r="D1515" s="2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</row>
    <row r="1516" spans="2:21" s="3" customFormat="1" x14ac:dyDescent="0.2">
      <c r="B1516" s="2"/>
      <c r="C1516"/>
      <c r="D1516" s="2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</row>
    <row r="1517" spans="2:21" s="3" customFormat="1" x14ac:dyDescent="0.2">
      <c r="B1517" s="2"/>
      <c r="C1517"/>
      <c r="D1517" s="2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</row>
    <row r="1518" spans="2:21" s="3" customFormat="1" x14ac:dyDescent="0.2">
      <c r="B1518" s="2"/>
      <c r="C1518"/>
      <c r="D1518" s="2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</row>
    <row r="1519" spans="2:21" s="3" customFormat="1" x14ac:dyDescent="0.2">
      <c r="B1519" s="2"/>
      <c r="C1519"/>
      <c r="D1519" s="2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</row>
    <row r="1520" spans="2:21" s="3" customFormat="1" x14ac:dyDescent="0.2">
      <c r="B1520" s="2"/>
      <c r="C1520"/>
      <c r="D1520" s="2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</row>
    <row r="1521" spans="2:21" s="3" customFormat="1" x14ac:dyDescent="0.2">
      <c r="B1521" s="2"/>
      <c r="C1521"/>
      <c r="D1521" s="2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</row>
    <row r="1522" spans="2:21" s="3" customFormat="1" x14ac:dyDescent="0.2">
      <c r="B1522" s="2"/>
      <c r="C1522"/>
      <c r="D1522" s="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</row>
    <row r="1523" spans="2:21" s="3" customFormat="1" x14ac:dyDescent="0.2">
      <c r="B1523" s="2"/>
      <c r="C1523"/>
      <c r="D1523" s="2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</row>
    <row r="1524" spans="2:21" s="3" customFormat="1" x14ac:dyDescent="0.2">
      <c r="B1524" s="2"/>
      <c r="C1524"/>
      <c r="D1524" s="2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</row>
    <row r="1525" spans="2:21" s="3" customFormat="1" x14ac:dyDescent="0.2">
      <c r="B1525" s="2"/>
      <c r="C1525"/>
      <c r="D1525" s="2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</row>
    <row r="1526" spans="2:21" s="3" customFormat="1" x14ac:dyDescent="0.2">
      <c r="B1526" s="2"/>
      <c r="C1526"/>
      <c r="D1526" s="2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</row>
    <row r="1527" spans="2:21" s="3" customFormat="1" x14ac:dyDescent="0.2">
      <c r="B1527" s="2"/>
      <c r="C1527"/>
      <c r="D1527" s="2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</row>
    <row r="1528" spans="2:21" s="3" customFormat="1" x14ac:dyDescent="0.2">
      <c r="B1528" s="2"/>
      <c r="C1528"/>
      <c r="D1528" s="2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</row>
    <row r="1529" spans="2:21" s="3" customFormat="1" x14ac:dyDescent="0.2">
      <c r="B1529" s="2"/>
      <c r="C1529"/>
      <c r="D1529" s="2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</row>
    <row r="1530" spans="2:21" s="3" customFormat="1" x14ac:dyDescent="0.2">
      <c r="B1530" s="2"/>
      <c r="C1530"/>
      <c r="D1530" s="2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</row>
    <row r="1531" spans="2:21" s="3" customFormat="1" x14ac:dyDescent="0.2">
      <c r="B1531" s="2"/>
      <c r="C1531"/>
      <c r="D1531" s="2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</row>
    <row r="1532" spans="2:21" s="3" customFormat="1" x14ac:dyDescent="0.2">
      <c r="B1532" s="2"/>
      <c r="C1532"/>
      <c r="D1532" s="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</row>
    <row r="1533" spans="2:21" s="3" customFormat="1" x14ac:dyDescent="0.2">
      <c r="B1533" s="2"/>
      <c r="C1533"/>
      <c r="D1533" s="2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</row>
    <row r="1534" spans="2:21" s="3" customFormat="1" x14ac:dyDescent="0.2">
      <c r="B1534" s="2"/>
      <c r="C1534"/>
      <c r="D1534" s="2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</row>
    <row r="1535" spans="2:21" s="3" customFormat="1" x14ac:dyDescent="0.2">
      <c r="B1535" s="2"/>
      <c r="C1535"/>
      <c r="D1535" s="2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</row>
    <row r="1536" spans="2:21" s="3" customFormat="1" x14ac:dyDescent="0.2">
      <c r="B1536" s="2"/>
      <c r="C1536"/>
      <c r="D1536" s="2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</row>
    <row r="1537" spans="2:21" s="3" customFormat="1" x14ac:dyDescent="0.2">
      <c r="B1537" s="2"/>
      <c r="C1537"/>
      <c r="D1537" s="2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</row>
    <row r="1538" spans="2:21" s="3" customFormat="1" x14ac:dyDescent="0.2">
      <c r="B1538" s="2"/>
      <c r="C1538"/>
      <c r="D1538" s="2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</row>
    <row r="1539" spans="2:21" s="3" customFormat="1" x14ac:dyDescent="0.2">
      <c r="B1539" s="2"/>
      <c r="C1539"/>
      <c r="D1539" s="2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</row>
    <row r="1540" spans="2:21" s="3" customFormat="1" x14ac:dyDescent="0.2">
      <c r="B1540" s="2"/>
      <c r="C1540"/>
      <c r="D1540" s="2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</row>
    <row r="1541" spans="2:21" s="3" customFormat="1" x14ac:dyDescent="0.2">
      <c r="B1541" s="2"/>
      <c r="C1541"/>
      <c r="D1541" s="2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</row>
    <row r="1542" spans="2:21" s="3" customFormat="1" x14ac:dyDescent="0.2">
      <c r="B1542" s="2"/>
      <c r="C1542"/>
      <c r="D1542" s="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</row>
    <row r="1543" spans="2:21" s="3" customFormat="1" x14ac:dyDescent="0.2">
      <c r="B1543" s="2"/>
      <c r="C1543"/>
      <c r="D1543" s="2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</row>
    <row r="1544" spans="2:21" s="3" customFormat="1" x14ac:dyDescent="0.2">
      <c r="B1544" s="2"/>
      <c r="C1544"/>
      <c r="D1544" s="2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</row>
    <row r="1545" spans="2:21" s="3" customFormat="1" x14ac:dyDescent="0.2">
      <c r="B1545" s="2"/>
      <c r="C1545"/>
      <c r="D1545" s="2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</row>
    <row r="1546" spans="2:21" s="3" customFormat="1" x14ac:dyDescent="0.2">
      <c r="B1546" s="2"/>
      <c r="C1546"/>
      <c r="D1546" s="2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</row>
    <row r="1547" spans="2:21" s="3" customFormat="1" x14ac:dyDescent="0.2">
      <c r="B1547" s="2"/>
      <c r="C1547"/>
      <c r="D1547" s="2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</row>
    <row r="1548" spans="2:21" s="3" customFormat="1" x14ac:dyDescent="0.2">
      <c r="B1548" s="2"/>
      <c r="C1548"/>
      <c r="D1548" s="2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</row>
    <row r="1549" spans="2:21" s="3" customFormat="1" x14ac:dyDescent="0.2">
      <c r="B1549" s="2"/>
      <c r="C1549"/>
      <c r="D1549" s="2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</row>
    <row r="1550" spans="2:21" s="3" customFormat="1" x14ac:dyDescent="0.2">
      <c r="B1550" s="2"/>
      <c r="C1550"/>
      <c r="D1550" s="2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</row>
    <row r="1551" spans="2:21" s="3" customFormat="1" x14ac:dyDescent="0.2">
      <c r="B1551" s="2"/>
      <c r="C1551"/>
      <c r="D1551" s="2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</row>
    <row r="1552" spans="2:21" s="3" customFormat="1" x14ac:dyDescent="0.2">
      <c r="B1552" s="2"/>
      <c r="C1552"/>
      <c r="D1552" s="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</row>
    <row r="1553" spans="2:21" s="3" customFormat="1" x14ac:dyDescent="0.2">
      <c r="B1553" s="2"/>
      <c r="C1553"/>
      <c r="D1553" s="2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</row>
    <row r="1554" spans="2:21" s="3" customFormat="1" x14ac:dyDescent="0.2">
      <c r="B1554" s="2"/>
      <c r="C1554"/>
      <c r="D1554" s="2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</row>
    <row r="1555" spans="2:21" s="3" customFormat="1" x14ac:dyDescent="0.2">
      <c r="B1555" s="2"/>
      <c r="C1555"/>
      <c r="D1555" s="2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</row>
    <row r="1556" spans="2:21" s="3" customFormat="1" x14ac:dyDescent="0.2">
      <c r="B1556" s="2"/>
      <c r="C1556"/>
      <c r="D1556" s="2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</row>
    <row r="1557" spans="2:21" s="3" customFormat="1" x14ac:dyDescent="0.2">
      <c r="B1557" s="2"/>
      <c r="C1557"/>
      <c r="D1557" s="2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</row>
    <row r="1558" spans="2:21" s="3" customFormat="1" x14ac:dyDescent="0.2">
      <c r="B1558" s="2"/>
      <c r="C1558"/>
      <c r="D1558" s="2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</row>
    <row r="1559" spans="2:21" s="3" customFormat="1" x14ac:dyDescent="0.2">
      <c r="B1559" s="2"/>
      <c r="C1559"/>
      <c r="D1559" s="2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</row>
    <row r="1560" spans="2:21" s="3" customFormat="1" x14ac:dyDescent="0.2">
      <c r="B1560" s="2"/>
      <c r="C1560"/>
      <c r="D1560" s="2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</row>
    <row r="1561" spans="2:21" s="3" customFormat="1" x14ac:dyDescent="0.2">
      <c r="B1561" s="2"/>
      <c r="C1561"/>
      <c r="D1561" s="2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</row>
    <row r="1562" spans="2:21" s="3" customFormat="1" x14ac:dyDescent="0.2">
      <c r="B1562" s="2"/>
      <c r="C1562"/>
      <c r="D1562" s="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</row>
    <row r="1563" spans="2:21" s="3" customFormat="1" x14ac:dyDescent="0.2">
      <c r="B1563" s="2"/>
      <c r="C1563"/>
      <c r="D1563" s="2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</row>
    <row r="1564" spans="2:21" s="3" customFormat="1" x14ac:dyDescent="0.2">
      <c r="B1564" s="2"/>
      <c r="C1564"/>
      <c r="D1564" s="2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</row>
    <row r="1565" spans="2:21" s="3" customFormat="1" x14ac:dyDescent="0.2">
      <c r="B1565" s="2"/>
      <c r="C1565"/>
      <c r="D1565" s="2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</row>
    <row r="1566" spans="2:21" s="3" customFormat="1" x14ac:dyDescent="0.2">
      <c r="B1566" s="2"/>
      <c r="C1566"/>
      <c r="D1566" s="2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</row>
    <row r="1567" spans="2:21" s="3" customFormat="1" x14ac:dyDescent="0.2">
      <c r="B1567" s="2"/>
      <c r="C1567"/>
      <c r="D1567" s="2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</row>
    <row r="1568" spans="2:21" s="3" customFormat="1" x14ac:dyDescent="0.2">
      <c r="B1568" s="2"/>
      <c r="C1568"/>
      <c r="D1568" s="2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</row>
    <row r="1569" spans="2:21" s="3" customFormat="1" x14ac:dyDescent="0.2">
      <c r="B1569" s="2"/>
      <c r="C1569"/>
      <c r="D1569" s="2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</row>
    <row r="1570" spans="2:21" s="3" customFormat="1" x14ac:dyDescent="0.2">
      <c r="B1570" s="2"/>
      <c r="C1570"/>
      <c r="D1570" s="2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</row>
    <row r="1571" spans="2:21" s="3" customFormat="1" x14ac:dyDescent="0.2">
      <c r="B1571" s="2"/>
      <c r="C1571"/>
      <c r="D1571" s="2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</row>
    <row r="1572" spans="2:21" s="3" customFormat="1" x14ac:dyDescent="0.2">
      <c r="B1572" s="2"/>
      <c r="C1572"/>
      <c r="D1572" s="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</row>
    <row r="1573" spans="2:21" s="3" customFormat="1" x14ac:dyDescent="0.2">
      <c r="B1573" s="2"/>
      <c r="C1573"/>
      <c r="D1573" s="2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</row>
    <row r="1574" spans="2:21" s="3" customFormat="1" x14ac:dyDescent="0.2">
      <c r="B1574" s="2"/>
      <c r="C1574"/>
      <c r="D1574" s="2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</row>
    <row r="1575" spans="2:21" s="3" customFormat="1" x14ac:dyDescent="0.2">
      <c r="B1575" s="2"/>
      <c r="C1575"/>
      <c r="D1575" s="2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</row>
    <row r="1576" spans="2:21" s="3" customFormat="1" x14ac:dyDescent="0.2">
      <c r="B1576" s="2"/>
      <c r="C1576"/>
      <c r="D1576" s="2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</row>
    <row r="1577" spans="2:21" s="3" customFormat="1" x14ac:dyDescent="0.2">
      <c r="B1577" s="2"/>
      <c r="C1577"/>
      <c r="D1577" s="2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</row>
    <row r="1578" spans="2:21" s="3" customFormat="1" x14ac:dyDescent="0.2">
      <c r="B1578" s="2"/>
      <c r="C1578"/>
      <c r="D1578" s="2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</row>
    <row r="1579" spans="2:21" s="3" customFormat="1" x14ac:dyDescent="0.2">
      <c r="B1579" s="2"/>
      <c r="C1579"/>
      <c r="D1579" s="2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</row>
    <row r="1580" spans="2:21" s="3" customFormat="1" x14ac:dyDescent="0.2">
      <c r="B1580" s="2"/>
      <c r="C1580"/>
      <c r="D1580" s="2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</row>
    <row r="1581" spans="2:21" s="3" customFormat="1" x14ac:dyDescent="0.2">
      <c r="B1581" s="2"/>
      <c r="C1581"/>
      <c r="D1581" s="2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</row>
    <row r="1582" spans="2:21" s="3" customFormat="1" x14ac:dyDescent="0.2">
      <c r="B1582" s="2"/>
      <c r="C1582"/>
      <c r="D1582" s="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</row>
    <row r="1583" spans="2:21" s="3" customFormat="1" x14ac:dyDescent="0.2">
      <c r="B1583" s="2"/>
      <c r="C1583"/>
      <c r="D1583" s="2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</row>
    <row r="1584" spans="2:21" s="3" customFormat="1" x14ac:dyDescent="0.2">
      <c r="B1584" s="2"/>
      <c r="C1584"/>
      <c r="D1584" s="2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</row>
    <row r="1585" spans="2:21" s="3" customFormat="1" x14ac:dyDescent="0.2">
      <c r="B1585" s="2"/>
      <c r="C1585"/>
      <c r="D1585" s="2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</row>
    <row r="1586" spans="2:21" s="3" customFormat="1" x14ac:dyDescent="0.2">
      <c r="B1586" s="2"/>
      <c r="C1586"/>
      <c r="D1586" s="2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</row>
    <row r="1587" spans="2:21" s="3" customFormat="1" x14ac:dyDescent="0.2">
      <c r="B1587" s="2"/>
      <c r="C1587"/>
      <c r="D1587" s="2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</row>
    <row r="1588" spans="2:21" s="3" customFormat="1" x14ac:dyDescent="0.2">
      <c r="B1588" s="2"/>
      <c r="C1588"/>
      <c r="D1588" s="2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</row>
    <row r="1589" spans="2:21" s="3" customFormat="1" x14ac:dyDescent="0.2">
      <c r="B1589" s="2"/>
      <c r="C1589"/>
      <c r="D1589" s="2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</row>
    <row r="1590" spans="2:21" s="3" customFormat="1" x14ac:dyDescent="0.2">
      <c r="B1590" s="2"/>
      <c r="C1590"/>
      <c r="D1590" s="2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</row>
    <row r="1591" spans="2:21" s="3" customFormat="1" x14ac:dyDescent="0.2">
      <c r="B1591" s="2"/>
      <c r="C1591"/>
      <c r="D1591" s="2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</row>
    <row r="1592" spans="2:21" s="3" customFormat="1" x14ac:dyDescent="0.2">
      <c r="B1592" s="2"/>
      <c r="C1592"/>
      <c r="D1592" s="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</row>
    <row r="1593" spans="2:21" s="3" customFormat="1" x14ac:dyDescent="0.2">
      <c r="B1593" s="2"/>
      <c r="C1593"/>
      <c r="D1593" s="2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</row>
    <row r="1594" spans="2:21" s="3" customFormat="1" x14ac:dyDescent="0.2">
      <c r="B1594" s="2"/>
      <c r="C1594"/>
      <c r="D1594" s="2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</row>
    <row r="1595" spans="2:21" s="3" customFormat="1" x14ac:dyDescent="0.2">
      <c r="B1595" s="2"/>
      <c r="C1595"/>
      <c r="D1595" s="2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</row>
    <row r="1596" spans="2:21" s="3" customFormat="1" x14ac:dyDescent="0.2">
      <c r="B1596" s="2"/>
      <c r="C1596"/>
      <c r="D1596" s="2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</row>
    <row r="1597" spans="2:21" s="3" customFormat="1" x14ac:dyDescent="0.2">
      <c r="B1597" s="2"/>
      <c r="C1597"/>
      <c r="D1597" s="2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</row>
    <row r="1598" spans="2:21" s="3" customFormat="1" x14ac:dyDescent="0.2">
      <c r="B1598" s="2"/>
      <c r="C1598"/>
      <c r="D1598" s="2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</row>
    <row r="1599" spans="2:21" s="3" customFormat="1" x14ac:dyDescent="0.2">
      <c r="B1599" s="2"/>
      <c r="C1599"/>
      <c r="D1599" s="2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</row>
    <row r="1600" spans="2:21" s="3" customFormat="1" x14ac:dyDescent="0.2">
      <c r="B1600" s="2"/>
      <c r="C1600"/>
      <c r="D1600" s="2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</row>
    <row r="1601" spans="2:21" s="3" customFormat="1" x14ac:dyDescent="0.2">
      <c r="B1601" s="2"/>
      <c r="C1601"/>
      <c r="D1601" s="2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</row>
    <row r="1602" spans="2:21" s="3" customFormat="1" x14ac:dyDescent="0.2">
      <c r="B1602" s="2"/>
      <c r="C1602"/>
      <c r="D1602" s="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</row>
    <row r="1603" spans="2:21" s="3" customFormat="1" x14ac:dyDescent="0.2">
      <c r="B1603" s="2"/>
      <c r="C1603"/>
      <c r="D1603" s="2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</row>
    <row r="1604" spans="2:21" s="3" customFormat="1" x14ac:dyDescent="0.2">
      <c r="B1604" s="2"/>
      <c r="C1604"/>
      <c r="D1604" s="2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</row>
    <row r="1605" spans="2:21" s="3" customFormat="1" x14ac:dyDescent="0.2">
      <c r="B1605" s="2"/>
      <c r="C1605"/>
      <c r="D1605" s="2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</row>
    <row r="1606" spans="2:21" s="3" customFormat="1" x14ac:dyDescent="0.2">
      <c r="B1606" s="2"/>
      <c r="C1606"/>
      <c r="D1606" s="2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</row>
    <row r="1607" spans="2:21" s="3" customFormat="1" x14ac:dyDescent="0.2">
      <c r="B1607" s="2"/>
      <c r="C1607"/>
      <c r="D1607" s="2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</row>
    <row r="1608" spans="2:21" s="3" customFormat="1" x14ac:dyDescent="0.2">
      <c r="B1608" s="2"/>
      <c r="C1608"/>
      <c r="D1608" s="2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</row>
    <row r="1609" spans="2:21" s="3" customFormat="1" x14ac:dyDescent="0.2">
      <c r="B1609" s="2"/>
      <c r="C1609"/>
      <c r="D1609" s="2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</row>
    <row r="1610" spans="2:21" s="3" customFormat="1" x14ac:dyDescent="0.2">
      <c r="B1610" s="2"/>
      <c r="C1610"/>
      <c r="D1610" s="2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</row>
    <row r="1611" spans="2:21" s="3" customFormat="1" x14ac:dyDescent="0.2">
      <c r="B1611" s="2"/>
      <c r="C1611"/>
      <c r="D1611" s="2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</row>
    <row r="1612" spans="2:21" s="3" customFormat="1" x14ac:dyDescent="0.2">
      <c r="B1612" s="2"/>
      <c r="C1612"/>
      <c r="D1612" s="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</row>
    <row r="1613" spans="2:21" s="3" customFormat="1" x14ac:dyDescent="0.2">
      <c r="B1613" s="2"/>
      <c r="C1613"/>
      <c r="D1613" s="2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</row>
    <row r="1614" spans="2:21" s="3" customFormat="1" x14ac:dyDescent="0.2">
      <c r="B1614" s="2"/>
      <c r="C1614"/>
      <c r="D1614" s="2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</row>
    <row r="1615" spans="2:21" s="3" customFormat="1" x14ac:dyDescent="0.2">
      <c r="B1615" s="2"/>
      <c r="C1615"/>
      <c r="D1615" s="2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</row>
    <row r="1616" spans="2:21" s="3" customFormat="1" x14ac:dyDescent="0.2">
      <c r="B1616" s="2"/>
      <c r="C1616"/>
      <c r="D1616" s="2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</row>
    <row r="1617" spans="2:21" s="3" customFormat="1" x14ac:dyDescent="0.2">
      <c r="B1617" s="2"/>
      <c r="C1617"/>
      <c r="D1617" s="2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</row>
    <row r="1618" spans="2:21" s="3" customFormat="1" x14ac:dyDescent="0.2">
      <c r="B1618" s="2"/>
      <c r="C1618"/>
      <c r="D1618" s="2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</row>
    <row r="1619" spans="2:21" s="3" customFormat="1" x14ac:dyDescent="0.2">
      <c r="B1619" s="2"/>
      <c r="C1619"/>
      <c r="D1619" s="2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</row>
    <row r="1620" spans="2:21" s="3" customFormat="1" x14ac:dyDescent="0.2">
      <c r="B1620" s="2"/>
      <c r="C1620"/>
      <c r="D1620" s="2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</row>
    <row r="1621" spans="2:21" s="3" customFormat="1" x14ac:dyDescent="0.2">
      <c r="B1621" s="2"/>
      <c r="C1621"/>
      <c r="D1621" s="2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</row>
    <row r="1622" spans="2:21" s="3" customFormat="1" x14ac:dyDescent="0.2">
      <c r="B1622" s="2"/>
      <c r="C1622"/>
      <c r="D1622" s="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</row>
    <row r="1623" spans="2:21" s="3" customFormat="1" x14ac:dyDescent="0.2">
      <c r="B1623" s="2"/>
      <c r="C1623"/>
      <c r="D1623" s="2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</row>
    <row r="1624" spans="2:21" s="3" customFormat="1" x14ac:dyDescent="0.2">
      <c r="B1624" s="2"/>
      <c r="C1624"/>
      <c r="D1624" s="2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</row>
    <row r="1625" spans="2:21" s="3" customFormat="1" x14ac:dyDescent="0.2">
      <c r="B1625" s="2"/>
      <c r="C1625"/>
      <c r="D1625" s="2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</row>
    <row r="1626" spans="2:21" s="3" customFormat="1" x14ac:dyDescent="0.2">
      <c r="B1626" s="2"/>
      <c r="C1626"/>
      <c r="D1626" s="2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</row>
    <row r="1627" spans="2:21" s="3" customFormat="1" x14ac:dyDescent="0.2">
      <c r="B1627" s="2"/>
      <c r="C1627"/>
      <c r="D1627" s="2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</row>
    <row r="1628" spans="2:21" s="3" customFormat="1" x14ac:dyDescent="0.2">
      <c r="B1628" s="2"/>
      <c r="C1628"/>
      <c r="D1628" s="2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</row>
    <row r="1629" spans="2:21" s="3" customFormat="1" x14ac:dyDescent="0.2">
      <c r="B1629" s="2"/>
      <c r="C1629"/>
      <c r="D1629" s="2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</row>
    <row r="1630" spans="2:21" s="3" customFormat="1" x14ac:dyDescent="0.2">
      <c r="B1630" s="2"/>
      <c r="C1630"/>
      <c r="D1630" s="2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</row>
    <row r="1631" spans="2:21" s="3" customFormat="1" x14ac:dyDescent="0.2">
      <c r="B1631" s="2"/>
      <c r="C1631"/>
      <c r="D1631" s="2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</row>
    <row r="1632" spans="2:21" s="3" customFormat="1" x14ac:dyDescent="0.2">
      <c r="B1632" s="2"/>
      <c r="C1632"/>
      <c r="D1632" s="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</row>
    <row r="1633" spans="2:21" s="3" customFormat="1" x14ac:dyDescent="0.2">
      <c r="B1633" s="2"/>
      <c r="C1633"/>
      <c r="D1633" s="2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</row>
    <row r="1634" spans="2:21" s="3" customFormat="1" x14ac:dyDescent="0.2">
      <c r="B1634" s="2"/>
      <c r="C1634"/>
      <c r="D1634" s="2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</row>
    <row r="1635" spans="2:21" s="3" customFormat="1" x14ac:dyDescent="0.2">
      <c r="B1635" s="2"/>
      <c r="C1635"/>
      <c r="D1635" s="2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</row>
    <row r="1636" spans="2:21" s="3" customFormat="1" x14ac:dyDescent="0.2">
      <c r="B1636" s="2"/>
      <c r="C1636"/>
      <c r="D1636" s="2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</row>
    <row r="1637" spans="2:21" s="3" customFormat="1" x14ac:dyDescent="0.2">
      <c r="B1637" s="2"/>
      <c r="C1637"/>
      <c r="D1637" s="2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</row>
    <row r="1638" spans="2:21" s="3" customFormat="1" x14ac:dyDescent="0.2">
      <c r="B1638" s="2"/>
      <c r="C1638"/>
      <c r="D1638" s="2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</row>
    <row r="1639" spans="2:21" s="3" customFormat="1" x14ac:dyDescent="0.2">
      <c r="B1639" s="2"/>
      <c r="C1639"/>
      <c r="D1639" s="2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</row>
    <row r="1640" spans="2:21" s="3" customFormat="1" x14ac:dyDescent="0.2">
      <c r="B1640" s="2"/>
      <c r="C1640"/>
      <c r="D1640" s="2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</row>
    <row r="1641" spans="2:21" s="3" customFormat="1" x14ac:dyDescent="0.2">
      <c r="B1641" s="2"/>
      <c r="C1641"/>
      <c r="D1641" s="2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</row>
    <row r="1642" spans="2:21" s="3" customFormat="1" x14ac:dyDescent="0.2">
      <c r="B1642" s="2"/>
      <c r="C1642"/>
      <c r="D1642" s="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</row>
    <row r="1643" spans="2:21" s="3" customFormat="1" x14ac:dyDescent="0.2">
      <c r="B1643" s="2"/>
      <c r="C1643"/>
      <c r="D1643" s="2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</row>
    <row r="1644" spans="2:21" s="3" customFormat="1" x14ac:dyDescent="0.2">
      <c r="B1644" s="2"/>
      <c r="C1644"/>
      <c r="D1644" s="2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</row>
    <row r="1645" spans="2:21" s="3" customFormat="1" x14ac:dyDescent="0.2">
      <c r="B1645" s="2"/>
      <c r="C1645"/>
      <c r="D1645" s="2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</row>
    <row r="1646" spans="2:21" s="3" customFormat="1" x14ac:dyDescent="0.2">
      <c r="B1646" s="2"/>
      <c r="C1646"/>
      <c r="D1646" s="2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</row>
    <row r="1647" spans="2:21" s="3" customFormat="1" x14ac:dyDescent="0.2">
      <c r="B1647" s="2"/>
      <c r="C1647"/>
      <c r="D1647" s="2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</row>
    <row r="1648" spans="2:21" s="3" customFormat="1" x14ac:dyDescent="0.2">
      <c r="B1648" s="2"/>
      <c r="C1648"/>
      <c r="D1648" s="2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</row>
    <row r="1649" spans="2:21" s="3" customFormat="1" x14ac:dyDescent="0.2">
      <c r="B1649" s="2"/>
      <c r="C1649"/>
      <c r="D1649" s="2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</row>
    <row r="1650" spans="2:21" s="3" customFormat="1" x14ac:dyDescent="0.2">
      <c r="B1650" s="2"/>
      <c r="C1650"/>
      <c r="D1650" s="2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</row>
    <row r="1651" spans="2:21" s="3" customFormat="1" x14ac:dyDescent="0.2">
      <c r="B1651" s="2"/>
      <c r="C1651"/>
      <c r="D1651" s="2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</row>
    <row r="1652" spans="2:21" s="3" customFormat="1" x14ac:dyDescent="0.2">
      <c r="B1652" s="2"/>
      <c r="C1652"/>
      <c r="D1652" s="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  <c r="T1652"/>
      <c r="U1652"/>
    </row>
    <row r="1653" spans="2:21" s="3" customFormat="1" x14ac:dyDescent="0.2">
      <c r="B1653" s="2"/>
      <c r="C1653"/>
      <c r="D1653" s="2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</row>
    <row r="1654" spans="2:21" s="3" customFormat="1" x14ac:dyDescent="0.2">
      <c r="B1654" s="2"/>
      <c r="C1654"/>
      <c r="D1654" s="2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</row>
    <row r="1655" spans="2:21" s="3" customFormat="1" x14ac:dyDescent="0.2">
      <c r="B1655" s="2"/>
      <c r="C1655"/>
      <c r="D1655" s="2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  <c r="T1655"/>
      <c r="U1655"/>
    </row>
    <row r="1656" spans="2:21" s="3" customFormat="1" x14ac:dyDescent="0.2">
      <c r="B1656" s="2"/>
      <c r="C1656"/>
      <c r="D1656" s="2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</row>
    <row r="1657" spans="2:21" s="3" customFormat="1" x14ac:dyDescent="0.2">
      <c r="B1657" s="2"/>
      <c r="C1657"/>
      <c r="D1657" s="2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</row>
    <row r="1658" spans="2:21" s="3" customFormat="1" x14ac:dyDescent="0.2">
      <c r="B1658" s="2"/>
      <c r="C1658"/>
      <c r="D1658" s="2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  <c r="T1658"/>
      <c r="U1658"/>
    </row>
    <row r="1659" spans="2:21" s="3" customFormat="1" x14ac:dyDescent="0.2">
      <c r="B1659" s="2"/>
      <c r="C1659"/>
      <c r="D1659" s="2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</row>
    <row r="1660" spans="2:21" s="3" customFormat="1" x14ac:dyDescent="0.2">
      <c r="B1660" s="2"/>
      <c r="C1660"/>
      <c r="D1660" s="2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</row>
    <row r="1661" spans="2:21" s="3" customFormat="1" x14ac:dyDescent="0.2">
      <c r="B1661" s="2"/>
      <c r="C1661"/>
      <c r="D1661" s="2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  <c r="T1661"/>
      <c r="U1661"/>
    </row>
    <row r="1662" spans="2:21" s="3" customFormat="1" x14ac:dyDescent="0.2">
      <c r="B1662" s="2"/>
      <c r="C1662"/>
      <c r="D1662" s="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</row>
    <row r="1663" spans="2:21" s="3" customFormat="1" x14ac:dyDescent="0.2">
      <c r="B1663" s="2"/>
      <c r="C1663"/>
      <c r="D1663" s="2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</row>
    <row r="1664" spans="2:21" s="3" customFormat="1" x14ac:dyDescent="0.2">
      <c r="B1664" s="2"/>
      <c r="C1664"/>
      <c r="D1664" s="2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  <c r="T1664"/>
      <c r="U1664"/>
    </row>
    <row r="1665" spans="2:21" s="3" customFormat="1" x14ac:dyDescent="0.2">
      <c r="B1665" s="2"/>
      <c r="C1665"/>
      <c r="D1665" s="2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</row>
    <row r="1666" spans="2:21" s="3" customFormat="1" x14ac:dyDescent="0.2">
      <c r="B1666" s="2"/>
      <c r="C1666"/>
      <c r="D1666" s="2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</row>
    <row r="1667" spans="2:21" s="3" customFormat="1" x14ac:dyDescent="0.2">
      <c r="B1667" s="2"/>
      <c r="C1667"/>
      <c r="D1667" s="2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  <c r="T1667"/>
      <c r="U1667"/>
    </row>
    <row r="1668" spans="2:21" s="3" customFormat="1" x14ac:dyDescent="0.2">
      <c r="B1668" s="2"/>
      <c r="C1668"/>
      <c r="D1668" s="2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</row>
    <row r="1669" spans="2:21" s="3" customFormat="1" x14ac:dyDescent="0.2">
      <c r="B1669" s="2"/>
      <c r="C1669"/>
      <c r="D1669" s="2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</row>
    <row r="1670" spans="2:21" s="3" customFormat="1" x14ac:dyDescent="0.2">
      <c r="B1670" s="2"/>
      <c r="C1670"/>
      <c r="D1670" s="2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  <c r="T1670"/>
      <c r="U1670"/>
    </row>
    <row r="1671" spans="2:21" s="3" customFormat="1" x14ac:dyDescent="0.2">
      <c r="B1671" s="2"/>
      <c r="C1671"/>
      <c r="D1671" s="2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</row>
    <row r="1672" spans="2:21" s="3" customFormat="1" x14ac:dyDescent="0.2">
      <c r="B1672" s="2"/>
      <c r="C1672"/>
      <c r="D1672" s="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</row>
    <row r="1673" spans="2:21" s="3" customFormat="1" x14ac:dyDescent="0.2">
      <c r="B1673" s="2"/>
      <c r="C1673"/>
      <c r="D1673" s="2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  <c r="T1673"/>
      <c r="U1673"/>
    </row>
    <row r="1674" spans="2:21" s="3" customFormat="1" x14ac:dyDescent="0.2">
      <c r="B1674" s="2"/>
      <c r="C1674"/>
      <c r="D1674" s="2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</row>
    <row r="1675" spans="2:21" s="3" customFormat="1" x14ac:dyDescent="0.2">
      <c r="B1675" s="2"/>
      <c r="C1675"/>
      <c r="D1675" s="2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</row>
    <row r="1676" spans="2:21" s="3" customFormat="1" x14ac:dyDescent="0.2">
      <c r="B1676" s="2"/>
      <c r="C1676"/>
      <c r="D1676" s="2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  <c r="T1676"/>
      <c r="U1676"/>
    </row>
    <row r="1677" spans="2:21" s="3" customFormat="1" x14ac:dyDescent="0.2">
      <c r="B1677" s="2"/>
      <c r="C1677"/>
      <c r="D1677" s="2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</row>
    <row r="1678" spans="2:21" s="3" customFormat="1" x14ac:dyDescent="0.2">
      <c r="B1678" s="2"/>
      <c r="C1678"/>
      <c r="D1678" s="2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</row>
    <row r="1679" spans="2:21" s="3" customFormat="1" x14ac:dyDescent="0.2">
      <c r="B1679" s="2"/>
      <c r="C1679"/>
      <c r="D1679" s="2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  <c r="T1679"/>
      <c r="U1679"/>
    </row>
    <row r="1680" spans="2:21" s="3" customFormat="1" x14ac:dyDescent="0.2">
      <c r="B1680" s="2"/>
      <c r="C1680"/>
      <c r="D1680" s="2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</row>
    <row r="1681" spans="2:21" s="3" customFormat="1" x14ac:dyDescent="0.2">
      <c r="B1681" s="2"/>
      <c r="C1681"/>
      <c r="D1681" s="2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</row>
    <row r="1682" spans="2:21" s="3" customFormat="1" x14ac:dyDescent="0.2">
      <c r="B1682" s="2"/>
      <c r="C1682"/>
      <c r="D1682" s="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  <c r="T1682"/>
      <c r="U1682"/>
    </row>
    <row r="1683" spans="2:21" s="3" customFormat="1" x14ac:dyDescent="0.2">
      <c r="B1683" s="2"/>
      <c r="C1683"/>
      <c r="D1683" s="2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</row>
    <row r="1684" spans="2:21" s="3" customFormat="1" x14ac:dyDescent="0.2">
      <c r="B1684" s="2"/>
      <c r="C1684"/>
      <c r="D1684" s="2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</row>
    <row r="1685" spans="2:21" s="3" customFormat="1" x14ac:dyDescent="0.2">
      <c r="B1685" s="2"/>
      <c r="C1685"/>
      <c r="D1685" s="2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  <c r="T1685"/>
      <c r="U1685"/>
    </row>
    <row r="1686" spans="2:21" s="3" customFormat="1" x14ac:dyDescent="0.2">
      <c r="B1686" s="2"/>
      <c r="C1686"/>
      <c r="D1686" s="2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</row>
    <row r="1687" spans="2:21" s="3" customFormat="1" x14ac:dyDescent="0.2">
      <c r="B1687" s="2"/>
      <c r="C1687"/>
      <c r="D1687" s="2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</row>
    <row r="1688" spans="2:21" s="3" customFormat="1" x14ac:dyDescent="0.2">
      <c r="B1688" s="2"/>
      <c r="C1688"/>
      <c r="D1688" s="2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  <c r="T1688"/>
      <c r="U1688"/>
    </row>
    <row r="1689" spans="2:21" s="3" customFormat="1" x14ac:dyDescent="0.2">
      <c r="B1689" s="2"/>
      <c r="C1689"/>
      <c r="D1689" s="2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</row>
    <row r="1690" spans="2:21" s="3" customFormat="1" x14ac:dyDescent="0.2">
      <c r="B1690" s="2"/>
      <c r="C1690"/>
      <c r="D1690" s="2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</row>
    <row r="1691" spans="2:21" s="3" customFormat="1" x14ac:dyDescent="0.2">
      <c r="B1691" s="2"/>
      <c r="C1691"/>
      <c r="D1691" s="2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  <c r="T1691"/>
      <c r="U1691"/>
    </row>
    <row r="1692" spans="2:21" s="3" customFormat="1" x14ac:dyDescent="0.2">
      <c r="B1692" s="2"/>
      <c r="C1692"/>
      <c r="D1692" s="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</row>
    <row r="1693" spans="2:21" s="3" customFormat="1" x14ac:dyDescent="0.2">
      <c r="B1693" s="2"/>
      <c r="C1693"/>
      <c r="D1693" s="2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</row>
    <row r="1694" spans="2:21" s="3" customFormat="1" x14ac:dyDescent="0.2">
      <c r="B1694" s="2"/>
      <c r="C1694"/>
      <c r="D1694" s="2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  <c r="T1694"/>
      <c r="U1694"/>
    </row>
    <row r="1695" spans="2:21" s="3" customFormat="1" x14ac:dyDescent="0.2">
      <c r="B1695" s="2"/>
      <c r="C1695"/>
      <c r="D1695" s="2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</row>
    <row r="1696" spans="2:21" s="3" customFormat="1" x14ac:dyDescent="0.2">
      <c r="B1696" s="2"/>
      <c r="C1696"/>
      <c r="D1696" s="2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</row>
    <row r="1697" spans="2:21" s="3" customFormat="1" x14ac:dyDescent="0.2">
      <c r="B1697" s="2"/>
      <c r="C1697"/>
      <c r="D1697" s="2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  <c r="T1697"/>
      <c r="U1697"/>
    </row>
    <row r="1698" spans="2:21" s="3" customFormat="1" x14ac:dyDescent="0.2">
      <c r="B1698" s="2"/>
      <c r="C1698"/>
      <c r="D1698" s="2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</row>
    <row r="1699" spans="2:21" s="3" customFormat="1" x14ac:dyDescent="0.2">
      <c r="B1699" s="2"/>
      <c r="C1699"/>
      <c r="D1699" s="2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</row>
    <row r="1700" spans="2:21" s="3" customFormat="1" x14ac:dyDescent="0.2">
      <c r="B1700" s="2"/>
      <c r="C1700"/>
      <c r="D1700" s="2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  <c r="T1700"/>
      <c r="U1700"/>
    </row>
    <row r="1701" spans="2:21" s="3" customFormat="1" x14ac:dyDescent="0.2">
      <c r="B1701" s="2"/>
      <c r="C1701"/>
      <c r="D1701" s="2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</row>
    <row r="1702" spans="2:21" s="3" customFormat="1" x14ac:dyDescent="0.2">
      <c r="B1702" s="2"/>
      <c r="C1702"/>
      <c r="D1702" s="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</row>
    <row r="1703" spans="2:21" s="3" customFormat="1" x14ac:dyDescent="0.2">
      <c r="B1703" s="2"/>
      <c r="C1703"/>
      <c r="D1703" s="2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  <c r="T1703"/>
      <c r="U1703"/>
    </row>
    <row r="1704" spans="2:21" s="3" customFormat="1" x14ac:dyDescent="0.2">
      <c r="B1704" s="2"/>
      <c r="C1704"/>
      <c r="D1704" s="2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</row>
    <row r="1705" spans="2:21" s="3" customFormat="1" x14ac:dyDescent="0.2">
      <c r="B1705" s="2"/>
      <c r="C1705"/>
      <c r="D1705" s="2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</row>
    <row r="1706" spans="2:21" s="3" customFormat="1" x14ac:dyDescent="0.2">
      <c r="B1706" s="2"/>
      <c r="C1706"/>
      <c r="D1706" s="2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  <c r="T1706"/>
      <c r="U1706"/>
    </row>
    <row r="1707" spans="2:21" s="3" customFormat="1" x14ac:dyDescent="0.2">
      <c r="B1707" s="2"/>
      <c r="C1707"/>
      <c r="D1707" s="2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</row>
    <row r="1708" spans="2:21" s="3" customFormat="1" x14ac:dyDescent="0.2">
      <c r="B1708" s="2"/>
      <c r="C1708"/>
      <c r="D1708" s="2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</row>
    <row r="1709" spans="2:21" s="3" customFormat="1" x14ac:dyDescent="0.2">
      <c r="B1709" s="2"/>
      <c r="C1709"/>
      <c r="D1709" s="2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  <c r="T1709"/>
      <c r="U1709"/>
    </row>
    <row r="1710" spans="2:21" s="3" customFormat="1" x14ac:dyDescent="0.2">
      <c r="B1710" s="2"/>
      <c r="C1710"/>
      <c r="D1710" s="2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</row>
    <row r="1711" spans="2:21" s="3" customFormat="1" x14ac:dyDescent="0.2">
      <c r="B1711" s="2"/>
      <c r="C1711"/>
      <c r="D1711" s="2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</row>
    <row r="1712" spans="2:21" s="3" customFormat="1" x14ac:dyDescent="0.2">
      <c r="B1712" s="2"/>
      <c r="C1712"/>
      <c r="D1712" s="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  <c r="T1712"/>
      <c r="U1712"/>
    </row>
    <row r="1713" spans="2:21" s="3" customFormat="1" x14ac:dyDescent="0.2">
      <c r="B1713" s="2"/>
      <c r="C1713"/>
      <c r="D1713" s="2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</row>
    <row r="1714" spans="2:21" s="3" customFormat="1" x14ac:dyDescent="0.2">
      <c r="B1714" s="2"/>
      <c r="C1714"/>
      <c r="D1714" s="2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</row>
    <row r="1715" spans="2:21" s="3" customFormat="1" x14ac:dyDescent="0.2">
      <c r="B1715" s="2"/>
      <c r="C1715"/>
      <c r="D1715" s="2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  <c r="T1715"/>
      <c r="U1715"/>
    </row>
    <row r="1716" spans="2:21" s="3" customFormat="1" x14ac:dyDescent="0.2">
      <c r="B1716" s="2"/>
      <c r="C1716"/>
      <c r="D1716" s="2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</row>
    <row r="1717" spans="2:21" s="3" customFormat="1" x14ac:dyDescent="0.2">
      <c r="B1717" s="2"/>
      <c r="C1717"/>
      <c r="D1717" s="2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</row>
    <row r="1718" spans="2:21" s="3" customFormat="1" x14ac:dyDescent="0.2">
      <c r="B1718" s="2"/>
      <c r="C1718"/>
      <c r="D1718" s="2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  <c r="T1718"/>
      <c r="U1718"/>
    </row>
    <row r="1719" spans="2:21" s="3" customFormat="1" x14ac:dyDescent="0.2">
      <c r="B1719" s="2"/>
      <c r="C1719"/>
      <c r="D1719" s="2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</row>
    <row r="1720" spans="2:21" s="3" customFormat="1" x14ac:dyDescent="0.2">
      <c r="B1720" s="2"/>
      <c r="C1720"/>
      <c r="D1720" s="2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</row>
    <row r="1721" spans="2:21" s="3" customFormat="1" x14ac:dyDescent="0.2">
      <c r="B1721" s="2"/>
      <c r="C1721"/>
      <c r="D1721" s="2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  <c r="T1721"/>
      <c r="U1721"/>
    </row>
    <row r="1722" spans="2:21" s="3" customFormat="1" x14ac:dyDescent="0.2">
      <c r="B1722" s="2"/>
      <c r="C1722"/>
      <c r="D1722" s="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</row>
    <row r="1723" spans="2:21" s="3" customFormat="1" x14ac:dyDescent="0.2">
      <c r="B1723" s="2"/>
      <c r="C1723"/>
      <c r="D1723" s="2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</row>
    <row r="1724" spans="2:21" s="3" customFormat="1" x14ac:dyDescent="0.2">
      <c r="B1724" s="2"/>
      <c r="C1724"/>
      <c r="D1724" s="2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  <c r="T1724"/>
      <c r="U1724"/>
    </row>
    <row r="1725" spans="2:21" s="3" customFormat="1" x14ac:dyDescent="0.2">
      <c r="B1725" s="2"/>
      <c r="C1725"/>
      <c r="D1725" s="2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</row>
    <row r="1726" spans="2:21" s="3" customFormat="1" x14ac:dyDescent="0.2">
      <c r="B1726" s="2"/>
      <c r="C1726"/>
      <c r="D1726" s="2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</row>
    <row r="1727" spans="2:21" s="3" customFormat="1" x14ac:dyDescent="0.2">
      <c r="B1727" s="2"/>
      <c r="C1727"/>
      <c r="D1727" s="2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  <c r="T1727"/>
      <c r="U1727"/>
    </row>
    <row r="1728" spans="2:21" s="3" customFormat="1" x14ac:dyDescent="0.2">
      <c r="B1728" s="2"/>
      <c r="C1728"/>
      <c r="D1728" s="2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</row>
    <row r="1729" spans="2:21" s="3" customFormat="1" x14ac:dyDescent="0.2">
      <c r="B1729" s="2"/>
      <c r="C1729"/>
      <c r="D1729" s="2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</row>
    <row r="1730" spans="2:21" s="3" customFormat="1" x14ac:dyDescent="0.2">
      <c r="B1730" s="2"/>
      <c r="C1730"/>
      <c r="D1730" s="2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  <c r="T1730"/>
      <c r="U1730"/>
    </row>
    <row r="1731" spans="2:21" s="3" customFormat="1" x14ac:dyDescent="0.2">
      <c r="B1731" s="2"/>
      <c r="C1731"/>
      <c r="D1731" s="2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</row>
    <row r="1732" spans="2:21" s="3" customFormat="1" x14ac:dyDescent="0.2">
      <c r="B1732" s="2"/>
      <c r="C1732"/>
      <c r="D1732" s="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</row>
    <row r="1733" spans="2:21" s="3" customFormat="1" x14ac:dyDescent="0.2">
      <c r="B1733" s="2"/>
      <c r="C1733"/>
      <c r="D1733" s="2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  <c r="T1733"/>
      <c r="U1733"/>
    </row>
    <row r="1734" spans="2:21" s="3" customFormat="1" x14ac:dyDescent="0.2">
      <c r="B1734" s="2"/>
      <c r="C1734"/>
      <c r="D1734" s="2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</row>
    <row r="1735" spans="2:21" s="3" customFormat="1" x14ac:dyDescent="0.2">
      <c r="B1735" s="2"/>
      <c r="C1735"/>
      <c r="D1735" s="2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</row>
    <row r="1736" spans="2:21" s="3" customFormat="1" x14ac:dyDescent="0.2">
      <c r="B1736" s="2"/>
      <c r="C1736"/>
      <c r="D1736" s="2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  <c r="T1736"/>
      <c r="U1736"/>
    </row>
    <row r="1737" spans="2:21" s="3" customFormat="1" x14ac:dyDescent="0.2">
      <c r="B1737" s="2"/>
      <c r="C1737"/>
      <c r="D1737" s="2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</row>
    <row r="1738" spans="2:21" s="3" customFormat="1" x14ac:dyDescent="0.2">
      <c r="B1738" s="2"/>
      <c r="C1738"/>
      <c r="D1738" s="2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</row>
    <row r="1739" spans="2:21" s="3" customFormat="1" x14ac:dyDescent="0.2">
      <c r="B1739" s="2"/>
      <c r="C1739"/>
      <c r="D1739" s="2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  <c r="T1739"/>
      <c r="U1739"/>
    </row>
    <row r="1740" spans="2:21" s="3" customFormat="1" x14ac:dyDescent="0.2">
      <c r="B1740" s="2"/>
      <c r="C1740"/>
      <c r="D1740" s="2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</row>
    <row r="1741" spans="2:21" s="3" customFormat="1" x14ac:dyDescent="0.2">
      <c r="B1741" s="2"/>
      <c r="C1741"/>
      <c r="D1741" s="2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</row>
    <row r="1742" spans="2:21" s="3" customFormat="1" x14ac:dyDescent="0.2">
      <c r="B1742" s="2"/>
      <c r="C1742"/>
      <c r="D1742" s="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  <c r="T1742"/>
      <c r="U1742"/>
    </row>
    <row r="1743" spans="2:21" s="3" customFormat="1" x14ac:dyDescent="0.2">
      <c r="B1743" s="2"/>
      <c r="C1743"/>
      <c r="D1743" s="2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</row>
    <row r="1744" spans="2:21" s="3" customFormat="1" x14ac:dyDescent="0.2">
      <c r="B1744" s="2"/>
      <c r="C1744"/>
      <c r="D1744" s="2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</row>
    <row r="1745" spans="2:21" s="3" customFormat="1" x14ac:dyDescent="0.2">
      <c r="B1745" s="2"/>
      <c r="C1745"/>
      <c r="D1745" s="2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  <c r="T1745"/>
      <c r="U1745"/>
    </row>
    <row r="1746" spans="2:21" s="3" customFormat="1" x14ac:dyDescent="0.2">
      <c r="B1746" s="2"/>
      <c r="C1746"/>
      <c r="D1746" s="2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</row>
    <row r="1747" spans="2:21" s="3" customFormat="1" x14ac:dyDescent="0.2">
      <c r="B1747" s="2"/>
      <c r="C1747"/>
      <c r="D1747" s="2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</row>
    <row r="1748" spans="2:21" s="3" customFormat="1" x14ac:dyDescent="0.2">
      <c r="B1748" s="2"/>
      <c r="C1748"/>
      <c r="D1748" s="2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  <c r="T1748"/>
      <c r="U1748"/>
    </row>
    <row r="1749" spans="2:21" s="3" customFormat="1" x14ac:dyDescent="0.2">
      <c r="B1749" s="2"/>
      <c r="C1749"/>
      <c r="D1749" s="2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</row>
    <row r="1750" spans="2:21" s="3" customFormat="1" x14ac:dyDescent="0.2">
      <c r="B1750" s="2"/>
      <c r="C1750"/>
      <c r="D1750" s="2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</row>
    <row r="1751" spans="2:21" s="3" customFormat="1" x14ac:dyDescent="0.2">
      <c r="B1751" s="2"/>
      <c r="C1751"/>
      <c r="D1751" s="2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  <c r="T1751"/>
      <c r="U1751"/>
    </row>
    <row r="1752" spans="2:21" s="3" customFormat="1" x14ac:dyDescent="0.2">
      <c r="B1752" s="2"/>
      <c r="C1752"/>
      <c r="D1752" s="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</row>
    <row r="1753" spans="2:21" s="3" customFormat="1" x14ac:dyDescent="0.2">
      <c r="B1753" s="2"/>
      <c r="C1753"/>
      <c r="D1753" s="2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</row>
    <row r="1754" spans="2:21" s="3" customFormat="1" x14ac:dyDescent="0.2">
      <c r="B1754" s="2"/>
      <c r="C1754"/>
      <c r="D1754" s="2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  <c r="T1754"/>
      <c r="U1754"/>
    </row>
    <row r="1755" spans="2:21" s="3" customFormat="1" x14ac:dyDescent="0.2">
      <c r="B1755" s="2"/>
      <c r="C1755"/>
      <c r="D1755" s="2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</row>
    <row r="1756" spans="2:21" s="3" customFormat="1" x14ac:dyDescent="0.2">
      <c r="B1756" s="2"/>
      <c r="C1756"/>
      <c r="D1756" s="2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</row>
    <row r="1757" spans="2:21" s="3" customFormat="1" x14ac:dyDescent="0.2">
      <c r="B1757" s="2"/>
      <c r="C1757"/>
      <c r="D1757" s="2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  <c r="T1757"/>
      <c r="U1757"/>
    </row>
  </sheetData>
  <mergeCells count="1">
    <mergeCell ref="C293:E293"/>
  </mergeCells>
  <pageMargins left="0.75" right="0.75" top="0.5" bottom="0.5" header="0.25" footer="0.5"/>
  <pageSetup paperSize="9" scale="45" fitToHeight="0" orientation="landscape" horizontalDpi="300" verticalDpi="300" r:id="rId1"/>
  <headerFooter>
    <oddHeader>&amp;RCASE NO. 2018-00281
ATTACHMENT 1
TO STAFF DR NO. 1-59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57"/>
  <sheetViews>
    <sheetView zoomScale="80" zoomScaleNormal="80" workbookViewId="0"/>
  </sheetViews>
  <sheetFormatPr defaultColWidth="9.140625" defaultRowHeight="12.75" x14ac:dyDescent="0.2"/>
  <cols>
    <col min="2" max="2" width="12.85546875" style="2" customWidth="1"/>
    <col min="3" max="3" width="56.7109375" customWidth="1"/>
    <col min="4" max="4" width="13.5703125" style="5" bestFit="1" customWidth="1"/>
    <col min="5" max="5" width="60.28515625" style="3" customWidth="1"/>
    <col min="6" max="10" width="12.28515625" style="5" bestFit="1" customWidth="1"/>
    <col min="11" max="11" width="12" style="5" bestFit="1" customWidth="1"/>
    <col min="12" max="14" width="12.28515625" style="5" bestFit="1" customWidth="1"/>
    <col min="15" max="15" width="12" style="5" bestFit="1" customWidth="1"/>
    <col min="16" max="17" width="12.28515625" style="5" bestFit="1" customWidth="1"/>
    <col min="18" max="18" width="13.42578125" style="5" bestFit="1" customWidth="1"/>
    <col min="19" max="19" width="7.140625" style="24" customWidth="1"/>
    <col min="20" max="24" width="12.28515625" style="5" bestFit="1" customWidth="1"/>
    <col min="25" max="25" width="12" style="5" bestFit="1" customWidth="1"/>
    <col min="26" max="26" width="19.140625" style="3" bestFit="1" customWidth="1"/>
    <col min="27" max="27" width="10.85546875" style="3" bestFit="1" customWidth="1"/>
    <col min="28" max="31" width="11.28515625" style="3" bestFit="1" customWidth="1"/>
    <col min="32" max="32" width="10.85546875" style="3" bestFit="1" customWidth="1"/>
    <col min="33" max="33" width="11.28515625" style="3" bestFit="1" customWidth="1"/>
    <col min="34" max="35" width="10.85546875" style="3" bestFit="1" customWidth="1"/>
  </cols>
  <sheetData>
    <row r="1" spans="1:35" x14ac:dyDescent="0.2">
      <c r="B1" s="30" t="s">
        <v>0</v>
      </c>
      <c r="D1" s="2"/>
    </row>
    <row r="2" spans="1:35" x14ac:dyDescent="0.2">
      <c r="B2" s="30" t="s">
        <v>440</v>
      </c>
      <c r="D2" s="6"/>
    </row>
    <row r="3" spans="1:35" x14ac:dyDescent="0.2">
      <c r="B3" s="30" t="s">
        <v>505</v>
      </c>
    </row>
    <row r="4" spans="1:35" x14ac:dyDescent="0.2">
      <c r="B4" s="30"/>
    </row>
    <row r="5" spans="1:35" x14ac:dyDescent="0.2">
      <c r="D5" s="2"/>
      <c r="E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2" t="s">
        <v>2</v>
      </c>
      <c r="S5" s="25"/>
      <c r="T5" s="2"/>
      <c r="U5" s="2"/>
      <c r="V5" s="2"/>
      <c r="W5" s="2"/>
      <c r="X5" s="2"/>
      <c r="Y5" s="2"/>
      <c r="Z5" s="35" t="s">
        <v>506</v>
      </c>
      <c r="AA5"/>
      <c r="AB5"/>
      <c r="AC5"/>
      <c r="AD5"/>
      <c r="AE5"/>
      <c r="AF5"/>
      <c r="AG5"/>
      <c r="AH5"/>
      <c r="AI5"/>
    </row>
    <row r="6" spans="1:35" s="31" customFormat="1" x14ac:dyDescent="0.2">
      <c r="A6" s="36" t="s">
        <v>3</v>
      </c>
      <c r="B6" s="36" t="s">
        <v>4</v>
      </c>
      <c r="C6" s="42" t="s">
        <v>5</v>
      </c>
      <c r="D6" s="36" t="s">
        <v>6</v>
      </c>
      <c r="E6" s="42" t="s">
        <v>7</v>
      </c>
      <c r="F6" s="37" t="s">
        <v>8</v>
      </c>
      <c r="G6" s="37" t="s">
        <v>9</v>
      </c>
      <c r="H6" s="37" t="s">
        <v>10</v>
      </c>
      <c r="I6" s="37" t="s">
        <v>11</v>
      </c>
      <c r="J6" s="37" t="s">
        <v>12</v>
      </c>
      <c r="K6" s="37" t="s">
        <v>13</v>
      </c>
      <c r="L6" s="37" t="s">
        <v>14</v>
      </c>
      <c r="M6" s="37" t="s">
        <v>15</v>
      </c>
      <c r="N6" s="37" t="s">
        <v>16</v>
      </c>
      <c r="O6" s="37" t="s">
        <v>17</v>
      </c>
      <c r="P6" s="37" t="s">
        <v>18</v>
      </c>
      <c r="Q6" s="37" t="s">
        <v>19</v>
      </c>
      <c r="R6" s="38">
        <v>2017</v>
      </c>
      <c r="S6" s="39"/>
      <c r="T6" s="36" t="s">
        <v>20</v>
      </c>
      <c r="U6" s="36" t="s">
        <v>21</v>
      </c>
      <c r="V6" s="36" t="s">
        <v>22</v>
      </c>
      <c r="W6" s="36" t="s">
        <v>23</v>
      </c>
      <c r="X6" s="36" t="s">
        <v>24</v>
      </c>
      <c r="Y6" s="36" t="s">
        <v>25</v>
      </c>
      <c r="Z6" s="40" t="s">
        <v>507</v>
      </c>
    </row>
    <row r="7" spans="1:35" x14ac:dyDescent="0.2">
      <c r="A7" s="2">
        <v>1</v>
      </c>
      <c r="B7" s="8" t="s">
        <v>74</v>
      </c>
      <c r="C7" t="s">
        <v>75</v>
      </c>
      <c r="D7" s="8" t="s">
        <v>42</v>
      </c>
      <c r="E7" t="s">
        <v>43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f>SUM(F7:Q7)</f>
        <v>0</v>
      </c>
      <c r="S7" s="7"/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9">
        <f t="shared" ref="Z7:Z70" si="0">SUM(T7:Y7)</f>
        <v>0</v>
      </c>
      <c r="AA7"/>
      <c r="AB7"/>
      <c r="AC7"/>
      <c r="AD7"/>
      <c r="AE7"/>
      <c r="AF7"/>
      <c r="AG7"/>
      <c r="AH7"/>
      <c r="AI7"/>
    </row>
    <row r="8" spans="1:35" x14ac:dyDescent="0.2">
      <c r="A8" s="2">
        <v>2</v>
      </c>
      <c r="B8" s="8" t="s">
        <v>74</v>
      </c>
      <c r="C8" t="s">
        <v>75</v>
      </c>
      <c r="D8" s="8" t="s">
        <v>44</v>
      </c>
      <c r="E8" t="s">
        <v>45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439.54</v>
      </c>
      <c r="R8" s="26">
        <f t="shared" ref="R8:R71" si="1">SUM(F8:Q8)</f>
        <v>439.54</v>
      </c>
      <c r="S8" s="7"/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9">
        <f t="shared" si="0"/>
        <v>0</v>
      </c>
      <c r="AA8"/>
      <c r="AB8"/>
      <c r="AC8"/>
      <c r="AD8"/>
      <c r="AE8"/>
      <c r="AF8"/>
      <c r="AG8"/>
      <c r="AH8"/>
      <c r="AI8"/>
    </row>
    <row r="9" spans="1:35" x14ac:dyDescent="0.2">
      <c r="A9" s="2">
        <v>3</v>
      </c>
      <c r="B9" s="8" t="s">
        <v>74</v>
      </c>
      <c r="C9" t="s">
        <v>75</v>
      </c>
      <c r="D9" s="8" t="s">
        <v>96</v>
      </c>
      <c r="E9" t="s">
        <v>97</v>
      </c>
      <c r="F9" s="26">
        <v>0</v>
      </c>
      <c r="G9" s="26">
        <v>1500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f t="shared" si="1"/>
        <v>1500</v>
      </c>
      <c r="S9" s="7"/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9">
        <f t="shared" si="0"/>
        <v>0</v>
      </c>
      <c r="AA9"/>
      <c r="AB9"/>
      <c r="AC9"/>
      <c r="AD9"/>
      <c r="AE9"/>
      <c r="AF9"/>
      <c r="AG9"/>
      <c r="AH9"/>
      <c r="AI9"/>
    </row>
    <row r="10" spans="1:35" x14ac:dyDescent="0.2">
      <c r="A10" s="2">
        <v>4</v>
      </c>
      <c r="B10" s="8" t="s">
        <v>441</v>
      </c>
      <c r="C10" t="s">
        <v>442</v>
      </c>
      <c r="D10" s="8" t="s">
        <v>40</v>
      </c>
      <c r="E10" t="s">
        <v>41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6062</v>
      </c>
      <c r="N10" s="26">
        <v>0</v>
      </c>
      <c r="O10" s="26">
        <v>0</v>
      </c>
      <c r="P10" s="26">
        <v>0</v>
      </c>
      <c r="Q10" s="26">
        <v>0</v>
      </c>
      <c r="R10" s="26">
        <f t="shared" si="1"/>
        <v>6062</v>
      </c>
      <c r="S10" s="7"/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9">
        <f t="shared" si="0"/>
        <v>0</v>
      </c>
      <c r="AA10"/>
      <c r="AB10"/>
      <c r="AC10"/>
      <c r="AD10"/>
      <c r="AE10"/>
      <c r="AF10"/>
      <c r="AG10"/>
      <c r="AH10"/>
      <c r="AI10"/>
    </row>
    <row r="11" spans="1:35" x14ac:dyDescent="0.2">
      <c r="A11" s="2">
        <v>5</v>
      </c>
      <c r="B11" s="8" t="s">
        <v>443</v>
      </c>
      <c r="C11" t="s">
        <v>444</v>
      </c>
      <c r="D11" s="8" t="s">
        <v>410</v>
      </c>
      <c r="E11" t="s">
        <v>411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f t="shared" si="1"/>
        <v>0</v>
      </c>
      <c r="S11" s="7"/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9">
        <f t="shared" si="0"/>
        <v>0</v>
      </c>
      <c r="AA11"/>
      <c r="AB11"/>
      <c r="AC11"/>
      <c r="AD11"/>
      <c r="AE11"/>
      <c r="AF11"/>
      <c r="AG11"/>
      <c r="AH11"/>
      <c r="AI11"/>
    </row>
    <row r="12" spans="1:35" x14ac:dyDescent="0.2">
      <c r="A12" s="2">
        <v>6</v>
      </c>
      <c r="B12" s="8" t="s">
        <v>106</v>
      </c>
      <c r="C12" t="s">
        <v>107</v>
      </c>
      <c r="D12" s="8" t="s">
        <v>140</v>
      </c>
      <c r="E12" t="s">
        <v>141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f t="shared" si="1"/>
        <v>0</v>
      </c>
      <c r="S12" s="7"/>
      <c r="T12" s="5">
        <v>0</v>
      </c>
      <c r="U12" s="5">
        <v>0</v>
      </c>
      <c r="V12" s="5">
        <v>10026.299999999999</v>
      </c>
      <c r="W12" s="5">
        <v>-3043.78</v>
      </c>
      <c r="X12" s="5">
        <v>0</v>
      </c>
      <c r="Y12" s="5">
        <v>0</v>
      </c>
      <c r="Z12" s="9">
        <f t="shared" si="0"/>
        <v>6982.5199999999986</v>
      </c>
      <c r="AA12"/>
      <c r="AB12"/>
      <c r="AC12"/>
      <c r="AD12"/>
      <c r="AE12"/>
      <c r="AF12"/>
      <c r="AG12"/>
      <c r="AH12"/>
      <c r="AI12"/>
    </row>
    <row r="13" spans="1:35" x14ac:dyDescent="0.2">
      <c r="A13" s="2">
        <v>7</v>
      </c>
      <c r="B13" s="8" t="s">
        <v>106</v>
      </c>
      <c r="C13" t="s">
        <v>107</v>
      </c>
      <c r="D13" s="8" t="s">
        <v>34</v>
      </c>
      <c r="E13" t="s">
        <v>35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f t="shared" si="1"/>
        <v>0</v>
      </c>
      <c r="S13" s="7"/>
      <c r="T13" s="5">
        <v>0</v>
      </c>
      <c r="U13" s="5">
        <v>0</v>
      </c>
      <c r="V13" s="5">
        <v>1671.05</v>
      </c>
      <c r="W13" s="5">
        <v>-2584.1799999999998</v>
      </c>
      <c r="X13" s="5">
        <v>913.13</v>
      </c>
      <c r="Y13" s="5">
        <v>0</v>
      </c>
      <c r="Z13" s="9">
        <f t="shared" si="0"/>
        <v>1.1368683772161603E-13</v>
      </c>
      <c r="AA13"/>
      <c r="AB13"/>
      <c r="AC13"/>
      <c r="AD13"/>
      <c r="AE13"/>
      <c r="AF13"/>
      <c r="AG13"/>
      <c r="AH13"/>
      <c r="AI13"/>
    </row>
    <row r="14" spans="1:35" x14ac:dyDescent="0.2">
      <c r="A14" s="2">
        <v>8</v>
      </c>
      <c r="B14" s="8" t="s">
        <v>136</v>
      </c>
      <c r="C14" t="s">
        <v>137</v>
      </c>
      <c r="D14" s="8" t="s">
        <v>32</v>
      </c>
      <c r="E14" t="s">
        <v>33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306.86</v>
      </c>
      <c r="L14" s="26">
        <v>34.590000000000003</v>
      </c>
      <c r="M14" s="26">
        <v>0</v>
      </c>
      <c r="N14" s="26">
        <v>613.72</v>
      </c>
      <c r="O14" s="26">
        <v>0</v>
      </c>
      <c r="P14" s="26">
        <v>-9.73</v>
      </c>
      <c r="Q14" s="26">
        <v>0</v>
      </c>
      <c r="R14" s="26">
        <f t="shared" si="1"/>
        <v>945.44</v>
      </c>
      <c r="S14" s="7"/>
      <c r="T14" s="5">
        <v>0</v>
      </c>
      <c r="U14" s="5">
        <v>0</v>
      </c>
      <c r="V14" s="5">
        <v>0</v>
      </c>
      <c r="W14" s="5">
        <v>0</v>
      </c>
      <c r="X14" s="5">
        <v>128.75</v>
      </c>
      <c r="Y14" s="5">
        <v>316.22000000000003</v>
      </c>
      <c r="Z14" s="9">
        <f t="shared" si="0"/>
        <v>444.97</v>
      </c>
      <c r="AA14"/>
      <c r="AB14"/>
      <c r="AC14"/>
      <c r="AD14"/>
      <c r="AE14"/>
      <c r="AF14"/>
      <c r="AG14"/>
      <c r="AH14"/>
      <c r="AI14"/>
    </row>
    <row r="15" spans="1:35" x14ac:dyDescent="0.2">
      <c r="A15" s="2">
        <v>9</v>
      </c>
      <c r="B15" s="8" t="s">
        <v>136</v>
      </c>
      <c r="C15" t="s">
        <v>137</v>
      </c>
      <c r="D15" s="8" t="s">
        <v>140</v>
      </c>
      <c r="E15" t="s">
        <v>141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f t="shared" si="1"/>
        <v>0</v>
      </c>
      <c r="S15" s="7"/>
      <c r="T15" s="5">
        <v>0</v>
      </c>
      <c r="U15" s="5">
        <v>0</v>
      </c>
      <c r="V15" s="5">
        <v>55760.19</v>
      </c>
      <c r="W15" s="5">
        <v>8231.42</v>
      </c>
      <c r="X15" s="5">
        <v>1818.34</v>
      </c>
      <c r="Y15" s="5">
        <v>0</v>
      </c>
      <c r="Z15" s="9">
        <f t="shared" si="0"/>
        <v>65809.95</v>
      </c>
      <c r="AA15"/>
      <c r="AB15"/>
      <c r="AC15"/>
      <c r="AD15"/>
      <c r="AE15"/>
      <c r="AF15"/>
      <c r="AG15"/>
      <c r="AH15"/>
      <c r="AI15"/>
    </row>
    <row r="16" spans="1:35" x14ac:dyDescent="0.2">
      <c r="A16" s="2">
        <v>10</v>
      </c>
      <c r="B16" s="8" t="s">
        <v>136</v>
      </c>
      <c r="C16" t="s">
        <v>137</v>
      </c>
      <c r="D16" s="8" t="s">
        <v>142</v>
      </c>
      <c r="E16" t="s">
        <v>143</v>
      </c>
      <c r="F16" s="26">
        <v>0</v>
      </c>
      <c r="G16" s="26">
        <v>787.68</v>
      </c>
      <c r="H16" s="26">
        <v>1746.55</v>
      </c>
      <c r="I16" s="26">
        <v>4003.93</v>
      </c>
      <c r="J16" s="26">
        <v>17.440000000000001</v>
      </c>
      <c r="K16" s="26">
        <v>1263.49</v>
      </c>
      <c r="L16" s="26">
        <v>46.5</v>
      </c>
      <c r="M16" s="26">
        <v>0</v>
      </c>
      <c r="N16" s="26">
        <v>691.46</v>
      </c>
      <c r="O16" s="26">
        <v>165.4</v>
      </c>
      <c r="P16" s="26">
        <v>0</v>
      </c>
      <c r="Q16" s="26">
        <v>0</v>
      </c>
      <c r="R16" s="26">
        <f t="shared" si="1"/>
        <v>8722.4499999999989</v>
      </c>
      <c r="S16" s="7"/>
      <c r="T16" s="5">
        <v>0</v>
      </c>
      <c r="U16" s="5">
        <v>0</v>
      </c>
      <c r="V16" s="5">
        <v>748.35</v>
      </c>
      <c r="W16" s="5">
        <v>0</v>
      </c>
      <c r="X16" s="5">
        <v>0</v>
      </c>
      <c r="Y16" s="5">
        <v>0</v>
      </c>
      <c r="Z16" s="9">
        <f t="shared" si="0"/>
        <v>748.35</v>
      </c>
      <c r="AA16"/>
      <c r="AB16"/>
      <c r="AC16"/>
      <c r="AD16"/>
      <c r="AE16"/>
      <c r="AF16"/>
      <c r="AG16"/>
      <c r="AH16"/>
      <c r="AI16"/>
    </row>
    <row r="17" spans="1:35" x14ac:dyDescent="0.2">
      <c r="A17" s="2">
        <v>11</v>
      </c>
      <c r="B17" s="8" t="s">
        <v>136</v>
      </c>
      <c r="C17" t="s">
        <v>137</v>
      </c>
      <c r="D17" s="8" t="s">
        <v>144</v>
      </c>
      <c r="E17" t="s">
        <v>145</v>
      </c>
      <c r="F17" s="26">
        <v>0</v>
      </c>
      <c r="G17" s="26">
        <v>-787.68</v>
      </c>
      <c r="H17" s="26">
        <v>-1746.55</v>
      </c>
      <c r="I17" s="26">
        <v>-4003.93</v>
      </c>
      <c r="J17" s="26">
        <v>-17.440000000000001</v>
      </c>
      <c r="K17" s="26">
        <v>-1263.49</v>
      </c>
      <c r="L17" s="26">
        <v>-46.5</v>
      </c>
      <c r="M17" s="26">
        <v>0</v>
      </c>
      <c r="N17" s="26">
        <v>-691.46</v>
      </c>
      <c r="O17" s="26">
        <v>-165.4</v>
      </c>
      <c r="P17" s="26">
        <v>0</v>
      </c>
      <c r="Q17" s="26">
        <v>0</v>
      </c>
      <c r="R17" s="26">
        <f t="shared" si="1"/>
        <v>-8722.4499999999989</v>
      </c>
      <c r="S17" s="7"/>
      <c r="T17" s="5">
        <v>0</v>
      </c>
      <c r="U17" s="5">
        <v>0</v>
      </c>
      <c r="V17" s="5">
        <v>-748.35</v>
      </c>
      <c r="W17" s="5">
        <v>0</v>
      </c>
      <c r="X17" s="5">
        <v>0</v>
      </c>
      <c r="Y17" s="5">
        <v>0</v>
      </c>
      <c r="Z17" s="9">
        <f t="shared" si="0"/>
        <v>-748.35</v>
      </c>
      <c r="AA17"/>
      <c r="AB17"/>
      <c r="AC17"/>
      <c r="AD17"/>
      <c r="AE17"/>
      <c r="AF17"/>
      <c r="AG17"/>
      <c r="AH17"/>
      <c r="AI17"/>
    </row>
    <row r="18" spans="1:35" x14ac:dyDescent="0.2">
      <c r="A18" s="2">
        <v>12</v>
      </c>
      <c r="B18" s="8" t="s">
        <v>136</v>
      </c>
      <c r="C18" t="s">
        <v>137</v>
      </c>
      <c r="D18" s="8" t="s">
        <v>34</v>
      </c>
      <c r="E18" t="s">
        <v>35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153.43</v>
      </c>
      <c r="L18" s="26">
        <v>-134.41</v>
      </c>
      <c r="M18" s="26">
        <v>-19.02</v>
      </c>
      <c r="N18" s="26">
        <v>102.29</v>
      </c>
      <c r="O18" s="26">
        <v>-102.29</v>
      </c>
      <c r="P18" s="26">
        <v>0</v>
      </c>
      <c r="Q18" s="26">
        <v>0</v>
      </c>
      <c r="R18" s="26">
        <f t="shared" si="1"/>
        <v>1.4210854715202004E-14</v>
      </c>
      <c r="S18" s="7"/>
      <c r="T18" s="5">
        <v>0</v>
      </c>
      <c r="U18" s="5">
        <v>0</v>
      </c>
      <c r="V18" s="5">
        <v>9293.3700000000008</v>
      </c>
      <c r="W18" s="5">
        <v>-6823.94</v>
      </c>
      <c r="X18" s="5">
        <v>-1593.24</v>
      </c>
      <c r="Y18" s="5">
        <v>-718.07999999999993</v>
      </c>
      <c r="Z18" s="9">
        <f t="shared" si="0"/>
        <v>158.11000000000126</v>
      </c>
      <c r="AA18"/>
      <c r="AB18"/>
      <c r="AC18"/>
      <c r="AD18"/>
      <c r="AE18"/>
      <c r="AF18"/>
      <c r="AG18"/>
      <c r="AH18"/>
      <c r="AI18"/>
    </row>
    <row r="19" spans="1:35" x14ac:dyDescent="0.2">
      <c r="A19" s="2">
        <v>13</v>
      </c>
      <c r="B19" s="8" t="s">
        <v>136</v>
      </c>
      <c r="C19" t="s">
        <v>137</v>
      </c>
      <c r="D19" s="8" t="s">
        <v>38</v>
      </c>
      <c r="E19" t="s">
        <v>39</v>
      </c>
      <c r="F19" s="26">
        <v>0</v>
      </c>
      <c r="G19" s="26">
        <v>204.91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f t="shared" si="1"/>
        <v>204.91</v>
      </c>
      <c r="S19" s="7"/>
      <c r="T19" s="5">
        <v>0</v>
      </c>
      <c r="U19" s="5">
        <v>0</v>
      </c>
      <c r="V19" s="5">
        <v>0</v>
      </c>
      <c r="W19" s="5">
        <v>0</v>
      </c>
      <c r="X19" s="5">
        <v>10.1</v>
      </c>
      <c r="Y19" s="5">
        <v>0</v>
      </c>
      <c r="Z19" s="9">
        <f t="shared" si="0"/>
        <v>10.1</v>
      </c>
      <c r="AA19"/>
      <c r="AB19"/>
      <c r="AC19"/>
      <c r="AD19"/>
      <c r="AE19"/>
      <c r="AF19"/>
      <c r="AG19"/>
      <c r="AH19"/>
      <c r="AI19"/>
    </row>
    <row r="20" spans="1:35" x14ac:dyDescent="0.2">
      <c r="A20" s="2">
        <v>14</v>
      </c>
      <c r="B20" s="8" t="s">
        <v>136</v>
      </c>
      <c r="C20" t="s">
        <v>137</v>
      </c>
      <c r="D20" s="8" t="s">
        <v>42</v>
      </c>
      <c r="E20" t="s">
        <v>43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309.25</v>
      </c>
      <c r="O20" s="26">
        <v>0</v>
      </c>
      <c r="P20" s="26">
        <v>0</v>
      </c>
      <c r="Q20" s="26">
        <v>0</v>
      </c>
      <c r="R20" s="26">
        <f t="shared" si="1"/>
        <v>309.25</v>
      </c>
      <c r="S20" s="7"/>
      <c r="T20" s="5">
        <v>840.11</v>
      </c>
      <c r="U20" s="5">
        <v>0</v>
      </c>
      <c r="V20" s="5">
        <v>14</v>
      </c>
      <c r="W20" s="5">
        <v>0</v>
      </c>
      <c r="X20" s="5">
        <v>1231.8600000000001</v>
      </c>
      <c r="Y20" s="5">
        <v>3996.4900000000002</v>
      </c>
      <c r="Z20" s="9">
        <f t="shared" si="0"/>
        <v>6082.4600000000009</v>
      </c>
      <c r="AA20"/>
      <c r="AB20"/>
      <c r="AC20"/>
      <c r="AD20"/>
      <c r="AE20"/>
      <c r="AF20"/>
      <c r="AG20"/>
      <c r="AH20"/>
      <c r="AI20"/>
    </row>
    <row r="21" spans="1:35" x14ac:dyDescent="0.2">
      <c r="A21" s="2">
        <v>15</v>
      </c>
      <c r="B21" s="8" t="s">
        <v>136</v>
      </c>
      <c r="C21" t="s">
        <v>137</v>
      </c>
      <c r="D21" s="8" t="s">
        <v>156</v>
      </c>
      <c r="E21" t="s">
        <v>157</v>
      </c>
      <c r="F21" s="26">
        <v>155.74</v>
      </c>
      <c r="G21" s="26">
        <v>160.33000000000001</v>
      </c>
      <c r="H21" s="26">
        <v>155.97</v>
      </c>
      <c r="I21" s="26">
        <v>155.97</v>
      </c>
      <c r="J21" s="26">
        <v>155.97</v>
      </c>
      <c r="K21" s="26">
        <v>155.97</v>
      </c>
      <c r="L21" s="26">
        <v>155.55000000000001</v>
      </c>
      <c r="M21" s="26">
        <v>153.72</v>
      </c>
      <c r="N21" s="26">
        <v>153.72</v>
      </c>
      <c r="O21" s="26">
        <v>152.71</v>
      </c>
      <c r="P21" s="26">
        <v>153.44</v>
      </c>
      <c r="Q21" s="26">
        <v>422.37</v>
      </c>
      <c r="R21" s="26">
        <f t="shared" si="1"/>
        <v>2131.4600000000005</v>
      </c>
      <c r="S21" s="7"/>
      <c r="T21" s="5">
        <v>146.99</v>
      </c>
      <c r="U21" s="5">
        <v>146.79</v>
      </c>
      <c r="V21" s="5">
        <v>148.79</v>
      </c>
      <c r="W21" s="5">
        <v>147.08000000000001</v>
      </c>
      <c r="X21" s="5">
        <v>147.08000000000001</v>
      </c>
      <c r="Y21" s="5">
        <v>147.08000000000001</v>
      </c>
      <c r="Z21" s="9">
        <f t="shared" si="0"/>
        <v>883.81000000000006</v>
      </c>
      <c r="AA21"/>
      <c r="AB21"/>
      <c r="AC21"/>
      <c r="AD21"/>
      <c r="AE21"/>
      <c r="AF21"/>
      <c r="AG21"/>
      <c r="AH21"/>
      <c r="AI21"/>
    </row>
    <row r="22" spans="1:35" x14ac:dyDescent="0.2">
      <c r="A22" s="2">
        <v>16</v>
      </c>
      <c r="B22" s="8" t="s">
        <v>136</v>
      </c>
      <c r="C22" t="s">
        <v>137</v>
      </c>
      <c r="D22" s="8" t="s">
        <v>160</v>
      </c>
      <c r="E22" t="s">
        <v>161</v>
      </c>
      <c r="F22" s="26">
        <v>125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f t="shared" si="1"/>
        <v>125</v>
      </c>
      <c r="S22" s="7"/>
      <c r="T22" s="5">
        <v>32.78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9">
        <f t="shared" si="0"/>
        <v>32.78</v>
      </c>
      <c r="AA22"/>
      <c r="AB22"/>
      <c r="AC22"/>
      <c r="AD22"/>
      <c r="AE22"/>
      <c r="AF22"/>
      <c r="AG22"/>
      <c r="AH22"/>
      <c r="AI22"/>
    </row>
    <row r="23" spans="1:35" x14ac:dyDescent="0.2">
      <c r="A23" s="2">
        <v>17</v>
      </c>
      <c r="B23" s="8" t="s">
        <v>136</v>
      </c>
      <c r="C23" t="s">
        <v>137</v>
      </c>
      <c r="D23" s="8" t="s">
        <v>96</v>
      </c>
      <c r="E23" t="s">
        <v>97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60718.94</v>
      </c>
      <c r="N23" s="26">
        <v>29823.81</v>
      </c>
      <c r="O23" s="26">
        <v>0</v>
      </c>
      <c r="P23" s="26">
        <v>21724.73</v>
      </c>
      <c r="Q23" s="26">
        <v>0</v>
      </c>
      <c r="R23" s="26">
        <f t="shared" si="1"/>
        <v>112267.48</v>
      </c>
      <c r="S23" s="7"/>
      <c r="T23" s="5">
        <v>104073.18</v>
      </c>
      <c r="U23" s="5">
        <v>685.78</v>
      </c>
      <c r="V23" s="5">
        <v>-4046.73</v>
      </c>
      <c r="W23" s="5">
        <v>0</v>
      </c>
      <c r="X23" s="5">
        <v>0</v>
      </c>
      <c r="Y23" s="5">
        <v>0</v>
      </c>
      <c r="Z23" s="9">
        <f t="shared" si="0"/>
        <v>100712.23</v>
      </c>
      <c r="AA23"/>
      <c r="AB23"/>
      <c r="AC23"/>
      <c r="AD23"/>
      <c r="AE23"/>
      <c r="AF23"/>
      <c r="AG23"/>
      <c r="AH23"/>
      <c r="AI23"/>
    </row>
    <row r="24" spans="1:35" x14ac:dyDescent="0.2">
      <c r="A24" s="2">
        <v>18</v>
      </c>
      <c r="B24" s="8" t="s">
        <v>218</v>
      </c>
      <c r="C24" t="s">
        <v>219</v>
      </c>
      <c r="D24" s="8" t="s">
        <v>32</v>
      </c>
      <c r="E24" t="s">
        <v>33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f t="shared" si="1"/>
        <v>0</v>
      </c>
      <c r="S24" s="7"/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9">
        <f t="shared" si="0"/>
        <v>0</v>
      </c>
      <c r="AA24"/>
      <c r="AB24"/>
      <c r="AC24"/>
      <c r="AD24"/>
      <c r="AE24"/>
      <c r="AF24"/>
      <c r="AG24"/>
      <c r="AH24"/>
      <c r="AI24"/>
    </row>
    <row r="25" spans="1:35" x14ac:dyDescent="0.2">
      <c r="A25" s="2">
        <v>19</v>
      </c>
      <c r="B25" s="8" t="s">
        <v>218</v>
      </c>
      <c r="C25" t="s">
        <v>219</v>
      </c>
      <c r="D25" s="8" t="s">
        <v>34</v>
      </c>
      <c r="E25" t="s">
        <v>35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f t="shared" si="1"/>
        <v>0</v>
      </c>
      <c r="S25" s="7"/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9">
        <f t="shared" si="0"/>
        <v>0</v>
      </c>
      <c r="AA25"/>
      <c r="AB25"/>
      <c r="AC25"/>
      <c r="AD25"/>
      <c r="AE25"/>
      <c r="AF25"/>
      <c r="AG25"/>
      <c r="AH25"/>
      <c r="AI25"/>
    </row>
    <row r="26" spans="1:35" x14ac:dyDescent="0.2">
      <c r="A26" s="2">
        <v>20</v>
      </c>
      <c r="B26" s="8" t="s">
        <v>218</v>
      </c>
      <c r="C26" t="s">
        <v>219</v>
      </c>
      <c r="D26" s="8" t="s">
        <v>52</v>
      </c>
      <c r="E26" t="s">
        <v>53</v>
      </c>
      <c r="F26" s="26">
        <v>3116.35</v>
      </c>
      <c r="G26" s="26">
        <v>1426.5900000000001</v>
      </c>
      <c r="H26" s="26">
        <v>2620.4700000000003</v>
      </c>
      <c r="I26" s="26">
        <v>3534.78</v>
      </c>
      <c r="J26" s="26">
        <v>2307.0700000000002</v>
      </c>
      <c r="K26" s="26">
        <v>8460.0400000000009</v>
      </c>
      <c r="L26" s="26">
        <v>3853.79</v>
      </c>
      <c r="M26" s="26">
        <v>2579.2899999999995</v>
      </c>
      <c r="N26" s="26">
        <v>3611.1000000000004</v>
      </c>
      <c r="O26" s="26">
        <v>944.66</v>
      </c>
      <c r="P26" s="26">
        <v>2216.09</v>
      </c>
      <c r="Q26" s="26">
        <v>-851.48</v>
      </c>
      <c r="R26" s="26">
        <f t="shared" si="1"/>
        <v>33818.75</v>
      </c>
      <c r="S26" s="7"/>
      <c r="T26" s="5">
        <v>9233.92</v>
      </c>
      <c r="U26" s="5">
        <v>1705.9799999999998</v>
      </c>
      <c r="V26" s="5">
        <v>2093.4300000000003</v>
      </c>
      <c r="W26" s="5">
        <v>2145.0100000000002</v>
      </c>
      <c r="X26" s="5">
        <v>2103.3100000000004</v>
      </c>
      <c r="Y26" s="5">
        <v>475.89999999999969</v>
      </c>
      <c r="Z26" s="9">
        <f t="shared" si="0"/>
        <v>17757.550000000003</v>
      </c>
      <c r="AA26"/>
      <c r="AB26"/>
      <c r="AC26"/>
      <c r="AD26"/>
      <c r="AE26"/>
      <c r="AF26"/>
      <c r="AG26"/>
      <c r="AH26"/>
      <c r="AI26"/>
    </row>
    <row r="27" spans="1:35" x14ac:dyDescent="0.2">
      <c r="A27" s="2">
        <v>21</v>
      </c>
      <c r="B27" s="8" t="s">
        <v>218</v>
      </c>
      <c r="C27" t="s">
        <v>219</v>
      </c>
      <c r="D27" s="8" t="s">
        <v>120</v>
      </c>
      <c r="E27" t="s">
        <v>121</v>
      </c>
      <c r="F27" s="26">
        <v>32.090000000000003</v>
      </c>
      <c r="G27" s="26">
        <v>0</v>
      </c>
      <c r="H27" s="26">
        <v>32</v>
      </c>
      <c r="I27" s="26">
        <v>-17</v>
      </c>
      <c r="J27" s="26">
        <v>84</v>
      </c>
      <c r="K27" s="26">
        <v>562.28</v>
      </c>
      <c r="L27" s="26">
        <v>622.99</v>
      </c>
      <c r="M27" s="26">
        <v>139</v>
      </c>
      <c r="N27" s="26">
        <v>32</v>
      </c>
      <c r="O27" s="26">
        <v>32</v>
      </c>
      <c r="P27" s="26">
        <v>32</v>
      </c>
      <c r="Q27" s="26">
        <v>32</v>
      </c>
      <c r="R27" s="26">
        <f t="shared" si="1"/>
        <v>1583.3600000000001</v>
      </c>
      <c r="S27" s="7"/>
      <c r="T27" s="5">
        <v>32</v>
      </c>
      <c r="U27" s="5">
        <v>32</v>
      </c>
      <c r="V27" s="5">
        <v>641.21</v>
      </c>
      <c r="W27" s="5">
        <v>200.25</v>
      </c>
      <c r="X27" s="5">
        <v>1375.86</v>
      </c>
      <c r="Y27" s="5">
        <v>188.31</v>
      </c>
      <c r="Z27" s="9">
        <f t="shared" si="0"/>
        <v>2469.6299999999997</v>
      </c>
      <c r="AA27"/>
      <c r="AB27"/>
      <c r="AC27"/>
      <c r="AD27"/>
      <c r="AE27"/>
      <c r="AF27"/>
      <c r="AG27"/>
      <c r="AH27"/>
      <c r="AI27"/>
    </row>
    <row r="28" spans="1:35" x14ac:dyDescent="0.2">
      <c r="A28" s="2">
        <v>22</v>
      </c>
      <c r="B28" s="8" t="s">
        <v>218</v>
      </c>
      <c r="C28" t="s">
        <v>219</v>
      </c>
      <c r="D28" s="8" t="s">
        <v>126</v>
      </c>
      <c r="E28" t="s">
        <v>127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f t="shared" si="1"/>
        <v>0</v>
      </c>
      <c r="S28" s="7"/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9">
        <f t="shared" si="0"/>
        <v>0</v>
      </c>
      <c r="AA28"/>
      <c r="AB28"/>
      <c r="AC28"/>
      <c r="AD28"/>
      <c r="AE28"/>
      <c r="AF28"/>
      <c r="AG28"/>
      <c r="AH28"/>
      <c r="AI28"/>
    </row>
    <row r="29" spans="1:35" x14ac:dyDescent="0.2">
      <c r="A29" s="2">
        <v>23</v>
      </c>
      <c r="B29" s="8" t="s">
        <v>218</v>
      </c>
      <c r="C29" t="s">
        <v>219</v>
      </c>
      <c r="D29" s="8" t="s">
        <v>100</v>
      </c>
      <c r="E29" t="s">
        <v>101</v>
      </c>
      <c r="F29" s="26">
        <v>0</v>
      </c>
      <c r="G29" s="26">
        <v>0</v>
      </c>
      <c r="H29" s="26">
        <v>0</v>
      </c>
      <c r="I29" s="26">
        <v>3.85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f t="shared" si="1"/>
        <v>3.85</v>
      </c>
      <c r="S29" s="7"/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9">
        <f t="shared" si="0"/>
        <v>0</v>
      </c>
      <c r="AA29"/>
      <c r="AB29"/>
      <c r="AC29"/>
      <c r="AD29"/>
      <c r="AE29"/>
      <c r="AF29"/>
      <c r="AG29"/>
      <c r="AH29"/>
      <c r="AI29"/>
    </row>
    <row r="30" spans="1:35" x14ac:dyDescent="0.2">
      <c r="A30" s="2">
        <v>24</v>
      </c>
      <c r="B30" s="8" t="s">
        <v>218</v>
      </c>
      <c r="C30" t="s">
        <v>219</v>
      </c>
      <c r="D30" s="8" t="s">
        <v>220</v>
      </c>
      <c r="E30" t="s">
        <v>221</v>
      </c>
      <c r="F30" s="26">
        <v>674.9099999999994</v>
      </c>
      <c r="G30" s="26">
        <v>-8196.5499999999993</v>
      </c>
      <c r="H30" s="26">
        <v>2558.8700000000003</v>
      </c>
      <c r="I30" s="26">
        <v>2445.2800000000002</v>
      </c>
      <c r="J30" s="26">
        <v>-543.54999999999927</v>
      </c>
      <c r="K30" s="26">
        <v>3480.31</v>
      </c>
      <c r="L30" s="26">
        <v>2508.87</v>
      </c>
      <c r="M30" s="26">
        <v>3704.7400000000002</v>
      </c>
      <c r="N30" s="26">
        <v>3516.4000000000005</v>
      </c>
      <c r="O30" s="26">
        <v>735.34999999999991</v>
      </c>
      <c r="P30" s="26">
        <v>3493.01</v>
      </c>
      <c r="Q30" s="26">
        <v>3735.42</v>
      </c>
      <c r="R30" s="26">
        <f t="shared" si="1"/>
        <v>18113.060000000005</v>
      </c>
      <c r="S30" s="7"/>
      <c r="T30" s="5">
        <v>-1171.73</v>
      </c>
      <c r="U30" s="5">
        <v>3235.21</v>
      </c>
      <c r="V30" s="5">
        <v>2931.17</v>
      </c>
      <c r="W30" s="5">
        <v>-7751.0399999999991</v>
      </c>
      <c r="X30" s="5">
        <v>3582.1499999999996</v>
      </c>
      <c r="Y30" s="5">
        <v>4015.6400000000003</v>
      </c>
      <c r="Z30" s="9">
        <f t="shared" si="0"/>
        <v>4841.4000000000005</v>
      </c>
      <c r="AA30"/>
      <c r="AB30"/>
      <c r="AC30"/>
      <c r="AD30"/>
      <c r="AE30"/>
      <c r="AF30"/>
      <c r="AG30"/>
      <c r="AH30"/>
      <c r="AI30"/>
    </row>
    <row r="31" spans="1:35" x14ac:dyDescent="0.2">
      <c r="A31" s="2">
        <v>25</v>
      </c>
      <c r="B31" s="8" t="s">
        <v>218</v>
      </c>
      <c r="C31" t="s">
        <v>219</v>
      </c>
      <c r="D31" s="8" t="s">
        <v>224</v>
      </c>
      <c r="E31" t="s">
        <v>225</v>
      </c>
      <c r="F31" s="26">
        <v>152.32</v>
      </c>
      <c r="G31" s="26">
        <v>152.30000000000001</v>
      </c>
      <c r="H31" s="26">
        <v>120.31</v>
      </c>
      <c r="I31" s="26">
        <v>120.31</v>
      </c>
      <c r="J31" s="26">
        <v>120.31</v>
      </c>
      <c r="K31" s="26">
        <v>120.31</v>
      </c>
      <c r="L31" s="26">
        <v>120.31</v>
      </c>
      <c r="M31" s="26">
        <v>120.31</v>
      </c>
      <c r="N31" s="26">
        <v>120.31</v>
      </c>
      <c r="O31" s="26">
        <v>120.31</v>
      </c>
      <c r="P31" s="26">
        <v>120.31</v>
      </c>
      <c r="Q31" s="26">
        <v>120.31</v>
      </c>
      <c r="R31" s="26">
        <f t="shared" si="1"/>
        <v>1507.7199999999996</v>
      </c>
      <c r="S31" s="7"/>
      <c r="T31" s="5">
        <v>120.31</v>
      </c>
      <c r="U31" s="5">
        <v>120.31</v>
      </c>
      <c r="V31" s="5">
        <v>120.31</v>
      </c>
      <c r="W31" s="5">
        <v>120.31</v>
      </c>
      <c r="X31" s="5">
        <v>120.31</v>
      </c>
      <c r="Y31" s="5">
        <v>120.31</v>
      </c>
      <c r="Z31" s="9">
        <f t="shared" si="0"/>
        <v>721.8599999999999</v>
      </c>
      <c r="AA31"/>
      <c r="AB31"/>
      <c r="AC31"/>
      <c r="AD31"/>
      <c r="AE31"/>
      <c r="AF31"/>
      <c r="AG31"/>
      <c r="AH31"/>
      <c r="AI31"/>
    </row>
    <row r="32" spans="1:35" x14ac:dyDescent="0.2">
      <c r="A32" s="2">
        <v>26</v>
      </c>
      <c r="B32" s="8" t="s">
        <v>244</v>
      </c>
      <c r="C32" t="s">
        <v>245</v>
      </c>
      <c r="D32" s="8" t="s">
        <v>40</v>
      </c>
      <c r="E32" t="s">
        <v>41</v>
      </c>
      <c r="F32" s="26">
        <v>89.61</v>
      </c>
      <c r="G32" s="26">
        <v>7.39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f t="shared" si="1"/>
        <v>97</v>
      </c>
      <c r="S32" s="7"/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9">
        <f t="shared" si="0"/>
        <v>0</v>
      </c>
      <c r="AA32"/>
      <c r="AB32"/>
      <c r="AC32"/>
      <c r="AD32"/>
      <c r="AE32"/>
      <c r="AF32"/>
      <c r="AG32"/>
      <c r="AH32"/>
      <c r="AI32"/>
    </row>
    <row r="33" spans="1:35" x14ac:dyDescent="0.2">
      <c r="A33" s="2">
        <v>27</v>
      </c>
      <c r="B33" s="8" t="s">
        <v>244</v>
      </c>
      <c r="C33" t="s">
        <v>245</v>
      </c>
      <c r="D33" s="8" t="s">
        <v>42</v>
      </c>
      <c r="E33" t="s">
        <v>43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f t="shared" si="1"/>
        <v>0</v>
      </c>
      <c r="S33" s="7"/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9">
        <f t="shared" si="0"/>
        <v>0</v>
      </c>
      <c r="AA33"/>
      <c r="AB33"/>
      <c r="AC33"/>
      <c r="AD33"/>
      <c r="AE33"/>
      <c r="AF33"/>
      <c r="AG33"/>
      <c r="AH33"/>
      <c r="AI33"/>
    </row>
    <row r="34" spans="1:35" x14ac:dyDescent="0.2">
      <c r="A34" s="2">
        <v>28</v>
      </c>
      <c r="B34" s="8" t="s">
        <v>244</v>
      </c>
      <c r="C34" t="s">
        <v>245</v>
      </c>
      <c r="D34" s="8" t="s">
        <v>122</v>
      </c>
      <c r="E34" t="s">
        <v>123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36.81</v>
      </c>
      <c r="Q34" s="26">
        <v>0</v>
      </c>
      <c r="R34" s="26">
        <f t="shared" si="1"/>
        <v>36.81</v>
      </c>
      <c r="S34" s="7"/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9">
        <f t="shared" si="0"/>
        <v>0</v>
      </c>
      <c r="AA34"/>
      <c r="AB34"/>
      <c r="AC34"/>
      <c r="AD34"/>
      <c r="AE34"/>
      <c r="AF34"/>
      <c r="AG34"/>
      <c r="AH34"/>
      <c r="AI34"/>
    </row>
    <row r="35" spans="1:35" x14ac:dyDescent="0.2">
      <c r="A35" s="2">
        <v>29</v>
      </c>
      <c r="B35" s="8" t="s">
        <v>254</v>
      </c>
      <c r="C35" t="s">
        <v>255</v>
      </c>
      <c r="D35" s="8" t="s">
        <v>36</v>
      </c>
      <c r="E35" t="s">
        <v>37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f t="shared" si="1"/>
        <v>0</v>
      </c>
      <c r="S35" s="7"/>
      <c r="T35" s="5">
        <v>0</v>
      </c>
      <c r="U35" s="5">
        <v>0</v>
      </c>
      <c r="V35" s="5">
        <v>22740273.149999999</v>
      </c>
      <c r="W35" s="5">
        <v>1752455.21</v>
      </c>
      <c r="X35" s="5">
        <v>-42137.98</v>
      </c>
      <c r="Y35" s="5">
        <v>-158863.15</v>
      </c>
      <c r="Z35" s="9">
        <f t="shared" si="0"/>
        <v>24291727.23</v>
      </c>
      <c r="AA35"/>
      <c r="AB35"/>
      <c r="AC35"/>
      <c r="AD35"/>
      <c r="AE35"/>
      <c r="AF35"/>
      <c r="AG35"/>
      <c r="AH35"/>
      <c r="AI35"/>
    </row>
    <row r="36" spans="1:35" x14ac:dyDescent="0.2">
      <c r="A36" s="2">
        <v>30</v>
      </c>
      <c r="B36" s="8" t="s">
        <v>254</v>
      </c>
      <c r="C36" t="s">
        <v>255</v>
      </c>
      <c r="D36" s="8" t="s">
        <v>110</v>
      </c>
      <c r="E36" t="s">
        <v>111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f t="shared" si="1"/>
        <v>0</v>
      </c>
      <c r="S36" s="7"/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9">
        <f t="shared" si="0"/>
        <v>0</v>
      </c>
      <c r="AA36"/>
      <c r="AB36"/>
      <c r="AC36"/>
      <c r="AD36"/>
      <c r="AE36"/>
      <c r="AF36"/>
      <c r="AG36"/>
      <c r="AH36"/>
      <c r="AI36"/>
    </row>
    <row r="37" spans="1:35" x14ac:dyDescent="0.2">
      <c r="A37" s="2">
        <v>31</v>
      </c>
      <c r="B37" s="8" t="s">
        <v>254</v>
      </c>
      <c r="C37" t="s">
        <v>255</v>
      </c>
      <c r="D37" s="8" t="s">
        <v>38</v>
      </c>
      <c r="E37" t="s">
        <v>39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f t="shared" si="1"/>
        <v>0</v>
      </c>
      <c r="S37" s="7"/>
      <c r="T37" s="5">
        <v>0</v>
      </c>
      <c r="U37" s="5">
        <v>0</v>
      </c>
      <c r="V37" s="5">
        <v>2726.48</v>
      </c>
      <c r="W37" s="5">
        <v>-2726.48</v>
      </c>
      <c r="X37" s="5">
        <v>0</v>
      </c>
      <c r="Y37" s="5">
        <v>0</v>
      </c>
      <c r="Z37" s="9">
        <f t="shared" si="0"/>
        <v>0</v>
      </c>
      <c r="AA37"/>
      <c r="AB37"/>
      <c r="AC37"/>
      <c r="AD37"/>
      <c r="AE37"/>
      <c r="AF37"/>
      <c r="AG37"/>
      <c r="AH37"/>
      <c r="AI37"/>
    </row>
    <row r="38" spans="1:35" x14ac:dyDescent="0.2">
      <c r="A38" s="2">
        <v>32</v>
      </c>
      <c r="B38" s="8" t="s">
        <v>254</v>
      </c>
      <c r="C38" t="s">
        <v>255</v>
      </c>
      <c r="D38" s="8" t="s">
        <v>40</v>
      </c>
      <c r="E38" t="s">
        <v>41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f t="shared" si="1"/>
        <v>0</v>
      </c>
      <c r="S38" s="7"/>
      <c r="T38" s="5">
        <v>0</v>
      </c>
      <c r="U38" s="5">
        <v>0</v>
      </c>
      <c r="V38" s="5">
        <v>28645.88</v>
      </c>
      <c r="W38" s="5">
        <v>-28645.88</v>
      </c>
      <c r="X38" s="5">
        <v>0</v>
      </c>
      <c r="Y38" s="5">
        <v>0</v>
      </c>
      <c r="Z38" s="9">
        <f t="shared" si="0"/>
        <v>0</v>
      </c>
      <c r="AA38"/>
      <c r="AB38"/>
      <c r="AC38"/>
      <c r="AD38"/>
      <c r="AE38"/>
      <c r="AF38"/>
      <c r="AG38"/>
      <c r="AH38"/>
      <c r="AI38"/>
    </row>
    <row r="39" spans="1:35" x14ac:dyDescent="0.2">
      <c r="A39" s="2">
        <v>33</v>
      </c>
      <c r="B39" s="8" t="s">
        <v>254</v>
      </c>
      <c r="C39" t="s">
        <v>255</v>
      </c>
      <c r="D39" s="8" t="s">
        <v>42</v>
      </c>
      <c r="E39" t="s">
        <v>43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f t="shared" si="1"/>
        <v>0</v>
      </c>
      <c r="S39" s="7"/>
      <c r="T39" s="5">
        <v>0</v>
      </c>
      <c r="U39" s="5">
        <v>0</v>
      </c>
      <c r="V39" s="5">
        <v>451.68</v>
      </c>
      <c r="W39" s="5">
        <v>-451.68</v>
      </c>
      <c r="X39" s="5">
        <v>0</v>
      </c>
      <c r="Y39" s="5">
        <v>0</v>
      </c>
      <c r="Z39" s="9">
        <f t="shared" si="0"/>
        <v>0</v>
      </c>
      <c r="AA39"/>
      <c r="AB39"/>
      <c r="AC39"/>
      <c r="AD39"/>
      <c r="AE39"/>
      <c r="AF39"/>
      <c r="AG39"/>
      <c r="AH39"/>
      <c r="AI39"/>
    </row>
    <row r="40" spans="1:35" x14ac:dyDescent="0.2">
      <c r="A40" s="2">
        <v>34</v>
      </c>
      <c r="B40" s="8" t="s">
        <v>254</v>
      </c>
      <c r="C40" t="s">
        <v>255</v>
      </c>
      <c r="D40" s="8" t="s">
        <v>44</v>
      </c>
      <c r="E40" t="s">
        <v>45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f t="shared" si="1"/>
        <v>0</v>
      </c>
      <c r="S40" s="7"/>
      <c r="T40" s="5">
        <v>0</v>
      </c>
      <c r="U40" s="5">
        <v>0</v>
      </c>
      <c r="V40" s="5">
        <v>954.56</v>
      </c>
      <c r="W40" s="5">
        <v>-954.56</v>
      </c>
      <c r="X40" s="5">
        <v>0</v>
      </c>
      <c r="Y40" s="5">
        <v>0</v>
      </c>
      <c r="Z40" s="9">
        <f t="shared" si="0"/>
        <v>0</v>
      </c>
      <c r="AA40"/>
      <c r="AB40"/>
      <c r="AC40"/>
      <c r="AD40"/>
      <c r="AE40"/>
      <c r="AF40"/>
      <c r="AG40"/>
      <c r="AH40"/>
      <c r="AI40"/>
    </row>
    <row r="41" spans="1:35" x14ac:dyDescent="0.2">
      <c r="A41" s="2">
        <v>35</v>
      </c>
      <c r="B41" s="8" t="s">
        <v>254</v>
      </c>
      <c r="C41" t="s">
        <v>255</v>
      </c>
      <c r="D41" s="8" t="s">
        <v>160</v>
      </c>
      <c r="E41" t="s">
        <v>161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f t="shared" si="1"/>
        <v>0</v>
      </c>
      <c r="S41" s="7"/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9">
        <f t="shared" si="0"/>
        <v>0</v>
      </c>
      <c r="AA41"/>
      <c r="AB41"/>
      <c r="AC41"/>
      <c r="AD41"/>
      <c r="AE41"/>
      <c r="AF41"/>
      <c r="AG41"/>
      <c r="AH41"/>
      <c r="AI41"/>
    </row>
    <row r="42" spans="1:35" x14ac:dyDescent="0.2">
      <c r="A42" s="2">
        <v>36</v>
      </c>
      <c r="B42" s="8" t="s">
        <v>254</v>
      </c>
      <c r="C42" t="s">
        <v>255</v>
      </c>
      <c r="D42" s="8" t="s">
        <v>96</v>
      </c>
      <c r="E42" t="s">
        <v>97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f t="shared" si="1"/>
        <v>0</v>
      </c>
      <c r="S42" s="7"/>
      <c r="T42" s="5">
        <v>0</v>
      </c>
      <c r="U42" s="5">
        <v>0</v>
      </c>
      <c r="V42" s="5">
        <v>1769.19</v>
      </c>
      <c r="W42" s="5">
        <v>-1769.19</v>
      </c>
      <c r="X42" s="5">
        <v>0</v>
      </c>
      <c r="Y42" s="5">
        <v>0</v>
      </c>
      <c r="Z42" s="9">
        <f t="shared" si="0"/>
        <v>0</v>
      </c>
      <c r="AA42"/>
      <c r="AB42"/>
      <c r="AC42"/>
      <c r="AD42"/>
      <c r="AE42"/>
      <c r="AF42"/>
      <c r="AG42"/>
      <c r="AH42"/>
      <c r="AI42"/>
    </row>
    <row r="43" spans="1:35" x14ac:dyDescent="0.2">
      <c r="A43" s="2">
        <v>37</v>
      </c>
      <c r="B43" s="8" t="s">
        <v>254</v>
      </c>
      <c r="C43" t="s">
        <v>255</v>
      </c>
      <c r="D43" s="8" t="s">
        <v>122</v>
      </c>
      <c r="E43" t="s">
        <v>123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f t="shared" si="1"/>
        <v>0</v>
      </c>
      <c r="S43" s="7"/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9">
        <f t="shared" si="0"/>
        <v>0</v>
      </c>
      <c r="AA43"/>
      <c r="AB43"/>
      <c r="AC43"/>
      <c r="AD43"/>
      <c r="AE43"/>
      <c r="AF43"/>
      <c r="AG43"/>
      <c r="AH43"/>
      <c r="AI43"/>
    </row>
    <row r="44" spans="1:35" x14ac:dyDescent="0.2">
      <c r="A44" s="2">
        <v>38</v>
      </c>
      <c r="B44" s="8" t="s">
        <v>254</v>
      </c>
      <c r="C44" t="s">
        <v>255</v>
      </c>
      <c r="D44" s="8" t="s">
        <v>58</v>
      </c>
      <c r="E44" t="s">
        <v>59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f t="shared" si="1"/>
        <v>0</v>
      </c>
      <c r="S44" s="7"/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9">
        <f t="shared" si="0"/>
        <v>0</v>
      </c>
      <c r="AA44"/>
      <c r="AB44"/>
      <c r="AC44"/>
      <c r="AD44"/>
      <c r="AE44"/>
      <c r="AF44"/>
      <c r="AG44"/>
      <c r="AH44"/>
      <c r="AI44"/>
    </row>
    <row r="45" spans="1:35" x14ac:dyDescent="0.2">
      <c r="A45" s="2">
        <v>39</v>
      </c>
      <c r="B45" s="8" t="s">
        <v>254</v>
      </c>
      <c r="C45" t="s">
        <v>255</v>
      </c>
      <c r="D45" s="8" t="s">
        <v>200</v>
      </c>
      <c r="E45" t="s">
        <v>201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f t="shared" si="1"/>
        <v>0</v>
      </c>
      <c r="S45" s="7"/>
      <c r="T45" s="5">
        <v>0</v>
      </c>
      <c r="U45" s="5">
        <v>0</v>
      </c>
      <c r="V45" s="5">
        <v>0</v>
      </c>
      <c r="W45" s="5">
        <v>372720.61</v>
      </c>
      <c r="X45" s="5">
        <v>93443.31</v>
      </c>
      <c r="Y45" s="5">
        <v>-78487.47</v>
      </c>
      <c r="Z45" s="9">
        <f t="shared" si="0"/>
        <v>387676.44999999995</v>
      </c>
      <c r="AA45"/>
      <c r="AB45"/>
      <c r="AC45"/>
      <c r="AD45"/>
      <c r="AE45"/>
      <c r="AF45"/>
      <c r="AG45"/>
      <c r="AH45"/>
      <c r="AI45"/>
    </row>
    <row r="46" spans="1:35" x14ac:dyDescent="0.2">
      <c r="A46" s="2">
        <v>40</v>
      </c>
      <c r="B46" s="8" t="s">
        <v>262</v>
      </c>
      <c r="C46" t="s">
        <v>263</v>
      </c>
      <c r="D46" s="8" t="s">
        <v>54</v>
      </c>
      <c r="E46" t="s">
        <v>55</v>
      </c>
      <c r="F46" s="26">
        <v>0</v>
      </c>
      <c r="G46" s="26">
        <v>0</v>
      </c>
      <c r="H46" s="26">
        <v>248.29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f t="shared" si="1"/>
        <v>248.29</v>
      </c>
      <c r="S46" s="7"/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9">
        <f t="shared" si="0"/>
        <v>0</v>
      </c>
      <c r="AA46"/>
      <c r="AB46"/>
      <c r="AC46"/>
      <c r="AD46"/>
      <c r="AE46"/>
      <c r="AF46"/>
      <c r="AG46"/>
      <c r="AH46"/>
      <c r="AI46"/>
    </row>
    <row r="47" spans="1:35" x14ac:dyDescent="0.2">
      <c r="A47" s="2">
        <v>41</v>
      </c>
      <c r="B47" s="8" t="s">
        <v>272</v>
      </c>
      <c r="C47" t="s">
        <v>273</v>
      </c>
      <c r="D47" s="8" t="s">
        <v>32</v>
      </c>
      <c r="E47" t="s">
        <v>33</v>
      </c>
      <c r="F47" s="26">
        <v>300328.28999999998</v>
      </c>
      <c r="G47" s="26">
        <v>299124.34000000003</v>
      </c>
      <c r="H47" s="26">
        <v>450807.89999999997</v>
      </c>
      <c r="I47" s="26">
        <v>304200.12</v>
      </c>
      <c r="J47" s="26">
        <v>300536.37</v>
      </c>
      <c r="K47" s="26">
        <v>293113.26</v>
      </c>
      <c r="L47" s="26">
        <v>294810.93</v>
      </c>
      <c r="M47" s="26">
        <v>294257.38</v>
      </c>
      <c r="N47" s="26">
        <v>440276.22</v>
      </c>
      <c r="O47" s="26">
        <v>301795.67</v>
      </c>
      <c r="P47" s="26">
        <v>304278.59999999998</v>
      </c>
      <c r="Q47" s="26">
        <v>303740.59999999998</v>
      </c>
      <c r="R47" s="26">
        <f t="shared" si="1"/>
        <v>3887269.6799999997</v>
      </c>
      <c r="S47" s="7"/>
      <c r="T47" s="5">
        <v>299364.49</v>
      </c>
      <c r="U47" s="5">
        <v>296507.67</v>
      </c>
      <c r="V47" s="5">
        <v>445473.92</v>
      </c>
      <c r="W47" s="5">
        <v>293484.47000000003</v>
      </c>
      <c r="X47" s="5">
        <v>288695.36</v>
      </c>
      <c r="Y47" s="5">
        <v>277455.92</v>
      </c>
      <c r="Z47" s="9">
        <f t="shared" si="0"/>
        <v>1900981.8299999996</v>
      </c>
      <c r="AA47"/>
      <c r="AB47"/>
      <c r="AC47"/>
      <c r="AD47"/>
      <c r="AE47"/>
      <c r="AF47"/>
      <c r="AG47"/>
      <c r="AH47"/>
      <c r="AI47"/>
    </row>
    <row r="48" spans="1:35" x14ac:dyDescent="0.2">
      <c r="A48" s="2">
        <v>42</v>
      </c>
      <c r="B48" s="8" t="s">
        <v>272</v>
      </c>
      <c r="C48" t="s">
        <v>273</v>
      </c>
      <c r="D48" s="8" t="s">
        <v>34</v>
      </c>
      <c r="E48" t="s">
        <v>35</v>
      </c>
      <c r="F48" s="26">
        <v>28835.279999999999</v>
      </c>
      <c r="G48" s="26">
        <v>-942.97</v>
      </c>
      <c r="H48" s="26">
        <v>-104339.94</v>
      </c>
      <c r="I48" s="26">
        <v>915.38</v>
      </c>
      <c r="J48" s="26">
        <v>44164.51</v>
      </c>
      <c r="K48" s="26">
        <v>26342.080000000002</v>
      </c>
      <c r="L48" s="26">
        <v>15589.37</v>
      </c>
      <c r="M48" s="26">
        <v>43834.17</v>
      </c>
      <c r="N48" s="26">
        <v>-132600.79</v>
      </c>
      <c r="O48" s="26">
        <v>32249.1</v>
      </c>
      <c r="P48" s="26">
        <v>31296.89</v>
      </c>
      <c r="Q48" s="26">
        <v>14944.94</v>
      </c>
      <c r="R48" s="26">
        <f t="shared" si="1"/>
        <v>288.01999999999498</v>
      </c>
      <c r="S48" s="7"/>
      <c r="T48" s="5">
        <v>42716.61</v>
      </c>
      <c r="U48" s="5">
        <v>-1856.9299999999998</v>
      </c>
      <c r="V48" s="5">
        <v>-118484.33</v>
      </c>
      <c r="W48" s="5">
        <v>13799.68</v>
      </c>
      <c r="X48" s="5">
        <v>41867.570000000007</v>
      </c>
      <c r="Y48" s="5">
        <v>8815.0499999999993</v>
      </c>
      <c r="Z48" s="9">
        <f t="shared" si="0"/>
        <v>-13142.349999999988</v>
      </c>
      <c r="AA48"/>
      <c r="AB48"/>
      <c r="AC48"/>
      <c r="AD48"/>
      <c r="AE48"/>
      <c r="AF48"/>
      <c r="AG48"/>
      <c r="AH48"/>
      <c r="AI48"/>
    </row>
    <row r="49" spans="1:35" x14ac:dyDescent="0.2">
      <c r="A49" s="2">
        <v>43</v>
      </c>
      <c r="B49" s="8" t="s">
        <v>272</v>
      </c>
      <c r="C49" t="s">
        <v>273</v>
      </c>
      <c r="D49" s="8" t="s">
        <v>36</v>
      </c>
      <c r="E49" t="s">
        <v>37</v>
      </c>
      <c r="F49" s="26">
        <v>0</v>
      </c>
      <c r="G49" s="26">
        <v>0</v>
      </c>
      <c r="H49" s="26">
        <v>0</v>
      </c>
      <c r="I49" s="26">
        <v>19.59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f t="shared" si="1"/>
        <v>19.59</v>
      </c>
      <c r="S49" s="7"/>
      <c r="T49" s="5">
        <v>0</v>
      </c>
      <c r="U49" s="5">
        <v>73.95</v>
      </c>
      <c r="V49" s="5">
        <v>0</v>
      </c>
      <c r="W49" s="5">
        <v>0</v>
      </c>
      <c r="X49" s="5">
        <v>0</v>
      </c>
      <c r="Y49" s="5">
        <v>0</v>
      </c>
      <c r="Z49" s="9">
        <f t="shared" si="0"/>
        <v>73.95</v>
      </c>
      <c r="AA49"/>
      <c r="AB49"/>
      <c r="AC49"/>
      <c r="AD49"/>
      <c r="AE49"/>
      <c r="AF49"/>
      <c r="AG49"/>
      <c r="AH49"/>
      <c r="AI49"/>
    </row>
    <row r="50" spans="1:35" x14ac:dyDescent="0.2">
      <c r="A50" s="2">
        <v>44</v>
      </c>
      <c r="B50" s="8" t="s">
        <v>272</v>
      </c>
      <c r="C50" t="s">
        <v>273</v>
      </c>
      <c r="D50" s="8" t="s">
        <v>110</v>
      </c>
      <c r="E50" t="s">
        <v>111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f t="shared" si="1"/>
        <v>0</v>
      </c>
      <c r="S50" s="7"/>
      <c r="T50" s="5">
        <v>30.09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9">
        <f t="shared" si="0"/>
        <v>30.09</v>
      </c>
      <c r="AA50"/>
      <c r="AB50"/>
      <c r="AC50"/>
      <c r="AD50"/>
      <c r="AE50"/>
      <c r="AF50"/>
      <c r="AG50"/>
      <c r="AH50"/>
      <c r="AI50"/>
    </row>
    <row r="51" spans="1:35" x14ac:dyDescent="0.2">
      <c r="A51" s="2">
        <v>45</v>
      </c>
      <c r="B51" s="8" t="s">
        <v>272</v>
      </c>
      <c r="C51" t="s">
        <v>273</v>
      </c>
      <c r="D51" s="8" t="s">
        <v>38</v>
      </c>
      <c r="E51" t="s">
        <v>39</v>
      </c>
      <c r="F51" s="26">
        <v>7208.67</v>
      </c>
      <c r="G51" s="26">
        <v>6035.21</v>
      </c>
      <c r="H51" s="26">
        <v>10302</v>
      </c>
      <c r="I51" s="26">
        <v>6615.82</v>
      </c>
      <c r="J51" s="26">
        <v>5686.82</v>
      </c>
      <c r="K51" s="26">
        <v>10767.26</v>
      </c>
      <c r="L51" s="26">
        <v>4420.79</v>
      </c>
      <c r="M51" s="26">
        <v>12584.16</v>
      </c>
      <c r="N51" s="26">
        <v>12968.119999999999</v>
      </c>
      <c r="O51" s="26">
        <v>2628.1</v>
      </c>
      <c r="P51" s="26">
        <v>4193.42</v>
      </c>
      <c r="Q51" s="26">
        <v>4635.12</v>
      </c>
      <c r="R51" s="26">
        <f t="shared" si="1"/>
        <v>88045.49</v>
      </c>
      <c r="S51" s="7"/>
      <c r="T51" s="5">
        <v>1261.4799999999998</v>
      </c>
      <c r="U51" s="5">
        <v>4324.2199999999993</v>
      </c>
      <c r="V51" s="5">
        <v>6713.08</v>
      </c>
      <c r="W51" s="5">
        <v>8671.7999999999993</v>
      </c>
      <c r="X51" s="5">
        <v>8435.48</v>
      </c>
      <c r="Y51" s="5">
        <v>10589.02</v>
      </c>
      <c r="Z51" s="9">
        <f t="shared" si="0"/>
        <v>39995.08</v>
      </c>
      <c r="AA51"/>
      <c r="AB51"/>
      <c r="AC51"/>
      <c r="AD51"/>
      <c r="AE51"/>
      <c r="AF51"/>
      <c r="AG51"/>
      <c r="AH51"/>
      <c r="AI51"/>
    </row>
    <row r="52" spans="1:35" x14ac:dyDescent="0.2">
      <c r="A52" s="2">
        <v>46</v>
      </c>
      <c r="B52" s="8" t="s">
        <v>272</v>
      </c>
      <c r="C52" t="s">
        <v>273</v>
      </c>
      <c r="D52" s="8" t="s">
        <v>40</v>
      </c>
      <c r="E52" t="s">
        <v>41</v>
      </c>
      <c r="F52" s="26">
        <v>0</v>
      </c>
      <c r="G52" s="26">
        <v>0</v>
      </c>
      <c r="H52" s="26">
        <v>0</v>
      </c>
      <c r="I52" s="26">
        <v>0</v>
      </c>
      <c r="J52" s="26">
        <v>139.63999999999999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71.5</v>
      </c>
      <c r="R52" s="26">
        <f t="shared" si="1"/>
        <v>211.14</v>
      </c>
      <c r="S52" s="7"/>
      <c r="T52" s="5">
        <v>20.21</v>
      </c>
      <c r="U52" s="5">
        <v>19.68</v>
      </c>
      <c r="V52" s="5">
        <v>0</v>
      </c>
      <c r="W52" s="5">
        <v>0</v>
      </c>
      <c r="X52" s="5">
        <v>31.41</v>
      </c>
      <c r="Y52" s="5">
        <v>0</v>
      </c>
      <c r="Z52" s="9">
        <f t="shared" si="0"/>
        <v>71.3</v>
      </c>
      <c r="AA52"/>
      <c r="AB52"/>
      <c r="AC52"/>
      <c r="AD52"/>
      <c r="AE52"/>
      <c r="AF52"/>
      <c r="AG52"/>
      <c r="AH52"/>
      <c r="AI52"/>
    </row>
    <row r="53" spans="1:35" x14ac:dyDescent="0.2">
      <c r="A53" s="2">
        <v>47</v>
      </c>
      <c r="B53" s="8" t="s">
        <v>272</v>
      </c>
      <c r="C53" t="s">
        <v>273</v>
      </c>
      <c r="D53" s="8" t="s">
        <v>42</v>
      </c>
      <c r="E53" t="s">
        <v>43</v>
      </c>
      <c r="F53" s="26">
        <v>3056.7700000000004</v>
      </c>
      <c r="G53" s="26">
        <v>4610.3100000000004</v>
      </c>
      <c r="H53" s="26">
        <v>5724.09</v>
      </c>
      <c r="I53" s="26">
        <v>7287.51</v>
      </c>
      <c r="J53" s="26">
        <v>5410.8799999999992</v>
      </c>
      <c r="K53" s="26">
        <v>10402.799999999999</v>
      </c>
      <c r="L53" s="26">
        <v>4423.42</v>
      </c>
      <c r="M53" s="26">
        <v>5248.13</v>
      </c>
      <c r="N53" s="26">
        <v>9525.83</v>
      </c>
      <c r="O53" s="26">
        <v>2799</v>
      </c>
      <c r="P53" s="26">
        <v>9034.57</v>
      </c>
      <c r="Q53" s="26">
        <v>7666.9</v>
      </c>
      <c r="R53" s="26">
        <f t="shared" si="1"/>
        <v>75190.209999999992</v>
      </c>
      <c r="S53" s="7"/>
      <c r="T53" s="5">
        <v>3910.26</v>
      </c>
      <c r="U53" s="5">
        <v>4026.65</v>
      </c>
      <c r="V53" s="5">
        <v>10826.869999999999</v>
      </c>
      <c r="W53" s="5">
        <v>4956.5999999999995</v>
      </c>
      <c r="X53" s="5">
        <v>6388.33</v>
      </c>
      <c r="Y53" s="5">
        <v>9253</v>
      </c>
      <c r="Z53" s="9">
        <f t="shared" si="0"/>
        <v>39361.71</v>
      </c>
      <c r="AA53"/>
      <c r="AB53"/>
      <c r="AC53"/>
      <c r="AD53"/>
      <c r="AE53"/>
      <c r="AF53"/>
      <c r="AG53"/>
      <c r="AH53"/>
      <c r="AI53"/>
    </row>
    <row r="54" spans="1:35" x14ac:dyDescent="0.2">
      <c r="A54" s="2">
        <v>48</v>
      </c>
      <c r="B54" s="8" t="s">
        <v>272</v>
      </c>
      <c r="C54" t="s">
        <v>273</v>
      </c>
      <c r="D54" s="8" t="s">
        <v>44</v>
      </c>
      <c r="E54" t="s">
        <v>45</v>
      </c>
      <c r="F54" s="26">
        <v>1822.67</v>
      </c>
      <c r="G54" s="26">
        <v>8094.7099999999991</v>
      </c>
      <c r="H54" s="26">
        <v>8706.31</v>
      </c>
      <c r="I54" s="26">
        <v>3884.8199999999997</v>
      </c>
      <c r="J54" s="26">
        <v>6095.77</v>
      </c>
      <c r="K54" s="26">
        <v>10298.89</v>
      </c>
      <c r="L54" s="26">
        <v>470.15000000000003</v>
      </c>
      <c r="M54" s="26">
        <v>15390.940000000002</v>
      </c>
      <c r="N54" s="26">
        <v>8071.43</v>
      </c>
      <c r="O54" s="26">
        <v>5004.57</v>
      </c>
      <c r="P54" s="26">
        <v>3374.4699999999993</v>
      </c>
      <c r="Q54" s="26">
        <v>1817.9900000000002</v>
      </c>
      <c r="R54" s="26">
        <f t="shared" si="1"/>
        <v>73032.720000000016</v>
      </c>
      <c r="S54" s="7"/>
      <c r="T54" s="5">
        <v>2223.54</v>
      </c>
      <c r="U54" s="5">
        <v>1508.6000000000001</v>
      </c>
      <c r="V54" s="5">
        <v>4637.51</v>
      </c>
      <c r="W54" s="5">
        <v>4498.17</v>
      </c>
      <c r="X54" s="5">
        <v>14805.32</v>
      </c>
      <c r="Y54" s="5">
        <v>5710.1500000000005</v>
      </c>
      <c r="Z54" s="9">
        <f t="shared" si="0"/>
        <v>33383.29</v>
      </c>
      <c r="AA54"/>
      <c r="AB54"/>
      <c r="AC54"/>
      <c r="AD54"/>
      <c r="AE54"/>
      <c r="AF54"/>
      <c r="AG54"/>
      <c r="AH54"/>
      <c r="AI54"/>
    </row>
    <row r="55" spans="1:35" x14ac:dyDescent="0.2">
      <c r="A55" s="2">
        <v>49</v>
      </c>
      <c r="B55" s="8" t="s">
        <v>272</v>
      </c>
      <c r="C55" t="s">
        <v>273</v>
      </c>
      <c r="D55" s="8" t="s">
        <v>112</v>
      </c>
      <c r="E55" t="s">
        <v>113</v>
      </c>
      <c r="F55" s="26">
        <v>172.95000000000002</v>
      </c>
      <c r="G55" s="26">
        <v>20.56</v>
      </c>
      <c r="H55" s="26">
        <v>0</v>
      </c>
      <c r="I55" s="26">
        <v>124.46</v>
      </c>
      <c r="J55" s="26">
        <v>0</v>
      </c>
      <c r="K55" s="26">
        <v>40.590000000000003</v>
      </c>
      <c r="L55" s="26">
        <v>48.69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f t="shared" si="1"/>
        <v>407.25000000000006</v>
      </c>
      <c r="S55" s="7"/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9">
        <f t="shared" si="0"/>
        <v>0</v>
      </c>
      <c r="AA55"/>
      <c r="AB55"/>
      <c r="AC55"/>
      <c r="AD55"/>
      <c r="AE55"/>
      <c r="AF55"/>
      <c r="AG55"/>
      <c r="AH55"/>
      <c r="AI55"/>
    </row>
    <row r="56" spans="1:35" x14ac:dyDescent="0.2">
      <c r="A56" s="2">
        <v>50</v>
      </c>
      <c r="B56" s="8" t="s">
        <v>272</v>
      </c>
      <c r="C56" t="s">
        <v>273</v>
      </c>
      <c r="D56" s="8" t="s">
        <v>160</v>
      </c>
      <c r="E56" t="s">
        <v>161</v>
      </c>
      <c r="F56" s="26">
        <v>28.15</v>
      </c>
      <c r="G56" s="26">
        <v>91.51</v>
      </c>
      <c r="H56" s="26">
        <v>0</v>
      </c>
      <c r="I56" s="26">
        <v>237.89</v>
      </c>
      <c r="J56" s="26">
        <v>101.78</v>
      </c>
      <c r="K56" s="26">
        <v>709.81</v>
      </c>
      <c r="L56" s="26">
        <v>490.58</v>
      </c>
      <c r="M56" s="26">
        <v>3980.06</v>
      </c>
      <c r="N56" s="26">
        <v>2520.0500000000002</v>
      </c>
      <c r="O56" s="26">
        <v>-138.94</v>
      </c>
      <c r="P56" s="26">
        <v>1283.6600000000001</v>
      </c>
      <c r="Q56" s="26">
        <v>1258.8200000000002</v>
      </c>
      <c r="R56" s="26">
        <f t="shared" si="1"/>
        <v>10563.37</v>
      </c>
      <c r="S56" s="7"/>
      <c r="T56" s="5">
        <v>2342.9899999999998</v>
      </c>
      <c r="U56" s="5">
        <v>1950.05</v>
      </c>
      <c r="V56" s="5">
        <v>137.41999999999999</v>
      </c>
      <c r="W56" s="5">
        <v>0</v>
      </c>
      <c r="X56" s="5">
        <v>570.52</v>
      </c>
      <c r="Y56" s="5">
        <v>1807</v>
      </c>
      <c r="Z56" s="9">
        <f t="shared" si="0"/>
        <v>6807.98</v>
      </c>
      <c r="AA56"/>
      <c r="AB56"/>
      <c r="AC56"/>
      <c r="AD56"/>
      <c r="AE56"/>
      <c r="AF56"/>
      <c r="AG56"/>
      <c r="AH56"/>
      <c r="AI56"/>
    </row>
    <row r="57" spans="1:35" x14ac:dyDescent="0.2">
      <c r="A57" s="2">
        <v>51</v>
      </c>
      <c r="B57" s="8" t="s">
        <v>272</v>
      </c>
      <c r="C57" t="s">
        <v>273</v>
      </c>
      <c r="D57" s="8" t="s">
        <v>168</v>
      </c>
      <c r="E57" t="s">
        <v>169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260</v>
      </c>
      <c r="Q57" s="26">
        <v>0</v>
      </c>
      <c r="R57" s="26">
        <f t="shared" si="1"/>
        <v>260</v>
      </c>
      <c r="S57" s="7"/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9">
        <f t="shared" si="0"/>
        <v>0</v>
      </c>
      <c r="AA57"/>
      <c r="AB57"/>
      <c r="AC57"/>
      <c r="AD57"/>
      <c r="AE57"/>
      <c r="AF57"/>
      <c r="AG57"/>
      <c r="AH57"/>
      <c r="AI57"/>
    </row>
    <row r="58" spans="1:35" x14ac:dyDescent="0.2">
      <c r="A58" s="2">
        <v>52</v>
      </c>
      <c r="B58" s="8" t="s">
        <v>272</v>
      </c>
      <c r="C58" t="s">
        <v>273</v>
      </c>
      <c r="D58" s="8" t="s">
        <v>174</v>
      </c>
      <c r="E58" t="s">
        <v>175</v>
      </c>
      <c r="F58" s="26">
        <v>0</v>
      </c>
      <c r="G58" s="26">
        <v>13.9</v>
      </c>
      <c r="H58" s="26">
        <v>0</v>
      </c>
      <c r="I58" s="26">
        <v>0</v>
      </c>
      <c r="J58" s="26">
        <v>191.66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f t="shared" si="1"/>
        <v>205.56</v>
      </c>
      <c r="S58" s="7"/>
      <c r="T58" s="5">
        <v>0</v>
      </c>
      <c r="U58" s="5">
        <v>0</v>
      </c>
      <c r="V58" s="5">
        <v>0</v>
      </c>
      <c r="W58" s="5">
        <v>405.81</v>
      </c>
      <c r="X58" s="5">
        <v>240.1</v>
      </c>
      <c r="Y58" s="5">
        <v>0</v>
      </c>
      <c r="Z58" s="9">
        <f t="shared" si="0"/>
        <v>645.91</v>
      </c>
      <c r="AA58"/>
      <c r="AB58"/>
      <c r="AC58"/>
      <c r="AD58"/>
      <c r="AE58"/>
      <c r="AF58"/>
      <c r="AG58"/>
      <c r="AH58"/>
      <c r="AI58"/>
    </row>
    <row r="59" spans="1:35" x14ac:dyDescent="0.2">
      <c r="A59" s="2">
        <v>53</v>
      </c>
      <c r="B59" s="8" t="s">
        <v>272</v>
      </c>
      <c r="C59" t="s">
        <v>273</v>
      </c>
      <c r="D59" s="8" t="s">
        <v>96</v>
      </c>
      <c r="E59" t="s">
        <v>97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6">
        <v>64.95</v>
      </c>
      <c r="R59" s="26">
        <f t="shared" si="1"/>
        <v>64.95</v>
      </c>
      <c r="S59" s="7"/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9">
        <f t="shared" si="0"/>
        <v>0</v>
      </c>
      <c r="AA59"/>
      <c r="AB59"/>
      <c r="AC59"/>
      <c r="AD59"/>
      <c r="AE59"/>
      <c r="AF59"/>
      <c r="AG59"/>
      <c r="AH59"/>
      <c r="AI59"/>
    </row>
    <row r="60" spans="1:35" x14ac:dyDescent="0.2">
      <c r="A60" s="2">
        <v>54</v>
      </c>
      <c r="B60" s="8" t="s">
        <v>272</v>
      </c>
      <c r="C60" t="s">
        <v>273</v>
      </c>
      <c r="D60" s="8" t="s">
        <v>122</v>
      </c>
      <c r="E60" t="s">
        <v>123</v>
      </c>
      <c r="F60" s="26">
        <v>83.28</v>
      </c>
      <c r="G60" s="26">
        <v>138.53</v>
      </c>
      <c r="H60" s="26">
        <v>61.75</v>
      </c>
      <c r="I60" s="26">
        <v>160.53</v>
      </c>
      <c r="J60" s="26">
        <v>33.58</v>
      </c>
      <c r="K60" s="26">
        <v>127.32</v>
      </c>
      <c r="L60" s="26">
        <v>103.55000000000001</v>
      </c>
      <c r="M60" s="26">
        <v>59.44</v>
      </c>
      <c r="N60" s="26">
        <v>16.989999999999998</v>
      </c>
      <c r="O60" s="26">
        <v>32.659999999999997</v>
      </c>
      <c r="P60" s="26">
        <v>473.11</v>
      </c>
      <c r="Q60" s="26">
        <v>24.52</v>
      </c>
      <c r="R60" s="26">
        <f t="shared" si="1"/>
        <v>1315.26</v>
      </c>
      <c r="S60" s="7"/>
      <c r="T60" s="5">
        <v>326.66000000000003</v>
      </c>
      <c r="U60" s="5">
        <v>458.21000000000004</v>
      </c>
      <c r="V60" s="5">
        <v>146.58000000000001</v>
      </c>
      <c r="W60" s="5">
        <v>0</v>
      </c>
      <c r="X60" s="5">
        <v>182.45</v>
      </c>
      <c r="Y60" s="5">
        <v>0</v>
      </c>
      <c r="Z60" s="9">
        <f t="shared" si="0"/>
        <v>1113.9000000000001</v>
      </c>
      <c r="AA60"/>
      <c r="AB60"/>
      <c r="AC60"/>
      <c r="AD60"/>
      <c r="AE60"/>
      <c r="AF60"/>
      <c r="AG60"/>
      <c r="AH60"/>
      <c r="AI60"/>
    </row>
    <row r="61" spans="1:35" x14ac:dyDescent="0.2">
      <c r="A61" s="2">
        <v>55</v>
      </c>
      <c r="B61" s="8" t="s">
        <v>272</v>
      </c>
      <c r="C61" t="s">
        <v>273</v>
      </c>
      <c r="D61" s="8" t="s">
        <v>56</v>
      </c>
      <c r="E61" t="s">
        <v>57</v>
      </c>
      <c r="F61" s="26">
        <v>4045</v>
      </c>
      <c r="G61" s="26">
        <v>8315</v>
      </c>
      <c r="H61" s="26">
        <v>0</v>
      </c>
      <c r="I61" s="26">
        <v>-2790</v>
      </c>
      <c r="J61" s="26">
        <v>655</v>
      </c>
      <c r="K61" s="26">
        <v>2961.67</v>
      </c>
      <c r="L61" s="26">
        <v>255</v>
      </c>
      <c r="M61" s="26">
        <v>6293</v>
      </c>
      <c r="N61" s="26">
        <v>1885.16</v>
      </c>
      <c r="O61" s="26">
        <v>70.56</v>
      </c>
      <c r="P61" s="26">
        <v>0</v>
      </c>
      <c r="Q61" s="26">
        <v>0</v>
      </c>
      <c r="R61" s="26">
        <f t="shared" si="1"/>
        <v>21690.39</v>
      </c>
      <c r="S61" s="7"/>
      <c r="T61" s="5">
        <v>0</v>
      </c>
      <c r="U61" s="5">
        <v>295</v>
      </c>
      <c r="V61" s="5">
        <v>219</v>
      </c>
      <c r="W61" s="5">
        <v>655</v>
      </c>
      <c r="X61" s="5">
        <v>655</v>
      </c>
      <c r="Y61" s="5">
        <v>2198.5300000000002</v>
      </c>
      <c r="Z61" s="9">
        <f t="shared" si="0"/>
        <v>4022.53</v>
      </c>
      <c r="AA61"/>
      <c r="AB61"/>
      <c r="AC61"/>
      <c r="AD61"/>
      <c r="AE61"/>
      <c r="AF61"/>
      <c r="AG61"/>
      <c r="AH61"/>
      <c r="AI61"/>
    </row>
    <row r="62" spans="1:35" x14ac:dyDescent="0.2">
      <c r="A62" s="2">
        <v>56</v>
      </c>
      <c r="B62" s="8" t="s">
        <v>272</v>
      </c>
      <c r="C62" t="s">
        <v>273</v>
      </c>
      <c r="D62" s="8" t="s">
        <v>182</v>
      </c>
      <c r="E62" t="s">
        <v>183</v>
      </c>
      <c r="F62" s="26">
        <v>0</v>
      </c>
      <c r="G62" s="26">
        <v>0</v>
      </c>
      <c r="H62" s="26">
        <v>0</v>
      </c>
      <c r="I62" s="26">
        <v>0</v>
      </c>
      <c r="J62" s="26">
        <v>14.95</v>
      </c>
      <c r="K62" s="26">
        <v>0</v>
      </c>
      <c r="L62" s="26">
        <v>0</v>
      </c>
      <c r="M62" s="26">
        <v>52.66</v>
      </c>
      <c r="N62" s="26">
        <v>0</v>
      </c>
      <c r="O62" s="26">
        <v>0</v>
      </c>
      <c r="P62" s="26">
        <v>0</v>
      </c>
      <c r="Q62" s="26">
        <v>0</v>
      </c>
      <c r="R62" s="26">
        <f t="shared" si="1"/>
        <v>67.61</v>
      </c>
      <c r="S62" s="7"/>
      <c r="T62" s="5">
        <v>0</v>
      </c>
      <c r="U62" s="5">
        <v>4.95</v>
      </c>
      <c r="V62" s="5">
        <v>0</v>
      </c>
      <c r="W62" s="5">
        <v>0</v>
      </c>
      <c r="X62" s="5">
        <v>0</v>
      </c>
      <c r="Y62" s="5">
        <v>0</v>
      </c>
      <c r="Z62" s="9">
        <f t="shared" si="0"/>
        <v>4.95</v>
      </c>
      <c r="AA62"/>
      <c r="AB62"/>
      <c r="AC62"/>
      <c r="AD62"/>
      <c r="AE62"/>
      <c r="AF62"/>
      <c r="AG62"/>
      <c r="AH62"/>
      <c r="AI62"/>
    </row>
    <row r="63" spans="1:35" x14ac:dyDescent="0.2">
      <c r="A63" s="2">
        <v>57</v>
      </c>
      <c r="B63" s="8" t="s">
        <v>272</v>
      </c>
      <c r="C63" t="s">
        <v>273</v>
      </c>
      <c r="D63" s="8" t="s">
        <v>390</v>
      </c>
      <c r="E63" t="s">
        <v>391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6">
        <v>0</v>
      </c>
      <c r="R63" s="26">
        <f t="shared" si="1"/>
        <v>0</v>
      </c>
      <c r="S63" s="7"/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1792.57</v>
      </c>
      <c r="Z63" s="9">
        <f t="shared" si="0"/>
        <v>1792.57</v>
      </c>
      <c r="AA63"/>
      <c r="AB63"/>
      <c r="AC63"/>
      <c r="AD63"/>
      <c r="AE63"/>
      <c r="AF63"/>
      <c r="AG63"/>
      <c r="AH63"/>
      <c r="AI63"/>
    </row>
    <row r="64" spans="1:35" x14ac:dyDescent="0.2">
      <c r="A64" s="2">
        <v>58</v>
      </c>
      <c r="B64" s="8" t="s">
        <v>272</v>
      </c>
      <c r="C64" t="s">
        <v>273</v>
      </c>
      <c r="D64" s="8" t="s">
        <v>186</v>
      </c>
      <c r="E64" t="s">
        <v>187</v>
      </c>
      <c r="F64" s="26">
        <v>199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6">
        <f t="shared" si="1"/>
        <v>199</v>
      </c>
      <c r="S64" s="7"/>
      <c r="T64" s="5">
        <v>0</v>
      </c>
      <c r="U64" s="5">
        <v>0</v>
      </c>
      <c r="V64" s="5">
        <v>0</v>
      </c>
      <c r="W64" s="5">
        <v>1488.43</v>
      </c>
      <c r="X64" s="5">
        <v>0</v>
      </c>
      <c r="Y64" s="5">
        <v>0</v>
      </c>
      <c r="Z64" s="9">
        <f t="shared" si="0"/>
        <v>1488.43</v>
      </c>
      <c r="AA64"/>
      <c r="AB64"/>
      <c r="AC64"/>
      <c r="AD64"/>
      <c r="AE64"/>
      <c r="AF64"/>
      <c r="AG64"/>
      <c r="AH64"/>
      <c r="AI64"/>
    </row>
    <row r="65" spans="1:35" x14ac:dyDescent="0.2">
      <c r="A65" s="2">
        <v>59</v>
      </c>
      <c r="B65" s="8" t="s">
        <v>272</v>
      </c>
      <c r="C65" t="s">
        <v>273</v>
      </c>
      <c r="D65" s="8" t="s">
        <v>282</v>
      </c>
      <c r="E65" t="s">
        <v>283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-99.52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6">
        <v>0</v>
      </c>
      <c r="R65" s="26">
        <f t="shared" si="1"/>
        <v>-99.52</v>
      </c>
      <c r="S65" s="7"/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9">
        <f t="shared" si="0"/>
        <v>0</v>
      </c>
      <c r="AA65"/>
      <c r="AB65"/>
      <c r="AC65"/>
      <c r="AD65"/>
      <c r="AE65"/>
      <c r="AF65"/>
      <c r="AG65"/>
      <c r="AH65"/>
      <c r="AI65"/>
    </row>
    <row r="66" spans="1:35" x14ac:dyDescent="0.2">
      <c r="A66" s="2">
        <v>60</v>
      </c>
      <c r="B66" s="8" t="s">
        <v>272</v>
      </c>
      <c r="C66" t="s">
        <v>273</v>
      </c>
      <c r="D66" s="8" t="s">
        <v>188</v>
      </c>
      <c r="E66" t="s">
        <v>189</v>
      </c>
      <c r="F66" s="26">
        <v>8.74</v>
      </c>
      <c r="G66" s="26">
        <v>0</v>
      </c>
      <c r="H66" s="26">
        <v>0</v>
      </c>
      <c r="I66" s="26">
        <v>0</v>
      </c>
      <c r="J66" s="26">
        <v>0</v>
      </c>
      <c r="K66" s="26">
        <v>424.09</v>
      </c>
      <c r="L66" s="26">
        <v>457.95</v>
      </c>
      <c r="M66" s="26">
        <v>2893.81</v>
      </c>
      <c r="N66" s="26">
        <v>1049.69</v>
      </c>
      <c r="O66" s="26">
        <v>-369.87</v>
      </c>
      <c r="P66" s="26">
        <v>0</v>
      </c>
      <c r="Q66" s="26">
        <v>4226.03</v>
      </c>
      <c r="R66" s="26">
        <f t="shared" si="1"/>
        <v>8690.44</v>
      </c>
      <c r="S66" s="7"/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2284.9299999999998</v>
      </c>
      <c r="Z66" s="9">
        <f t="shared" si="0"/>
        <v>2284.9299999999998</v>
      </c>
      <c r="AA66"/>
      <c r="AB66"/>
      <c r="AC66"/>
      <c r="AD66"/>
      <c r="AE66"/>
      <c r="AF66"/>
      <c r="AG66"/>
      <c r="AH66"/>
      <c r="AI66"/>
    </row>
    <row r="67" spans="1:35" x14ac:dyDescent="0.2">
      <c r="A67" s="2">
        <v>61</v>
      </c>
      <c r="B67" s="8" t="s">
        <v>274</v>
      </c>
      <c r="C67" t="s">
        <v>275</v>
      </c>
      <c r="D67" s="8" t="s">
        <v>32</v>
      </c>
      <c r="E67" t="s">
        <v>33</v>
      </c>
      <c r="F67" s="26">
        <v>2451.48</v>
      </c>
      <c r="G67" s="26">
        <v>2477.21</v>
      </c>
      <c r="H67" s="26">
        <v>4061.83</v>
      </c>
      <c r="I67" s="26">
        <v>2483.14</v>
      </c>
      <c r="J67" s="26">
        <v>2182.2600000000002</v>
      </c>
      <c r="K67" s="26">
        <v>2314.59</v>
      </c>
      <c r="L67" s="26">
        <v>2249.34</v>
      </c>
      <c r="M67" s="26">
        <v>2205.8200000000002</v>
      </c>
      <c r="N67" s="26">
        <v>3083.09</v>
      </c>
      <c r="O67" s="26">
        <v>811.42</v>
      </c>
      <c r="P67" s="26">
        <v>0</v>
      </c>
      <c r="Q67" s="26">
        <v>0</v>
      </c>
      <c r="R67" s="26">
        <f t="shared" si="1"/>
        <v>24320.179999999997</v>
      </c>
      <c r="S67" s="7"/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9">
        <f t="shared" si="0"/>
        <v>0</v>
      </c>
      <c r="AA67"/>
      <c r="AB67"/>
      <c r="AC67"/>
      <c r="AD67"/>
      <c r="AE67"/>
      <c r="AF67"/>
      <c r="AG67"/>
      <c r="AH67"/>
      <c r="AI67"/>
    </row>
    <row r="68" spans="1:35" x14ac:dyDescent="0.2">
      <c r="A68" s="2">
        <v>62</v>
      </c>
      <c r="B68" s="8" t="s">
        <v>274</v>
      </c>
      <c r="C68" t="s">
        <v>275</v>
      </c>
      <c r="D68" s="8" t="s">
        <v>34</v>
      </c>
      <c r="E68" t="s">
        <v>35</v>
      </c>
      <c r="F68" s="26">
        <v>375.7</v>
      </c>
      <c r="G68" s="26">
        <v>15.44</v>
      </c>
      <c r="H68" s="26">
        <v>-809.36</v>
      </c>
      <c r="I68" s="26">
        <v>-56.18</v>
      </c>
      <c r="J68" s="26">
        <v>252.11</v>
      </c>
      <c r="K68" s="26">
        <v>284.39999999999998</v>
      </c>
      <c r="L68" s="26">
        <v>79.84</v>
      </c>
      <c r="M68" s="26">
        <v>306.93</v>
      </c>
      <c r="N68" s="26">
        <v>-1030.22</v>
      </c>
      <c r="O68" s="26">
        <v>-229.85</v>
      </c>
      <c r="P68" s="26">
        <v>-284</v>
      </c>
      <c r="Q68" s="26">
        <v>0</v>
      </c>
      <c r="R68" s="26">
        <f t="shared" si="1"/>
        <v>-1095.19</v>
      </c>
      <c r="S68" s="7"/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9">
        <f t="shared" si="0"/>
        <v>0</v>
      </c>
      <c r="AA68"/>
      <c r="AB68"/>
      <c r="AC68"/>
      <c r="AD68"/>
      <c r="AE68"/>
      <c r="AF68"/>
      <c r="AG68"/>
      <c r="AH68"/>
      <c r="AI68"/>
    </row>
    <row r="69" spans="1:35" x14ac:dyDescent="0.2">
      <c r="A69" s="2">
        <v>63</v>
      </c>
      <c r="B69" s="8" t="s">
        <v>274</v>
      </c>
      <c r="C69" t="s">
        <v>275</v>
      </c>
      <c r="D69" s="8" t="s">
        <v>42</v>
      </c>
      <c r="E69" t="s">
        <v>43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Q69" s="26">
        <v>0</v>
      </c>
      <c r="R69" s="26">
        <f t="shared" si="1"/>
        <v>0</v>
      </c>
      <c r="S69" s="7"/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9">
        <f t="shared" si="0"/>
        <v>0</v>
      </c>
      <c r="AA69"/>
      <c r="AB69"/>
      <c r="AC69"/>
      <c r="AD69"/>
      <c r="AE69"/>
      <c r="AF69"/>
      <c r="AG69"/>
      <c r="AH69"/>
      <c r="AI69"/>
    </row>
    <row r="70" spans="1:35" x14ac:dyDescent="0.2">
      <c r="A70" s="2">
        <v>64</v>
      </c>
      <c r="B70" s="8" t="s">
        <v>280</v>
      </c>
      <c r="C70" t="s">
        <v>281</v>
      </c>
      <c r="D70" s="8" t="s">
        <v>32</v>
      </c>
      <c r="E70" t="s">
        <v>33</v>
      </c>
      <c r="F70" s="26">
        <v>1486228.1099999999</v>
      </c>
      <c r="G70" s="26">
        <v>1475417.7000000002</v>
      </c>
      <c r="H70" s="26">
        <v>2069970.56</v>
      </c>
      <c r="I70" s="26">
        <v>1344722.22</v>
      </c>
      <c r="J70" s="26">
        <v>1344285.93</v>
      </c>
      <c r="K70" s="26">
        <v>1365222.0999999999</v>
      </c>
      <c r="L70" s="26">
        <v>1342387.94</v>
      </c>
      <c r="M70" s="26">
        <v>1318991.25</v>
      </c>
      <c r="N70" s="26">
        <v>2032916.72</v>
      </c>
      <c r="O70" s="26">
        <v>1373784.58</v>
      </c>
      <c r="P70" s="26">
        <v>1371051.22</v>
      </c>
      <c r="Q70" s="26">
        <v>1408616.4300000002</v>
      </c>
      <c r="R70" s="26">
        <f t="shared" si="1"/>
        <v>17933594.760000002</v>
      </c>
      <c r="S70" s="7"/>
      <c r="T70" s="5">
        <v>1468720.04</v>
      </c>
      <c r="U70" s="5">
        <v>1472424.1700000002</v>
      </c>
      <c r="V70" s="5">
        <v>2264961.5299999998</v>
      </c>
      <c r="W70" s="5">
        <v>1430588.88</v>
      </c>
      <c r="X70" s="5">
        <v>1396958.94</v>
      </c>
      <c r="Y70" s="5">
        <v>1402448.5399999998</v>
      </c>
      <c r="Z70" s="9">
        <f t="shared" si="0"/>
        <v>9436102.0999999996</v>
      </c>
      <c r="AA70"/>
      <c r="AB70"/>
      <c r="AC70"/>
      <c r="AD70"/>
      <c r="AE70"/>
      <c r="AF70"/>
      <c r="AG70"/>
      <c r="AH70"/>
      <c r="AI70"/>
    </row>
    <row r="71" spans="1:35" x14ac:dyDescent="0.2">
      <c r="A71" s="2">
        <v>65</v>
      </c>
      <c r="B71" s="8" t="s">
        <v>280</v>
      </c>
      <c r="C71" t="s">
        <v>281</v>
      </c>
      <c r="D71" s="8" t="s">
        <v>34</v>
      </c>
      <c r="E71" t="s">
        <v>35</v>
      </c>
      <c r="F71" s="26">
        <v>163463.34</v>
      </c>
      <c r="G71" s="26">
        <v>-16203.329999999998</v>
      </c>
      <c r="H71" s="26">
        <v>-530655.52</v>
      </c>
      <c r="I71" s="26">
        <v>-8814.529999999997</v>
      </c>
      <c r="J71" s="26">
        <v>201533.80000000002</v>
      </c>
      <c r="K71" s="26">
        <v>145583.67999999996</v>
      </c>
      <c r="L71" s="26">
        <v>55015.33</v>
      </c>
      <c r="M71" s="26">
        <v>184980.5</v>
      </c>
      <c r="N71" s="26">
        <v>-584474.42999999993</v>
      </c>
      <c r="O71" s="26">
        <v>142027.89000000001</v>
      </c>
      <c r="P71" s="26">
        <v>136125.71000000002</v>
      </c>
      <c r="Q71" s="26">
        <v>87335.180000000008</v>
      </c>
      <c r="R71" s="26">
        <f t="shared" si="1"/>
        <v>-24082.379999999874</v>
      </c>
      <c r="S71" s="7"/>
      <c r="T71" s="5">
        <v>250359.8</v>
      </c>
      <c r="U71" s="5">
        <v>2407.6799999999998</v>
      </c>
      <c r="V71" s="5">
        <v>-581113.44999999995</v>
      </c>
      <c r="W71" s="5">
        <v>53214.400000000001</v>
      </c>
      <c r="X71" s="5">
        <v>199454.86000000002</v>
      </c>
      <c r="Y71" s="5">
        <v>72592.76999999999</v>
      </c>
      <c r="Z71" s="9">
        <f t="shared" ref="Z71:Z134" si="2">SUM(T71:Y71)</f>
        <v>-3083.9399999999441</v>
      </c>
      <c r="AA71"/>
      <c r="AB71"/>
      <c r="AC71"/>
      <c r="AD71"/>
      <c r="AE71"/>
      <c r="AF71"/>
      <c r="AG71"/>
      <c r="AH71"/>
      <c r="AI71"/>
    </row>
    <row r="72" spans="1:35" x14ac:dyDescent="0.2">
      <c r="A72" s="2">
        <v>66</v>
      </c>
      <c r="B72" s="8" t="s">
        <v>280</v>
      </c>
      <c r="C72" t="s">
        <v>281</v>
      </c>
      <c r="D72" s="8" t="s">
        <v>36</v>
      </c>
      <c r="E72" t="s">
        <v>37</v>
      </c>
      <c r="F72" s="26">
        <v>177.79</v>
      </c>
      <c r="G72" s="26">
        <v>0</v>
      </c>
      <c r="H72" s="26">
        <v>86.26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v>0</v>
      </c>
      <c r="Q72" s="26">
        <v>0</v>
      </c>
      <c r="R72" s="26">
        <f t="shared" ref="R72:R135" si="3">SUM(F72:Q72)</f>
        <v>264.05</v>
      </c>
      <c r="S72" s="7"/>
      <c r="T72" s="5">
        <v>0</v>
      </c>
      <c r="U72" s="5">
        <v>8.66</v>
      </c>
      <c r="V72" s="5">
        <v>0</v>
      </c>
      <c r="W72" s="5">
        <v>0</v>
      </c>
      <c r="X72" s="5">
        <v>0</v>
      </c>
      <c r="Y72" s="5">
        <v>0</v>
      </c>
      <c r="Z72" s="9">
        <f t="shared" si="2"/>
        <v>8.66</v>
      </c>
      <c r="AA72"/>
      <c r="AB72"/>
      <c r="AC72"/>
      <c r="AD72"/>
      <c r="AE72"/>
      <c r="AF72"/>
      <c r="AG72"/>
      <c r="AH72"/>
      <c r="AI72"/>
    </row>
    <row r="73" spans="1:35" x14ac:dyDescent="0.2">
      <c r="A73" s="2">
        <v>67</v>
      </c>
      <c r="B73" s="8" t="s">
        <v>280</v>
      </c>
      <c r="C73" t="s">
        <v>281</v>
      </c>
      <c r="D73" s="8" t="s">
        <v>110</v>
      </c>
      <c r="E73" t="s">
        <v>111</v>
      </c>
      <c r="F73" s="26">
        <v>-29.99</v>
      </c>
      <c r="G73" s="26">
        <v>15.16</v>
      </c>
      <c r="H73" s="26">
        <v>0</v>
      </c>
      <c r="I73" s="26">
        <v>6.59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6">
        <v>10.99</v>
      </c>
      <c r="R73" s="26">
        <f t="shared" si="3"/>
        <v>2.7500000000000018</v>
      </c>
      <c r="S73" s="7"/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9">
        <f t="shared" si="2"/>
        <v>0</v>
      </c>
      <c r="AA73"/>
      <c r="AB73"/>
      <c r="AC73"/>
      <c r="AD73"/>
      <c r="AE73"/>
      <c r="AF73"/>
      <c r="AG73"/>
      <c r="AH73"/>
      <c r="AI73"/>
    </row>
    <row r="74" spans="1:35" x14ac:dyDescent="0.2">
      <c r="A74" s="2">
        <v>68</v>
      </c>
      <c r="B74" s="8" t="s">
        <v>280</v>
      </c>
      <c r="C74" t="s">
        <v>281</v>
      </c>
      <c r="D74" s="8" t="s">
        <v>38</v>
      </c>
      <c r="E74" t="s">
        <v>39</v>
      </c>
      <c r="F74" s="26">
        <v>1402.25</v>
      </c>
      <c r="G74" s="26">
        <v>8015.71</v>
      </c>
      <c r="H74" s="26">
        <v>1404.85</v>
      </c>
      <c r="I74" s="26">
        <v>1898.79</v>
      </c>
      <c r="J74" s="26">
        <v>1442.13</v>
      </c>
      <c r="K74" s="26">
        <v>3817.4300000000003</v>
      </c>
      <c r="L74" s="26">
        <v>872.69</v>
      </c>
      <c r="M74" s="26">
        <v>5629.0599999999995</v>
      </c>
      <c r="N74" s="26">
        <v>4582.95</v>
      </c>
      <c r="O74" s="26">
        <v>1351.7500000000002</v>
      </c>
      <c r="P74" s="26">
        <v>1579.33</v>
      </c>
      <c r="Q74" s="26">
        <v>5118.5300000000007</v>
      </c>
      <c r="R74" s="26">
        <f t="shared" si="3"/>
        <v>37115.469999999994</v>
      </c>
      <c r="S74" s="7"/>
      <c r="T74" s="5">
        <v>2187.4300000000003</v>
      </c>
      <c r="U74" s="5">
        <v>2879.48</v>
      </c>
      <c r="V74" s="5">
        <v>3105.01</v>
      </c>
      <c r="W74" s="5">
        <v>2916.07</v>
      </c>
      <c r="X74" s="5">
        <v>2647.4500000000003</v>
      </c>
      <c r="Y74" s="5">
        <v>5838.2199999999993</v>
      </c>
      <c r="Z74" s="9">
        <f t="shared" si="2"/>
        <v>19573.66</v>
      </c>
      <c r="AA74"/>
      <c r="AB74"/>
      <c r="AC74"/>
      <c r="AD74"/>
      <c r="AE74"/>
      <c r="AF74"/>
      <c r="AG74"/>
      <c r="AH74"/>
      <c r="AI74"/>
    </row>
    <row r="75" spans="1:35" x14ac:dyDescent="0.2">
      <c r="A75" s="2">
        <v>69</v>
      </c>
      <c r="B75" s="8" t="s">
        <v>280</v>
      </c>
      <c r="C75" t="s">
        <v>281</v>
      </c>
      <c r="D75" s="8" t="s">
        <v>42</v>
      </c>
      <c r="E75" t="s">
        <v>43</v>
      </c>
      <c r="F75" s="26">
        <v>4765.8900000000003</v>
      </c>
      <c r="G75" s="26">
        <v>1058.28</v>
      </c>
      <c r="H75" s="26">
        <v>1693.77</v>
      </c>
      <c r="I75" s="26">
        <v>4783.5</v>
      </c>
      <c r="J75" s="26">
        <v>3776.96</v>
      </c>
      <c r="K75" s="26">
        <v>4054.73</v>
      </c>
      <c r="L75" s="26">
        <v>6938.59</v>
      </c>
      <c r="M75" s="26">
        <v>5833.1200000000008</v>
      </c>
      <c r="N75" s="26">
        <v>4202.87</v>
      </c>
      <c r="O75" s="26">
        <v>1385.94</v>
      </c>
      <c r="P75" s="26">
        <v>2993.15</v>
      </c>
      <c r="Q75" s="26">
        <v>2680.81</v>
      </c>
      <c r="R75" s="26">
        <f t="shared" si="3"/>
        <v>44167.610000000008</v>
      </c>
      <c r="S75" s="7"/>
      <c r="T75" s="5">
        <v>382.1</v>
      </c>
      <c r="U75" s="5">
        <v>3063.6099999999997</v>
      </c>
      <c r="V75" s="5">
        <v>6143.26</v>
      </c>
      <c r="W75" s="5">
        <v>2969.74</v>
      </c>
      <c r="X75" s="5">
        <v>7743.62</v>
      </c>
      <c r="Y75" s="5">
        <v>11204.880000000001</v>
      </c>
      <c r="Z75" s="9">
        <f t="shared" si="2"/>
        <v>31507.21</v>
      </c>
      <c r="AA75"/>
      <c r="AB75"/>
      <c r="AC75"/>
      <c r="AD75"/>
      <c r="AE75"/>
      <c r="AF75"/>
      <c r="AG75"/>
      <c r="AH75"/>
      <c r="AI75"/>
    </row>
    <row r="76" spans="1:35" x14ac:dyDescent="0.2">
      <c r="A76" s="2">
        <v>70</v>
      </c>
      <c r="B76" s="8" t="s">
        <v>280</v>
      </c>
      <c r="C76" t="s">
        <v>281</v>
      </c>
      <c r="D76" s="8" t="s">
        <v>44</v>
      </c>
      <c r="E76" t="s">
        <v>45</v>
      </c>
      <c r="F76" s="26">
        <v>920.24</v>
      </c>
      <c r="G76" s="26">
        <v>1899.04</v>
      </c>
      <c r="H76" s="26">
        <v>6577.87</v>
      </c>
      <c r="I76" s="26">
        <v>2245.8900000000003</v>
      </c>
      <c r="J76" s="26">
        <v>6018.46</v>
      </c>
      <c r="K76" s="26">
        <v>3597.09</v>
      </c>
      <c r="L76" s="26">
        <v>388</v>
      </c>
      <c r="M76" s="26">
        <v>11451.189999999999</v>
      </c>
      <c r="N76" s="26">
        <v>4200.74</v>
      </c>
      <c r="O76" s="26">
        <v>5522.7999999999993</v>
      </c>
      <c r="P76" s="26">
        <v>1115.5900000000001</v>
      </c>
      <c r="Q76" s="26">
        <v>1246.97</v>
      </c>
      <c r="R76" s="26">
        <f t="shared" si="3"/>
        <v>45183.87999999999</v>
      </c>
      <c r="S76" s="7"/>
      <c r="T76" s="5">
        <v>649.75</v>
      </c>
      <c r="U76" s="5">
        <v>1459.65</v>
      </c>
      <c r="V76" s="5">
        <v>7270.76</v>
      </c>
      <c r="W76" s="5">
        <v>1343.56</v>
      </c>
      <c r="X76" s="5">
        <v>5473.5300000000007</v>
      </c>
      <c r="Y76" s="5">
        <v>5694.66</v>
      </c>
      <c r="Z76" s="9">
        <f t="shared" si="2"/>
        <v>21891.91</v>
      </c>
      <c r="AA76"/>
      <c r="AB76"/>
      <c r="AC76"/>
      <c r="AD76"/>
      <c r="AE76"/>
      <c r="AF76"/>
      <c r="AG76"/>
      <c r="AH76"/>
      <c r="AI76"/>
    </row>
    <row r="77" spans="1:35" x14ac:dyDescent="0.2">
      <c r="A77" s="2">
        <v>71</v>
      </c>
      <c r="B77" s="8" t="s">
        <v>280</v>
      </c>
      <c r="C77" t="s">
        <v>281</v>
      </c>
      <c r="D77" s="8" t="s">
        <v>28</v>
      </c>
      <c r="E77" t="s">
        <v>29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  <c r="O77" s="26">
        <v>0</v>
      </c>
      <c r="P77" s="26">
        <v>0</v>
      </c>
      <c r="Q77" s="26">
        <v>393.7</v>
      </c>
      <c r="R77" s="26">
        <f t="shared" si="3"/>
        <v>393.7</v>
      </c>
      <c r="S77" s="7"/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9">
        <f t="shared" si="2"/>
        <v>0</v>
      </c>
      <c r="AA77"/>
      <c r="AB77"/>
      <c r="AC77"/>
      <c r="AD77"/>
      <c r="AE77"/>
      <c r="AF77"/>
      <c r="AG77"/>
      <c r="AH77"/>
      <c r="AI77"/>
    </row>
    <row r="78" spans="1:35" x14ac:dyDescent="0.2">
      <c r="A78" s="2">
        <v>72</v>
      </c>
      <c r="B78" s="8" t="s">
        <v>280</v>
      </c>
      <c r="C78" t="s">
        <v>281</v>
      </c>
      <c r="D78" s="8" t="s">
        <v>62</v>
      </c>
      <c r="E78" t="s">
        <v>63</v>
      </c>
      <c r="F78" s="26">
        <v>7172.69</v>
      </c>
      <c r="G78" s="26">
        <v>6843.9</v>
      </c>
      <c r="H78" s="26">
        <v>7070.52</v>
      </c>
      <c r="I78" s="26">
        <v>7996.9</v>
      </c>
      <c r="J78" s="26">
        <v>8165.76</v>
      </c>
      <c r="K78" s="26">
        <v>8784.35</v>
      </c>
      <c r="L78" s="26">
        <v>9429.0300000000007</v>
      </c>
      <c r="M78" s="26">
        <v>9430.8700000000008</v>
      </c>
      <c r="N78" s="26">
        <v>9952.3700000000008</v>
      </c>
      <c r="O78" s="26">
        <v>8864.39</v>
      </c>
      <c r="P78" s="26">
        <v>7917.65</v>
      </c>
      <c r="Q78" s="26">
        <v>7801.25</v>
      </c>
      <c r="R78" s="26">
        <f t="shared" si="3"/>
        <v>99429.68</v>
      </c>
      <c r="S78" s="7"/>
      <c r="T78" s="5">
        <v>6970.7</v>
      </c>
      <c r="U78" s="5">
        <v>6405.17</v>
      </c>
      <c r="V78" s="5">
        <v>7027.99</v>
      </c>
      <c r="W78" s="5">
        <v>7635.32</v>
      </c>
      <c r="X78" s="5">
        <v>7618.47</v>
      </c>
      <c r="Y78" s="5">
        <v>9510.4</v>
      </c>
      <c r="Z78" s="9">
        <f t="shared" si="2"/>
        <v>45168.05</v>
      </c>
      <c r="AA78"/>
      <c r="AB78"/>
      <c r="AC78"/>
      <c r="AD78"/>
      <c r="AE78"/>
      <c r="AF78"/>
      <c r="AG78"/>
      <c r="AH78"/>
      <c r="AI78"/>
    </row>
    <row r="79" spans="1:35" x14ac:dyDescent="0.2">
      <c r="A79" s="2">
        <v>73</v>
      </c>
      <c r="B79" s="8" t="s">
        <v>280</v>
      </c>
      <c r="C79" t="s">
        <v>281</v>
      </c>
      <c r="D79" s="8" t="s">
        <v>112</v>
      </c>
      <c r="E79" t="s">
        <v>113</v>
      </c>
      <c r="F79" s="26">
        <v>32.46</v>
      </c>
      <c r="G79" s="26">
        <v>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  <c r="M79" s="26">
        <v>0</v>
      </c>
      <c r="N79" s="26">
        <v>0</v>
      </c>
      <c r="O79" s="26">
        <v>500</v>
      </c>
      <c r="P79" s="26">
        <v>86.58</v>
      </c>
      <c r="Q79" s="26">
        <v>0</v>
      </c>
      <c r="R79" s="26">
        <f t="shared" si="3"/>
        <v>619.04000000000008</v>
      </c>
      <c r="S79" s="7"/>
      <c r="T79" s="5">
        <v>0</v>
      </c>
      <c r="U79" s="5">
        <v>43.29</v>
      </c>
      <c r="V79" s="5">
        <v>0</v>
      </c>
      <c r="W79" s="5">
        <v>0</v>
      </c>
      <c r="X79" s="5">
        <v>0</v>
      </c>
      <c r="Y79" s="5">
        <v>0</v>
      </c>
      <c r="Z79" s="9">
        <f t="shared" si="2"/>
        <v>43.29</v>
      </c>
      <c r="AA79"/>
      <c r="AB79"/>
      <c r="AC79"/>
      <c r="AD79"/>
      <c r="AE79"/>
      <c r="AF79"/>
      <c r="AG79"/>
      <c r="AH79"/>
      <c r="AI79"/>
    </row>
    <row r="80" spans="1:35" x14ac:dyDescent="0.2">
      <c r="A80" s="2">
        <v>74</v>
      </c>
      <c r="B80" s="8" t="s">
        <v>280</v>
      </c>
      <c r="C80" t="s">
        <v>281</v>
      </c>
      <c r="D80" s="8" t="s">
        <v>160</v>
      </c>
      <c r="E80" t="s">
        <v>161</v>
      </c>
      <c r="F80" s="26">
        <v>6.39</v>
      </c>
      <c r="G80" s="26">
        <v>0</v>
      </c>
      <c r="H80" s="26">
        <v>622.74</v>
      </c>
      <c r="I80" s="26">
        <v>72.92</v>
      </c>
      <c r="J80" s="26">
        <v>33.56</v>
      </c>
      <c r="K80" s="26">
        <v>6.43</v>
      </c>
      <c r="L80" s="26">
        <v>1366.71</v>
      </c>
      <c r="M80" s="26">
        <v>652.75</v>
      </c>
      <c r="N80" s="26">
        <v>3687.44</v>
      </c>
      <c r="O80" s="26">
        <v>-614.34</v>
      </c>
      <c r="P80" s="26">
        <v>6307.39</v>
      </c>
      <c r="Q80" s="26">
        <v>4513.8999999999996</v>
      </c>
      <c r="R80" s="26">
        <f t="shared" si="3"/>
        <v>16655.89</v>
      </c>
      <c r="S80" s="7"/>
      <c r="T80" s="5">
        <v>8783.77</v>
      </c>
      <c r="U80" s="5">
        <v>1592.33</v>
      </c>
      <c r="V80" s="5">
        <v>4672.41</v>
      </c>
      <c r="W80" s="5">
        <v>1134.75</v>
      </c>
      <c r="X80" s="5">
        <v>2478.88</v>
      </c>
      <c r="Y80" s="5">
        <v>573.41999999999996</v>
      </c>
      <c r="Z80" s="9">
        <f t="shared" si="2"/>
        <v>19235.559999999998</v>
      </c>
      <c r="AA80"/>
      <c r="AB80"/>
      <c r="AC80"/>
      <c r="AD80"/>
      <c r="AE80"/>
      <c r="AF80"/>
      <c r="AG80"/>
      <c r="AH80"/>
      <c r="AI80"/>
    </row>
    <row r="81" spans="1:35" x14ac:dyDescent="0.2">
      <c r="A81" s="2">
        <v>75</v>
      </c>
      <c r="B81" s="8" t="s">
        <v>280</v>
      </c>
      <c r="C81" t="s">
        <v>281</v>
      </c>
      <c r="D81" s="8" t="s">
        <v>168</v>
      </c>
      <c r="E81" t="s">
        <v>169</v>
      </c>
      <c r="F81" s="26">
        <v>696</v>
      </c>
      <c r="G81" s="26">
        <v>174</v>
      </c>
      <c r="H81" s="26">
        <v>0</v>
      </c>
      <c r="I81" s="26">
        <v>0</v>
      </c>
      <c r="J81" s="26">
        <v>179</v>
      </c>
      <c r="K81" s="26">
        <v>0</v>
      </c>
      <c r="L81" s="26">
        <v>0</v>
      </c>
      <c r="M81" s="26">
        <v>0</v>
      </c>
      <c r="N81" s="26">
        <v>75</v>
      </c>
      <c r="O81" s="26">
        <v>0</v>
      </c>
      <c r="P81" s="26">
        <v>0</v>
      </c>
      <c r="Q81" s="26">
        <v>0</v>
      </c>
      <c r="R81" s="26">
        <f t="shared" si="3"/>
        <v>1124</v>
      </c>
      <c r="S81" s="7"/>
      <c r="T81" s="5">
        <v>0</v>
      </c>
      <c r="U81" s="5">
        <v>209</v>
      </c>
      <c r="V81" s="5">
        <v>0</v>
      </c>
      <c r="W81" s="5">
        <v>0</v>
      </c>
      <c r="X81" s="5">
        <v>0</v>
      </c>
      <c r="Y81" s="5">
        <v>0</v>
      </c>
      <c r="Z81" s="9">
        <f t="shared" si="2"/>
        <v>209</v>
      </c>
      <c r="AA81"/>
      <c r="AB81"/>
      <c r="AC81"/>
      <c r="AD81"/>
      <c r="AE81"/>
      <c r="AF81"/>
      <c r="AG81"/>
      <c r="AH81"/>
      <c r="AI81"/>
    </row>
    <row r="82" spans="1:35" x14ac:dyDescent="0.2">
      <c r="A82" s="2">
        <v>76</v>
      </c>
      <c r="B82" s="8" t="s">
        <v>280</v>
      </c>
      <c r="C82" t="s">
        <v>281</v>
      </c>
      <c r="D82" s="8" t="s">
        <v>52</v>
      </c>
      <c r="E82" t="s">
        <v>53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6">
        <v>25</v>
      </c>
      <c r="Q82" s="26">
        <v>0</v>
      </c>
      <c r="R82" s="26">
        <f t="shared" si="3"/>
        <v>25</v>
      </c>
      <c r="S82" s="7"/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9">
        <f t="shared" si="2"/>
        <v>0</v>
      </c>
      <c r="AA82"/>
      <c r="AB82"/>
      <c r="AC82"/>
      <c r="AD82"/>
      <c r="AE82"/>
      <c r="AF82"/>
      <c r="AG82"/>
      <c r="AH82"/>
      <c r="AI82"/>
    </row>
    <row r="83" spans="1:35" x14ac:dyDescent="0.2">
      <c r="A83" s="2">
        <v>77</v>
      </c>
      <c r="B83" s="8" t="s">
        <v>280</v>
      </c>
      <c r="C83" t="s">
        <v>281</v>
      </c>
      <c r="D83" s="8" t="s">
        <v>172</v>
      </c>
      <c r="E83" t="s">
        <v>173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v>50</v>
      </c>
      <c r="L83" s="26">
        <v>0</v>
      </c>
      <c r="M83" s="26">
        <v>0</v>
      </c>
      <c r="N83" s="26">
        <v>0</v>
      </c>
      <c r="O83" s="26">
        <v>0</v>
      </c>
      <c r="P83" s="26">
        <v>0</v>
      </c>
      <c r="Q83" s="26">
        <v>0</v>
      </c>
      <c r="R83" s="26">
        <f t="shared" si="3"/>
        <v>50</v>
      </c>
      <c r="S83" s="7"/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9">
        <f t="shared" si="2"/>
        <v>0</v>
      </c>
      <c r="AA83"/>
      <c r="AB83"/>
      <c r="AC83"/>
      <c r="AD83"/>
      <c r="AE83"/>
      <c r="AF83"/>
      <c r="AG83"/>
      <c r="AH83"/>
      <c r="AI83"/>
    </row>
    <row r="84" spans="1:35" x14ac:dyDescent="0.2">
      <c r="A84" s="2">
        <v>78</v>
      </c>
      <c r="B84" s="8" t="s">
        <v>280</v>
      </c>
      <c r="C84" t="s">
        <v>281</v>
      </c>
      <c r="D84" s="8" t="s">
        <v>94</v>
      </c>
      <c r="E84" t="s">
        <v>95</v>
      </c>
      <c r="F84" s="26">
        <v>0</v>
      </c>
      <c r="G84" s="26">
        <v>0</v>
      </c>
      <c r="H84" s="26">
        <v>133.15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  <c r="P84" s="26">
        <v>0</v>
      </c>
      <c r="Q84" s="26">
        <v>0</v>
      </c>
      <c r="R84" s="26">
        <f t="shared" si="3"/>
        <v>133.15</v>
      </c>
      <c r="S84" s="7"/>
      <c r="T84" s="5">
        <v>0</v>
      </c>
      <c r="U84" s="5">
        <v>0</v>
      </c>
      <c r="V84" s="5">
        <v>0</v>
      </c>
      <c r="W84" s="5">
        <v>35.78</v>
      </c>
      <c r="X84" s="5">
        <v>0</v>
      </c>
      <c r="Y84" s="5">
        <v>0</v>
      </c>
      <c r="Z84" s="9">
        <f t="shared" si="2"/>
        <v>35.78</v>
      </c>
      <c r="AA84"/>
      <c r="AB84"/>
      <c r="AC84"/>
      <c r="AD84"/>
      <c r="AE84"/>
      <c r="AF84"/>
      <c r="AG84"/>
      <c r="AH84"/>
      <c r="AI84"/>
    </row>
    <row r="85" spans="1:35" x14ac:dyDescent="0.2">
      <c r="A85" s="2">
        <v>79</v>
      </c>
      <c r="B85" s="8" t="s">
        <v>280</v>
      </c>
      <c r="C85" t="s">
        <v>281</v>
      </c>
      <c r="D85" s="8" t="s">
        <v>96</v>
      </c>
      <c r="E85" t="s">
        <v>97</v>
      </c>
      <c r="F85" s="26">
        <v>0</v>
      </c>
      <c r="G85" s="26">
        <v>0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  <c r="O85" s="26">
        <v>0</v>
      </c>
      <c r="P85" s="26">
        <v>0</v>
      </c>
      <c r="Q85" s="26">
        <v>0</v>
      </c>
      <c r="R85" s="26">
        <f t="shared" si="3"/>
        <v>0</v>
      </c>
      <c r="S85" s="7"/>
      <c r="T85" s="5">
        <v>0</v>
      </c>
      <c r="U85" s="5">
        <v>46.54</v>
      </c>
      <c r="V85" s="5">
        <v>0</v>
      </c>
      <c r="W85" s="5">
        <v>0</v>
      </c>
      <c r="X85" s="5">
        <v>0</v>
      </c>
      <c r="Y85" s="5">
        <v>0</v>
      </c>
      <c r="Z85" s="9">
        <f t="shared" si="2"/>
        <v>46.54</v>
      </c>
      <c r="AA85"/>
      <c r="AB85"/>
      <c r="AC85"/>
      <c r="AD85"/>
      <c r="AE85"/>
      <c r="AF85"/>
      <c r="AG85"/>
      <c r="AH85"/>
      <c r="AI85"/>
    </row>
    <row r="86" spans="1:35" x14ac:dyDescent="0.2">
      <c r="A86" s="2">
        <v>80</v>
      </c>
      <c r="B86" s="8" t="s">
        <v>280</v>
      </c>
      <c r="C86" t="s">
        <v>281</v>
      </c>
      <c r="D86" s="8" t="s">
        <v>122</v>
      </c>
      <c r="E86" t="s">
        <v>123</v>
      </c>
      <c r="F86" s="26">
        <v>0</v>
      </c>
      <c r="G86" s="26">
        <v>380.73</v>
      </c>
      <c r="H86" s="26">
        <v>686.62</v>
      </c>
      <c r="I86" s="26">
        <v>334.78999999999996</v>
      </c>
      <c r="J86" s="26">
        <v>54.74</v>
      </c>
      <c r="K86" s="26">
        <v>489.85</v>
      </c>
      <c r="L86" s="26">
        <v>181.07</v>
      </c>
      <c r="M86" s="26">
        <v>283.96999999999997</v>
      </c>
      <c r="N86" s="26">
        <v>767.43999999999994</v>
      </c>
      <c r="O86" s="26">
        <v>87.53</v>
      </c>
      <c r="P86" s="26">
        <v>122.32</v>
      </c>
      <c r="Q86" s="26">
        <v>55.09</v>
      </c>
      <c r="R86" s="26">
        <f t="shared" si="3"/>
        <v>3444.1500000000005</v>
      </c>
      <c r="S86" s="7"/>
      <c r="T86" s="5">
        <v>47.8</v>
      </c>
      <c r="U86" s="5">
        <v>-5.31</v>
      </c>
      <c r="V86" s="5">
        <v>304.58</v>
      </c>
      <c r="W86" s="5">
        <v>78.31</v>
      </c>
      <c r="X86" s="5">
        <v>0</v>
      </c>
      <c r="Y86" s="5">
        <v>228.4</v>
      </c>
      <c r="Z86" s="9">
        <f t="shared" si="2"/>
        <v>653.78</v>
      </c>
      <c r="AA86"/>
      <c r="AB86"/>
      <c r="AC86"/>
      <c r="AD86"/>
      <c r="AE86"/>
      <c r="AF86"/>
      <c r="AG86"/>
      <c r="AH86"/>
      <c r="AI86"/>
    </row>
    <row r="87" spans="1:35" x14ac:dyDescent="0.2">
      <c r="A87" s="2">
        <v>81</v>
      </c>
      <c r="B87" s="8" t="s">
        <v>280</v>
      </c>
      <c r="C87" t="s">
        <v>281</v>
      </c>
      <c r="D87" s="8" t="s">
        <v>56</v>
      </c>
      <c r="E87" t="s">
        <v>57</v>
      </c>
      <c r="F87" s="26">
        <v>6175</v>
      </c>
      <c r="G87" s="26">
        <v>0</v>
      </c>
      <c r="H87" s="26">
        <v>879.52</v>
      </c>
      <c r="I87" s="26">
        <v>1200</v>
      </c>
      <c r="J87" s="26">
        <v>995</v>
      </c>
      <c r="K87" s="26">
        <v>0</v>
      </c>
      <c r="L87" s="26">
        <v>3825</v>
      </c>
      <c r="M87" s="26">
        <v>655</v>
      </c>
      <c r="N87" s="26">
        <v>12800.17</v>
      </c>
      <c r="O87" s="26">
        <v>0</v>
      </c>
      <c r="P87" s="26">
        <v>0</v>
      </c>
      <c r="Q87" s="26">
        <v>3990</v>
      </c>
      <c r="R87" s="26">
        <f t="shared" si="3"/>
        <v>30519.690000000002</v>
      </c>
      <c r="S87" s="7"/>
      <c r="T87" s="5">
        <v>4780</v>
      </c>
      <c r="U87" s="5">
        <v>2390</v>
      </c>
      <c r="V87" s="5">
        <v>4470</v>
      </c>
      <c r="W87" s="5">
        <v>0</v>
      </c>
      <c r="X87" s="5">
        <v>0</v>
      </c>
      <c r="Y87" s="5">
        <v>744</v>
      </c>
      <c r="Z87" s="9">
        <f t="shared" si="2"/>
        <v>12384</v>
      </c>
      <c r="AA87"/>
      <c r="AB87"/>
      <c r="AC87"/>
      <c r="AD87"/>
      <c r="AE87"/>
      <c r="AF87"/>
      <c r="AG87"/>
      <c r="AH87"/>
      <c r="AI87"/>
    </row>
    <row r="88" spans="1:35" x14ac:dyDescent="0.2">
      <c r="A88" s="2">
        <v>82</v>
      </c>
      <c r="B88" s="8" t="s">
        <v>280</v>
      </c>
      <c r="C88" t="s">
        <v>281</v>
      </c>
      <c r="D88" s="8" t="s">
        <v>182</v>
      </c>
      <c r="E88" t="s">
        <v>183</v>
      </c>
      <c r="F88" s="26">
        <v>0</v>
      </c>
      <c r="G88" s="26">
        <v>0</v>
      </c>
      <c r="H88" s="26">
        <v>0</v>
      </c>
      <c r="I88" s="26">
        <v>19.899999999999999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  <c r="O88" s="26">
        <v>0</v>
      </c>
      <c r="P88" s="26">
        <v>0</v>
      </c>
      <c r="Q88" s="26">
        <v>0</v>
      </c>
      <c r="R88" s="26">
        <f t="shared" si="3"/>
        <v>19.899999999999999</v>
      </c>
      <c r="S88" s="7"/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9">
        <f t="shared" si="2"/>
        <v>0</v>
      </c>
      <c r="AA88"/>
      <c r="AB88"/>
      <c r="AC88"/>
      <c r="AD88"/>
      <c r="AE88"/>
      <c r="AF88"/>
      <c r="AG88"/>
      <c r="AH88"/>
      <c r="AI88"/>
    </row>
    <row r="89" spans="1:35" x14ac:dyDescent="0.2">
      <c r="A89" s="2">
        <v>83</v>
      </c>
      <c r="B89" s="8" t="s">
        <v>280</v>
      </c>
      <c r="C89" t="s">
        <v>281</v>
      </c>
      <c r="D89" s="8" t="s">
        <v>188</v>
      </c>
      <c r="E89" t="s">
        <v>189</v>
      </c>
      <c r="F89" s="26">
        <v>1449.35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1.02</v>
      </c>
      <c r="M89" s="26">
        <v>0</v>
      </c>
      <c r="N89" s="26">
        <v>0</v>
      </c>
      <c r="O89" s="26">
        <v>454.56</v>
      </c>
      <c r="P89" s="26">
        <v>0</v>
      </c>
      <c r="Q89" s="26">
        <v>0</v>
      </c>
      <c r="R89" s="26">
        <f t="shared" si="3"/>
        <v>1904.9299999999998</v>
      </c>
      <c r="S89" s="7"/>
      <c r="T89" s="5">
        <v>679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9">
        <f t="shared" si="2"/>
        <v>679</v>
      </c>
      <c r="AA89"/>
      <c r="AB89"/>
      <c r="AC89"/>
      <c r="AD89"/>
      <c r="AE89"/>
      <c r="AF89"/>
      <c r="AG89"/>
      <c r="AH89"/>
      <c r="AI89"/>
    </row>
    <row r="90" spans="1:35" x14ac:dyDescent="0.2">
      <c r="A90" s="2">
        <v>84</v>
      </c>
      <c r="B90" s="8" t="s">
        <v>280</v>
      </c>
      <c r="C90" t="s">
        <v>281</v>
      </c>
      <c r="D90" s="8" t="s">
        <v>445</v>
      </c>
      <c r="E90" t="s">
        <v>446</v>
      </c>
      <c r="F90" s="26">
        <v>46956.41</v>
      </c>
      <c r="G90" s="26">
        <v>0</v>
      </c>
      <c r="H90" s="26">
        <v>14016.3</v>
      </c>
      <c r="I90" s="26">
        <v>46377.35</v>
      </c>
      <c r="J90" s="26">
        <v>5558.44</v>
      </c>
      <c r="K90" s="26">
        <v>6879.25</v>
      </c>
      <c r="L90" s="26">
        <v>11347.74</v>
      </c>
      <c r="M90" s="26">
        <v>6689.35</v>
      </c>
      <c r="N90" s="26">
        <v>7172.55</v>
      </c>
      <c r="O90" s="26">
        <v>27177.78</v>
      </c>
      <c r="P90" s="26">
        <v>7506.03</v>
      </c>
      <c r="Q90" s="26">
        <v>5538.34</v>
      </c>
      <c r="R90" s="26">
        <f t="shared" si="3"/>
        <v>185219.53999999998</v>
      </c>
      <c r="S90" s="7"/>
      <c r="T90" s="5">
        <v>3433.26</v>
      </c>
      <c r="U90" s="5">
        <v>4043.39</v>
      </c>
      <c r="V90" s="5">
        <v>3272.64</v>
      </c>
      <c r="W90" s="5">
        <v>31818.03</v>
      </c>
      <c r="X90" s="5">
        <v>4798.5</v>
      </c>
      <c r="Y90" s="5">
        <v>5029.1799999999994</v>
      </c>
      <c r="Z90" s="9">
        <f t="shared" si="2"/>
        <v>52395</v>
      </c>
      <c r="AA90"/>
      <c r="AB90"/>
      <c r="AC90"/>
      <c r="AD90"/>
      <c r="AE90"/>
      <c r="AF90"/>
      <c r="AG90"/>
      <c r="AH90"/>
      <c r="AI90"/>
    </row>
    <row r="91" spans="1:35" x14ac:dyDescent="0.2">
      <c r="A91" s="2">
        <v>85</v>
      </c>
      <c r="B91" s="8" t="s">
        <v>280</v>
      </c>
      <c r="C91" t="s">
        <v>281</v>
      </c>
      <c r="D91" s="8" t="s">
        <v>208</v>
      </c>
      <c r="E91" t="s">
        <v>209</v>
      </c>
      <c r="F91" s="26">
        <v>107.17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45</v>
      </c>
      <c r="N91" s="26">
        <v>0</v>
      </c>
      <c r="O91" s="26">
        <v>0</v>
      </c>
      <c r="P91" s="26">
        <v>0</v>
      </c>
      <c r="Q91" s="26">
        <v>0</v>
      </c>
      <c r="R91" s="26">
        <f t="shared" si="3"/>
        <v>152.17000000000002</v>
      </c>
      <c r="S91" s="7"/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9">
        <f t="shared" si="2"/>
        <v>0</v>
      </c>
      <c r="AA91"/>
      <c r="AB91"/>
      <c r="AC91"/>
      <c r="AD91"/>
      <c r="AE91"/>
      <c r="AF91"/>
      <c r="AG91"/>
      <c r="AH91"/>
      <c r="AI91"/>
    </row>
    <row r="92" spans="1:35" x14ac:dyDescent="0.2">
      <c r="A92" s="2">
        <v>86</v>
      </c>
      <c r="B92" s="8" t="s">
        <v>286</v>
      </c>
      <c r="C92" t="s">
        <v>287</v>
      </c>
      <c r="D92" s="8" t="s">
        <v>288</v>
      </c>
      <c r="E92" t="s">
        <v>289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3000000</v>
      </c>
      <c r="N92" s="26">
        <v>-3000000</v>
      </c>
      <c r="O92" s="26">
        <v>0</v>
      </c>
      <c r="P92" s="26">
        <v>0</v>
      </c>
      <c r="Q92" s="26">
        <v>0</v>
      </c>
      <c r="R92" s="26">
        <f t="shared" si="3"/>
        <v>0</v>
      </c>
      <c r="S92" s="7"/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9">
        <f t="shared" si="2"/>
        <v>0</v>
      </c>
      <c r="AA92"/>
      <c r="AB92"/>
      <c r="AC92"/>
      <c r="AD92"/>
      <c r="AE92"/>
      <c r="AF92"/>
      <c r="AG92"/>
      <c r="AH92"/>
      <c r="AI92"/>
    </row>
    <row r="93" spans="1:35" x14ac:dyDescent="0.2">
      <c r="A93" s="2">
        <v>87</v>
      </c>
      <c r="B93" s="8" t="s">
        <v>402</v>
      </c>
      <c r="C93" t="s">
        <v>403</v>
      </c>
      <c r="D93" s="8" t="s">
        <v>38</v>
      </c>
      <c r="E93" t="s">
        <v>39</v>
      </c>
      <c r="F93" s="26">
        <v>0</v>
      </c>
      <c r="G93" s="26">
        <v>0</v>
      </c>
      <c r="H93" s="26">
        <v>16.16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  <c r="O93" s="26">
        <v>0</v>
      </c>
      <c r="P93" s="26">
        <v>0</v>
      </c>
      <c r="Q93" s="26">
        <v>0</v>
      </c>
      <c r="R93" s="26">
        <f t="shared" si="3"/>
        <v>16.16</v>
      </c>
      <c r="S93" s="7"/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9">
        <f t="shared" si="2"/>
        <v>0</v>
      </c>
      <c r="AA93"/>
      <c r="AB93"/>
      <c r="AC93"/>
      <c r="AD93"/>
      <c r="AE93"/>
      <c r="AF93"/>
      <c r="AG93"/>
      <c r="AH93"/>
      <c r="AI93"/>
    </row>
    <row r="94" spans="1:35" x14ac:dyDescent="0.2">
      <c r="A94" s="2">
        <v>88</v>
      </c>
      <c r="B94" s="8" t="s">
        <v>402</v>
      </c>
      <c r="C94" t="s">
        <v>403</v>
      </c>
      <c r="D94" s="8" t="s">
        <v>40</v>
      </c>
      <c r="E94" t="s">
        <v>41</v>
      </c>
      <c r="F94" s="26">
        <v>10825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  <c r="N94" s="26">
        <v>0</v>
      </c>
      <c r="O94" s="26">
        <v>0</v>
      </c>
      <c r="P94" s="26">
        <v>0</v>
      </c>
      <c r="Q94" s="26">
        <v>0</v>
      </c>
      <c r="R94" s="26">
        <f t="shared" si="3"/>
        <v>10825</v>
      </c>
      <c r="S94" s="7"/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9">
        <f t="shared" si="2"/>
        <v>0</v>
      </c>
      <c r="AA94"/>
      <c r="AB94"/>
      <c r="AC94"/>
      <c r="AD94"/>
      <c r="AE94"/>
      <c r="AF94"/>
      <c r="AG94"/>
      <c r="AH94"/>
      <c r="AI94"/>
    </row>
    <row r="95" spans="1:35" x14ac:dyDescent="0.2">
      <c r="A95" s="2">
        <v>89</v>
      </c>
      <c r="B95" s="8" t="s">
        <v>402</v>
      </c>
      <c r="C95" t="s">
        <v>403</v>
      </c>
      <c r="D95" s="8" t="s">
        <v>42</v>
      </c>
      <c r="E95" t="s">
        <v>43</v>
      </c>
      <c r="F95" s="26">
        <v>0</v>
      </c>
      <c r="G95" s="26">
        <v>0</v>
      </c>
      <c r="H95" s="26">
        <v>15.65</v>
      </c>
      <c r="I95" s="26">
        <v>0</v>
      </c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26">
        <v>0</v>
      </c>
      <c r="P95" s="26">
        <v>0</v>
      </c>
      <c r="Q95" s="26">
        <v>0</v>
      </c>
      <c r="R95" s="26">
        <f t="shared" si="3"/>
        <v>15.65</v>
      </c>
      <c r="S95" s="7"/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9">
        <f t="shared" si="2"/>
        <v>0</v>
      </c>
      <c r="AA95"/>
      <c r="AB95"/>
      <c r="AC95"/>
      <c r="AD95"/>
      <c r="AE95"/>
      <c r="AF95"/>
      <c r="AG95"/>
      <c r="AH95"/>
      <c r="AI95"/>
    </row>
    <row r="96" spans="1:35" x14ac:dyDescent="0.2">
      <c r="A96" s="2">
        <v>90</v>
      </c>
      <c r="B96" s="8" t="s">
        <v>402</v>
      </c>
      <c r="C96" t="s">
        <v>403</v>
      </c>
      <c r="D96" s="8" t="s">
        <v>44</v>
      </c>
      <c r="E96" t="s">
        <v>45</v>
      </c>
      <c r="F96" s="26">
        <v>0</v>
      </c>
      <c r="G96" s="26">
        <v>0</v>
      </c>
      <c r="H96" s="26">
        <v>111.87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26">
        <v>0</v>
      </c>
      <c r="P96" s="26">
        <v>0</v>
      </c>
      <c r="Q96" s="26">
        <v>0</v>
      </c>
      <c r="R96" s="26">
        <f t="shared" si="3"/>
        <v>111.87</v>
      </c>
      <c r="S96" s="7"/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9">
        <f t="shared" si="2"/>
        <v>0</v>
      </c>
      <c r="AA96"/>
      <c r="AB96"/>
      <c r="AC96"/>
      <c r="AD96"/>
      <c r="AE96"/>
      <c r="AF96"/>
      <c r="AG96"/>
      <c r="AH96"/>
      <c r="AI96"/>
    </row>
    <row r="97" spans="1:35" x14ac:dyDescent="0.2">
      <c r="A97" s="2">
        <v>91</v>
      </c>
      <c r="B97" s="8" t="s">
        <v>402</v>
      </c>
      <c r="C97" t="s">
        <v>403</v>
      </c>
      <c r="D97" s="8" t="s">
        <v>56</v>
      </c>
      <c r="E97" t="s">
        <v>57</v>
      </c>
      <c r="F97" s="26">
        <v>0</v>
      </c>
      <c r="G97" s="26">
        <v>0</v>
      </c>
      <c r="H97" s="26">
        <v>0</v>
      </c>
      <c r="I97" s="26">
        <v>0</v>
      </c>
      <c r="J97" s="26">
        <v>0</v>
      </c>
      <c r="K97" s="26">
        <v>0</v>
      </c>
      <c r="L97" s="26">
        <v>0</v>
      </c>
      <c r="M97" s="26">
        <v>0</v>
      </c>
      <c r="N97" s="26">
        <v>0</v>
      </c>
      <c r="O97" s="26">
        <v>3587.93</v>
      </c>
      <c r="P97" s="26">
        <v>0</v>
      </c>
      <c r="Q97" s="26">
        <v>0</v>
      </c>
      <c r="R97" s="26">
        <f t="shared" si="3"/>
        <v>3587.93</v>
      </c>
      <c r="S97" s="7"/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9">
        <f t="shared" si="2"/>
        <v>0</v>
      </c>
      <c r="AA97"/>
      <c r="AB97"/>
      <c r="AC97"/>
      <c r="AD97"/>
      <c r="AE97"/>
      <c r="AF97"/>
      <c r="AG97"/>
      <c r="AH97"/>
      <c r="AI97"/>
    </row>
    <row r="98" spans="1:35" x14ac:dyDescent="0.2">
      <c r="A98" s="2">
        <v>92</v>
      </c>
      <c r="B98" s="8" t="s">
        <v>402</v>
      </c>
      <c r="C98" t="s">
        <v>403</v>
      </c>
      <c r="D98" s="8" t="s">
        <v>447</v>
      </c>
      <c r="E98" t="s">
        <v>448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119.35</v>
      </c>
      <c r="N98" s="26">
        <v>0</v>
      </c>
      <c r="O98" s="26">
        <v>0</v>
      </c>
      <c r="P98" s="26">
        <v>0</v>
      </c>
      <c r="Q98" s="26">
        <v>0</v>
      </c>
      <c r="R98" s="26">
        <f t="shared" si="3"/>
        <v>119.35</v>
      </c>
      <c r="S98" s="7"/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9">
        <f t="shared" si="2"/>
        <v>0</v>
      </c>
      <c r="AA98"/>
      <c r="AB98"/>
      <c r="AC98"/>
      <c r="AD98"/>
      <c r="AE98"/>
      <c r="AF98"/>
      <c r="AG98"/>
      <c r="AH98"/>
      <c r="AI98"/>
    </row>
    <row r="99" spans="1:35" x14ac:dyDescent="0.2">
      <c r="A99" s="2">
        <v>93</v>
      </c>
      <c r="B99" s="8" t="s">
        <v>298</v>
      </c>
      <c r="C99" t="s">
        <v>299</v>
      </c>
      <c r="D99" s="8" t="s">
        <v>158</v>
      </c>
      <c r="E99" t="s">
        <v>159</v>
      </c>
      <c r="F99" s="26">
        <v>0</v>
      </c>
      <c r="G99" s="26">
        <v>0</v>
      </c>
      <c r="H99" s="26">
        <v>0</v>
      </c>
      <c r="I99" s="26">
        <v>0</v>
      </c>
      <c r="J99" s="26">
        <v>0</v>
      </c>
      <c r="K99" s="26">
        <v>0</v>
      </c>
      <c r="L99" s="26">
        <v>5000</v>
      </c>
      <c r="M99" s="26">
        <v>0</v>
      </c>
      <c r="N99" s="26">
        <v>0</v>
      </c>
      <c r="O99" s="26">
        <v>0</v>
      </c>
      <c r="P99" s="26">
        <v>0</v>
      </c>
      <c r="Q99" s="26">
        <v>0</v>
      </c>
      <c r="R99" s="26">
        <f t="shared" si="3"/>
        <v>5000</v>
      </c>
      <c r="S99" s="7"/>
      <c r="T99" s="5">
        <v>8288.11</v>
      </c>
      <c r="U99" s="5">
        <v>0</v>
      </c>
      <c r="V99" s="5">
        <v>46.13</v>
      </c>
      <c r="W99" s="5">
        <v>0</v>
      </c>
      <c r="X99" s="5">
        <v>0</v>
      </c>
      <c r="Y99" s="5">
        <v>0</v>
      </c>
      <c r="Z99" s="9">
        <f t="shared" si="2"/>
        <v>8334.24</v>
      </c>
      <c r="AA99"/>
      <c r="AB99"/>
      <c r="AC99"/>
      <c r="AD99"/>
      <c r="AE99"/>
      <c r="AF99"/>
      <c r="AG99"/>
      <c r="AH99"/>
      <c r="AI99"/>
    </row>
    <row r="100" spans="1:35" x14ac:dyDescent="0.2">
      <c r="A100" s="2">
        <v>94</v>
      </c>
      <c r="B100" s="8" t="s">
        <v>298</v>
      </c>
      <c r="C100" t="s">
        <v>299</v>
      </c>
      <c r="D100" s="8" t="s">
        <v>172</v>
      </c>
      <c r="E100" t="s">
        <v>173</v>
      </c>
      <c r="F100" s="26">
        <v>0</v>
      </c>
      <c r="G100" s="26">
        <v>0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471.56</v>
      </c>
      <c r="O100" s="26">
        <v>0</v>
      </c>
      <c r="P100" s="26">
        <v>0</v>
      </c>
      <c r="Q100" s="26">
        <v>0</v>
      </c>
      <c r="R100" s="26">
        <f t="shared" si="3"/>
        <v>471.56</v>
      </c>
      <c r="S100" s="7"/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9">
        <f t="shared" si="2"/>
        <v>0</v>
      </c>
      <c r="AA100"/>
      <c r="AB100"/>
      <c r="AC100"/>
      <c r="AD100"/>
      <c r="AE100"/>
      <c r="AF100"/>
      <c r="AG100"/>
      <c r="AH100"/>
      <c r="AI100"/>
    </row>
    <row r="101" spans="1:35" x14ac:dyDescent="0.2">
      <c r="A101" s="2">
        <v>95</v>
      </c>
      <c r="B101" s="8" t="s">
        <v>298</v>
      </c>
      <c r="C101" t="s">
        <v>299</v>
      </c>
      <c r="D101" s="8" t="s">
        <v>292</v>
      </c>
      <c r="E101" t="s">
        <v>293</v>
      </c>
      <c r="F101" s="26">
        <v>0</v>
      </c>
      <c r="G101" s="26">
        <v>0</v>
      </c>
      <c r="H101" s="26">
        <v>0</v>
      </c>
      <c r="I101" s="26">
        <v>0</v>
      </c>
      <c r="J101" s="26">
        <v>0</v>
      </c>
      <c r="K101" s="26">
        <v>0</v>
      </c>
      <c r="L101" s="26">
        <v>3191.52</v>
      </c>
      <c r="M101" s="26">
        <v>80.180000000000007</v>
      </c>
      <c r="N101" s="26">
        <v>0</v>
      </c>
      <c r="O101" s="26">
        <v>0</v>
      </c>
      <c r="P101" s="26">
        <v>0</v>
      </c>
      <c r="Q101" s="26">
        <v>0</v>
      </c>
      <c r="R101" s="26">
        <f t="shared" si="3"/>
        <v>3271.7</v>
      </c>
      <c r="S101" s="7"/>
      <c r="T101" s="5">
        <v>0</v>
      </c>
      <c r="U101" s="5">
        <v>0</v>
      </c>
      <c r="V101" s="5">
        <v>0</v>
      </c>
      <c r="W101" s="5">
        <v>0</v>
      </c>
      <c r="X101" s="5">
        <v>0</v>
      </c>
      <c r="Y101" s="5">
        <v>19.329999999999998</v>
      </c>
      <c r="Z101" s="9">
        <f t="shared" si="2"/>
        <v>19.329999999999998</v>
      </c>
      <c r="AA101"/>
      <c r="AB101"/>
      <c r="AC101"/>
      <c r="AD101"/>
      <c r="AE101"/>
      <c r="AF101"/>
      <c r="AG101"/>
      <c r="AH101"/>
      <c r="AI101"/>
    </row>
    <row r="102" spans="1:35" x14ac:dyDescent="0.2">
      <c r="A102" s="2">
        <v>96</v>
      </c>
      <c r="B102" s="8" t="s">
        <v>298</v>
      </c>
      <c r="C102" t="s">
        <v>299</v>
      </c>
      <c r="D102" s="8" t="s">
        <v>122</v>
      </c>
      <c r="E102" t="s">
        <v>123</v>
      </c>
      <c r="F102" s="26">
        <v>0</v>
      </c>
      <c r="G102" s="26">
        <v>0</v>
      </c>
      <c r="H102" s="26">
        <v>0</v>
      </c>
      <c r="I102" s="26">
        <v>0</v>
      </c>
      <c r="J102" s="26">
        <v>0</v>
      </c>
      <c r="K102" s="26">
        <v>32.42</v>
      </c>
      <c r="L102" s="26">
        <v>74.19</v>
      </c>
      <c r="M102" s="26">
        <v>0</v>
      </c>
      <c r="N102" s="26">
        <v>0</v>
      </c>
      <c r="O102" s="26">
        <v>0</v>
      </c>
      <c r="P102" s="26">
        <v>0</v>
      </c>
      <c r="Q102" s="26">
        <v>0</v>
      </c>
      <c r="R102" s="26">
        <f t="shared" si="3"/>
        <v>106.61</v>
      </c>
      <c r="S102" s="7"/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0</v>
      </c>
      <c r="Z102" s="9">
        <f t="shared" si="2"/>
        <v>0</v>
      </c>
      <c r="AA102"/>
      <c r="AB102"/>
      <c r="AC102"/>
      <c r="AD102"/>
      <c r="AE102"/>
      <c r="AF102"/>
      <c r="AG102"/>
      <c r="AH102"/>
      <c r="AI102"/>
    </row>
    <row r="103" spans="1:35" x14ac:dyDescent="0.2">
      <c r="A103" s="2">
        <v>97</v>
      </c>
      <c r="B103" s="8" t="s">
        <v>298</v>
      </c>
      <c r="C103" t="s">
        <v>299</v>
      </c>
      <c r="D103" s="8" t="s">
        <v>449</v>
      </c>
      <c r="E103" t="s">
        <v>450</v>
      </c>
      <c r="F103" s="26">
        <v>0</v>
      </c>
      <c r="G103" s="26">
        <v>0</v>
      </c>
      <c r="H103" s="26">
        <v>0</v>
      </c>
      <c r="I103" s="26">
        <v>0</v>
      </c>
      <c r="J103" s="26">
        <v>0</v>
      </c>
      <c r="K103" s="26">
        <v>0</v>
      </c>
      <c r="L103" s="26">
        <v>0</v>
      </c>
      <c r="M103" s="26">
        <v>410.05</v>
      </c>
      <c r="N103" s="26">
        <v>0</v>
      </c>
      <c r="O103" s="26">
        <v>0</v>
      </c>
      <c r="P103" s="26">
        <v>0</v>
      </c>
      <c r="Q103" s="26">
        <v>0</v>
      </c>
      <c r="R103" s="26">
        <f t="shared" si="3"/>
        <v>410.05</v>
      </c>
      <c r="S103" s="7"/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9">
        <f t="shared" si="2"/>
        <v>0</v>
      </c>
      <c r="AA103"/>
      <c r="AB103"/>
      <c r="AC103"/>
      <c r="AD103"/>
      <c r="AE103"/>
      <c r="AF103"/>
      <c r="AG103"/>
      <c r="AH103"/>
      <c r="AI103"/>
    </row>
    <row r="104" spans="1:35" x14ac:dyDescent="0.2">
      <c r="A104" s="2">
        <v>98</v>
      </c>
      <c r="B104" s="8" t="s">
        <v>298</v>
      </c>
      <c r="C104" t="s">
        <v>299</v>
      </c>
      <c r="D104" s="8" t="s">
        <v>194</v>
      </c>
      <c r="E104" t="s">
        <v>195</v>
      </c>
      <c r="F104" s="26">
        <v>0</v>
      </c>
      <c r="G104" s="26">
        <v>0</v>
      </c>
      <c r="H104" s="26">
        <v>703.63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  <c r="R104" s="26">
        <f t="shared" si="3"/>
        <v>703.63</v>
      </c>
      <c r="S104" s="7"/>
      <c r="T104" s="5">
        <v>0</v>
      </c>
      <c r="U104" s="5">
        <v>0</v>
      </c>
      <c r="V104" s="5">
        <v>300.52999999999997</v>
      </c>
      <c r="W104" s="5">
        <v>0</v>
      </c>
      <c r="X104" s="5">
        <v>0</v>
      </c>
      <c r="Y104" s="5">
        <v>0</v>
      </c>
      <c r="Z104" s="9">
        <f t="shared" si="2"/>
        <v>300.52999999999997</v>
      </c>
      <c r="AA104"/>
      <c r="AB104"/>
      <c r="AC104"/>
      <c r="AD104"/>
      <c r="AE104"/>
      <c r="AF104"/>
      <c r="AG104"/>
      <c r="AH104"/>
      <c r="AI104"/>
    </row>
    <row r="105" spans="1:35" x14ac:dyDescent="0.2">
      <c r="A105" s="2">
        <v>99</v>
      </c>
      <c r="B105" s="8" t="s">
        <v>451</v>
      </c>
      <c r="C105" t="s">
        <v>452</v>
      </c>
      <c r="D105" s="8" t="s">
        <v>38</v>
      </c>
      <c r="E105" t="s">
        <v>39</v>
      </c>
      <c r="F105" s="26">
        <v>0</v>
      </c>
      <c r="G105" s="26">
        <v>0</v>
      </c>
      <c r="H105" s="26">
        <v>0</v>
      </c>
      <c r="I105" s="26">
        <v>0</v>
      </c>
      <c r="J105" s="26">
        <v>0</v>
      </c>
      <c r="K105" s="26">
        <v>0</v>
      </c>
      <c r="L105" s="26">
        <v>0</v>
      </c>
      <c r="M105" s="26">
        <v>0</v>
      </c>
      <c r="N105" s="26">
        <v>0</v>
      </c>
      <c r="O105" s="26">
        <v>0</v>
      </c>
      <c r="P105" s="26">
        <v>0</v>
      </c>
      <c r="Q105" s="26">
        <v>0</v>
      </c>
      <c r="R105" s="26">
        <f t="shared" si="3"/>
        <v>0</v>
      </c>
      <c r="S105" s="7"/>
      <c r="T105" s="5">
        <v>0</v>
      </c>
      <c r="U105" s="5">
        <v>0</v>
      </c>
      <c r="V105" s="5">
        <v>0</v>
      </c>
      <c r="W105" s="5">
        <v>0</v>
      </c>
      <c r="X105" s="5">
        <v>667.86</v>
      </c>
      <c r="Y105" s="5">
        <v>118.82</v>
      </c>
      <c r="Z105" s="9">
        <f t="shared" si="2"/>
        <v>786.68000000000006</v>
      </c>
      <c r="AA105"/>
      <c r="AB105"/>
      <c r="AC105"/>
      <c r="AD105"/>
      <c r="AE105"/>
      <c r="AF105"/>
      <c r="AG105"/>
      <c r="AH105"/>
      <c r="AI105"/>
    </row>
    <row r="106" spans="1:35" x14ac:dyDescent="0.2">
      <c r="A106" s="2">
        <v>100</v>
      </c>
      <c r="B106" s="8" t="s">
        <v>451</v>
      </c>
      <c r="C106" t="s">
        <v>452</v>
      </c>
      <c r="D106" s="8" t="s">
        <v>42</v>
      </c>
      <c r="E106" t="s">
        <v>43</v>
      </c>
      <c r="F106" s="26">
        <v>0</v>
      </c>
      <c r="G106" s="26">
        <v>0</v>
      </c>
      <c r="H106" s="26">
        <v>0</v>
      </c>
      <c r="I106" s="26">
        <v>0</v>
      </c>
      <c r="J106" s="26">
        <v>0</v>
      </c>
      <c r="K106" s="26">
        <v>0</v>
      </c>
      <c r="L106" s="26">
        <v>0</v>
      </c>
      <c r="M106" s="26">
        <v>0</v>
      </c>
      <c r="N106" s="26">
        <v>0</v>
      </c>
      <c r="O106" s="26">
        <v>0</v>
      </c>
      <c r="P106" s="26">
        <v>0</v>
      </c>
      <c r="Q106" s="26">
        <v>0</v>
      </c>
      <c r="R106" s="26">
        <f t="shared" si="3"/>
        <v>0</v>
      </c>
      <c r="S106" s="7"/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95.99</v>
      </c>
      <c r="Z106" s="9">
        <f t="shared" si="2"/>
        <v>95.99</v>
      </c>
      <c r="AA106"/>
      <c r="AB106"/>
      <c r="AC106"/>
      <c r="AD106"/>
      <c r="AE106"/>
      <c r="AF106"/>
      <c r="AG106"/>
      <c r="AH106"/>
      <c r="AI106"/>
    </row>
    <row r="107" spans="1:35" x14ac:dyDescent="0.2">
      <c r="A107" s="2">
        <v>101</v>
      </c>
      <c r="B107" s="8" t="s">
        <v>451</v>
      </c>
      <c r="C107" t="s">
        <v>452</v>
      </c>
      <c r="D107" s="8" t="s">
        <v>44</v>
      </c>
      <c r="E107" t="s">
        <v>45</v>
      </c>
      <c r="F107" s="26">
        <v>0</v>
      </c>
      <c r="G107" s="26">
        <v>0</v>
      </c>
      <c r="H107" s="26">
        <v>0</v>
      </c>
      <c r="I107" s="26">
        <v>0</v>
      </c>
      <c r="J107" s="26">
        <v>0</v>
      </c>
      <c r="K107" s="26">
        <v>0</v>
      </c>
      <c r="L107" s="26">
        <v>0</v>
      </c>
      <c r="M107" s="26">
        <v>0</v>
      </c>
      <c r="N107" s="26">
        <v>0</v>
      </c>
      <c r="O107" s="26">
        <v>0</v>
      </c>
      <c r="P107" s="26">
        <v>0</v>
      </c>
      <c r="Q107" s="26">
        <v>0</v>
      </c>
      <c r="R107" s="26">
        <f t="shared" si="3"/>
        <v>0</v>
      </c>
      <c r="S107" s="7"/>
      <c r="T107" s="5">
        <v>0</v>
      </c>
      <c r="U107" s="5">
        <v>0</v>
      </c>
      <c r="V107" s="5">
        <v>0</v>
      </c>
      <c r="W107" s="5">
        <v>0</v>
      </c>
      <c r="X107" s="5">
        <v>341.55</v>
      </c>
      <c r="Y107" s="5">
        <v>376.05</v>
      </c>
      <c r="Z107" s="9">
        <f t="shared" si="2"/>
        <v>717.6</v>
      </c>
      <c r="AA107"/>
      <c r="AB107"/>
      <c r="AC107"/>
      <c r="AD107"/>
      <c r="AE107"/>
      <c r="AF107"/>
      <c r="AG107"/>
      <c r="AH107"/>
      <c r="AI107"/>
    </row>
    <row r="108" spans="1:35" x14ac:dyDescent="0.2">
      <c r="A108" s="2">
        <v>102</v>
      </c>
      <c r="B108" s="8" t="s">
        <v>304</v>
      </c>
      <c r="C108" t="s">
        <v>305</v>
      </c>
      <c r="D108" s="8" t="s">
        <v>32</v>
      </c>
      <c r="E108" t="s">
        <v>33</v>
      </c>
      <c r="F108" s="26">
        <v>3879921.4900000007</v>
      </c>
      <c r="G108" s="26">
        <v>8503678.450000003</v>
      </c>
      <c r="H108" s="26">
        <v>5315997.3800000008</v>
      </c>
      <c r="I108" s="26">
        <v>3564843.3400000008</v>
      </c>
      <c r="J108" s="26">
        <v>3529482.7600000002</v>
      </c>
      <c r="K108" s="26">
        <v>3603992.29</v>
      </c>
      <c r="L108" s="26">
        <v>3915394.5199999996</v>
      </c>
      <c r="M108" s="26">
        <v>3564257.9199999985</v>
      </c>
      <c r="N108" s="26">
        <v>5473242.7400000012</v>
      </c>
      <c r="O108" s="26">
        <v>3873945.9199999995</v>
      </c>
      <c r="P108" s="26">
        <v>3758882.0200000009</v>
      </c>
      <c r="Q108" s="26">
        <v>3846522.060000001</v>
      </c>
      <c r="R108" s="26">
        <f t="shared" si="3"/>
        <v>52830160.890000015</v>
      </c>
      <c r="S108" s="7"/>
      <c r="T108" s="5">
        <v>3800866.3</v>
      </c>
      <c r="U108" s="5">
        <v>3888418.5099999988</v>
      </c>
      <c r="V108" s="5">
        <v>5696381.0100000016</v>
      </c>
      <c r="W108" s="5">
        <v>3807012.5500000012</v>
      </c>
      <c r="X108" s="5">
        <v>3752527.9099999997</v>
      </c>
      <c r="Y108" s="5">
        <v>3766839.2999999993</v>
      </c>
      <c r="Z108" s="9">
        <f t="shared" si="2"/>
        <v>24712045.580000002</v>
      </c>
      <c r="AA108"/>
      <c r="AB108"/>
      <c r="AC108"/>
      <c r="AD108"/>
      <c r="AE108"/>
      <c r="AF108"/>
      <c r="AG108"/>
      <c r="AH108"/>
      <c r="AI108"/>
    </row>
    <row r="109" spans="1:35" x14ac:dyDescent="0.2">
      <c r="A109" s="2">
        <v>103</v>
      </c>
      <c r="B109" s="8" t="s">
        <v>304</v>
      </c>
      <c r="C109" t="s">
        <v>305</v>
      </c>
      <c r="D109" s="8" t="s">
        <v>138</v>
      </c>
      <c r="E109" t="s">
        <v>139</v>
      </c>
      <c r="F109" s="26">
        <v>71089.98</v>
      </c>
      <c r="G109" s="26">
        <v>141280.55000000002</v>
      </c>
      <c r="H109" s="26">
        <v>254637.31</v>
      </c>
      <c r="I109" s="26">
        <v>169212.33</v>
      </c>
      <c r="J109" s="26">
        <v>187577.01</v>
      </c>
      <c r="K109" s="26">
        <v>183469.53</v>
      </c>
      <c r="L109" s="26">
        <v>153444.58999999997</v>
      </c>
      <c r="M109" s="26">
        <v>170471.75</v>
      </c>
      <c r="N109" s="26">
        <v>309959.15999999997</v>
      </c>
      <c r="O109" s="26">
        <v>119503.73000000001</v>
      </c>
      <c r="P109" s="26">
        <v>105768.5</v>
      </c>
      <c r="Q109" s="26">
        <v>56714.950000000004</v>
      </c>
      <c r="R109" s="26">
        <f t="shared" si="3"/>
        <v>1923129.39</v>
      </c>
      <c r="S109" s="7"/>
      <c r="T109" s="5">
        <v>40078.99</v>
      </c>
      <c r="U109" s="5">
        <v>91072.76999999999</v>
      </c>
      <c r="V109" s="5">
        <v>156968.98000000001</v>
      </c>
      <c r="W109" s="5">
        <v>98200.38</v>
      </c>
      <c r="X109" s="5">
        <v>162070.03</v>
      </c>
      <c r="Y109" s="5">
        <v>164620.14000000001</v>
      </c>
      <c r="Z109" s="9">
        <f t="shared" si="2"/>
        <v>713011.29</v>
      </c>
      <c r="AA109"/>
      <c r="AB109"/>
      <c r="AC109"/>
      <c r="AD109"/>
      <c r="AE109"/>
      <c r="AF109"/>
      <c r="AG109"/>
      <c r="AH109"/>
      <c r="AI109"/>
    </row>
    <row r="110" spans="1:35" x14ac:dyDescent="0.2">
      <c r="A110" s="2">
        <v>104</v>
      </c>
      <c r="B110" s="8" t="s">
        <v>304</v>
      </c>
      <c r="C110" t="s">
        <v>305</v>
      </c>
      <c r="D110" s="8" t="s">
        <v>140</v>
      </c>
      <c r="E110" t="s">
        <v>141</v>
      </c>
      <c r="F110" s="26">
        <v>0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6">
        <v>0</v>
      </c>
      <c r="N110" s="26">
        <v>0</v>
      </c>
      <c r="O110" s="26">
        <v>0</v>
      </c>
      <c r="P110" s="26">
        <v>0</v>
      </c>
      <c r="Q110" s="26">
        <v>0</v>
      </c>
      <c r="R110" s="26">
        <f t="shared" si="3"/>
        <v>0</v>
      </c>
      <c r="S110" s="7"/>
      <c r="T110" s="5">
        <v>0</v>
      </c>
      <c r="U110" s="5">
        <v>0</v>
      </c>
      <c r="V110" s="5">
        <v>103329.17</v>
      </c>
      <c r="W110" s="5">
        <v>4096.45</v>
      </c>
      <c r="X110" s="5">
        <v>76.53</v>
      </c>
      <c r="Y110" s="5">
        <v>0</v>
      </c>
      <c r="Z110" s="9">
        <f t="shared" si="2"/>
        <v>107502.15</v>
      </c>
      <c r="AA110"/>
      <c r="AB110"/>
      <c r="AC110"/>
      <c r="AD110"/>
      <c r="AE110"/>
      <c r="AF110"/>
      <c r="AG110"/>
      <c r="AH110"/>
      <c r="AI110"/>
    </row>
    <row r="111" spans="1:35" x14ac:dyDescent="0.2">
      <c r="A111" s="2">
        <v>105</v>
      </c>
      <c r="B111" s="8" t="s">
        <v>304</v>
      </c>
      <c r="C111" t="s">
        <v>305</v>
      </c>
      <c r="D111" s="8" t="s">
        <v>108</v>
      </c>
      <c r="E111" t="s">
        <v>109</v>
      </c>
      <c r="F111" s="26">
        <v>0</v>
      </c>
      <c r="G111" s="26">
        <v>0</v>
      </c>
      <c r="H111" s="26">
        <v>0</v>
      </c>
      <c r="I111" s="26">
        <v>0</v>
      </c>
      <c r="J111" s="26">
        <v>0</v>
      </c>
      <c r="K111" s="26">
        <v>0</v>
      </c>
      <c r="L111" s="26">
        <v>0</v>
      </c>
      <c r="M111" s="26">
        <v>0</v>
      </c>
      <c r="N111" s="26">
        <v>0</v>
      </c>
      <c r="O111" s="26">
        <v>0</v>
      </c>
      <c r="P111" s="26">
        <v>0</v>
      </c>
      <c r="Q111" s="26">
        <v>0</v>
      </c>
      <c r="R111" s="26">
        <f t="shared" si="3"/>
        <v>0</v>
      </c>
      <c r="S111" s="7"/>
      <c r="T111" s="5">
        <v>0</v>
      </c>
      <c r="U111" s="5">
        <v>0</v>
      </c>
      <c r="V111" s="5">
        <v>-103329.17</v>
      </c>
      <c r="W111" s="5">
        <v>-4096.45</v>
      </c>
      <c r="X111" s="5">
        <v>-99.769999999999982</v>
      </c>
      <c r="Y111" s="5">
        <v>0</v>
      </c>
      <c r="Z111" s="9">
        <f t="shared" si="2"/>
        <v>-107525.39</v>
      </c>
      <c r="AA111"/>
      <c r="AB111"/>
      <c r="AC111"/>
      <c r="AD111"/>
      <c r="AE111"/>
      <c r="AF111"/>
      <c r="AG111"/>
      <c r="AH111"/>
      <c r="AI111"/>
    </row>
    <row r="112" spans="1:35" x14ac:dyDescent="0.2">
      <c r="A112" s="2">
        <v>106</v>
      </c>
      <c r="B112" s="8" t="s">
        <v>304</v>
      </c>
      <c r="C112" t="s">
        <v>305</v>
      </c>
      <c r="D112" s="8" t="s">
        <v>142</v>
      </c>
      <c r="E112" t="s">
        <v>143</v>
      </c>
      <c r="F112" s="26">
        <v>28366.85</v>
      </c>
      <c r="G112" s="26">
        <v>73626.359999999986</v>
      </c>
      <c r="H112" s="26">
        <v>104607.32</v>
      </c>
      <c r="I112" s="26">
        <v>74956.84</v>
      </c>
      <c r="J112" s="26">
        <v>100771.82</v>
      </c>
      <c r="K112" s="26">
        <v>84900.319999999992</v>
      </c>
      <c r="L112" s="26">
        <v>58423.549999999988</v>
      </c>
      <c r="M112" s="26">
        <v>75554.83</v>
      </c>
      <c r="N112" s="26">
        <v>127391</v>
      </c>
      <c r="O112" s="26">
        <v>54827.8</v>
      </c>
      <c r="P112" s="26">
        <v>36119.979999999996</v>
      </c>
      <c r="Q112" s="26">
        <v>16284.35</v>
      </c>
      <c r="R112" s="26">
        <f t="shared" si="3"/>
        <v>835831.02</v>
      </c>
      <c r="S112" s="7"/>
      <c r="T112" s="5">
        <v>11369.68</v>
      </c>
      <c r="U112" s="5">
        <v>23346.39</v>
      </c>
      <c r="V112" s="5">
        <v>51083.57</v>
      </c>
      <c r="W112" s="5">
        <v>53623.57</v>
      </c>
      <c r="X112" s="5">
        <v>53237.79</v>
      </c>
      <c r="Y112" s="5">
        <v>65551.240000000005</v>
      </c>
      <c r="Z112" s="9">
        <f t="shared" si="2"/>
        <v>258212.24</v>
      </c>
      <c r="AA112"/>
      <c r="AB112"/>
      <c r="AC112"/>
      <c r="AD112"/>
      <c r="AE112"/>
      <c r="AF112"/>
      <c r="AG112"/>
      <c r="AH112"/>
      <c r="AI112"/>
    </row>
    <row r="113" spans="1:35" x14ac:dyDescent="0.2">
      <c r="A113" s="2">
        <v>107</v>
      </c>
      <c r="B113" s="8" t="s">
        <v>304</v>
      </c>
      <c r="C113" t="s">
        <v>305</v>
      </c>
      <c r="D113" s="8" t="s">
        <v>144</v>
      </c>
      <c r="E113" t="s">
        <v>145</v>
      </c>
      <c r="F113" s="26">
        <v>-63771.05</v>
      </c>
      <c r="G113" s="26">
        <v>-128804.35</v>
      </c>
      <c r="H113" s="26">
        <v>-203087.53000000003</v>
      </c>
      <c r="I113" s="26">
        <v>-155746.54</v>
      </c>
      <c r="J113" s="26">
        <v>-169393.5</v>
      </c>
      <c r="K113" s="26">
        <v>-173505.41</v>
      </c>
      <c r="L113" s="26">
        <v>-137050.10999999999</v>
      </c>
      <c r="M113" s="26">
        <v>-149088.1</v>
      </c>
      <c r="N113" s="26">
        <v>-273048.56</v>
      </c>
      <c r="O113" s="26">
        <v>-93555.040000000008</v>
      </c>
      <c r="P113" s="26">
        <v>-77611.31</v>
      </c>
      <c r="Q113" s="26">
        <v>-26828.27</v>
      </c>
      <c r="R113" s="26">
        <f t="shared" si="3"/>
        <v>-1651489.7700000003</v>
      </c>
      <c r="S113" s="7"/>
      <c r="T113" s="5">
        <v>-29588.74</v>
      </c>
      <c r="U113" s="5">
        <v>-79914.78</v>
      </c>
      <c r="V113" s="5">
        <v>-136209.39000000001</v>
      </c>
      <c r="W113" s="5">
        <v>-82468.459999999992</v>
      </c>
      <c r="X113" s="5">
        <v>-145325.41</v>
      </c>
      <c r="Y113" s="5">
        <v>-141152.64000000001</v>
      </c>
      <c r="Z113" s="9">
        <f t="shared" si="2"/>
        <v>-614659.42000000004</v>
      </c>
      <c r="AA113"/>
      <c r="AB113"/>
      <c r="AC113"/>
      <c r="AD113"/>
      <c r="AE113"/>
      <c r="AF113"/>
      <c r="AG113"/>
      <c r="AH113"/>
      <c r="AI113"/>
    </row>
    <row r="114" spans="1:35" x14ac:dyDescent="0.2">
      <c r="A114" s="2">
        <v>108</v>
      </c>
      <c r="B114" s="8" t="s">
        <v>304</v>
      </c>
      <c r="C114" t="s">
        <v>305</v>
      </c>
      <c r="D114" s="8" t="s">
        <v>146</v>
      </c>
      <c r="E114" t="s">
        <v>147</v>
      </c>
      <c r="F114" s="26">
        <v>-35685.78</v>
      </c>
      <c r="G114" s="26">
        <v>-86102.559999999983</v>
      </c>
      <c r="H114" s="26">
        <v>-156157.1</v>
      </c>
      <c r="I114" s="26">
        <v>-88422.63</v>
      </c>
      <c r="J114" s="26">
        <v>-118955.33000000002</v>
      </c>
      <c r="K114" s="26">
        <v>-94864.44</v>
      </c>
      <c r="L114" s="26">
        <v>-74818.03</v>
      </c>
      <c r="M114" s="26">
        <v>-96938.48000000001</v>
      </c>
      <c r="N114" s="26">
        <v>-164301.6</v>
      </c>
      <c r="O114" s="26">
        <v>-80776.489999999991</v>
      </c>
      <c r="P114" s="26">
        <v>-64277.169999999991</v>
      </c>
      <c r="Q114" s="26">
        <v>-46171.03</v>
      </c>
      <c r="R114" s="26">
        <f t="shared" si="3"/>
        <v>-1107470.6400000001</v>
      </c>
      <c r="S114" s="7"/>
      <c r="T114" s="5">
        <v>-21859.93</v>
      </c>
      <c r="U114" s="5">
        <v>-34504.379999999997</v>
      </c>
      <c r="V114" s="5">
        <v>-71843.16</v>
      </c>
      <c r="W114" s="5">
        <v>-61263.19</v>
      </c>
      <c r="X114" s="5">
        <v>-69982.409999999989</v>
      </c>
      <c r="Y114" s="5">
        <v>-89018.739999999991</v>
      </c>
      <c r="Z114" s="9">
        <f t="shared" si="2"/>
        <v>-348471.81</v>
      </c>
      <c r="AA114"/>
      <c r="AB114"/>
      <c r="AC114"/>
      <c r="AD114"/>
      <c r="AE114"/>
      <c r="AF114"/>
      <c r="AG114"/>
      <c r="AH114"/>
      <c r="AI114"/>
    </row>
    <row r="115" spans="1:35" x14ac:dyDescent="0.2">
      <c r="A115" s="2">
        <v>109</v>
      </c>
      <c r="B115" s="8" t="s">
        <v>304</v>
      </c>
      <c r="C115" t="s">
        <v>305</v>
      </c>
      <c r="D115" s="8" t="s">
        <v>34</v>
      </c>
      <c r="E115" t="s">
        <v>35</v>
      </c>
      <c r="F115" s="26">
        <v>391514.90999999992</v>
      </c>
      <c r="G115" s="26">
        <v>21408.270000000019</v>
      </c>
      <c r="H115" s="26">
        <v>-1336207.3999999994</v>
      </c>
      <c r="I115" s="26">
        <v>5211.3099999999995</v>
      </c>
      <c r="J115" s="26">
        <v>520582.08999999985</v>
      </c>
      <c r="K115" s="26">
        <v>390203.22000000009</v>
      </c>
      <c r="L115" s="26">
        <v>219470.7399999999</v>
      </c>
      <c r="M115" s="26">
        <v>473513.53999999986</v>
      </c>
      <c r="N115" s="26">
        <v>-1582754.3300000003</v>
      </c>
      <c r="O115" s="26">
        <v>443654.87</v>
      </c>
      <c r="P115" s="26">
        <v>335673.72000000003</v>
      </c>
      <c r="Q115" s="26">
        <v>232212.16000000003</v>
      </c>
      <c r="R115" s="26">
        <f t="shared" si="3"/>
        <v>114483.10000000003</v>
      </c>
      <c r="S115" s="7"/>
      <c r="T115" s="5">
        <v>546796.12</v>
      </c>
      <c r="U115" s="5">
        <v>56908.880000000019</v>
      </c>
      <c r="V115" s="5">
        <v>-1578075.02</v>
      </c>
      <c r="W115" s="5">
        <v>192706.82000000007</v>
      </c>
      <c r="X115" s="5">
        <v>546523.3400000002</v>
      </c>
      <c r="Y115" s="5">
        <v>195444.83000000005</v>
      </c>
      <c r="Z115" s="9">
        <f t="shared" si="2"/>
        <v>-39695.029999999708</v>
      </c>
      <c r="AA115"/>
      <c r="AB115"/>
      <c r="AC115"/>
      <c r="AD115"/>
      <c r="AE115"/>
      <c r="AF115"/>
      <c r="AG115"/>
      <c r="AH115"/>
      <c r="AI115"/>
    </row>
    <row r="116" spans="1:35" x14ac:dyDescent="0.2">
      <c r="A116" s="2">
        <v>110</v>
      </c>
      <c r="B116" s="8" t="s">
        <v>304</v>
      </c>
      <c r="C116" t="s">
        <v>305</v>
      </c>
      <c r="D116" s="8" t="s">
        <v>404</v>
      </c>
      <c r="E116" t="s">
        <v>405</v>
      </c>
      <c r="F116" s="26">
        <v>-4366082.9000000004</v>
      </c>
      <c r="G116" s="26">
        <v>-5668400.1699999999</v>
      </c>
      <c r="H116" s="26">
        <v>-9094461.4299999997</v>
      </c>
      <c r="I116" s="26">
        <v>-3857672.11</v>
      </c>
      <c r="J116" s="26">
        <v>-4925893.43</v>
      </c>
      <c r="K116" s="26">
        <v>-6936365.0899999999</v>
      </c>
      <c r="L116" s="26">
        <v>-4375176.91</v>
      </c>
      <c r="M116" s="26">
        <v>-6121063.1399999997</v>
      </c>
      <c r="N116" s="26">
        <v>-4763156.5</v>
      </c>
      <c r="O116" s="26">
        <v>-6913071.7400000002</v>
      </c>
      <c r="P116" s="26">
        <v>-4722753.83</v>
      </c>
      <c r="Q116" s="26">
        <v>-1566314.14</v>
      </c>
      <c r="R116" s="26">
        <f t="shared" si="3"/>
        <v>-63310411.389999993</v>
      </c>
      <c r="S116" s="7"/>
      <c r="T116" s="5">
        <v>-3784845.18</v>
      </c>
      <c r="U116" s="5">
        <v>-4295330.3899999997</v>
      </c>
      <c r="V116" s="5">
        <v>-6157950.96</v>
      </c>
      <c r="W116" s="5">
        <v>-4251492.67</v>
      </c>
      <c r="X116" s="5">
        <v>-4856405.13</v>
      </c>
      <c r="Y116" s="5">
        <v>-8956749.2699999996</v>
      </c>
      <c r="Z116" s="9">
        <f t="shared" si="2"/>
        <v>-32302773.600000001</v>
      </c>
      <c r="AA116"/>
      <c r="AB116"/>
      <c r="AC116"/>
      <c r="AD116"/>
      <c r="AE116"/>
      <c r="AF116"/>
      <c r="AG116"/>
      <c r="AH116"/>
      <c r="AI116"/>
    </row>
    <row r="117" spans="1:35" x14ac:dyDescent="0.2">
      <c r="A117" s="2">
        <v>111</v>
      </c>
      <c r="B117" s="8" t="s">
        <v>304</v>
      </c>
      <c r="C117" t="s">
        <v>305</v>
      </c>
      <c r="D117" s="8" t="s">
        <v>36</v>
      </c>
      <c r="E117" t="s">
        <v>37</v>
      </c>
      <c r="F117" s="26">
        <v>0</v>
      </c>
      <c r="G117" s="26">
        <v>0</v>
      </c>
      <c r="H117" s="26">
        <v>0</v>
      </c>
      <c r="I117" s="26">
        <v>0</v>
      </c>
      <c r="J117" s="26">
        <v>0</v>
      </c>
      <c r="K117" s="26">
        <v>0</v>
      </c>
      <c r="L117" s="26">
        <v>0</v>
      </c>
      <c r="M117" s="26">
        <v>0</v>
      </c>
      <c r="N117" s="26">
        <v>0</v>
      </c>
      <c r="O117" s="26">
        <v>0</v>
      </c>
      <c r="P117" s="26">
        <v>0</v>
      </c>
      <c r="Q117" s="26">
        <v>-493.23</v>
      </c>
      <c r="R117" s="26">
        <f t="shared" si="3"/>
        <v>-493.23</v>
      </c>
      <c r="S117" s="7"/>
      <c r="T117" s="5">
        <v>0</v>
      </c>
      <c r="U117" s="5">
        <v>0</v>
      </c>
      <c r="V117" s="5">
        <v>0</v>
      </c>
      <c r="W117" s="5">
        <v>0</v>
      </c>
      <c r="X117" s="5">
        <v>0</v>
      </c>
      <c r="Y117" s="5">
        <v>0</v>
      </c>
      <c r="Z117" s="9">
        <f t="shared" si="2"/>
        <v>0</v>
      </c>
      <c r="AA117"/>
      <c r="AB117"/>
      <c r="AC117"/>
      <c r="AD117"/>
      <c r="AE117"/>
      <c r="AF117"/>
      <c r="AG117"/>
      <c r="AH117"/>
      <c r="AI117"/>
    </row>
    <row r="118" spans="1:35" x14ac:dyDescent="0.2">
      <c r="A118" s="2">
        <v>112</v>
      </c>
      <c r="B118" s="8" t="s">
        <v>304</v>
      </c>
      <c r="C118" t="s">
        <v>305</v>
      </c>
      <c r="D118" s="8" t="s">
        <v>38</v>
      </c>
      <c r="E118" t="s">
        <v>39</v>
      </c>
      <c r="F118" s="26">
        <v>0</v>
      </c>
      <c r="G118" s="26">
        <v>0</v>
      </c>
      <c r="H118" s="26">
        <v>0</v>
      </c>
      <c r="I118" s="26">
        <v>0</v>
      </c>
      <c r="J118" s="26">
        <v>0</v>
      </c>
      <c r="K118" s="26">
        <v>0</v>
      </c>
      <c r="L118" s="26">
        <v>132.51</v>
      </c>
      <c r="M118" s="26">
        <v>0</v>
      </c>
      <c r="N118" s="26">
        <v>0</v>
      </c>
      <c r="O118" s="26">
        <v>0</v>
      </c>
      <c r="P118" s="26">
        <v>0</v>
      </c>
      <c r="Q118" s="26">
        <v>0</v>
      </c>
      <c r="R118" s="26">
        <f t="shared" si="3"/>
        <v>132.51</v>
      </c>
      <c r="S118" s="7"/>
      <c r="T118" s="5">
        <v>0</v>
      </c>
      <c r="U118" s="5">
        <v>0</v>
      </c>
      <c r="V118" s="5">
        <v>0</v>
      </c>
      <c r="W118" s="5">
        <v>0</v>
      </c>
      <c r="X118" s="5">
        <v>0</v>
      </c>
      <c r="Y118" s="5">
        <v>0</v>
      </c>
      <c r="Z118" s="9">
        <f t="shared" si="2"/>
        <v>0</v>
      </c>
      <c r="AA118"/>
      <c r="AB118"/>
      <c r="AC118"/>
      <c r="AD118"/>
      <c r="AE118"/>
      <c r="AF118"/>
      <c r="AG118"/>
      <c r="AH118"/>
      <c r="AI118"/>
    </row>
    <row r="119" spans="1:35" x14ac:dyDescent="0.2">
      <c r="A119" s="2">
        <v>113</v>
      </c>
      <c r="B119" s="8" t="s">
        <v>304</v>
      </c>
      <c r="C119" t="s">
        <v>305</v>
      </c>
      <c r="D119" s="8" t="s">
        <v>40</v>
      </c>
      <c r="E119" t="s">
        <v>41</v>
      </c>
      <c r="F119" s="26">
        <v>1575</v>
      </c>
      <c r="G119" s="26">
        <v>20129.939999999999</v>
      </c>
      <c r="H119" s="26">
        <v>21650</v>
      </c>
      <c r="I119" s="26">
        <v>1650</v>
      </c>
      <c r="J119" s="26">
        <v>56824.22</v>
      </c>
      <c r="K119" s="26">
        <v>31112.81</v>
      </c>
      <c r="L119" s="26">
        <v>7798.72</v>
      </c>
      <c r="M119" s="26">
        <v>-20427.5</v>
      </c>
      <c r="N119" s="26">
        <v>11703.77</v>
      </c>
      <c r="O119" s="26">
        <v>0</v>
      </c>
      <c r="P119" s="26">
        <v>0</v>
      </c>
      <c r="Q119" s="26">
        <v>6156</v>
      </c>
      <c r="R119" s="26">
        <f t="shared" si="3"/>
        <v>138172.96</v>
      </c>
      <c r="S119" s="7"/>
      <c r="T119" s="5">
        <v>14972.29</v>
      </c>
      <c r="U119" s="5">
        <v>22501.02</v>
      </c>
      <c r="V119" s="5">
        <v>92843.18</v>
      </c>
      <c r="W119" s="5">
        <v>228837.76000000001</v>
      </c>
      <c r="X119" s="5">
        <v>25694.83</v>
      </c>
      <c r="Y119" s="5">
        <v>31167.9</v>
      </c>
      <c r="Z119" s="9">
        <f t="shared" si="2"/>
        <v>416016.98000000004</v>
      </c>
      <c r="AA119"/>
      <c r="AB119"/>
      <c r="AC119"/>
      <c r="AD119"/>
      <c r="AE119"/>
      <c r="AF119"/>
      <c r="AG119"/>
      <c r="AH119"/>
      <c r="AI119"/>
    </row>
    <row r="120" spans="1:35" x14ac:dyDescent="0.2">
      <c r="A120" s="2">
        <v>114</v>
      </c>
      <c r="B120" s="8" t="s">
        <v>304</v>
      </c>
      <c r="C120" t="s">
        <v>305</v>
      </c>
      <c r="D120" s="8" t="s">
        <v>42</v>
      </c>
      <c r="E120" t="s">
        <v>43</v>
      </c>
      <c r="F120" s="26">
        <v>0</v>
      </c>
      <c r="G120" s="26">
        <v>0</v>
      </c>
      <c r="H120" s="26">
        <v>0</v>
      </c>
      <c r="I120" s="26">
        <v>0</v>
      </c>
      <c r="J120" s="26">
        <v>0</v>
      </c>
      <c r="K120" s="26">
        <v>0</v>
      </c>
      <c r="L120" s="26">
        <v>123.68</v>
      </c>
      <c r="M120" s="26">
        <v>0</v>
      </c>
      <c r="N120" s="26">
        <v>0</v>
      </c>
      <c r="O120" s="26">
        <v>0</v>
      </c>
      <c r="P120" s="26">
        <v>0</v>
      </c>
      <c r="Q120" s="26">
        <v>0</v>
      </c>
      <c r="R120" s="26">
        <f t="shared" si="3"/>
        <v>123.68</v>
      </c>
      <c r="S120" s="7"/>
      <c r="T120" s="5">
        <v>0</v>
      </c>
      <c r="U120" s="5">
        <v>0</v>
      </c>
      <c r="V120" s="5">
        <v>0</v>
      </c>
      <c r="W120" s="5">
        <v>0</v>
      </c>
      <c r="X120" s="5">
        <v>0</v>
      </c>
      <c r="Y120" s="5">
        <v>0</v>
      </c>
      <c r="Z120" s="9">
        <f t="shared" si="2"/>
        <v>0</v>
      </c>
      <c r="AA120"/>
      <c r="AB120"/>
      <c r="AC120"/>
      <c r="AD120"/>
      <c r="AE120"/>
      <c r="AF120"/>
      <c r="AG120"/>
      <c r="AH120"/>
      <c r="AI120"/>
    </row>
    <row r="121" spans="1:35" x14ac:dyDescent="0.2">
      <c r="A121" s="2">
        <v>115</v>
      </c>
      <c r="B121" s="8" t="s">
        <v>304</v>
      </c>
      <c r="C121" t="s">
        <v>305</v>
      </c>
      <c r="D121" s="8" t="s">
        <v>44</v>
      </c>
      <c r="E121" t="s">
        <v>45</v>
      </c>
      <c r="F121" s="26">
        <v>0</v>
      </c>
      <c r="G121" s="26">
        <v>0</v>
      </c>
      <c r="H121" s="26">
        <v>0</v>
      </c>
      <c r="I121" s="26">
        <v>0</v>
      </c>
      <c r="J121" s="26">
        <v>0</v>
      </c>
      <c r="K121" s="26">
        <v>0</v>
      </c>
      <c r="L121" s="26">
        <v>848.12</v>
      </c>
      <c r="M121" s="26">
        <v>0</v>
      </c>
      <c r="N121" s="26">
        <v>0</v>
      </c>
      <c r="O121" s="26">
        <v>0</v>
      </c>
      <c r="P121" s="26">
        <v>0</v>
      </c>
      <c r="Q121" s="26">
        <v>0</v>
      </c>
      <c r="R121" s="26">
        <f t="shared" si="3"/>
        <v>848.12</v>
      </c>
      <c r="S121" s="7"/>
      <c r="T121" s="5">
        <v>0</v>
      </c>
      <c r="U121" s="5">
        <v>0</v>
      </c>
      <c r="V121" s="5">
        <v>0</v>
      </c>
      <c r="W121" s="5">
        <v>0</v>
      </c>
      <c r="X121" s="5">
        <v>0</v>
      </c>
      <c r="Y121" s="5">
        <v>0</v>
      </c>
      <c r="Z121" s="9">
        <f t="shared" si="2"/>
        <v>0</v>
      </c>
      <c r="AA121"/>
      <c r="AB121"/>
      <c r="AC121"/>
      <c r="AD121"/>
      <c r="AE121"/>
      <c r="AF121"/>
      <c r="AG121"/>
      <c r="AH121"/>
      <c r="AI121"/>
    </row>
    <row r="122" spans="1:35" x14ac:dyDescent="0.2">
      <c r="A122" s="2">
        <v>116</v>
      </c>
      <c r="B122" s="8" t="s">
        <v>304</v>
      </c>
      <c r="C122" t="s">
        <v>305</v>
      </c>
      <c r="D122" s="8" t="s">
        <v>160</v>
      </c>
      <c r="E122" t="s">
        <v>161</v>
      </c>
      <c r="F122" s="26">
        <v>0</v>
      </c>
      <c r="G122" s="26">
        <v>0</v>
      </c>
      <c r="H122" s="26">
        <v>0</v>
      </c>
      <c r="I122" s="26">
        <v>0</v>
      </c>
      <c r="J122" s="26">
        <v>0</v>
      </c>
      <c r="K122" s="26">
        <v>0</v>
      </c>
      <c r="L122" s="26">
        <v>0</v>
      </c>
      <c r="M122" s="26">
        <v>0</v>
      </c>
      <c r="N122" s="26">
        <v>0</v>
      </c>
      <c r="O122" s="26">
        <v>0</v>
      </c>
      <c r="P122" s="26">
        <v>0</v>
      </c>
      <c r="Q122" s="26">
        <v>0</v>
      </c>
      <c r="R122" s="26">
        <f t="shared" si="3"/>
        <v>0</v>
      </c>
      <c r="S122" s="7"/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5">
        <v>490.57</v>
      </c>
      <c r="Z122" s="9">
        <f t="shared" si="2"/>
        <v>490.57</v>
      </c>
      <c r="AA122"/>
      <c r="AB122"/>
      <c r="AC122"/>
      <c r="AD122"/>
      <c r="AE122"/>
      <c r="AF122"/>
      <c r="AG122"/>
      <c r="AH122"/>
      <c r="AI122"/>
    </row>
    <row r="123" spans="1:35" x14ac:dyDescent="0.2">
      <c r="A123" s="2">
        <v>117</v>
      </c>
      <c r="B123" s="8" t="s">
        <v>304</v>
      </c>
      <c r="C123" t="s">
        <v>305</v>
      </c>
      <c r="D123" s="8" t="s">
        <v>166</v>
      </c>
      <c r="E123" t="s">
        <v>167</v>
      </c>
      <c r="F123" s="26">
        <v>0</v>
      </c>
      <c r="G123" s="26">
        <v>0</v>
      </c>
      <c r="H123" s="26">
        <v>0</v>
      </c>
      <c r="I123" s="26">
        <v>0</v>
      </c>
      <c r="J123" s="26">
        <v>2007.18</v>
      </c>
      <c r="K123" s="26">
        <v>10340.39</v>
      </c>
      <c r="L123" s="26">
        <v>0</v>
      </c>
      <c r="M123" s="26">
        <v>0</v>
      </c>
      <c r="N123" s="26">
        <v>0</v>
      </c>
      <c r="O123" s="26">
        <v>0</v>
      </c>
      <c r="P123" s="26">
        <v>0</v>
      </c>
      <c r="Q123" s="26">
        <v>0</v>
      </c>
      <c r="R123" s="26">
        <f t="shared" si="3"/>
        <v>12347.57</v>
      </c>
      <c r="S123" s="7"/>
      <c r="T123" s="5">
        <v>0</v>
      </c>
      <c r="U123" s="5">
        <v>0</v>
      </c>
      <c r="V123" s="5">
        <v>0</v>
      </c>
      <c r="W123" s="5">
        <v>0</v>
      </c>
      <c r="X123" s="5">
        <v>0</v>
      </c>
      <c r="Y123" s="5">
        <v>0</v>
      </c>
      <c r="Z123" s="9">
        <f t="shared" si="2"/>
        <v>0</v>
      </c>
      <c r="AA123"/>
      <c r="AB123"/>
      <c r="AC123"/>
      <c r="AD123"/>
      <c r="AE123"/>
      <c r="AF123"/>
      <c r="AG123"/>
      <c r="AH123"/>
      <c r="AI123"/>
    </row>
    <row r="124" spans="1:35" x14ac:dyDescent="0.2">
      <c r="A124" s="2">
        <v>118</v>
      </c>
      <c r="B124" s="8" t="s">
        <v>304</v>
      </c>
      <c r="C124" t="s">
        <v>305</v>
      </c>
      <c r="D124" s="8" t="s">
        <v>94</v>
      </c>
      <c r="E124" t="s">
        <v>95</v>
      </c>
      <c r="F124" s="26">
        <v>0</v>
      </c>
      <c r="G124" s="26">
        <v>0</v>
      </c>
      <c r="H124" s="26">
        <v>0</v>
      </c>
      <c r="I124" s="26">
        <v>0</v>
      </c>
      <c r="J124" s="26">
        <v>0</v>
      </c>
      <c r="K124" s="26">
        <v>0</v>
      </c>
      <c r="L124" s="26">
        <v>0</v>
      </c>
      <c r="M124" s="26">
        <v>0</v>
      </c>
      <c r="N124" s="26">
        <v>0</v>
      </c>
      <c r="O124" s="26">
        <v>0</v>
      </c>
      <c r="P124" s="26">
        <v>0</v>
      </c>
      <c r="Q124" s="26">
        <v>0</v>
      </c>
      <c r="R124" s="26">
        <f t="shared" si="3"/>
        <v>0</v>
      </c>
      <c r="S124" s="7"/>
      <c r="T124" s="5">
        <v>0</v>
      </c>
      <c r="U124" s="5">
        <v>0</v>
      </c>
      <c r="V124" s="5">
        <v>738.2</v>
      </c>
      <c r="W124" s="5">
        <v>0</v>
      </c>
      <c r="X124" s="5">
        <v>0</v>
      </c>
      <c r="Y124" s="5">
        <v>0</v>
      </c>
      <c r="Z124" s="9">
        <f t="shared" si="2"/>
        <v>738.2</v>
      </c>
      <c r="AA124"/>
      <c r="AB124"/>
      <c r="AC124"/>
      <c r="AD124"/>
      <c r="AE124"/>
      <c r="AF124"/>
      <c r="AG124"/>
      <c r="AH124"/>
      <c r="AI124"/>
    </row>
    <row r="125" spans="1:35" x14ac:dyDescent="0.2">
      <c r="A125" s="2">
        <v>119</v>
      </c>
      <c r="B125" s="8" t="s">
        <v>304</v>
      </c>
      <c r="C125" t="s">
        <v>305</v>
      </c>
      <c r="D125" s="8" t="s">
        <v>124</v>
      </c>
      <c r="E125" t="s">
        <v>125</v>
      </c>
      <c r="F125" s="26">
        <v>0</v>
      </c>
      <c r="G125" s="26">
        <v>0</v>
      </c>
      <c r="H125" s="26">
        <v>0</v>
      </c>
      <c r="I125" s="26">
        <v>0</v>
      </c>
      <c r="J125" s="26">
        <v>0</v>
      </c>
      <c r="K125" s="26">
        <v>0</v>
      </c>
      <c r="L125" s="26">
        <v>0</v>
      </c>
      <c r="M125" s="26">
        <v>0</v>
      </c>
      <c r="N125" s="26">
        <v>0</v>
      </c>
      <c r="O125" s="26">
        <v>0</v>
      </c>
      <c r="P125" s="26">
        <v>0</v>
      </c>
      <c r="Q125" s="26">
        <v>0</v>
      </c>
      <c r="R125" s="26">
        <f t="shared" si="3"/>
        <v>0</v>
      </c>
      <c r="S125" s="7"/>
      <c r="T125" s="5">
        <v>0</v>
      </c>
      <c r="U125" s="5">
        <v>0</v>
      </c>
      <c r="V125" s="5">
        <v>103329.17000000001</v>
      </c>
      <c r="W125" s="5">
        <v>4096.45</v>
      </c>
      <c r="X125" s="5">
        <v>99.769999999999982</v>
      </c>
      <c r="Y125" s="5">
        <v>0</v>
      </c>
      <c r="Z125" s="9">
        <f t="shared" si="2"/>
        <v>107525.39000000001</v>
      </c>
      <c r="AA125"/>
      <c r="AB125"/>
      <c r="AC125"/>
      <c r="AD125"/>
      <c r="AE125"/>
      <c r="AF125"/>
      <c r="AG125"/>
      <c r="AH125"/>
      <c r="AI125"/>
    </row>
    <row r="126" spans="1:35" x14ac:dyDescent="0.2">
      <c r="A126" s="2">
        <v>120</v>
      </c>
      <c r="B126" s="8" t="s">
        <v>304</v>
      </c>
      <c r="C126" t="s">
        <v>305</v>
      </c>
      <c r="D126" s="8" t="s">
        <v>56</v>
      </c>
      <c r="E126" t="s">
        <v>57</v>
      </c>
      <c r="F126" s="26">
        <v>0</v>
      </c>
      <c r="G126" s="26">
        <v>0</v>
      </c>
      <c r="H126" s="26">
        <v>0</v>
      </c>
      <c r="I126" s="26">
        <v>0</v>
      </c>
      <c r="J126" s="26">
        <v>0</v>
      </c>
      <c r="K126" s="26">
        <v>0</v>
      </c>
      <c r="L126" s="26">
        <v>0</v>
      </c>
      <c r="M126" s="26">
        <v>0</v>
      </c>
      <c r="N126" s="26">
        <v>0</v>
      </c>
      <c r="O126" s="26">
        <v>0</v>
      </c>
      <c r="P126" s="26">
        <v>0</v>
      </c>
      <c r="Q126" s="26">
        <v>0</v>
      </c>
      <c r="R126" s="26">
        <f t="shared" si="3"/>
        <v>0</v>
      </c>
      <c r="S126" s="7"/>
      <c r="T126" s="5">
        <v>0</v>
      </c>
      <c r="U126" s="5">
        <v>6251.43</v>
      </c>
      <c r="V126" s="5">
        <v>0</v>
      </c>
      <c r="W126" s="5">
        <v>0</v>
      </c>
      <c r="X126" s="5">
        <v>0</v>
      </c>
      <c r="Y126" s="5">
        <v>0</v>
      </c>
      <c r="Z126" s="9">
        <f t="shared" si="2"/>
        <v>6251.43</v>
      </c>
      <c r="AA126"/>
      <c r="AB126"/>
      <c r="AC126"/>
      <c r="AD126"/>
      <c r="AE126"/>
      <c r="AF126"/>
      <c r="AG126"/>
      <c r="AH126"/>
      <c r="AI126"/>
    </row>
    <row r="127" spans="1:35" x14ac:dyDescent="0.2">
      <c r="A127" s="2">
        <v>121</v>
      </c>
      <c r="B127" s="8" t="s">
        <v>304</v>
      </c>
      <c r="C127" t="s">
        <v>305</v>
      </c>
      <c r="D127" s="8" t="s">
        <v>98</v>
      </c>
      <c r="E127" t="s">
        <v>99</v>
      </c>
      <c r="F127" s="26">
        <v>0</v>
      </c>
      <c r="G127" s="26">
        <v>0</v>
      </c>
      <c r="H127" s="26">
        <v>0</v>
      </c>
      <c r="I127" s="26">
        <v>0</v>
      </c>
      <c r="J127" s="26">
        <v>0</v>
      </c>
      <c r="K127" s="26">
        <v>0</v>
      </c>
      <c r="L127" s="26">
        <v>0</v>
      </c>
      <c r="M127" s="26">
        <v>0</v>
      </c>
      <c r="N127" s="26">
        <v>0</v>
      </c>
      <c r="O127" s="26">
        <v>0</v>
      </c>
      <c r="P127" s="26">
        <v>0</v>
      </c>
      <c r="Q127" s="26">
        <v>0</v>
      </c>
      <c r="R127" s="26">
        <f t="shared" si="3"/>
        <v>0</v>
      </c>
      <c r="S127" s="7"/>
      <c r="T127" s="5">
        <v>0</v>
      </c>
      <c r="U127" s="5">
        <v>0</v>
      </c>
      <c r="V127" s="5">
        <v>0</v>
      </c>
      <c r="W127" s="5">
        <v>36.24</v>
      </c>
      <c r="X127" s="5">
        <v>0</v>
      </c>
      <c r="Y127" s="5">
        <v>0</v>
      </c>
      <c r="Z127" s="9">
        <f t="shared" si="2"/>
        <v>36.24</v>
      </c>
      <c r="AA127"/>
      <c r="AB127"/>
      <c r="AC127"/>
      <c r="AD127"/>
      <c r="AE127"/>
      <c r="AF127"/>
      <c r="AG127"/>
      <c r="AH127"/>
      <c r="AI127"/>
    </row>
    <row r="128" spans="1:35" x14ac:dyDescent="0.2">
      <c r="A128" s="2">
        <v>122</v>
      </c>
      <c r="B128" s="8" t="s">
        <v>306</v>
      </c>
      <c r="C128" t="s">
        <v>307</v>
      </c>
      <c r="D128" s="8" t="s">
        <v>36</v>
      </c>
      <c r="E128" t="s">
        <v>37</v>
      </c>
      <c r="F128" s="26">
        <v>1428.3300000000002</v>
      </c>
      <c r="G128" s="26">
        <v>4434.8999999999996</v>
      </c>
      <c r="H128" s="26">
        <v>-93704.389999999985</v>
      </c>
      <c r="I128" s="26">
        <v>10239.32</v>
      </c>
      <c r="J128" s="26">
        <v>42635.130000000005</v>
      </c>
      <c r="K128" s="26">
        <v>-10751.07</v>
      </c>
      <c r="L128" s="26">
        <v>4241.05</v>
      </c>
      <c r="M128" s="26">
        <v>1463.2</v>
      </c>
      <c r="N128" s="26">
        <v>184201.7</v>
      </c>
      <c r="O128" s="26">
        <v>-229371.18000000002</v>
      </c>
      <c r="P128" s="26">
        <v>317.98</v>
      </c>
      <c r="Q128" s="26">
        <v>1090.06</v>
      </c>
      <c r="R128" s="26">
        <f t="shared" si="3"/>
        <v>-83774.970000000016</v>
      </c>
      <c r="S128" s="7"/>
      <c r="T128" s="5">
        <v>673.72</v>
      </c>
      <c r="U128" s="5">
        <v>3590.9900000000002</v>
      </c>
      <c r="V128" s="5">
        <v>-98758.32</v>
      </c>
      <c r="W128" s="5">
        <v>1270.6400000000001</v>
      </c>
      <c r="X128" s="5">
        <v>866.42000000000007</v>
      </c>
      <c r="Y128" s="5">
        <v>-167.69000000000005</v>
      </c>
      <c r="Z128" s="9">
        <f t="shared" si="2"/>
        <v>-92524.24</v>
      </c>
      <c r="AA128"/>
      <c r="AB128"/>
      <c r="AC128"/>
      <c r="AD128"/>
      <c r="AE128"/>
      <c r="AF128"/>
      <c r="AG128"/>
      <c r="AH128"/>
      <c r="AI128"/>
    </row>
    <row r="129" spans="1:35" x14ac:dyDescent="0.2">
      <c r="A129" s="2">
        <v>123</v>
      </c>
      <c r="B129" s="8" t="s">
        <v>306</v>
      </c>
      <c r="C129" t="s">
        <v>307</v>
      </c>
      <c r="D129" s="8" t="s">
        <v>110</v>
      </c>
      <c r="E129" t="s">
        <v>111</v>
      </c>
      <c r="F129" s="26">
        <v>-1230.240000000003</v>
      </c>
      <c r="G129" s="26">
        <v>17486.239999999998</v>
      </c>
      <c r="H129" s="26">
        <v>16073.630000000005</v>
      </c>
      <c r="I129" s="26">
        <v>18920.930000000008</v>
      </c>
      <c r="J129" s="26">
        <v>10217.07</v>
      </c>
      <c r="K129" s="26">
        <v>11442.119999999997</v>
      </c>
      <c r="L129" s="26">
        <v>15084.339999999998</v>
      </c>
      <c r="M129" s="26">
        <v>11908.13</v>
      </c>
      <c r="N129" s="26">
        <v>12893.24</v>
      </c>
      <c r="O129" s="26">
        <v>15437.45</v>
      </c>
      <c r="P129" s="26">
        <v>6200.869999999999</v>
      </c>
      <c r="Q129" s="26">
        <v>15196.469999999998</v>
      </c>
      <c r="R129" s="26">
        <f t="shared" si="3"/>
        <v>149630.25</v>
      </c>
      <c r="S129" s="7"/>
      <c r="T129" s="5">
        <v>17274.66</v>
      </c>
      <c r="U129" s="5">
        <v>14015.400000000001</v>
      </c>
      <c r="V129" s="5">
        <v>5690.1999999999989</v>
      </c>
      <c r="W129" s="5">
        <v>28957.820000000003</v>
      </c>
      <c r="X129" s="5">
        <v>13030.880000000003</v>
      </c>
      <c r="Y129" s="5">
        <v>15879.85</v>
      </c>
      <c r="Z129" s="9">
        <f t="shared" si="2"/>
        <v>94848.810000000012</v>
      </c>
      <c r="AA129"/>
      <c r="AB129"/>
      <c r="AC129"/>
      <c r="AD129"/>
      <c r="AE129"/>
      <c r="AF129"/>
      <c r="AG129"/>
      <c r="AH129"/>
      <c r="AI129"/>
    </row>
    <row r="130" spans="1:35" x14ac:dyDescent="0.2">
      <c r="A130" s="2">
        <v>124</v>
      </c>
      <c r="B130" s="8" t="s">
        <v>306</v>
      </c>
      <c r="C130" t="s">
        <v>307</v>
      </c>
      <c r="D130" s="8" t="s">
        <v>148</v>
      </c>
      <c r="E130" t="s">
        <v>149</v>
      </c>
      <c r="F130" s="26">
        <v>0</v>
      </c>
      <c r="G130" s="26">
        <v>0</v>
      </c>
      <c r="H130" s="26">
        <v>0</v>
      </c>
      <c r="I130" s="26">
        <v>2500</v>
      </c>
      <c r="J130" s="26">
        <v>71974.81</v>
      </c>
      <c r="K130" s="26">
        <v>0</v>
      </c>
      <c r="L130" s="26">
        <v>0</v>
      </c>
      <c r="M130" s="26">
        <v>7671.3</v>
      </c>
      <c r="N130" s="26">
        <v>51256.07</v>
      </c>
      <c r="O130" s="26">
        <v>0</v>
      </c>
      <c r="P130" s="26">
        <v>0</v>
      </c>
      <c r="Q130" s="26">
        <v>0</v>
      </c>
      <c r="R130" s="26">
        <f t="shared" si="3"/>
        <v>133402.18</v>
      </c>
      <c r="S130" s="7"/>
      <c r="T130" s="5">
        <v>25628.04</v>
      </c>
      <c r="U130" s="5">
        <v>325</v>
      </c>
      <c r="V130" s="5">
        <v>66</v>
      </c>
      <c r="W130" s="5">
        <v>0</v>
      </c>
      <c r="X130" s="5">
        <v>64685.17</v>
      </c>
      <c r="Y130" s="5">
        <v>0</v>
      </c>
      <c r="Z130" s="9">
        <f t="shared" si="2"/>
        <v>90704.209999999992</v>
      </c>
      <c r="AA130"/>
      <c r="AB130"/>
      <c r="AC130"/>
      <c r="AD130"/>
      <c r="AE130"/>
      <c r="AF130"/>
      <c r="AG130"/>
      <c r="AH130"/>
      <c r="AI130"/>
    </row>
    <row r="131" spans="1:35" x14ac:dyDescent="0.2">
      <c r="A131" s="2">
        <v>125</v>
      </c>
      <c r="B131" s="8" t="s">
        <v>306</v>
      </c>
      <c r="C131" t="s">
        <v>307</v>
      </c>
      <c r="D131" s="8" t="s">
        <v>38</v>
      </c>
      <c r="E131" t="s">
        <v>39</v>
      </c>
      <c r="F131" s="26">
        <v>32812.22</v>
      </c>
      <c r="G131" s="26">
        <v>46721.160000000018</v>
      </c>
      <c r="H131" s="26">
        <v>42544.689999999988</v>
      </c>
      <c r="I131" s="26">
        <v>59524.650000000023</v>
      </c>
      <c r="J131" s="26">
        <v>75467.75</v>
      </c>
      <c r="K131" s="26">
        <v>57936.030000000006</v>
      </c>
      <c r="L131" s="26">
        <v>50885.999999999993</v>
      </c>
      <c r="M131" s="26">
        <v>66333.289999999994</v>
      </c>
      <c r="N131" s="26">
        <v>89702.430000000022</v>
      </c>
      <c r="O131" s="26">
        <v>33851.919999999991</v>
      </c>
      <c r="P131" s="26">
        <v>45469.16</v>
      </c>
      <c r="Q131" s="26">
        <v>33349.729999999996</v>
      </c>
      <c r="R131" s="26">
        <f t="shared" si="3"/>
        <v>634599.03000000014</v>
      </c>
      <c r="S131" s="7"/>
      <c r="T131" s="5">
        <v>40619.479999999989</v>
      </c>
      <c r="U131" s="5">
        <v>56128.319999999992</v>
      </c>
      <c r="V131" s="5">
        <v>52056.770000000004</v>
      </c>
      <c r="W131" s="5">
        <v>68278.839999999982</v>
      </c>
      <c r="X131" s="5">
        <v>67606.7</v>
      </c>
      <c r="Y131" s="5">
        <v>63492.420000000027</v>
      </c>
      <c r="Z131" s="9">
        <f t="shared" si="2"/>
        <v>348182.53</v>
      </c>
      <c r="AA131"/>
      <c r="AB131"/>
      <c r="AC131"/>
      <c r="AD131"/>
      <c r="AE131"/>
      <c r="AF131"/>
      <c r="AG131"/>
      <c r="AH131"/>
      <c r="AI131"/>
    </row>
    <row r="132" spans="1:35" x14ac:dyDescent="0.2">
      <c r="A132" s="2">
        <v>126</v>
      </c>
      <c r="B132" s="8" t="s">
        <v>306</v>
      </c>
      <c r="C132" t="s">
        <v>307</v>
      </c>
      <c r="D132" s="8" t="s">
        <v>40</v>
      </c>
      <c r="E132" t="s">
        <v>41</v>
      </c>
      <c r="F132" s="26">
        <v>294754.38</v>
      </c>
      <c r="G132" s="26">
        <v>248857.74</v>
      </c>
      <c r="H132" s="26">
        <v>266455.25</v>
      </c>
      <c r="I132" s="26">
        <v>355651.77</v>
      </c>
      <c r="J132" s="26">
        <v>309030.13</v>
      </c>
      <c r="K132" s="26">
        <v>345876.78</v>
      </c>
      <c r="L132" s="26">
        <v>212630.06000000003</v>
      </c>
      <c r="M132" s="26">
        <v>184223.95</v>
      </c>
      <c r="N132" s="26">
        <v>399602.93</v>
      </c>
      <c r="O132" s="26">
        <v>131294.09000000003</v>
      </c>
      <c r="P132" s="26">
        <v>118369.07</v>
      </c>
      <c r="Q132" s="26">
        <v>68437.66</v>
      </c>
      <c r="R132" s="26">
        <f t="shared" si="3"/>
        <v>2935183.81</v>
      </c>
      <c r="S132" s="7"/>
      <c r="T132" s="5">
        <v>165088.18</v>
      </c>
      <c r="U132" s="5">
        <v>109702.93</v>
      </c>
      <c r="V132" s="5">
        <v>421513</v>
      </c>
      <c r="W132" s="5">
        <v>277090.88</v>
      </c>
      <c r="X132" s="5">
        <v>418712.17000000004</v>
      </c>
      <c r="Y132" s="5">
        <v>261686.03999999998</v>
      </c>
      <c r="Z132" s="9">
        <f t="shared" si="2"/>
        <v>1653793.2000000002</v>
      </c>
      <c r="AA132"/>
      <c r="AB132"/>
      <c r="AC132"/>
      <c r="AD132"/>
      <c r="AE132"/>
      <c r="AF132"/>
      <c r="AG132"/>
      <c r="AH132"/>
      <c r="AI132"/>
    </row>
    <row r="133" spans="1:35" x14ac:dyDescent="0.2">
      <c r="A133" s="2">
        <v>127</v>
      </c>
      <c r="B133" s="8" t="s">
        <v>306</v>
      </c>
      <c r="C133" t="s">
        <v>307</v>
      </c>
      <c r="D133" s="8" t="s">
        <v>150</v>
      </c>
      <c r="E133" t="s">
        <v>151</v>
      </c>
      <c r="F133" s="26">
        <v>30839.129999999997</v>
      </c>
      <c r="G133" s="26">
        <v>32741.540000000008</v>
      </c>
      <c r="H133" s="26">
        <v>25837.109999999993</v>
      </c>
      <c r="I133" s="26">
        <v>32534.840000000015</v>
      </c>
      <c r="J133" s="26">
        <v>33946.160000000003</v>
      </c>
      <c r="K133" s="26">
        <v>29686.66</v>
      </c>
      <c r="L133" s="26">
        <v>34010.12999999999</v>
      </c>
      <c r="M133" s="26">
        <v>34250.25</v>
      </c>
      <c r="N133" s="26">
        <v>35731.310000000005</v>
      </c>
      <c r="O133" s="26">
        <v>32553.120000000003</v>
      </c>
      <c r="P133" s="26">
        <v>33740.240000000005</v>
      </c>
      <c r="Q133" s="26">
        <v>32985.78</v>
      </c>
      <c r="R133" s="26">
        <f t="shared" si="3"/>
        <v>388856.27</v>
      </c>
      <c r="S133" s="7"/>
      <c r="T133" s="5">
        <v>30771.200000000001</v>
      </c>
      <c r="U133" s="5">
        <v>31243.790000000008</v>
      </c>
      <c r="V133" s="5">
        <v>31731.869999999992</v>
      </c>
      <c r="W133" s="5">
        <v>31653.039999999994</v>
      </c>
      <c r="X133" s="5">
        <v>33651.110000000008</v>
      </c>
      <c r="Y133" s="5">
        <v>27347.71</v>
      </c>
      <c r="Z133" s="9">
        <f t="shared" si="2"/>
        <v>186398.72</v>
      </c>
      <c r="AA133"/>
      <c r="AB133"/>
      <c r="AC133"/>
      <c r="AD133"/>
      <c r="AE133"/>
      <c r="AF133"/>
      <c r="AG133"/>
      <c r="AH133"/>
      <c r="AI133"/>
    </row>
    <row r="134" spans="1:35" x14ac:dyDescent="0.2">
      <c r="A134" s="2">
        <v>128</v>
      </c>
      <c r="B134" s="8" t="s">
        <v>306</v>
      </c>
      <c r="C134" t="s">
        <v>307</v>
      </c>
      <c r="D134" s="8" t="s">
        <v>152</v>
      </c>
      <c r="E134" t="s">
        <v>153</v>
      </c>
      <c r="F134" s="26">
        <v>42989.319999999992</v>
      </c>
      <c r="G134" s="26">
        <v>54503.92</v>
      </c>
      <c r="H134" s="26">
        <v>25421.059999999998</v>
      </c>
      <c r="I134" s="26">
        <v>45900.83</v>
      </c>
      <c r="J134" s="26">
        <v>53947.42</v>
      </c>
      <c r="K134" s="26">
        <v>37468.07</v>
      </c>
      <c r="L134" s="26">
        <v>42097.81</v>
      </c>
      <c r="M134" s="26">
        <v>18420.000000000004</v>
      </c>
      <c r="N134" s="26">
        <v>39949.460000000006</v>
      </c>
      <c r="O134" s="26">
        <v>47760.109999999993</v>
      </c>
      <c r="P134" s="26">
        <v>39144.659999999996</v>
      </c>
      <c r="Q134" s="26">
        <v>38616.25</v>
      </c>
      <c r="R134" s="26">
        <f t="shared" si="3"/>
        <v>486218.91</v>
      </c>
      <c r="S134" s="7"/>
      <c r="T134" s="5">
        <v>51377.039999999994</v>
      </c>
      <c r="U134" s="5">
        <v>40559.200000000004</v>
      </c>
      <c r="V134" s="5">
        <v>42099.349999999991</v>
      </c>
      <c r="W134" s="5">
        <v>41712.71</v>
      </c>
      <c r="X134" s="5">
        <v>35445.480000000003</v>
      </c>
      <c r="Y134" s="5">
        <v>43310.450000000004</v>
      </c>
      <c r="Z134" s="9">
        <f t="shared" si="2"/>
        <v>254504.22999999998</v>
      </c>
      <c r="AA134"/>
      <c r="AB134"/>
      <c r="AC134"/>
      <c r="AD134"/>
      <c r="AE134"/>
      <c r="AF134"/>
      <c r="AG134"/>
      <c r="AH134"/>
      <c r="AI134"/>
    </row>
    <row r="135" spans="1:35" x14ac:dyDescent="0.2">
      <c r="A135" s="2">
        <v>129</v>
      </c>
      <c r="B135" s="8" t="s">
        <v>306</v>
      </c>
      <c r="C135" t="s">
        <v>307</v>
      </c>
      <c r="D135" s="8" t="s">
        <v>42</v>
      </c>
      <c r="E135" t="s">
        <v>43</v>
      </c>
      <c r="F135" s="26">
        <v>31103.090000000007</v>
      </c>
      <c r="G135" s="26">
        <v>47301.450000000004</v>
      </c>
      <c r="H135" s="26">
        <v>58346.670000000013</v>
      </c>
      <c r="I135" s="26">
        <v>62263.9</v>
      </c>
      <c r="J135" s="26">
        <v>60676.200000000004</v>
      </c>
      <c r="K135" s="26">
        <v>70138.429999999978</v>
      </c>
      <c r="L135" s="26">
        <v>63601.739999999983</v>
      </c>
      <c r="M135" s="26">
        <v>61377.07</v>
      </c>
      <c r="N135" s="26">
        <v>81487.740000000049</v>
      </c>
      <c r="O135" s="26">
        <v>58415.24</v>
      </c>
      <c r="P135" s="26">
        <v>64831.570000000007</v>
      </c>
      <c r="Q135" s="26">
        <v>57180.969999999979</v>
      </c>
      <c r="R135" s="26">
        <f t="shared" si="3"/>
        <v>716724.07000000007</v>
      </c>
      <c r="S135" s="7"/>
      <c r="T135" s="5">
        <v>51512.04</v>
      </c>
      <c r="U135" s="5">
        <v>48457.750000000007</v>
      </c>
      <c r="V135" s="5">
        <v>43798.130000000005</v>
      </c>
      <c r="W135" s="5">
        <v>60685.479999999989</v>
      </c>
      <c r="X135" s="5">
        <v>94630.14999999998</v>
      </c>
      <c r="Y135" s="5">
        <v>71084.249999999985</v>
      </c>
      <c r="Z135" s="9">
        <f t="shared" ref="Z135:Z198" si="4">SUM(T135:Y135)</f>
        <v>370167.8</v>
      </c>
      <c r="AA135"/>
      <c r="AB135"/>
      <c r="AC135"/>
      <c r="AD135"/>
      <c r="AE135"/>
      <c r="AF135"/>
      <c r="AG135"/>
      <c r="AH135"/>
      <c r="AI135"/>
    </row>
    <row r="136" spans="1:35" x14ac:dyDescent="0.2">
      <c r="A136" s="2">
        <v>130</v>
      </c>
      <c r="B136" s="8" t="s">
        <v>306</v>
      </c>
      <c r="C136" t="s">
        <v>307</v>
      </c>
      <c r="D136" s="8" t="s">
        <v>308</v>
      </c>
      <c r="E136" t="s">
        <v>309</v>
      </c>
      <c r="F136" s="26">
        <v>0</v>
      </c>
      <c r="G136" s="26">
        <v>0</v>
      </c>
      <c r="H136" s="26">
        <v>0</v>
      </c>
      <c r="I136" s="26">
        <v>0</v>
      </c>
      <c r="J136" s="26">
        <v>0</v>
      </c>
      <c r="K136" s="26">
        <v>0</v>
      </c>
      <c r="L136" s="26">
        <v>0</v>
      </c>
      <c r="M136" s="26">
        <v>0</v>
      </c>
      <c r="N136" s="26">
        <v>0</v>
      </c>
      <c r="O136" s="26">
        <v>0</v>
      </c>
      <c r="P136" s="26">
        <v>0</v>
      </c>
      <c r="Q136" s="26">
        <v>0</v>
      </c>
      <c r="R136" s="26">
        <f t="shared" ref="R136:R199" si="5">SUM(F136:Q136)</f>
        <v>0</v>
      </c>
      <c r="S136" s="7"/>
      <c r="T136" s="5">
        <v>0</v>
      </c>
      <c r="U136" s="5">
        <v>0</v>
      </c>
      <c r="V136" s="5">
        <v>0</v>
      </c>
      <c r="W136" s="5">
        <v>0</v>
      </c>
      <c r="X136" s="5">
        <v>72.78</v>
      </c>
      <c r="Y136" s="5">
        <v>0</v>
      </c>
      <c r="Z136" s="9">
        <f t="shared" si="4"/>
        <v>72.78</v>
      </c>
      <c r="AA136"/>
      <c r="AB136"/>
      <c r="AC136"/>
      <c r="AD136"/>
      <c r="AE136"/>
      <c r="AF136"/>
      <c r="AG136"/>
      <c r="AH136"/>
      <c r="AI136"/>
    </row>
    <row r="137" spans="1:35" x14ac:dyDescent="0.2">
      <c r="A137" s="2">
        <v>131</v>
      </c>
      <c r="B137" s="8" t="s">
        <v>306</v>
      </c>
      <c r="C137" t="s">
        <v>307</v>
      </c>
      <c r="D137" s="8" t="s">
        <v>44</v>
      </c>
      <c r="E137" t="s">
        <v>45</v>
      </c>
      <c r="F137" s="26">
        <v>16503.28</v>
      </c>
      <c r="G137" s="26">
        <v>27068.3</v>
      </c>
      <c r="H137" s="26">
        <v>23423.51</v>
      </c>
      <c r="I137" s="26">
        <v>30998.450000000004</v>
      </c>
      <c r="J137" s="26">
        <v>50133.799999999996</v>
      </c>
      <c r="K137" s="26">
        <v>53239.659999999996</v>
      </c>
      <c r="L137" s="26">
        <v>40417.01</v>
      </c>
      <c r="M137" s="26">
        <v>41971.469999999994</v>
      </c>
      <c r="N137" s="26">
        <v>67494.070000000022</v>
      </c>
      <c r="O137" s="26">
        <v>32580.269999999993</v>
      </c>
      <c r="P137" s="26">
        <v>42205.670000000013</v>
      </c>
      <c r="Q137" s="26">
        <v>22742.670000000006</v>
      </c>
      <c r="R137" s="26">
        <f t="shared" si="5"/>
        <v>448778.16</v>
      </c>
      <c r="S137" s="7"/>
      <c r="T137" s="5">
        <v>33693.479999999996</v>
      </c>
      <c r="U137" s="5">
        <v>31308.95</v>
      </c>
      <c r="V137" s="5">
        <v>37019.29</v>
      </c>
      <c r="W137" s="5">
        <v>36195.630000000005</v>
      </c>
      <c r="X137" s="5">
        <v>49446.960000000006</v>
      </c>
      <c r="Y137" s="5">
        <v>55360.069999999992</v>
      </c>
      <c r="Z137" s="9">
        <f t="shared" si="4"/>
        <v>243024.38</v>
      </c>
      <c r="AA137"/>
      <c r="AB137"/>
      <c r="AC137"/>
      <c r="AD137"/>
      <c r="AE137"/>
      <c r="AF137"/>
      <c r="AG137"/>
      <c r="AH137"/>
      <c r="AI137"/>
    </row>
    <row r="138" spans="1:35" x14ac:dyDescent="0.2">
      <c r="A138" s="2">
        <v>132</v>
      </c>
      <c r="B138" s="8" t="s">
        <v>306</v>
      </c>
      <c r="C138" t="s">
        <v>307</v>
      </c>
      <c r="D138" s="8" t="s">
        <v>28</v>
      </c>
      <c r="E138" t="s">
        <v>29</v>
      </c>
      <c r="F138" s="26">
        <v>77465.009999999995</v>
      </c>
      <c r="G138" s="26">
        <v>60208.66</v>
      </c>
      <c r="H138" s="26">
        <v>140171.18000000002</v>
      </c>
      <c r="I138" s="26">
        <v>57668.99</v>
      </c>
      <c r="J138" s="26">
        <v>68423.63</v>
      </c>
      <c r="K138" s="26">
        <v>81543.149999999994</v>
      </c>
      <c r="L138" s="26">
        <v>59368.979999999996</v>
      </c>
      <c r="M138" s="26">
        <v>68613.259999999995</v>
      </c>
      <c r="N138" s="26">
        <v>92653.680000000008</v>
      </c>
      <c r="O138" s="26">
        <v>51945.71</v>
      </c>
      <c r="P138" s="26">
        <v>65076.869999999995</v>
      </c>
      <c r="Q138" s="26">
        <v>80604.639999999999</v>
      </c>
      <c r="R138" s="26">
        <f t="shared" si="5"/>
        <v>903743.76</v>
      </c>
      <c r="S138" s="7"/>
      <c r="T138" s="5">
        <v>96238.959999999992</v>
      </c>
      <c r="U138" s="5">
        <v>75200.500000000015</v>
      </c>
      <c r="V138" s="5">
        <v>64833.510000000009</v>
      </c>
      <c r="W138" s="5">
        <v>50927.619999999995</v>
      </c>
      <c r="X138" s="5">
        <v>71113.180000000008</v>
      </c>
      <c r="Y138" s="5">
        <v>61146.39</v>
      </c>
      <c r="Z138" s="9">
        <f t="shared" si="4"/>
        <v>419460.16000000003</v>
      </c>
      <c r="AA138"/>
      <c r="AB138"/>
      <c r="AC138"/>
      <c r="AD138"/>
      <c r="AE138"/>
      <c r="AF138"/>
      <c r="AG138"/>
      <c r="AH138"/>
      <c r="AI138"/>
    </row>
    <row r="139" spans="1:35" x14ac:dyDescent="0.2">
      <c r="A139" s="2">
        <v>133</v>
      </c>
      <c r="B139" s="8" t="s">
        <v>306</v>
      </c>
      <c r="C139" t="s">
        <v>307</v>
      </c>
      <c r="D139" s="8" t="s">
        <v>62</v>
      </c>
      <c r="E139" t="s">
        <v>63</v>
      </c>
      <c r="F139" s="26">
        <v>15213.47</v>
      </c>
      <c r="G139" s="26">
        <v>11499.43</v>
      </c>
      <c r="H139" s="26">
        <v>15495.18</v>
      </c>
      <c r="I139" s="26">
        <v>13793.890000000001</v>
      </c>
      <c r="J139" s="26">
        <v>14979.079999999998</v>
      </c>
      <c r="K139" s="26">
        <v>14099.759999999998</v>
      </c>
      <c r="L139" s="26">
        <v>17847.440000000002</v>
      </c>
      <c r="M139" s="26">
        <v>20160.41</v>
      </c>
      <c r="N139" s="26">
        <v>18718.75</v>
      </c>
      <c r="O139" s="26">
        <v>21960.820000000003</v>
      </c>
      <c r="P139" s="26">
        <v>19300.55</v>
      </c>
      <c r="Q139" s="26">
        <v>15623.14</v>
      </c>
      <c r="R139" s="26">
        <f t="shared" si="5"/>
        <v>198691.91999999998</v>
      </c>
      <c r="S139" s="7"/>
      <c r="T139" s="5">
        <v>17003.22</v>
      </c>
      <c r="U139" s="5">
        <v>14470.490000000002</v>
      </c>
      <c r="V139" s="5">
        <v>13302.71</v>
      </c>
      <c r="W139" s="5">
        <v>12313.789999999999</v>
      </c>
      <c r="X139" s="5">
        <v>13369.34</v>
      </c>
      <c r="Y139" s="5">
        <v>15140.07</v>
      </c>
      <c r="Z139" s="9">
        <f t="shared" si="4"/>
        <v>85599.62</v>
      </c>
      <c r="AA139"/>
      <c r="AB139"/>
      <c r="AC139"/>
      <c r="AD139"/>
      <c r="AE139"/>
      <c r="AF139"/>
      <c r="AG139"/>
      <c r="AH139"/>
      <c r="AI139"/>
    </row>
    <row r="140" spans="1:35" x14ac:dyDescent="0.2">
      <c r="A140" s="2">
        <v>134</v>
      </c>
      <c r="B140" s="8" t="s">
        <v>306</v>
      </c>
      <c r="C140" t="s">
        <v>307</v>
      </c>
      <c r="D140" s="8" t="s">
        <v>154</v>
      </c>
      <c r="E140" t="s">
        <v>155</v>
      </c>
      <c r="F140" s="26">
        <v>2408.2200000000003</v>
      </c>
      <c r="G140" s="26">
        <v>2394.11</v>
      </c>
      <c r="H140" s="26">
        <v>3190.71</v>
      </c>
      <c r="I140" s="26">
        <v>2612.7899999999995</v>
      </c>
      <c r="J140" s="26">
        <v>2601.1500000000005</v>
      </c>
      <c r="K140" s="26">
        <v>2231.58</v>
      </c>
      <c r="L140" s="26">
        <v>2639.5600000000004</v>
      </c>
      <c r="M140" s="26">
        <v>2465.5100000000002</v>
      </c>
      <c r="N140" s="26">
        <v>2834.7099999999991</v>
      </c>
      <c r="O140" s="26">
        <v>2708.2899999999995</v>
      </c>
      <c r="P140" s="26">
        <v>2722.01</v>
      </c>
      <c r="Q140" s="26">
        <v>2728.34</v>
      </c>
      <c r="R140" s="26">
        <f t="shared" si="5"/>
        <v>31536.98</v>
      </c>
      <c r="S140" s="7"/>
      <c r="T140" s="5">
        <v>2621.99</v>
      </c>
      <c r="U140" s="5">
        <v>2524.1999999999998</v>
      </c>
      <c r="V140" s="5">
        <v>2812.2000000000003</v>
      </c>
      <c r="W140" s="5">
        <v>2773.22</v>
      </c>
      <c r="X140" s="5">
        <v>2785.9500000000003</v>
      </c>
      <c r="Y140" s="5">
        <v>2354.4599999999991</v>
      </c>
      <c r="Z140" s="9">
        <f t="shared" si="4"/>
        <v>15872.019999999999</v>
      </c>
      <c r="AA140"/>
      <c r="AB140"/>
      <c r="AC140"/>
      <c r="AD140"/>
      <c r="AE140"/>
      <c r="AF140"/>
      <c r="AG140"/>
      <c r="AH140"/>
      <c r="AI140"/>
    </row>
    <row r="141" spans="1:35" x14ac:dyDescent="0.2">
      <c r="A141" s="2">
        <v>135</v>
      </c>
      <c r="B141" s="8" t="s">
        <v>306</v>
      </c>
      <c r="C141" t="s">
        <v>307</v>
      </c>
      <c r="D141" s="8" t="s">
        <v>112</v>
      </c>
      <c r="E141" t="s">
        <v>113</v>
      </c>
      <c r="F141" s="26">
        <v>4754.3200000000006</v>
      </c>
      <c r="G141" s="26">
        <v>4319.2700000000013</v>
      </c>
      <c r="H141" s="26">
        <v>3198.76</v>
      </c>
      <c r="I141" s="26">
        <v>-166.58000000000021</v>
      </c>
      <c r="J141" s="26">
        <v>7875.6299999999992</v>
      </c>
      <c r="K141" s="26">
        <v>5640.06</v>
      </c>
      <c r="L141" s="26">
        <v>5460.7999999999993</v>
      </c>
      <c r="M141" s="26">
        <v>5086.409999999998</v>
      </c>
      <c r="N141" s="26">
        <v>4166.5199999999995</v>
      </c>
      <c r="O141" s="26">
        <v>6205.87</v>
      </c>
      <c r="P141" s="26">
        <v>8140.4799999999987</v>
      </c>
      <c r="Q141" s="26">
        <v>6205.7899999999991</v>
      </c>
      <c r="R141" s="26">
        <f t="shared" si="5"/>
        <v>60887.329999999994</v>
      </c>
      <c r="S141" s="7"/>
      <c r="T141" s="5">
        <v>9677.49</v>
      </c>
      <c r="U141" s="5">
        <v>7874.37</v>
      </c>
      <c r="V141" s="5">
        <v>6121.94</v>
      </c>
      <c r="W141" s="5">
        <v>8923.369999999999</v>
      </c>
      <c r="X141" s="5">
        <v>8754.4299999999967</v>
      </c>
      <c r="Y141" s="5">
        <v>6108.81</v>
      </c>
      <c r="Z141" s="9">
        <f t="shared" si="4"/>
        <v>47460.409999999989</v>
      </c>
      <c r="AA141"/>
      <c r="AB141"/>
      <c r="AC141"/>
      <c r="AD141"/>
      <c r="AE141"/>
      <c r="AF141"/>
      <c r="AG141"/>
      <c r="AH141"/>
      <c r="AI141"/>
    </row>
    <row r="142" spans="1:35" x14ac:dyDescent="0.2">
      <c r="A142" s="2">
        <v>136</v>
      </c>
      <c r="B142" s="8" t="s">
        <v>306</v>
      </c>
      <c r="C142" t="s">
        <v>307</v>
      </c>
      <c r="D142" s="8" t="s">
        <v>156</v>
      </c>
      <c r="E142" t="s">
        <v>157</v>
      </c>
      <c r="F142" s="26">
        <v>92003.270000000019</v>
      </c>
      <c r="G142" s="26">
        <v>87644.14</v>
      </c>
      <c r="H142" s="26">
        <v>101203.00999999998</v>
      </c>
      <c r="I142" s="26">
        <v>75771.389999999985</v>
      </c>
      <c r="J142" s="26">
        <v>80632.72</v>
      </c>
      <c r="K142" s="26">
        <v>84073.16</v>
      </c>
      <c r="L142" s="26">
        <v>77940.83</v>
      </c>
      <c r="M142" s="26">
        <v>48919.55000000001</v>
      </c>
      <c r="N142" s="26">
        <v>62746.259999999995</v>
      </c>
      <c r="O142" s="26">
        <v>54710.100000000006</v>
      </c>
      <c r="P142" s="26">
        <v>56122.46</v>
      </c>
      <c r="Q142" s="26">
        <v>78103.12</v>
      </c>
      <c r="R142" s="26">
        <f t="shared" si="5"/>
        <v>899870.01</v>
      </c>
      <c r="S142" s="7"/>
      <c r="T142" s="5">
        <v>58526.1</v>
      </c>
      <c r="U142" s="5">
        <v>74219.990000000005</v>
      </c>
      <c r="V142" s="5">
        <v>81261.599999999991</v>
      </c>
      <c r="W142" s="5">
        <v>90477.12999999999</v>
      </c>
      <c r="X142" s="5">
        <v>83570.42</v>
      </c>
      <c r="Y142" s="5">
        <v>85615.81</v>
      </c>
      <c r="Z142" s="9">
        <f t="shared" si="4"/>
        <v>473671.05</v>
      </c>
      <c r="AA142"/>
      <c r="AB142"/>
      <c r="AC142"/>
      <c r="AD142"/>
      <c r="AE142"/>
      <c r="AF142"/>
      <c r="AG142"/>
      <c r="AH142"/>
      <c r="AI142"/>
    </row>
    <row r="143" spans="1:35" x14ac:dyDescent="0.2">
      <c r="A143" s="2">
        <v>137</v>
      </c>
      <c r="B143" s="8" t="s">
        <v>306</v>
      </c>
      <c r="C143" t="s">
        <v>307</v>
      </c>
      <c r="D143" s="8" t="s">
        <v>158</v>
      </c>
      <c r="E143" t="s">
        <v>159</v>
      </c>
      <c r="F143" s="26">
        <v>3412.26</v>
      </c>
      <c r="G143" s="26">
        <v>10132</v>
      </c>
      <c r="H143" s="26">
        <v>8119.99</v>
      </c>
      <c r="I143" s="26">
        <v>294.67</v>
      </c>
      <c r="J143" s="26">
        <v>9566.91</v>
      </c>
      <c r="K143" s="26">
        <v>8288.11</v>
      </c>
      <c r="L143" s="26">
        <v>0</v>
      </c>
      <c r="M143" s="26">
        <v>8288.11</v>
      </c>
      <c r="N143" s="26">
        <v>12779.04</v>
      </c>
      <c r="O143" s="26">
        <v>8432.65</v>
      </c>
      <c r="P143" s="26">
        <v>8288.11</v>
      </c>
      <c r="Q143" s="26">
        <v>9002.24</v>
      </c>
      <c r="R143" s="26">
        <f t="shared" si="5"/>
        <v>86604.090000000011</v>
      </c>
      <c r="S143" s="7"/>
      <c r="T143" s="5">
        <v>960</v>
      </c>
      <c r="U143" s="5">
        <v>11363.47</v>
      </c>
      <c r="V143" s="5">
        <v>11363.47</v>
      </c>
      <c r="W143" s="5">
        <v>11434.91</v>
      </c>
      <c r="X143" s="5">
        <v>3075.36</v>
      </c>
      <c r="Y143" s="5">
        <v>17348.93</v>
      </c>
      <c r="Z143" s="9">
        <f t="shared" si="4"/>
        <v>55546.14</v>
      </c>
      <c r="AA143"/>
      <c r="AB143"/>
      <c r="AC143"/>
      <c r="AD143"/>
      <c r="AE143"/>
      <c r="AF143"/>
      <c r="AG143"/>
      <c r="AH143"/>
      <c r="AI143"/>
    </row>
    <row r="144" spans="1:35" x14ac:dyDescent="0.2">
      <c r="A144" s="2">
        <v>138</v>
      </c>
      <c r="B144" s="8" t="s">
        <v>306</v>
      </c>
      <c r="C144" t="s">
        <v>307</v>
      </c>
      <c r="D144" s="8" t="s">
        <v>78</v>
      </c>
      <c r="E144" t="s">
        <v>79</v>
      </c>
      <c r="F144" s="26">
        <v>0</v>
      </c>
      <c r="G144" s="26">
        <v>0</v>
      </c>
      <c r="H144" s="26">
        <v>0</v>
      </c>
      <c r="I144" s="26">
        <v>0</v>
      </c>
      <c r="J144" s="26">
        <v>0</v>
      </c>
      <c r="K144" s="26">
        <v>0</v>
      </c>
      <c r="L144" s="26">
        <v>0</v>
      </c>
      <c r="M144" s="26">
        <v>0</v>
      </c>
      <c r="N144" s="26">
        <v>0</v>
      </c>
      <c r="O144" s="26">
        <v>0</v>
      </c>
      <c r="P144" s="26">
        <v>0</v>
      </c>
      <c r="Q144" s="26">
        <v>0</v>
      </c>
      <c r="R144" s="26">
        <f t="shared" si="5"/>
        <v>0</v>
      </c>
      <c r="S144" s="7"/>
      <c r="T144" s="5">
        <v>0</v>
      </c>
      <c r="U144" s="5">
        <v>0</v>
      </c>
      <c r="V144" s="5">
        <v>0</v>
      </c>
      <c r="W144" s="5">
        <v>0</v>
      </c>
      <c r="X144" s="5">
        <v>0</v>
      </c>
      <c r="Y144" s="5">
        <v>0</v>
      </c>
      <c r="Z144" s="9">
        <f t="shared" si="4"/>
        <v>0</v>
      </c>
      <c r="AA144"/>
      <c r="AB144"/>
      <c r="AC144"/>
      <c r="AD144"/>
      <c r="AE144"/>
      <c r="AF144"/>
      <c r="AG144"/>
      <c r="AH144"/>
      <c r="AI144"/>
    </row>
    <row r="145" spans="1:35" x14ac:dyDescent="0.2">
      <c r="A145" s="2">
        <v>139</v>
      </c>
      <c r="B145" s="8" t="s">
        <v>306</v>
      </c>
      <c r="C145" t="s">
        <v>307</v>
      </c>
      <c r="D145" s="8" t="s">
        <v>160</v>
      </c>
      <c r="E145" t="s">
        <v>161</v>
      </c>
      <c r="F145" s="26">
        <v>19908.32</v>
      </c>
      <c r="G145" s="26">
        <v>26207.430000000004</v>
      </c>
      <c r="H145" s="26">
        <v>15720.780000000002</v>
      </c>
      <c r="I145" s="26">
        <v>28272.12</v>
      </c>
      <c r="J145" s="26">
        <v>20437.219999999998</v>
      </c>
      <c r="K145" s="26">
        <v>25000.12</v>
      </c>
      <c r="L145" s="26">
        <v>38926.03</v>
      </c>
      <c r="M145" s="26">
        <v>33267.480000000003</v>
      </c>
      <c r="N145" s="26">
        <v>39978.659999999996</v>
      </c>
      <c r="O145" s="26">
        <v>21286.309999999998</v>
      </c>
      <c r="P145" s="26">
        <v>32179.830000000005</v>
      </c>
      <c r="Q145" s="26">
        <v>52334.839999999975</v>
      </c>
      <c r="R145" s="26">
        <f t="shared" si="5"/>
        <v>353519.13999999996</v>
      </c>
      <c r="S145" s="7"/>
      <c r="T145" s="5">
        <v>16049.380000000001</v>
      </c>
      <c r="U145" s="5">
        <v>21227.72</v>
      </c>
      <c r="V145" s="5">
        <v>26362.760000000002</v>
      </c>
      <c r="W145" s="5">
        <v>14247.439999999999</v>
      </c>
      <c r="X145" s="5">
        <v>10081.99</v>
      </c>
      <c r="Y145" s="5">
        <v>7926.8200000000015</v>
      </c>
      <c r="Z145" s="9">
        <f t="shared" si="4"/>
        <v>95896.110000000015</v>
      </c>
      <c r="AA145"/>
      <c r="AB145"/>
      <c r="AC145"/>
      <c r="AD145"/>
      <c r="AE145"/>
      <c r="AF145"/>
      <c r="AG145"/>
      <c r="AH145"/>
      <c r="AI145"/>
    </row>
    <row r="146" spans="1:35" x14ac:dyDescent="0.2">
      <c r="A146" s="2">
        <v>140</v>
      </c>
      <c r="B146" s="8" t="s">
        <v>306</v>
      </c>
      <c r="C146" t="s">
        <v>307</v>
      </c>
      <c r="D146" s="8" t="s">
        <v>166</v>
      </c>
      <c r="E146" t="s">
        <v>167</v>
      </c>
      <c r="F146" s="26">
        <v>13960</v>
      </c>
      <c r="G146" s="26">
        <v>0</v>
      </c>
      <c r="H146" s="26">
        <v>875</v>
      </c>
      <c r="I146" s="26">
        <v>31770</v>
      </c>
      <c r="J146" s="26">
        <v>6846.96</v>
      </c>
      <c r="K146" s="26">
        <v>6645</v>
      </c>
      <c r="L146" s="26">
        <v>2074</v>
      </c>
      <c r="M146" s="26">
        <v>4965.2900000000009</v>
      </c>
      <c r="N146" s="26">
        <v>5940.73</v>
      </c>
      <c r="O146" s="26">
        <v>146</v>
      </c>
      <c r="P146" s="26">
        <v>0</v>
      </c>
      <c r="Q146" s="26">
        <v>0</v>
      </c>
      <c r="R146" s="26">
        <f t="shared" si="5"/>
        <v>73222.98</v>
      </c>
      <c r="S146" s="7"/>
      <c r="T146" s="5">
        <v>9601.98</v>
      </c>
      <c r="U146" s="5">
        <v>3244.8</v>
      </c>
      <c r="V146" s="5">
        <v>4198.59</v>
      </c>
      <c r="W146" s="5">
        <v>0</v>
      </c>
      <c r="X146" s="5">
        <v>0</v>
      </c>
      <c r="Y146" s="5">
        <v>4045</v>
      </c>
      <c r="Z146" s="9">
        <f t="shared" si="4"/>
        <v>21090.37</v>
      </c>
      <c r="AA146"/>
      <c r="AB146"/>
      <c r="AC146"/>
      <c r="AD146"/>
      <c r="AE146"/>
      <c r="AF146"/>
      <c r="AG146"/>
      <c r="AH146"/>
      <c r="AI146"/>
    </row>
    <row r="147" spans="1:35" x14ac:dyDescent="0.2">
      <c r="A147" s="2">
        <v>141</v>
      </c>
      <c r="B147" s="8" t="s">
        <v>306</v>
      </c>
      <c r="C147" t="s">
        <v>307</v>
      </c>
      <c r="D147" s="8" t="s">
        <v>168</v>
      </c>
      <c r="E147" t="s">
        <v>169</v>
      </c>
      <c r="F147" s="26">
        <v>73075.460000000006</v>
      </c>
      <c r="G147" s="26">
        <v>2802</v>
      </c>
      <c r="H147" s="26">
        <v>3384</v>
      </c>
      <c r="I147" s="26">
        <v>30411.309999999998</v>
      </c>
      <c r="J147" s="26">
        <v>5387.98</v>
      </c>
      <c r="K147" s="26">
        <v>5785.0400000000009</v>
      </c>
      <c r="L147" s="26">
        <v>32813.18</v>
      </c>
      <c r="M147" s="26">
        <v>30945.57</v>
      </c>
      <c r="N147" s="26">
        <v>82702.490000000005</v>
      </c>
      <c r="O147" s="26">
        <v>9339.74</v>
      </c>
      <c r="P147" s="26">
        <v>9365.1</v>
      </c>
      <c r="Q147" s="26">
        <v>27390.57</v>
      </c>
      <c r="R147" s="26">
        <f t="shared" si="5"/>
        <v>313402.44</v>
      </c>
      <c r="S147" s="7"/>
      <c r="T147" s="5">
        <v>36948.76</v>
      </c>
      <c r="U147" s="5">
        <v>1620.49</v>
      </c>
      <c r="V147" s="5">
        <v>8492.41</v>
      </c>
      <c r="W147" s="5">
        <v>27318.279999999995</v>
      </c>
      <c r="X147" s="5">
        <v>3768.95</v>
      </c>
      <c r="Y147" s="5">
        <v>5120.8</v>
      </c>
      <c r="Z147" s="9">
        <f t="shared" si="4"/>
        <v>83269.69</v>
      </c>
      <c r="AA147"/>
      <c r="AB147"/>
      <c r="AC147"/>
      <c r="AD147"/>
      <c r="AE147"/>
      <c r="AF147"/>
      <c r="AG147"/>
      <c r="AH147"/>
      <c r="AI147"/>
    </row>
    <row r="148" spans="1:35" x14ac:dyDescent="0.2">
      <c r="A148" s="2">
        <v>142</v>
      </c>
      <c r="B148" s="8" t="s">
        <v>306</v>
      </c>
      <c r="C148" t="s">
        <v>307</v>
      </c>
      <c r="D148" s="8" t="s">
        <v>52</v>
      </c>
      <c r="E148" t="s">
        <v>53</v>
      </c>
      <c r="F148" s="26">
        <v>753.48</v>
      </c>
      <c r="G148" s="26">
        <v>209.76</v>
      </c>
      <c r="H148" s="26">
        <v>96.61</v>
      </c>
      <c r="I148" s="26">
        <v>245.96</v>
      </c>
      <c r="J148" s="26">
        <v>92.85</v>
      </c>
      <c r="K148" s="26">
        <v>73.62</v>
      </c>
      <c r="L148" s="26">
        <v>70.039999999999992</v>
      </c>
      <c r="M148" s="26">
        <v>75</v>
      </c>
      <c r="N148" s="26">
        <v>17.64</v>
      </c>
      <c r="O148" s="26">
        <v>164.93</v>
      </c>
      <c r="P148" s="26">
        <v>67.290000000000006</v>
      </c>
      <c r="Q148" s="26">
        <v>0</v>
      </c>
      <c r="R148" s="26">
        <f t="shared" si="5"/>
        <v>1867.1799999999998</v>
      </c>
      <c r="S148" s="7"/>
      <c r="T148" s="5">
        <v>54</v>
      </c>
      <c r="U148" s="5">
        <v>81.48</v>
      </c>
      <c r="V148" s="5">
        <v>0</v>
      </c>
      <c r="W148" s="5">
        <v>0</v>
      </c>
      <c r="X148" s="5">
        <v>0</v>
      </c>
      <c r="Y148" s="5">
        <v>21</v>
      </c>
      <c r="Z148" s="9">
        <f t="shared" si="4"/>
        <v>156.48000000000002</v>
      </c>
      <c r="AA148"/>
      <c r="AB148"/>
      <c r="AC148"/>
      <c r="AD148"/>
      <c r="AE148"/>
      <c r="AF148"/>
      <c r="AG148"/>
      <c r="AH148"/>
      <c r="AI148"/>
    </row>
    <row r="149" spans="1:35" x14ac:dyDescent="0.2">
      <c r="A149" s="2">
        <v>143</v>
      </c>
      <c r="B149" s="8" t="s">
        <v>306</v>
      </c>
      <c r="C149" t="s">
        <v>307</v>
      </c>
      <c r="D149" s="8" t="s">
        <v>172</v>
      </c>
      <c r="E149" t="s">
        <v>173</v>
      </c>
      <c r="F149" s="26">
        <v>1386512.8800000001</v>
      </c>
      <c r="G149" s="26">
        <v>1373552.3699999999</v>
      </c>
      <c r="H149" s="26">
        <v>1367402.7399999998</v>
      </c>
      <c r="I149" s="26">
        <v>1442034.3599999999</v>
      </c>
      <c r="J149" s="26">
        <v>1455706.48</v>
      </c>
      <c r="K149" s="26">
        <v>1563072.06</v>
      </c>
      <c r="L149" s="26">
        <v>1171875.96</v>
      </c>
      <c r="M149" s="26">
        <v>1527032.19</v>
      </c>
      <c r="N149" s="26">
        <v>1285674.56</v>
      </c>
      <c r="O149" s="26">
        <v>1607989.07</v>
      </c>
      <c r="P149" s="26">
        <v>1471284.58</v>
      </c>
      <c r="Q149" s="26">
        <v>1630867.9599999997</v>
      </c>
      <c r="R149" s="26">
        <f t="shared" si="5"/>
        <v>17283005.210000001</v>
      </c>
      <c r="S149" s="7"/>
      <c r="T149" s="5">
        <v>1512453.9400000002</v>
      </c>
      <c r="U149" s="5">
        <v>1438505.1699999997</v>
      </c>
      <c r="V149" s="5">
        <v>1235015.9900000002</v>
      </c>
      <c r="W149" s="5">
        <v>1578115.73</v>
      </c>
      <c r="X149" s="5">
        <v>1253331.22</v>
      </c>
      <c r="Y149" s="5">
        <v>1711088.25</v>
      </c>
      <c r="Z149" s="9">
        <f t="shared" si="4"/>
        <v>8728510.3000000007</v>
      </c>
      <c r="AA149"/>
      <c r="AB149"/>
      <c r="AC149"/>
      <c r="AD149"/>
      <c r="AE149"/>
      <c r="AF149"/>
      <c r="AG149"/>
      <c r="AH149"/>
      <c r="AI149"/>
    </row>
    <row r="150" spans="1:35" x14ac:dyDescent="0.2">
      <c r="A150" s="2">
        <v>144</v>
      </c>
      <c r="B150" s="8" t="s">
        <v>306</v>
      </c>
      <c r="C150" t="s">
        <v>307</v>
      </c>
      <c r="D150" s="8" t="s">
        <v>94</v>
      </c>
      <c r="E150" t="s">
        <v>95</v>
      </c>
      <c r="F150" s="26">
        <v>14138.060000000001</v>
      </c>
      <c r="G150" s="26">
        <v>10548.450000000003</v>
      </c>
      <c r="H150" s="26">
        <v>26896</v>
      </c>
      <c r="I150" s="26">
        <v>3354.0499999999997</v>
      </c>
      <c r="J150" s="26">
        <v>7045.72</v>
      </c>
      <c r="K150" s="26">
        <v>-16895.209999999995</v>
      </c>
      <c r="L150" s="26">
        <v>18590.289999999997</v>
      </c>
      <c r="M150" s="26">
        <v>5969.6500000000005</v>
      </c>
      <c r="N150" s="26">
        <v>145038.79</v>
      </c>
      <c r="O150" s="26">
        <v>4822.49</v>
      </c>
      <c r="P150" s="26">
        <v>7396.85</v>
      </c>
      <c r="Q150" s="26">
        <v>1603</v>
      </c>
      <c r="R150" s="26">
        <f t="shared" si="5"/>
        <v>228508.13999999998</v>
      </c>
      <c r="S150" s="7"/>
      <c r="T150" s="5">
        <v>20529.78</v>
      </c>
      <c r="U150" s="5">
        <v>11133.439999999999</v>
      </c>
      <c r="V150" s="5">
        <v>21980.89</v>
      </c>
      <c r="W150" s="5">
        <v>4590.9699999999993</v>
      </c>
      <c r="X150" s="5">
        <v>5117.47</v>
      </c>
      <c r="Y150" s="5">
        <v>5000.4800000000005</v>
      </c>
      <c r="Z150" s="9">
        <f t="shared" si="4"/>
        <v>68353.03</v>
      </c>
      <c r="AA150"/>
      <c r="AB150"/>
      <c r="AC150"/>
      <c r="AD150"/>
      <c r="AE150"/>
      <c r="AF150"/>
      <c r="AG150"/>
      <c r="AH150"/>
      <c r="AI150"/>
    </row>
    <row r="151" spans="1:35" x14ac:dyDescent="0.2">
      <c r="A151" s="2">
        <v>145</v>
      </c>
      <c r="B151" s="8" t="s">
        <v>306</v>
      </c>
      <c r="C151" t="s">
        <v>307</v>
      </c>
      <c r="D151" s="8" t="s">
        <v>388</v>
      </c>
      <c r="E151" t="s">
        <v>389</v>
      </c>
      <c r="F151" s="26">
        <v>0</v>
      </c>
      <c r="G151" s="26">
        <v>0</v>
      </c>
      <c r="H151" s="26">
        <v>0</v>
      </c>
      <c r="I151" s="26">
        <v>0</v>
      </c>
      <c r="J151" s="26">
        <v>708</v>
      </c>
      <c r="K151" s="26">
        <v>0</v>
      </c>
      <c r="L151" s="26">
        <v>0</v>
      </c>
      <c r="M151" s="26">
        <v>0</v>
      </c>
      <c r="N151" s="26">
        <v>21.75</v>
      </c>
      <c r="O151" s="26">
        <v>3043.32</v>
      </c>
      <c r="P151" s="26">
        <v>0</v>
      </c>
      <c r="Q151" s="26">
        <v>0</v>
      </c>
      <c r="R151" s="26">
        <f t="shared" si="5"/>
        <v>3773.07</v>
      </c>
      <c r="S151" s="7"/>
      <c r="T151" s="5">
        <v>3266</v>
      </c>
      <c r="U151" s="5">
        <v>93.09</v>
      </c>
      <c r="V151" s="5">
        <v>0</v>
      </c>
      <c r="W151" s="5">
        <v>0</v>
      </c>
      <c r="X151" s="5">
        <v>1135.17</v>
      </c>
      <c r="Y151" s="5">
        <v>462.89</v>
      </c>
      <c r="Z151" s="9">
        <f t="shared" si="4"/>
        <v>4957.1500000000005</v>
      </c>
      <c r="AA151"/>
      <c r="AB151"/>
      <c r="AC151"/>
      <c r="AD151"/>
      <c r="AE151"/>
      <c r="AF151"/>
      <c r="AG151"/>
      <c r="AH151"/>
      <c r="AI151"/>
    </row>
    <row r="152" spans="1:35" x14ac:dyDescent="0.2">
      <c r="A152" s="2">
        <v>146</v>
      </c>
      <c r="B152" s="8" t="s">
        <v>306</v>
      </c>
      <c r="C152" t="s">
        <v>307</v>
      </c>
      <c r="D152" s="8" t="s">
        <v>292</v>
      </c>
      <c r="E152" t="s">
        <v>293</v>
      </c>
      <c r="F152" s="26">
        <v>5638.12</v>
      </c>
      <c r="G152" s="26">
        <v>6362.66</v>
      </c>
      <c r="H152" s="26">
        <v>27968.170000000002</v>
      </c>
      <c r="I152" s="26">
        <v>13486.03</v>
      </c>
      <c r="J152" s="26">
        <v>8139.9000000000005</v>
      </c>
      <c r="K152" s="26">
        <v>7475.72</v>
      </c>
      <c r="L152" s="26">
        <v>18678.919999999998</v>
      </c>
      <c r="M152" s="26">
        <v>2029.8400000000001</v>
      </c>
      <c r="N152" s="26">
        <v>978.97</v>
      </c>
      <c r="O152" s="26">
        <v>1339.57</v>
      </c>
      <c r="P152" s="26">
        <v>1540.5900000000001</v>
      </c>
      <c r="Q152" s="26">
        <v>2938.34</v>
      </c>
      <c r="R152" s="26">
        <f t="shared" si="5"/>
        <v>96576.829999999987</v>
      </c>
      <c r="S152" s="7"/>
      <c r="T152" s="5">
        <v>14219.89</v>
      </c>
      <c r="U152" s="5">
        <v>6713.0700000000006</v>
      </c>
      <c r="V152" s="5">
        <v>2907.57</v>
      </c>
      <c r="W152" s="5">
        <v>2948.65</v>
      </c>
      <c r="X152" s="5">
        <v>611.80999999999995</v>
      </c>
      <c r="Y152" s="5">
        <v>623.64</v>
      </c>
      <c r="Z152" s="9">
        <f t="shared" si="4"/>
        <v>28024.63</v>
      </c>
      <c r="AA152"/>
      <c r="AB152"/>
      <c r="AC152"/>
      <c r="AD152"/>
      <c r="AE152"/>
      <c r="AF152"/>
      <c r="AG152"/>
      <c r="AH152"/>
      <c r="AI152"/>
    </row>
    <row r="153" spans="1:35" x14ac:dyDescent="0.2">
      <c r="A153" s="2">
        <v>147</v>
      </c>
      <c r="B153" s="8" t="s">
        <v>306</v>
      </c>
      <c r="C153" t="s">
        <v>307</v>
      </c>
      <c r="D153" s="8" t="s">
        <v>174</v>
      </c>
      <c r="E153" t="s">
        <v>175</v>
      </c>
      <c r="F153" s="26">
        <v>3836.96</v>
      </c>
      <c r="G153" s="26">
        <v>1977.8</v>
      </c>
      <c r="H153" s="26">
        <v>0</v>
      </c>
      <c r="I153" s="26">
        <v>3000</v>
      </c>
      <c r="J153" s="26">
        <v>3286.68</v>
      </c>
      <c r="K153" s="26">
        <v>0</v>
      </c>
      <c r="L153" s="26">
        <v>0</v>
      </c>
      <c r="M153" s="26">
        <v>1348.16</v>
      </c>
      <c r="N153" s="26">
        <v>0</v>
      </c>
      <c r="O153" s="26">
        <v>11845.46</v>
      </c>
      <c r="P153" s="26">
        <v>810.59999999999991</v>
      </c>
      <c r="Q153" s="26">
        <v>512.55999999999995</v>
      </c>
      <c r="R153" s="26">
        <f t="shared" si="5"/>
        <v>26618.219999999998</v>
      </c>
      <c r="S153" s="7"/>
      <c r="T153" s="5">
        <v>3192.05</v>
      </c>
      <c r="U153" s="5">
        <v>3001.7200000000003</v>
      </c>
      <c r="V153" s="5">
        <v>3096.57</v>
      </c>
      <c r="W153" s="5">
        <v>81.11</v>
      </c>
      <c r="X153" s="5">
        <v>2585.89</v>
      </c>
      <c r="Y153" s="5">
        <v>595.38</v>
      </c>
      <c r="Z153" s="9">
        <f t="shared" si="4"/>
        <v>12552.72</v>
      </c>
      <c r="AA153"/>
      <c r="AB153"/>
      <c r="AC153"/>
      <c r="AD153"/>
      <c r="AE153"/>
      <c r="AF153"/>
      <c r="AG153"/>
      <c r="AH153"/>
      <c r="AI153"/>
    </row>
    <row r="154" spans="1:35" x14ac:dyDescent="0.2">
      <c r="A154" s="2">
        <v>148</v>
      </c>
      <c r="B154" s="8" t="s">
        <v>306</v>
      </c>
      <c r="C154" t="s">
        <v>307</v>
      </c>
      <c r="D154" s="8" t="s">
        <v>54</v>
      </c>
      <c r="E154" t="s">
        <v>55</v>
      </c>
      <c r="F154" s="26">
        <v>27449.71</v>
      </c>
      <c r="G154" s="26">
        <v>46530.01</v>
      </c>
      <c r="H154" s="26">
        <v>27602.16</v>
      </c>
      <c r="I154" s="26">
        <v>8818.1099999999988</v>
      </c>
      <c r="J154" s="26">
        <v>22340.340000000004</v>
      </c>
      <c r="K154" s="26">
        <v>18382.399999999998</v>
      </c>
      <c r="L154" s="26">
        <v>8204.58</v>
      </c>
      <c r="M154" s="26">
        <v>25574.78</v>
      </c>
      <c r="N154" s="26">
        <v>4821.34</v>
      </c>
      <c r="O154" s="26">
        <v>4610.0499999999993</v>
      </c>
      <c r="P154" s="26">
        <v>27000.87</v>
      </c>
      <c r="Q154" s="26">
        <v>61746.21</v>
      </c>
      <c r="R154" s="26">
        <f t="shared" si="5"/>
        <v>283080.56</v>
      </c>
      <c r="S154" s="7"/>
      <c r="T154" s="5">
        <v>19837.93</v>
      </c>
      <c r="U154" s="5">
        <v>15605.88</v>
      </c>
      <c r="V154" s="5">
        <v>23194.769999999997</v>
      </c>
      <c r="W154" s="5">
        <v>10113.66</v>
      </c>
      <c r="X154" s="5">
        <v>29890.429999999997</v>
      </c>
      <c r="Y154" s="5">
        <v>31631.589999999997</v>
      </c>
      <c r="Z154" s="9">
        <f t="shared" si="4"/>
        <v>130274.25999999998</v>
      </c>
      <c r="AA154"/>
      <c r="AB154"/>
      <c r="AC154"/>
      <c r="AD154"/>
      <c r="AE154"/>
      <c r="AF154"/>
      <c r="AG154"/>
      <c r="AH154"/>
      <c r="AI154"/>
    </row>
    <row r="155" spans="1:35" x14ac:dyDescent="0.2">
      <c r="A155" s="2">
        <v>149</v>
      </c>
      <c r="B155" s="8" t="s">
        <v>306</v>
      </c>
      <c r="C155" t="s">
        <v>307</v>
      </c>
      <c r="D155" s="8" t="s">
        <v>120</v>
      </c>
      <c r="E155" t="s">
        <v>121</v>
      </c>
      <c r="F155" s="26">
        <v>0</v>
      </c>
      <c r="G155" s="26">
        <v>0</v>
      </c>
      <c r="H155" s="26">
        <v>0</v>
      </c>
      <c r="I155" s="26">
        <v>603.49</v>
      </c>
      <c r="J155" s="26">
        <v>1770</v>
      </c>
      <c r="K155" s="26">
        <v>44.75</v>
      </c>
      <c r="L155" s="26">
        <v>0</v>
      </c>
      <c r="M155" s="26">
        <v>0</v>
      </c>
      <c r="N155" s="26">
        <v>1924.69</v>
      </c>
      <c r="O155" s="26">
        <v>0</v>
      </c>
      <c r="P155" s="26">
        <v>4453.74</v>
      </c>
      <c r="Q155" s="26">
        <v>-1816.52</v>
      </c>
      <c r="R155" s="26">
        <f t="shared" si="5"/>
        <v>6980.15</v>
      </c>
      <c r="S155" s="7"/>
      <c r="T155" s="5">
        <v>0</v>
      </c>
      <c r="U155" s="5">
        <v>0</v>
      </c>
      <c r="V155" s="5">
        <v>0</v>
      </c>
      <c r="W155" s="5">
        <v>0</v>
      </c>
      <c r="X155" s="5">
        <v>0</v>
      </c>
      <c r="Y155" s="5">
        <v>0</v>
      </c>
      <c r="Z155" s="9">
        <f t="shared" si="4"/>
        <v>0</v>
      </c>
      <c r="AA155"/>
      <c r="AB155"/>
      <c r="AC155"/>
      <c r="AD155"/>
      <c r="AE155"/>
      <c r="AF155"/>
      <c r="AG155"/>
      <c r="AH155"/>
      <c r="AI155"/>
    </row>
    <row r="156" spans="1:35" x14ac:dyDescent="0.2">
      <c r="A156" s="2">
        <v>150</v>
      </c>
      <c r="B156" s="8" t="s">
        <v>306</v>
      </c>
      <c r="C156" t="s">
        <v>307</v>
      </c>
      <c r="D156" s="8" t="s">
        <v>96</v>
      </c>
      <c r="E156" t="s">
        <v>97</v>
      </c>
      <c r="F156" s="26">
        <v>7889.23</v>
      </c>
      <c r="G156" s="26">
        <v>23215.06</v>
      </c>
      <c r="H156" s="26">
        <v>28559.87</v>
      </c>
      <c r="I156" s="26">
        <v>11931.32</v>
      </c>
      <c r="J156" s="26">
        <v>11748.689999999999</v>
      </c>
      <c r="K156" s="26">
        <v>15356.640000000001</v>
      </c>
      <c r="L156" s="26">
        <v>4297.4400000000005</v>
      </c>
      <c r="M156" s="26">
        <v>6349.5899999999992</v>
      </c>
      <c r="N156" s="26">
        <v>23515.84</v>
      </c>
      <c r="O156" s="26">
        <v>38037.719999999994</v>
      </c>
      <c r="P156" s="26">
        <v>27907.84</v>
      </c>
      <c r="Q156" s="26">
        <v>7988.91</v>
      </c>
      <c r="R156" s="26">
        <f t="shared" si="5"/>
        <v>206798.15000000002</v>
      </c>
      <c r="S156" s="7"/>
      <c r="T156" s="5">
        <v>5847.82</v>
      </c>
      <c r="U156" s="5">
        <v>1418.1499999999999</v>
      </c>
      <c r="V156" s="5">
        <v>1929.3300000000002</v>
      </c>
      <c r="W156" s="5">
        <v>-15405.179999999998</v>
      </c>
      <c r="X156" s="5">
        <v>2978.2200000000003</v>
      </c>
      <c r="Y156" s="5">
        <v>1466.24</v>
      </c>
      <c r="Z156" s="9">
        <f t="shared" si="4"/>
        <v>-1765.4199999999989</v>
      </c>
      <c r="AA156"/>
      <c r="AB156"/>
      <c r="AC156"/>
      <c r="AD156"/>
      <c r="AE156"/>
      <c r="AF156"/>
      <c r="AG156"/>
      <c r="AH156"/>
      <c r="AI156"/>
    </row>
    <row r="157" spans="1:35" x14ac:dyDescent="0.2">
      <c r="A157" s="2">
        <v>151</v>
      </c>
      <c r="B157" s="8" t="s">
        <v>306</v>
      </c>
      <c r="C157" t="s">
        <v>307</v>
      </c>
      <c r="D157" s="8" t="s">
        <v>122</v>
      </c>
      <c r="E157" t="s">
        <v>123</v>
      </c>
      <c r="F157" s="26">
        <v>67849.950000000012</v>
      </c>
      <c r="G157" s="26">
        <v>28975.649999999994</v>
      </c>
      <c r="H157" s="26">
        <v>19778.539999999997</v>
      </c>
      <c r="I157" s="26">
        <v>64539.33</v>
      </c>
      <c r="J157" s="26">
        <v>22012.530000000006</v>
      </c>
      <c r="K157" s="26">
        <v>30297.81</v>
      </c>
      <c r="L157" s="26">
        <v>65775.150000000009</v>
      </c>
      <c r="M157" s="26">
        <v>24564.180000000004</v>
      </c>
      <c r="N157" s="26">
        <v>24736.799999999999</v>
      </c>
      <c r="O157" s="26">
        <v>78096.800000000003</v>
      </c>
      <c r="P157" s="26">
        <v>28958.760000000002</v>
      </c>
      <c r="Q157" s="26">
        <v>36810.19999999999</v>
      </c>
      <c r="R157" s="26">
        <f t="shared" si="5"/>
        <v>492395.7</v>
      </c>
      <c r="S157" s="7"/>
      <c r="T157" s="5">
        <v>74236.030000000013</v>
      </c>
      <c r="U157" s="5">
        <v>24912.049999999996</v>
      </c>
      <c r="V157" s="5">
        <v>29514.540000000008</v>
      </c>
      <c r="W157" s="5">
        <v>64526.229999999989</v>
      </c>
      <c r="X157" s="5">
        <v>27713.23</v>
      </c>
      <c r="Y157" s="5">
        <v>17726.050000000003</v>
      </c>
      <c r="Z157" s="9">
        <f t="shared" si="4"/>
        <v>238628.13</v>
      </c>
      <c r="AA157"/>
      <c r="AB157"/>
      <c r="AC157"/>
      <c r="AD157"/>
      <c r="AE157"/>
      <c r="AF157"/>
      <c r="AG157"/>
      <c r="AH157"/>
      <c r="AI157"/>
    </row>
    <row r="158" spans="1:35" x14ac:dyDescent="0.2">
      <c r="A158" s="2">
        <v>152</v>
      </c>
      <c r="B158" s="8" t="s">
        <v>306</v>
      </c>
      <c r="C158" t="s">
        <v>307</v>
      </c>
      <c r="D158" s="8" t="s">
        <v>176</v>
      </c>
      <c r="E158" t="s">
        <v>177</v>
      </c>
      <c r="F158" s="26">
        <v>125992.75</v>
      </c>
      <c r="G158" s="26">
        <v>129000.56999999999</v>
      </c>
      <c r="H158" s="26">
        <v>121829.14</v>
      </c>
      <c r="I158" s="26">
        <v>126384.66</v>
      </c>
      <c r="J158" s="26">
        <v>121159.32</v>
      </c>
      <c r="K158" s="26">
        <v>116226.74</v>
      </c>
      <c r="L158" s="26">
        <v>118949.4</v>
      </c>
      <c r="M158" s="26">
        <v>142164.22</v>
      </c>
      <c r="N158" s="26">
        <v>136688.97</v>
      </c>
      <c r="O158" s="26">
        <v>153510.95000000001</v>
      </c>
      <c r="P158" s="26">
        <v>169298.30000000002</v>
      </c>
      <c r="Q158" s="26">
        <v>160762.59</v>
      </c>
      <c r="R158" s="26">
        <f t="shared" si="5"/>
        <v>1621967.61</v>
      </c>
      <c r="S158" s="7"/>
      <c r="T158" s="5">
        <v>201580.92</v>
      </c>
      <c r="U158" s="5">
        <v>176776.18</v>
      </c>
      <c r="V158" s="5">
        <v>132062.12</v>
      </c>
      <c r="W158" s="5">
        <v>157682.06999999998</v>
      </c>
      <c r="X158" s="5">
        <v>98390.77</v>
      </c>
      <c r="Y158" s="5">
        <v>171346.67</v>
      </c>
      <c r="Z158" s="9">
        <f t="shared" si="4"/>
        <v>937838.73</v>
      </c>
      <c r="AA158"/>
      <c r="AB158"/>
      <c r="AC158"/>
      <c r="AD158"/>
      <c r="AE158"/>
      <c r="AF158"/>
      <c r="AG158"/>
      <c r="AH158"/>
      <c r="AI158"/>
    </row>
    <row r="159" spans="1:35" x14ac:dyDescent="0.2">
      <c r="A159" s="2">
        <v>153</v>
      </c>
      <c r="B159" s="8" t="s">
        <v>306</v>
      </c>
      <c r="C159" t="s">
        <v>307</v>
      </c>
      <c r="D159" s="8" t="s">
        <v>178</v>
      </c>
      <c r="E159" t="s">
        <v>179</v>
      </c>
      <c r="F159" s="26">
        <v>39945.43</v>
      </c>
      <c r="G159" s="26">
        <v>30361.08</v>
      </c>
      <c r="H159" s="26">
        <v>18061.820000000003</v>
      </c>
      <c r="I159" s="26">
        <v>45535.270000000004</v>
      </c>
      <c r="J159" s="26">
        <v>45681.929999999993</v>
      </c>
      <c r="K159" s="26">
        <v>45927.43</v>
      </c>
      <c r="L159" s="26">
        <v>44770.11</v>
      </c>
      <c r="M159" s="26">
        <v>24407.31</v>
      </c>
      <c r="N159" s="26">
        <v>44690.39</v>
      </c>
      <c r="O159" s="26">
        <v>46248.44</v>
      </c>
      <c r="P159" s="26">
        <v>54791.549999999996</v>
      </c>
      <c r="Q159" s="26">
        <v>48110.91</v>
      </c>
      <c r="R159" s="26">
        <f t="shared" si="5"/>
        <v>488531.67000000004</v>
      </c>
      <c r="S159" s="7"/>
      <c r="T159" s="5">
        <v>42158.039999999994</v>
      </c>
      <c r="U159" s="5">
        <v>42634.83</v>
      </c>
      <c r="V159" s="5">
        <v>48191.93</v>
      </c>
      <c r="W159" s="5">
        <v>55942.09</v>
      </c>
      <c r="X159" s="5">
        <v>55432.07</v>
      </c>
      <c r="Y159" s="5">
        <v>46020.060000000005</v>
      </c>
      <c r="Z159" s="9">
        <f t="shared" si="4"/>
        <v>290379.02</v>
      </c>
      <c r="AA159"/>
      <c r="AB159"/>
      <c r="AC159"/>
      <c r="AD159"/>
      <c r="AE159"/>
      <c r="AF159"/>
      <c r="AG159"/>
      <c r="AH159"/>
      <c r="AI159"/>
    </row>
    <row r="160" spans="1:35" x14ac:dyDescent="0.2">
      <c r="A160" s="2">
        <v>154</v>
      </c>
      <c r="B160" s="8" t="s">
        <v>306</v>
      </c>
      <c r="C160" t="s">
        <v>307</v>
      </c>
      <c r="D160" s="8" t="s">
        <v>56</v>
      </c>
      <c r="E160" t="s">
        <v>57</v>
      </c>
      <c r="F160" s="26">
        <v>21996.09</v>
      </c>
      <c r="G160" s="26">
        <v>35211.17</v>
      </c>
      <c r="H160" s="26">
        <v>48397.05</v>
      </c>
      <c r="I160" s="26">
        <v>18737.57</v>
      </c>
      <c r="J160" s="26">
        <v>13846.48</v>
      </c>
      <c r="K160" s="26">
        <v>88050.559999999998</v>
      </c>
      <c r="L160" s="26">
        <v>55463.310000000005</v>
      </c>
      <c r="M160" s="26">
        <v>28957.420000000002</v>
      </c>
      <c r="N160" s="26">
        <v>26569.03</v>
      </c>
      <c r="O160" s="26">
        <v>8602.26</v>
      </c>
      <c r="P160" s="26">
        <v>19233.760000000002</v>
      </c>
      <c r="Q160" s="26">
        <v>13428.03</v>
      </c>
      <c r="R160" s="26">
        <f t="shared" si="5"/>
        <v>378492.7300000001</v>
      </c>
      <c r="S160" s="7"/>
      <c r="T160" s="5">
        <v>35722.920000000006</v>
      </c>
      <c r="U160" s="5">
        <v>28980.34</v>
      </c>
      <c r="V160" s="5">
        <v>17384.77</v>
      </c>
      <c r="W160" s="5">
        <v>16746.78</v>
      </c>
      <c r="X160" s="5">
        <v>49907.090000000004</v>
      </c>
      <c r="Y160" s="5">
        <v>22376.91</v>
      </c>
      <c r="Z160" s="9">
        <f t="shared" si="4"/>
        <v>171118.81000000003</v>
      </c>
      <c r="AA160"/>
      <c r="AB160"/>
      <c r="AC160"/>
      <c r="AD160"/>
      <c r="AE160"/>
      <c r="AF160"/>
      <c r="AG160"/>
      <c r="AH160"/>
      <c r="AI160"/>
    </row>
    <row r="161" spans="1:35" x14ac:dyDescent="0.2">
      <c r="A161" s="2">
        <v>155</v>
      </c>
      <c r="B161" s="8" t="s">
        <v>306</v>
      </c>
      <c r="C161" t="s">
        <v>307</v>
      </c>
      <c r="D161" s="8" t="s">
        <v>182</v>
      </c>
      <c r="E161" t="s">
        <v>183</v>
      </c>
      <c r="F161" s="26">
        <v>1792.67</v>
      </c>
      <c r="G161" s="26">
        <v>2545.1999999999998</v>
      </c>
      <c r="H161" s="26">
        <v>2524.36</v>
      </c>
      <c r="I161" s="26">
        <v>2604.59</v>
      </c>
      <c r="J161" s="26">
        <v>2129.1400000000003</v>
      </c>
      <c r="K161" s="26">
        <v>2120.2399999999998</v>
      </c>
      <c r="L161" s="26">
        <v>1831.1499999999999</v>
      </c>
      <c r="M161" s="26">
        <v>1853.23</v>
      </c>
      <c r="N161" s="26">
        <v>2286.31</v>
      </c>
      <c r="O161" s="26">
        <v>1426.8</v>
      </c>
      <c r="P161" s="26">
        <v>2194.04</v>
      </c>
      <c r="Q161" s="26">
        <v>3079.9300000000003</v>
      </c>
      <c r="R161" s="26">
        <f t="shared" si="5"/>
        <v>26387.66</v>
      </c>
      <c r="S161" s="7"/>
      <c r="T161" s="5">
        <v>2862.47</v>
      </c>
      <c r="U161" s="5">
        <v>3376.8300000000004</v>
      </c>
      <c r="V161" s="5">
        <v>3277.73</v>
      </c>
      <c r="W161" s="5">
        <v>2743.27</v>
      </c>
      <c r="X161" s="5">
        <v>3924.1499999999996</v>
      </c>
      <c r="Y161" s="5">
        <v>3979.8599999999997</v>
      </c>
      <c r="Z161" s="9">
        <f t="shared" si="4"/>
        <v>20164.310000000001</v>
      </c>
      <c r="AA161"/>
      <c r="AB161"/>
      <c r="AC161"/>
      <c r="AD161"/>
      <c r="AE161"/>
      <c r="AF161"/>
      <c r="AG161"/>
      <c r="AH161"/>
      <c r="AI161"/>
    </row>
    <row r="162" spans="1:35" x14ac:dyDescent="0.2">
      <c r="A162" s="2">
        <v>156</v>
      </c>
      <c r="B162" s="8" t="s">
        <v>306</v>
      </c>
      <c r="C162" t="s">
        <v>307</v>
      </c>
      <c r="D162" s="8" t="s">
        <v>390</v>
      </c>
      <c r="E162" t="s">
        <v>391</v>
      </c>
      <c r="F162" s="26">
        <v>0</v>
      </c>
      <c r="G162" s="26">
        <v>0</v>
      </c>
      <c r="H162" s="26">
        <v>0</v>
      </c>
      <c r="I162" s="26">
        <v>0</v>
      </c>
      <c r="J162" s="26">
        <v>0</v>
      </c>
      <c r="K162" s="26">
        <v>2050.2399999999998</v>
      </c>
      <c r="L162" s="26">
        <v>0</v>
      </c>
      <c r="M162" s="26">
        <v>0</v>
      </c>
      <c r="N162" s="26">
        <v>0</v>
      </c>
      <c r="O162" s="26">
        <v>0</v>
      </c>
      <c r="P162" s="26">
        <v>0</v>
      </c>
      <c r="Q162" s="26">
        <v>0</v>
      </c>
      <c r="R162" s="26">
        <f t="shared" si="5"/>
        <v>2050.2399999999998</v>
      </c>
      <c r="S162" s="7"/>
      <c r="T162" s="5">
        <v>0</v>
      </c>
      <c r="U162" s="5">
        <v>0</v>
      </c>
      <c r="V162" s="5">
        <v>0</v>
      </c>
      <c r="W162" s="5">
        <v>0</v>
      </c>
      <c r="X162" s="5">
        <v>0</v>
      </c>
      <c r="Y162" s="5">
        <v>0</v>
      </c>
      <c r="Z162" s="9">
        <f t="shared" si="4"/>
        <v>0</v>
      </c>
      <c r="AA162"/>
      <c r="AB162"/>
      <c r="AC162"/>
      <c r="AD162"/>
      <c r="AE162"/>
      <c r="AF162"/>
      <c r="AG162"/>
      <c r="AH162"/>
      <c r="AI162"/>
    </row>
    <row r="163" spans="1:35" x14ac:dyDescent="0.2">
      <c r="A163" s="2">
        <v>157</v>
      </c>
      <c r="B163" s="8" t="s">
        <v>306</v>
      </c>
      <c r="C163" t="s">
        <v>307</v>
      </c>
      <c r="D163" s="8" t="s">
        <v>453</v>
      </c>
      <c r="E163" t="s">
        <v>454</v>
      </c>
      <c r="F163" s="26">
        <v>1258.5999999999999</v>
      </c>
      <c r="G163" s="26">
        <v>1287.4100000000001</v>
      </c>
      <c r="H163" s="26">
        <v>3843.09</v>
      </c>
      <c r="I163" s="26">
        <v>4328.3599999999997</v>
      </c>
      <c r="J163" s="26">
        <v>2330.56</v>
      </c>
      <c r="K163" s="26">
        <v>3198.06</v>
      </c>
      <c r="L163" s="26">
        <v>2978.66</v>
      </c>
      <c r="M163" s="26">
        <v>2732.83</v>
      </c>
      <c r="N163" s="26">
        <v>3287.11</v>
      </c>
      <c r="O163" s="26">
        <v>3489.5</v>
      </c>
      <c r="P163" s="26">
        <v>3430.26</v>
      </c>
      <c r="Q163" s="26">
        <v>2717.63</v>
      </c>
      <c r="R163" s="26">
        <f t="shared" si="5"/>
        <v>34882.07</v>
      </c>
      <c r="S163" s="7"/>
      <c r="T163" s="5">
        <v>2048.16</v>
      </c>
      <c r="U163" s="5">
        <v>3666.88</v>
      </c>
      <c r="V163" s="5">
        <v>3144.45</v>
      </c>
      <c r="W163" s="5">
        <v>2649.68</v>
      </c>
      <c r="X163" s="5">
        <v>3072.18</v>
      </c>
      <c r="Y163" s="5">
        <v>3248.44</v>
      </c>
      <c r="Z163" s="9">
        <f t="shared" si="4"/>
        <v>17829.79</v>
      </c>
      <c r="AA163"/>
      <c r="AB163"/>
      <c r="AC163"/>
      <c r="AD163"/>
      <c r="AE163"/>
      <c r="AF163"/>
      <c r="AG163"/>
      <c r="AH163"/>
      <c r="AI163"/>
    </row>
    <row r="164" spans="1:35" x14ac:dyDescent="0.2">
      <c r="A164" s="2">
        <v>158</v>
      </c>
      <c r="B164" s="8" t="s">
        <v>306</v>
      </c>
      <c r="C164" t="s">
        <v>307</v>
      </c>
      <c r="D164" s="8" t="s">
        <v>126</v>
      </c>
      <c r="E164" t="s">
        <v>127</v>
      </c>
      <c r="F164" s="26">
        <v>429.89</v>
      </c>
      <c r="G164" s="26">
        <v>150</v>
      </c>
      <c r="H164" s="26">
        <v>0</v>
      </c>
      <c r="I164" s="26">
        <v>0</v>
      </c>
      <c r="J164" s="26">
        <v>0</v>
      </c>
      <c r="K164" s="26">
        <v>309.99</v>
      </c>
      <c r="L164" s="26">
        <v>150</v>
      </c>
      <c r="M164" s="26">
        <v>1373.24</v>
      </c>
      <c r="N164" s="26">
        <v>150</v>
      </c>
      <c r="O164" s="26">
        <v>276.97000000000003</v>
      </c>
      <c r="P164" s="26">
        <v>279.89</v>
      </c>
      <c r="Q164" s="26">
        <v>321.61</v>
      </c>
      <c r="R164" s="26">
        <f t="shared" si="5"/>
        <v>3441.59</v>
      </c>
      <c r="S164" s="7"/>
      <c r="T164" s="5">
        <v>279.74</v>
      </c>
      <c r="U164" s="5">
        <v>501.77</v>
      </c>
      <c r="V164" s="5">
        <v>359.15999999999997</v>
      </c>
      <c r="W164" s="5">
        <v>123.53</v>
      </c>
      <c r="X164" s="5">
        <v>0</v>
      </c>
      <c r="Y164" s="5">
        <v>430.55</v>
      </c>
      <c r="Z164" s="9">
        <f t="shared" si="4"/>
        <v>1694.75</v>
      </c>
      <c r="AA164"/>
      <c r="AB164"/>
      <c r="AC164"/>
      <c r="AD164"/>
      <c r="AE164"/>
      <c r="AF164"/>
      <c r="AG164"/>
      <c r="AH164"/>
      <c r="AI164"/>
    </row>
    <row r="165" spans="1:35" x14ac:dyDescent="0.2">
      <c r="A165" s="2">
        <v>159</v>
      </c>
      <c r="B165" s="8" t="s">
        <v>306</v>
      </c>
      <c r="C165" t="s">
        <v>307</v>
      </c>
      <c r="D165" s="8" t="s">
        <v>455</v>
      </c>
      <c r="E165" t="s">
        <v>456</v>
      </c>
      <c r="F165" s="26">
        <v>0</v>
      </c>
      <c r="G165" s="26">
        <v>0</v>
      </c>
      <c r="H165" s="26">
        <v>895</v>
      </c>
      <c r="I165" s="26">
        <v>0</v>
      </c>
      <c r="J165" s="26">
        <v>895</v>
      </c>
      <c r="K165" s="26">
        <v>469.15</v>
      </c>
      <c r="L165" s="26">
        <v>8</v>
      </c>
      <c r="M165" s="26">
        <v>0</v>
      </c>
      <c r="N165" s="26">
        <v>450</v>
      </c>
      <c r="O165" s="26">
        <v>0</v>
      </c>
      <c r="P165" s="26">
        <v>22</v>
      </c>
      <c r="Q165" s="26">
        <v>0</v>
      </c>
      <c r="R165" s="26">
        <f t="shared" si="5"/>
        <v>2739.15</v>
      </c>
      <c r="S165" s="7"/>
      <c r="T165" s="5">
        <v>0</v>
      </c>
      <c r="U165" s="5">
        <v>0</v>
      </c>
      <c r="V165" s="5">
        <v>0</v>
      </c>
      <c r="W165" s="5">
        <v>0</v>
      </c>
      <c r="X165" s="5">
        <v>895</v>
      </c>
      <c r="Y165" s="5">
        <v>707.34</v>
      </c>
      <c r="Z165" s="9">
        <f t="shared" si="4"/>
        <v>1602.3400000000001</v>
      </c>
      <c r="AA165"/>
      <c r="AB165"/>
      <c r="AC165"/>
      <c r="AD165"/>
      <c r="AE165"/>
      <c r="AF165"/>
      <c r="AG165"/>
      <c r="AH165"/>
      <c r="AI165"/>
    </row>
    <row r="166" spans="1:35" x14ac:dyDescent="0.2">
      <c r="A166" s="2">
        <v>160</v>
      </c>
      <c r="B166" s="8" t="s">
        <v>306</v>
      </c>
      <c r="C166" t="s">
        <v>307</v>
      </c>
      <c r="D166" s="8" t="s">
        <v>449</v>
      </c>
      <c r="E166" t="s">
        <v>450</v>
      </c>
      <c r="F166" s="26">
        <v>35764.949999999997</v>
      </c>
      <c r="G166" s="26">
        <v>27446.79</v>
      </c>
      <c r="H166" s="26">
        <v>0</v>
      </c>
      <c r="I166" s="26">
        <v>0</v>
      </c>
      <c r="J166" s="26">
        <v>950</v>
      </c>
      <c r="K166" s="26">
        <v>20642.84</v>
      </c>
      <c r="L166" s="26">
        <v>2101.5</v>
      </c>
      <c r="M166" s="26">
        <v>2152.7600000000002</v>
      </c>
      <c r="N166" s="26">
        <v>31009.919999999998</v>
      </c>
      <c r="O166" s="26">
        <v>0</v>
      </c>
      <c r="P166" s="26">
        <v>34144.74</v>
      </c>
      <c r="Q166" s="26">
        <v>85550.78</v>
      </c>
      <c r="R166" s="26">
        <f t="shared" si="5"/>
        <v>239764.28</v>
      </c>
      <c r="S166" s="7"/>
      <c r="T166" s="5">
        <v>57736.6</v>
      </c>
      <c r="U166" s="5">
        <v>0</v>
      </c>
      <c r="V166" s="5">
        <v>0</v>
      </c>
      <c r="W166" s="5">
        <v>0</v>
      </c>
      <c r="X166" s="5">
        <v>0</v>
      </c>
      <c r="Y166" s="5">
        <v>0</v>
      </c>
      <c r="Z166" s="9">
        <f t="shared" si="4"/>
        <v>57736.6</v>
      </c>
      <c r="AA166"/>
      <c r="AB166"/>
      <c r="AC166"/>
      <c r="AD166"/>
      <c r="AE166"/>
      <c r="AF166"/>
      <c r="AG166"/>
      <c r="AH166"/>
      <c r="AI166"/>
    </row>
    <row r="167" spans="1:35" x14ac:dyDescent="0.2">
      <c r="A167" s="2">
        <v>161</v>
      </c>
      <c r="B167" s="8" t="s">
        <v>306</v>
      </c>
      <c r="C167" t="s">
        <v>307</v>
      </c>
      <c r="D167" s="8" t="s">
        <v>186</v>
      </c>
      <c r="E167" t="s">
        <v>187</v>
      </c>
      <c r="F167" s="26">
        <v>20312.27</v>
      </c>
      <c r="G167" s="26">
        <v>12215.810000000001</v>
      </c>
      <c r="H167" s="26">
        <v>26669.51</v>
      </c>
      <c r="I167" s="26">
        <v>19573</v>
      </c>
      <c r="J167" s="26">
        <v>14945.300000000001</v>
      </c>
      <c r="K167" s="26">
        <v>7844.43</v>
      </c>
      <c r="L167" s="26">
        <v>6654</v>
      </c>
      <c r="M167" s="26">
        <v>12921.9</v>
      </c>
      <c r="N167" s="26">
        <v>42316.770000000004</v>
      </c>
      <c r="O167" s="26">
        <v>7476.57</v>
      </c>
      <c r="P167" s="26">
        <v>8710.81</v>
      </c>
      <c r="Q167" s="26">
        <v>18010.84</v>
      </c>
      <c r="R167" s="26">
        <f t="shared" si="5"/>
        <v>197651.21</v>
      </c>
      <c r="S167" s="7"/>
      <c r="T167" s="5">
        <v>6733</v>
      </c>
      <c r="U167" s="5">
        <v>11247.199999999999</v>
      </c>
      <c r="V167" s="5">
        <v>17241.059999999998</v>
      </c>
      <c r="W167" s="5">
        <v>21115.79</v>
      </c>
      <c r="X167" s="5">
        <v>1415.07</v>
      </c>
      <c r="Y167" s="5">
        <v>6621.8</v>
      </c>
      <c r="Z167" s="9">
        <f t="shared" si="4"/>
        <v>64373.919999999998</v>
      </c>
      <c r="AA167"/>
      <c r="AB167"/>
      <c r="AC167"/>
      <c r="AD167"/>
      <c r="AE167"/>
      <c r="AF167"/>
      <c r="AG167"/>
      <c r="AH167"/>
      <c r="AI167"/>
    </row>
    <row r="168" spans="1:35" x14ac:dyDescent="0.2">
      <c r="A168" s="2">
        <v>162</v>
      </c>
      <c r="B168" s="8" t="s">
        <v>306</v>
      </c>
      <c r="C168" t="s">
        <v>307</v>
      </c>
      <c r="D168" s="8" t="s">
        <v>188</v>
      </c>
      <c r="E168" t="s">
        <v>189</v>
      </c>
      <c r="F168" s="26">
        <v>410.85</v>
      </c>
      <c r="G168" s="26">
        <v>1065.68</v>
      </c>
      <c r="H168" s="26">
        <v>277.85000000000002</v>
      </c>
      <c r="I168" s="26">
        <v>358.52</v>
      </c>
      <c r="J168" s="26">
        <v>92.5</v>
      </c>
      <c r="K168" s="26">
        <v>841.9</v>
      </c>
      <c r="L168" s="26">
        <v>8738.82</v>
      </c>
      <c r="M168" s="26">
        <v>1251.28</v>
      </c>
      <c r="N168" s="26">
        <v>11051.62</v>
      </c>
      <c r="O168" s="26">
        <v>1180.6500000000001</v>
      </c>
      <c r="P168" s="26">
        <v>624.24</v>
      </c>
      <c r="Q168" s="26">
        <v>12030.599999999999</v>
      </c>
      <c r="R168" s="26">
        <f t="shared" si="5"/>
        <v>37924.51</v>
      </c>
      <c r="S168" s="7"/>
      <c r="T168" s="5">
        <v>358.32999999999993</v>
      </c>
      <c r="U168" s="5">
        <v>304.95</v>
      </c>
      <c r="V168" s="5">
        <v>1036.83</v>
      </c>
      <c r="W168" s="5">
        <v>7377.0599999999995</v>
      </c>
      <c r="X168" s="5">
        <v>-2049.4900000000002</v>
      </c>
      <c r="Y168" s="5">
        <v>1785.51</v>
      </c>
      <c r="Z168" s="9">
        <f t="shared" si="4"/>
        <v>8813.19</v>
      </c>
      <c r="AA168"/>
      <c r="AB168"/>
      <c r="AC168"/>
      <c r="AD168"/>
      <c r="AE168"/>
      <c r="AF168"/>
      <c r="AG168"/>
      <c r="AH168"/>
      <c r="AI168"/>
    </row>
    <row r="169" spans="1:35" x14ac:dyDescent="0.2">
      <c r="A169" s="2">
        <v>163</v>
      </c>
      <c r="B169" s="8" t="s">
        <v>306</v>
      </c>
      <c r="C169" t="s">
        <v>307</v>
      </c>
      <c r="D169" s="8" t="s">
        <v>190</v>
      </c>
      <c r="E169" t="s">
        <v>191</v>
      </c>
      <c r="F169" s="26">
        <v>50</v>
      </c>
      <c r="G169" s="26">
        <v>287</v>
      </c>
      <c r="H169" s="26">
        <v>4337.25</v>
      </c>
      <c r="I169" s="26">
        <v>0</v>
      </c>
      <c r="J169" s="26">
        <v>115</v>
      </c>
      <c r="K169" s="26">
        <v>3485.96</v>
      </c>
      <c r="L169" s="26">
        <v>0</v>
      </c>
      <c r="M169" s="26">
        <v>294.20999999999998</v>
      </c>
      <c r="N169" s="26">
        <v>0</v>
      </c>
      <c r="O169" s="26">
        <v>0</v>
      </c>
      <c r="P169" s="26">
        <v>0</v>
      </c>
      <c r="Q169" s="26">
        <v>568.30999999999995</v>
      </c>
      <c r="R169" s="26">
        <f t="shared" si="5"/>
        <v>9137.7299999999977</v>
      </c>
      <c r="S169" s="7"/>
      <c r="T169" s="5">
        <v>406.65</v>
      </c>
      <c r="U169" s="5">
        <v>0</v>
      </c>
      <c r="V169" s="5">
        <v>0</v>
      </c>
      <c r="W169" s="5">
        <v>0</v>
      </c>
      <c r="X169" s="5">
        <v>0</v>
      </c>
      <c r="Y169" s="5">
        <v>0</v>
      </c>
      <c r="Z169" s="9">
        <f t="shared" si="4"/>
        <v>406.65</v>
      </c>
      <c r="AA169"/>
      <c r="AB169"/>
      <c r="AC169"/>
      <c r="AD169"/>
      <c r="AE169"/>
      <c r="AF169"/>
      <c r="AG169"/>
      <c r="AH169"/>
      <c r="AI169"/>
    </row>
    <row r="170" spans="1:35" x14ac:dyDescent="0.2">
      <c r="A170" s="2">
        <v>164</v>
      </c>
      <c r="B170" s="8" t="s">
        <v>306</v>
      </c>
      <c r="C170" t="s">
        <v>307</v>
      </c>
      <c r="D170" s="8" t="s">
        <v>100</v>
      </c>
      <c r="E170" t="s">
        <v>101</v>
      </c>
      <c r="F170" s="26">
        <v>18014.09</v>
      </c>
      <c r="G170" s="26">
        <v>-2146.4299999999985</v>
      </c>
      <c r="H170" s="26">
        <v>5459.85</v>
      </c>
      <c r="I170" s="26">
        <v>10334.030000000001</v>
      </c>
      <c r="J170" s="26">
        <v>59118.400000000001</v>
      </c>
      <c r="K170" s="26">
        <v>32093.07</v>
      </c>
      <c r="L170" s="26">
        <v>35007.11</v>
      </c>
      <c r="M170" s="26">
        <v>32631.579999999998</v>
      </c>
      <c r="N170" s="26">
        <v>31827.439999999999</v>
      </c>
      <c r="O170" s="26">
        <v>0</v>
      </c>
      <c r="P170" s="26">
        <v>16025.67</v>
      </c>
      <c r="Q170" s="26">
        <v>4138.03</v>
      </c>
      <c r="R170" s="26">
        <f t="shared" si="5"/>
        <v>242502.84</v>
      </c>
      <c r="S170" s="7"/>
      <c r="T170" s="5">
        <v>21438.37</v>
      </c>
      <c r="U170" s="5">
        <v>9053.48</v>
      </c>
      <c r="V170" s="5">
        <v>4623.63</v>
      </c>
      <c r="W170" s="5">
        <v>34011.340000000004</v>
      </c>
      <c r="X170" s="5">
        <v>10540</v>
      </c>
      <c r="Y170" s="5">
        <v>7246.99</v>
      </c>
      <c r="Z170" s="9">
        <f t="shared" si="4"/>
        <v>86913.810000000012</v>
      </c>
      <c r="AA170"/>
      <c r="AB170"/>
      <c r="AC170"/>
      <c r="AD170"/>
      <c r="AE170"/>
      <c r="AF170"/>
      <c r="AG170"/>
      <c r="AH170"/>
      <c r="AI170"/>
    </row>
    <row r="171" spans="1:35" x14ac:dyDescent="0.2">
      <c r="A171" s="2">
        <v>165</v>
      </c>
      <c r="B171" s="8" t="s">
        <v>306</v>
      </c>
      <c r="C171" t="s">
        <v>307</v>
      </c>
      <c r="D171" s="8" t="s">
        <v>324</v>
      </c>
      <c r="E171" t="s">
        <v>325</v>
      </c>
      <c r="F171" s="26">
        <v>0</v>
      </c>
      <c r="G171" s="26">
        <v>0</v>
      </c>
      <c r="H171" s="26">
        <v>0</v>
      </c>
      <c r="I171" s="26">
        <v>0</v>
      </c>
      <c r="J171" s="26">
        <v>0</v>
      </c>
      <c r="K171" s="26">
        <v>0</v>
      </c>
      <c r="L171" s="26">
        <v>0</v>
      </c>
      <c r="M171" s="26">
        <v>0</v>
      </c>
      <c r="N171" s="26">
        <v>0</v>
      </c>
      <c r="O171" s="26">
        <v>0</v>
      </c>
      <c r="P171" s="26">
        <v>32.4</v>
      </c>
      <c r="Q171" s="26">
        <v>0</v>
      </c>
      <c r="R171" s="26">
        <f t="shared" si="5"/>
        <v>32.4</v>
      </c>
      <c r="S171" s="7"/>
      <c r="T171" s="5">
        <v>0</v>
      </c>
      <c r="U171" s="5">
        <v>0</v>
      </c>
      <c r="V171" s="5">
        <v>0</v>
      </c>
      <c r="W171" s="5">
        <v>0</v>
      </c>
      <c r="X171" s="5">
        <v>0</v>
      </c>
      <c r="Y171" s="5">
        <v>0</v>
      </c>
      <c r="Z171" s="9">
        <f t="shared" si="4"/>
        <v>0</v>
      </c>
      <c r="AA171"/>
      <c r="AB171"/>
      <c r="AC171"/>
      <c r="AD171"/>
      <c r="AE171"/>
      <c r="AF171"/>
      <c r="AG171"/>
      <c r="AH171"/>
      <c r="AI171"/>
    </row>
    <row r="172" spans="1:35" x14ac:dyDescent="0.2">
      <c r="A172" s="2">
        <v>166</v>
      </c>
      <c r="B172" s="8" t="s">
        <v>306</v>
      </c>
      <c r="C172" t="s">
        <v>307</v>
      </c>
      <c r="D172" s="8" t="s">
        <v>457</v>
      </c>
      <c r="E172" t="s">
        <v>458</v>
      </c>
      <c r="F172" s="26">
        <v>40959.4</v>
      </c>
      <c r="G172" s="26">
        <v>65.239999999999995</v>
      </c>
      <c r="H172" s="26">
        <v>957.48</v>
      </c>
      <c r="I172" s="26">
        <v>29.23</v>
      </c>
      <c r="J172" s="26">
        <v>49</v>
      </c>
      <c r="K172" s="26">
        <v>1624.3</v>
      </c>
      <c r="L172" s="26">
        <v>2417.92</v>
      </c>
      <c r="M172" s="26">
        <v>2719.77</v>
      </c>
      <c r="N172" s="26">
        <v>5357.4</v>
      </c>
      <c r="O172" s="26">
        <v>0</v>
      </c>
      <c r="P172" s="26">
        <v>32350.78</v>
      </c>
      <c r="Q172" s="26">
        <v>-32260.78</v>
      </c>
      <c r="R172" s="26">
        <f t="shared" si="5"/>
        <v>54269.740000000005</v>
      </c>
      <c r="S172" s="7"/>
      <c r="T172" s="5">
        <v>0</v>
      </c>
      <c r="U172" s="5">
        <v>0</v>
      </c>
      <c r="V172" s="5">
        <v>160</v>
      </c>
      <c r="W172" s="5">
        <v>0</v>
      </c>
      <c r="X172" s="5">
        <v>100</v>
      </c>
      <c r="Y172" s="5">
        <v>100</v>
      </c>
      <c r="Z172" s="9">
        <f t="shared" si="4"/>
        <v>360</v>
      </c>
      <c r="AA172"/>
      <c r="AB172"/>
      <c r="AC172"/>
      <c r="AD172"/>
      <c r="AE172"/>
      <c r="AF172"/>
      <c r="AG172"/>
      <c r="AH172"/>
      <c r="AI172"/>
    </row>
    <row r="173" spans="1:35" x14ac:dyDescent="0.2">
      <c r="A173" s="2">
        <v>167</v>
      </c>
      <c r="B173" s="8" t="s">
        <v>306</v>
      </c>
      <c r="C173" t="s">
        <v>307</v>
      </c>
      <c r="D173" s="8" t="s">
        <v>194</v>
      </c>
      <c r="E173" t="s">
        <v>195</v>
      </c>
      <c r="F173" s="26">
        <v>339.61</v>
      </c>
      <c r="G173" s="26">
        <v>-109.87</v>
      </c>
      <c r="H173" s="26">
        <v>830.31999999999994</v>
      </c>
      <c r="I173" s="26">
        <v>846.92</v>
      </c>
      <c r="J173" s="26">
        <v>1274.43</v>
      </c>
      <c r="K173" s="26">
        <v>1153.08</v>
      </c>
      <c r="L173" s="26">
        <v>116.59</v>
      </c>
      <c r="M173" s="26">
        <v>8331.5400000000009</v>
      </c>
      <c r="N173" s="26">
        <v>9439.99</v>
      </c>
      <c r="O173" s="26">
        <v>0</v>
      </c>
      <c r="P173" s="26">
        <v>28</v>
      </c>
      <c r="Q173" s="26">
        <v>187.06</v>
      </c>
      <c r="R173" s="26">
        <f t="shared" si="5"/>
        <v>22437.670000000002</v>
      </c>
      <c r="S173" s="7"/>
      <c r="T173" s="5">
        <v>0</v>
      </c>
      <c r="U173" s="5">
        <v>1000</v>
      </c>
      <c r="V173" s="5">
        <v>0</v>
      </c>
      <c r="W173" s="5">
        <v>0</v>
      </c>
      <c r="X173" s="5">
        <v>0</v>
      </c>
      <c r="Y173" s="5">
        <v>379.24</v>
      </c>
      <c r="Z173" s="9">
        <f t="shared" si="4"/>
        <v>1379.24</v>
      </c>
      <c r="AA173"/>
      <c r="AB173"/>
      <c r="AC173"/>
      <c r="AD173"/>
      <c r="AE173"/>
      <c r="AF173"/>
      <c r="AG173"/>
      <c r="AH173"/>
      <c r="AI173"/>
    </row>
    <row r="174" spans="1:35" x14ac:dyDescent="0.2">
      <c r="A174" s="2">
        <v>168</v>
      </c>
      <c r="B174" s="8" t="s">
        <v>306</v>
      </c>
      <c r="C174" t="s">
        <v>307</v>
      </c>
      <c r="D174" s="8" t="s">
        <v>459</v>
      </c>
      <c r="E174" t="s">
        <v>460</v>
      </c>
      <c r="F174" s="26">
        <v>0</v>
      </c>
      <c r="G174" s="26">
        <v>0</v>
      </c>
      <c r="H174" s="26">
        <v>0</v>
      </c>
      <c r="I174" s="26">
        <v>0</v>
      </c>
      <c r="J174" s="26">
        <v>0</v>
      </c>
      <c r="K174" s="26">
        <v>0</v>
      </c>
      <c r="L174" s="26">
        <v>0</v>
      </c>
      <c r="M174" s="26">
        <v>0</v>
      </c>
      <c r="N174" s="26">
        <v>0</v>
      </c>
      <c r="O174" s="26">
        <v>0</v>
      </c>
      <c r="P174" s="26">
        <v>0</v>
      </c>
      <c r="Q174" s="26">
        <v>2000</v>
      </c>
      <c r="R174" s="26">
        <f t="shared" si="5"/>
        <v>2000</v>
      </c>
      <c r="S174" s="7"/>
      <c r="T174" s="5">
        <v>0</v>
      </c>
      <c r="U174" s="5">
        <v>0</v>
      </c>
      <c r="V174" s="5">
        <v>0</v>
      </c>
      <c r="W174" s="5">
        <v>0</v>
      </c>
      <c r="X174" s="5">
        <v>0</v>
      </c>
      <c r="Y174" s="5">
        <v>0</v>
      </c>
      <c r="Z174" s="9">
        <f t="shared" si="4"/>
        <v>0</v>
      </c>
      <c r="AA174"/>
      <c r="AB174"/>
      <c r="AC174"/>
      <c r="AD174"/>
      <c r="AE174"/>
      <c r="AF174"/>
      <c r="AG174"/>
      <c r="AH174"/>
      <c r="AI174"/>
    </row>
    <row r="175" spans="1:35" x14ac:dyDescent="0.2">
      <c r="A175" s="2">
        <v>169</v>
      </c>
      <c r="B175" s="8" t="s">
        <v>306</v>
      </c>
      <c r="C175" t="s">
        <v>307</v>
      </c>
      <c r="D175" s="8" t="s">
        <v>438</v>
      </c>
      <c r="E175" t="s">
        <v>439</v>
      </c>
      <c r="F175" s="26">
        <v>0</v>
      </c>
      <c r="G175" s="26">
        <v>0</v>
      </c>
      <c r="H175" s="26">
        <v>0</v>
      </c>
      <c r="I175" s="26">
        <v>0</v>
      </c>
      <c r="J175" s="26">
        <v>0</v>
      </c>
      <c r="K175" s="26">
        <v>0</v>
      </c>
      <c r="L175" s="26">
        <v>0</v>
      </c>
      <c r="M175" s="26">
        <v>0</v>
      </c>
      <c r="N175" s="26">
        <v>702.21</v>
      </c>
      <c r="O175" s="26">
        <v>45.23</v>
      </c>
      <c r="P175" s="26">
        <v>-45.23</v>
      </c>
      <c r="Q175" s="26">
        <v>0</v>
      </c>
      <c r="R175" s="26">
        <f t="shared" si="5"/>
        <v>702.21</v>
      </c>
      <c r="S175" s="7"/>
      <c r="T175" s="5">
        <v>0</v>
      </c>
      <c r="U175" s="5">
        <v>0</v>
      </c>
      <c r="V175" s="5">
        <v>0</v>
      </c>
      <c r="W175" s="5">
        <v>0</v>
      </c>
      <c r="X175" s="5">
        <v>0</v>
      </c>
      <c r="Y175" s="5">
        <v>0</v>
      </c>
      <c r="Z175" s="9">
        <f t="shared" si="4"/>
        <v>0</v>
      </c>
      <c r="AA175"/>
      <c r="AB175"/>
      <c r="AC175"/>
      <c r="AD175"/>
      <c r="AE175"/>
      <c r="AF175"/>
      <c r="AG175"/>
      <c r="AH175"/>
      <c r="AI175"/>
    </row>
    <row r="176" spans="1:35" x14ac:dyDescent="0.2">
      <c r="A176" s="2">
        <v>170</v>
      </c>
      <c r="B176" s="8" t="s">
        <v>306</v>
      </c>
      <c r="C176" t="s">
        <v>307</v>
      </c>
      <c r="D176" s="8" t="s">
        <v>284</v>
      </c>
      <c r="E176" t="s">
        <v>285</v>
      </c>
      <c r="F176" s="26">
        <v>51564.89</v>
      </c>
      <c r="G176" s="26">
        <v>0</v>
      </c>
      <c r="H176" s="26">
        <v>0</v>
      </c>
      <c r="I176" s="26">
        <v>0</v>
      </c>
      <c r="J176" s="26">
        <v>0</v>
      </c>
      <c r="K176" s="26">
        <v>0</v>
      </c>
      <c r="L176" s="26">
        <v>0</v>
      </c>
      <c r="M176" s="26">
        <v>0</v>
      </c>
      <c r="N176" s="26">
        <v>0</v>
      </c>
      <c r="O176" s="26">
        <v>0</v>
      </c>
      <c r="P176" s="26">
        <v>0</v>
      </c>
      <c r="Q176" s="26">
        <v>0</v>
      </c>
      <c r="R176" s="26">
        <f t="shared" si="5"/>
        <v>51564.89</v>
      </c>
      <c r="S176" s="7"/>
      <c r="T176" s="5">
        <v>0</v>
      </c>
      <c r="U176" s="5">
        <v>0</v>
      </c>
      <c r="V176" s="5">
        <v>55548.26</v>
      </c>
      <c r="W176" s="5">
        <v>0</v>
      </c>
      <c r="X176" s="5">
        <v>0</v>
      </c>
      <c r="Y176" s="5">
        <v>0</v>
      </c>
      <c r="Z176" s="9">
        <f t="shared" si="4"/>
        <v>55548.26</v>
      </c>
      <c r="AA176"/>
      <c r="AB176"/>
      <c r="AC176"/>
      <c r="AD176"/>
      <c r="AE176"/>
      <c r="AF176"/>
      <c r="AG176"/>
      <c r="AH176"/>
      <c r="AI176"/>
    </row>
    <row r="177" spans="1:35" x14ac:dyDescent="0.2">
      <c r="A177" s="2">
        <v>171</v>
      </c>
      <c r="B177" s="8" t="s">
        <v>306</v>
      </c>
      <c r="C177" t="s">
        <v>307</v>
      </c>
      <c r="D177" s="8" t="s">
        <v>198</v>
      </c>
      <c r="E177" t="s">
        <v>199</v>
      </c>
      <c r="F177" s="26">
        <v>0</v>
      </c>
      <c r="G177" s="26">
        <v>0</v>
      </c>
      <c r="H177" s="26">
        <v>0</v>
      </c>
      <c r="I177" s="26">
        <v>0</v>
      </c>
      <c r="J177" s="26">
        <v>0</v>
      </c>
      <c r="K177" s="26">
        <v>0</v>
      </c>
      <c r="L177" s="26">
        <v>0</v>
      </c>
      <c r="M177" s="26">
        <v>0</v>
      </c>
      <c r="N177" s="26">
        <v>0</v>
      </c>
      <c r="O177" s="26">
        <v>0</v>
      </c>
      <c r="P177" s="26">
        <v>0</v>
      </c>
      <c r="Q177" s="26">
        <v>0</v>
      </c>
      <c r="R177" s="26">
        <f t="shared" si="5"/>
        <v>0</v>
      </c>
      <c r="S177" s="7"/>
      <c r="T177" s="5">
        <v>0</v>
      </c>
      <c r="U177" s="5">
        <v>0</v>
      </c>
      <c r="V177" s="5">
        <v>0</v>
      </c>
      <c r="W177" s="5">
        <v>50</v>
      </c>
      <c r="X177" s="5">
        <v>50</v>
      </c>
      <c r="Y177" s="5">
        <v>-50</v>
      </c>
      <c r="Z177" s="9">
        <f t="shared" si="4"/>
        <v>50</v>
      </c>
      <c r="AA177"/>
      <c r="AB177"/>
      <c r="AC177"/>
      <c r="AD177"/>
      <c r="AE177"/>
      <c r="AF177"/>
      <c r="AG177"/>
      <c r="AH177"/>
      <c r="AI177"/>
    </row>
    <row r="178" spans="1:35" x14ac:dyDescent="0.2">
      <c r="A178" s="2">
        <v>172</v>
      </c>
      <c r="B178" s="8" t="s">
        <v>306</v>
      </c>
      <c r="C178" t="s">
        <v>307</v>
      </c>
      <c r="D178" s="8" t="s">
        <v>461</v>
      </c>
      <c r="E178" t="s">
        <v>462</v>
      </c>
      <c r="F178" s="26">
        <v>22347.69</v>
      </c>
      <c r="G178" s="26">
        <v>11683.87</v>
      </c>
      <c r="H178" s="26">
        <v>46150.6</v>
      </c>
      <c r="I178" s="26">
        <v>14381.36</v>
      </c>
      <c r="J178" s="26">
        <v>57739.799999999996</v>
      </c>
      <c r="K178" s="26">
        <v>29874.719999999998</v>
      </c>
      <c r="L178" s="26">
        <v>25264.37</v>
      </c>
      <c r="M178" s="26">
        <v>56800.75</v>
      </c>
      <c r="N178" s="26">
        <v>9895.5500000000011</v>
      </c>
      <c r="O178" s="26">
        <v>18048.949999999997</v>
      </c>
      <c r="P178" s="26">
        <v>30490.03</v>
      </c>
      <c r="Q178" s="26">
        <v>6797.01</v>
      </c>
      <c r="R178" s="26">
        <f t="shared" si="5"/>
        <v>329474.70000000007</v>
      </c>
      <c r="S178" s="7"/>
      <c r="T178" s="5">
        <v>25675.61</v>
      </c>
      <c r="U178" s="5">
        <v>34425.5</v>
      </c>
      <c r="V178" s="5">
        <v>15621.59</v>
      </c>
      <c r="W178" s="5">
        <v>10653.11</v>
      </c>
      <c r="X178" s="5">
        <v>39596.300000000003</v>
      </c>
      <c r="Y178" s="5">
        <v>18697.919999999998</v>
      </c>
      <c r="Z178" s="9">
        <f t="shared" si="4"/>
        <v>144670.03</v>
      </c>
      <c r="AA178"/>
      <c r="AB178"/>
      <c r="AC178"/>
      <c r="AD178"/>
      <c r="AE178"/>
      <c r="AF178"/>
      <c r="AG178"/>
      <c r="AH178"/>
      <c r="AI178"/>
    </row>
    <row r="179" spans="1:35" x14ac:dyDescent="0.2">
      <c r="A179" s="2">
        <v>173</v>
      </c>
      <c r="B179" s="8" t="s">
        <v>306</v>
      </c>
      <c r="C179" t="s">
        <v>307</v>
      </c>
      <c r="D179" s="8" t="s">
        <v>294</v>
      </c>
      <c r="E179" t="s">
        <v>295</v>
      </c>
      <c r="F179" s="26">
        <v>1525</v>
      </c>
      <c r="G179" s="26">
        <v>2000</v>
      </c>
      <c r="H179" s="26">
        <v>1000</v>
      </c>
      <c r="I179" s="26">
        <v>0</v>
      </c>
      <c r="J179" s="26">
        <v>0</v>
      </c>
      <c r="K179" s="26">
        <v>66</v>
      </c>
      <c r="L179" s="26">
        <v>254</v>
      </c>
      <c r="M179" s="26">
        <v>10516.22</v>
      </c>
      <c r="N179" s="26">
        <v>0</v>
      </c>
      <c r="O179" s="26">
        <v>0</v>
      </c>
      <c r="P179" s="26">
        <v>15</v>
      </c>
      <c r="Q179" s="26">
        <v>0</v>
      </c>
      <c r="R179" s="26">
        <f t="shared" si="5"/>
        <v>15376.22</v>
      </c>
      <c r="S179" s="7"/>
      <c r="T179" s="5">
        <v>0</v>
      </c>
      <c r="U179" s="5">
        <v>66</v>
      </c>
      <c r="V179" s="5">
        <v>3075.36</v>
      </c>
      <c r="W179" s="5">
        <v>20</v>
      </c>
      <c r="X179" s="5">
        <v>0</v>
      </c>
      <c r="Y179" s="5">
        <v>194</v>
      </c>
      <c r="Z179" s="9">
        <f t="shared" si="4"/>
        <v>3355.36</v>
      </c>
      <c r="AA179"/>
      <c r="AB179"/>
      <c r="AC179"/>
      <c r="AD179"/>
      <c r="AE179"/>
      <c r="AF179"/>
      <c r="AG179"/>
      <c r="AH179"/>
      <c r="AI179"/>
    </row>
    <row r="180" spans="1:35" x14ac:dyDescent="0.2">
      <c r="A180" s="2">
        <v>174</v>
      </c>
      <c r="B180" s="8" t="s">
        <v>306</v>
      </c>
      <c r="C180" t="s">
        <v>307</v>
      </c>
      <c r="D180" s="8" t="s">
        <v>58</v>
      </c>
      <c r="E180" t="s">
        <v>59</v>
      </c>
      <c r="F180" s="26">
        <v>2972.31</v>
      </c>
      <c r="G180" s="26">
        <v>5136.51</v>
      </c>
      <c r="H180" s="26">
        <v>34350.75</v>
      </c>
      <c r="I180" s="26">
        <v>4817.71</v>
      </c>
      <c r="J180" s="26">
        <v>11941.57</v>
      </c>
      <c r="K180" s="26">
        <v>9665.0499999999993</v>
      </c>
      <c r="L180" s="26">
        <v>9803.09</v>
      </c>
      <c r="M180" s="26">
        <v>6344.83</v>
      </c>
      <c r="N180" s="26">
        <v>11587.8</v>
      </c>
      <c r="O180" s="26">
        <v>8514.4599999999991</v>
      </c>
      <c r="P180" s="26">
        <v>1918.32</v>
      </c>
      <c r="Q180" s="26">
        <v>12450.92</v>
      </c>
      <c r="R180" s="26">
        <f t="shared" si="5"/>
        <v>119503.31999999999</v>
      </c>
      <c r="S180" s="7"/>
      <c r="T180" s="5">
        <v>11150.41</v>
      </c>
      <c r="U180" s="5">
        <v>4605.05</v>
      </c>
      <c r="V180" s="5">
        <v>10661.4</v>
      </c>
      <c r="W180" s="5">
        <v>15491.27</v>
      </c>
      <c r="X180" s="5">
        <v>8638.4</v>
      </c>
      <c r="Y180" s="5">
        <v>19741.73</v>
      </c>
      <c r="Z180" s="9">
        <f t="shared" si="4"/>
        <v>70288.260000000009</v>
      </c>
      <c r="AA180"/>
      <c r="AB180"/>
      <c r="AC180"/>
      <c r="AD180"/>
      <c r="AE180"/>
      <c r="AF180"/>
      <c r="AG180"/>
      <c r="AH180"/>
      <c r="AI180"/>
    </row>
    <row r="181" spans="1:35" x14ac:dyDescent="0.2">
      <c r="A181" s="2">
        <v>175</v>
      </c>
      <c r="B181" s="8" t="s">
        <v>306</v>
      </c>
      <c r="C181" t="s">
        <v>307</v>
      </c>
      <c r="D181" s="8" t="s">
        <v>200</v>
      </c>
      <c r="E181" t="s">
        <v>201</v>
      </c>
      <c r="F181" s="26">
        <v>0</v>
      </c>
      <c r="G181" s="26">
        <v>0</v>
      </c>
      <c r="H181" s="26">
        <v>0</v>
      </c>
      <c r="I181" s="26">
        <v>0</v>
      </c>
      <c r="J181" s="26">
        <v>0</v>
      </c>
      <c r="K181" s="26">
        <v>0</v>
      </c>
      <c r="L181" s="26">
        <v>0</v>
      </c>
      <c r="M181" s="26">
        <v>0</v>
      </c>
      <c r="N181" s="26">
        <v>0</v>
      </c>
      <c r="O181" s="26">
        <v>0</v>
      </c>
      <c r="P181" s="26">
        <v>0</v>
      </c>
      <c r="Q181" s="26">
        <v>128.75</v>
      </c>
      <c r="R181" s="26">
        <f t="shared" si="5"/>
        <v>128.75</v>
      </c>
      <c r="S181" s="7"/>
      <c r="T181" s="5">
        <v>0</v>
      </c>
      <c r="U181" s="5">
        <v>0</v>
      </c>
      <c r="V181" s="5">
        <v>0</v>
      </c>
      <c r="W181" s="5">
        <v>0</v>
      </c>
      <c r="X181" s="5">
        <v>0</v>
      </c>
      <c r="Y181" s="5">
        <v>0</v>
      </c>
      <c r="Z181" s="9">
        <f t="shared" si="4"/>
        <v>0</v>
      </c>
      <c r="AA181"/>
      <c r="AB181"/>
      <c r="AC181"/>
      <c r="AD181"/>
      <c r="AE181"/>
      <c r="AF181"/>
      <c r="AG181"/>
      <c r="AH181"/>
      <c r="AI181"/>
    </row>
    <row r="182" spans="1:35" x14ac:dyDescent="0.2">
      <c r="A182" s="2">
        <v>176</v>
      </c>
      <c r="B182" s="8" t="s">
        <v>306</v>
      </c>
      <c r="C182" t="s">
        <v>307</v>
      </c>
      <c r="D182" s="8" t="s">
        <v>394</v>
      </c>
      <c r="E182" t="s">
        <v>395</v>
      </c>
      <c r="F182" s="26">
        <v>0</v>
      </c>
      <c r="G182" s="26">
        <v>0</v>
      </c>
      <c r="H182" s="26">
        <v>0</v>
      </c>
      <c r="I182" s="26">
        <v>0</v>
      </c>
      <c r="J182" s="26">
        <v>0</v>
      </c>
      <c r="K182" s="26">
        <v>0</v>
      </c>
      <c r="L182" s="26">
        <v>0</v>
      </c>
      <c r="M182" s="26">
        <v>0</v>
      </c>
      <c r="N182" s="26">
        <v>0</v>
      </c>
      <c r="O182" s="26">
        <v>0</v>
      </c>
      <c r="P182" s="26">
        <v>0</v>
      </c>
      <c r="Q182" s="26">
        <v>0</v>
      </c>
      <c r="R182" s="26">
        <f t="shared" si="5"/>
        <v>0</v>
      </c>
      <c r="S182" s="7"/>
      <c r="T182" s="5">
        <v>0</v>
      </c>
      <c r="U182" s="5">
        <v>0</v>
      </c>
      <c r="V182" s="5">
        <v>0</v>
      </c>
      <c r="W182" s="5">
        <v>0</v>
      </c>
      <c r="X182" s="5">
        <v>1252.48</v>
      </c>
      <c r="Y182" s="5">
        <v>0</v>
      </c>
      <c r="Z182" s="9">
        <f t="shared" si="4"/>
        <v>1252.48</v>
      </c>
      <c r="AA182"/>
      <c r="AB182"/>
      <c r="AC182"/>
      <c r="AD182"/>
      <c r="AE182"/>
      <c r="AF182"/>
      <c r="AG182"/>
      <c r="AH182"/>
      <c r="AI182"/>
    </row>
    <row r="183" spans="1:35" x14ac:dyDescent="0.2">
      <c r="A183" s="2">
        <v>177</v>
      </c>
      <c r="B183" s="8" t="s">
        <v>306</v>
      </c>
      <c r="C183" t="s">
        <v>307</v>
      </c>
      <c r="D183" s="8" t="s">
        <v>396</v>
      </c>
      <c r="E183" t="s">
        <v>397</v>
      </c>
      <c r="F183" s="26">
        <v>1468.33</v>
      </c>
      <c r="G183" s="26">
        <v>2831.13</v>
      </c>
      <c r="H183" s="26">
        <v>2836.73</v>
      </c>
      <c r="I183" s="26">
        <v>1040.73</v>
      </c>
      <c r="J183" s="26">
        <v>2671.04</v>
      </c>
      <c r="K183" s="26">
        <v>2707.1</v>
      </c>
      <c r="L183" s="26">
        <v>832.9</v>
      </c>
      <c r="M183" s="26">
        <v>2300.71</v>
      </c>
      <c r="N183" s="26">
        <v>2497.54</v>
      </c>
      <c r="O183" s="26">
        <v>2218.39</v>
      </c>
      <c r="P183" s="26">
        <v>1400.99</v>
      </c>
      <c r="Q183" s="26">
        <v>1018.83</v>
      </c>
      <c r="R183" s="26">
        <f t="shared" si="5"/>
        <v>23824.420000000002</v>
      </c>
      <c r="S183" s="7"/>
      <c r="T183" s="5">
        <v>948.71</v>
      </c>
      <c r="U183" s="5">
        <v>1211.28</v>
      </c>
      <c r="V183" s="5">
        <v>504.63</v>
      </c>
      <c r="W183" s="5">
        <v>601.39</v>
      </c>
      <c r="X183" s="5">
        <v>0</v>
      </c>
      <c r="Y183" s="5">
        <v>0</v>
      </c>
      <c r="Z183" s="9">
        <f t="shared" si="4"/>
        <v>3266.0099999999998</v>
      </c>
      <c r="AA183"/>
      <c r="AB183"/>
      <c r="AC183"/>
      <c r="AD183"/>
      <c r="AE183"/>
      <c r="AF183"/>
      <c r="AG183"/>
      <c r="AH183"/>
      <c r="AI183"/>
    </row>
    <row r="184" spans="1:35" x14ac:dyDescent="0.2">
      <c r="A184" s="2">
        <v>178</v>
      </c>
      <c r="B184" s="8" t="s">
        <v>306</v>
      </c>
      <c r="C184" t="s">
        <v>307</v>
      </c>
      <c r="D184" s="8" t="s">
        <v>204</v>
      </c>
      <c r="E184" t="s">
        <v>205</v>
      </c>
      <c r="F184" s="26">
        <v>9889.0600000000013</v>
      </c>
      <c r="G184" s="26">
        <v>11323.099999999999</v>
      </c>
      <c r="H184" s="26">
        <v>11463.23</v>
      </c>
      <c r="I184" s="26">
        <v>12295.79</v>
      </c>
      <c r="J184" s="26">
        <v>9281.9900000000016</v>
      </c>
      <c r="K184" s="26">
        <v>10889.9</v>
      </c>
      <c r="L184" s="26">
        <v>10802.59</v>
      </c>
      <c r="M184" s="26">
        <v>9946.9</v>
      </c>
      <c r="N184" s="26">
        <v>10977.41</v>
      </c>
      <c r="O184" s="26">
        <v>11438.159999999998</v>
      </c>
      <c r="P184" s="26">
        <v>10600.420000000002</v>
      </c>
      <c r="Q184" s="26">
        <v>8027.68</v>
      </c>
      <c r="R184" s="26">
        <f t="shared" si="5"/>
        <v>126936.23000000001</v>
      </c>
      <c r="S184" s="7"/>
      <c r="T184" s="5">
        <v>8412.58</v>
      </c>
      <c r="U184" s="5">
        <v>10670.84</v>
      </c>
      <c r="V184" s="5">
        <v>11604.08</v>
      </c>
      <c r="W184" s="5">
        <v>9505.36</v>
      </c>
      <c r="X184" s="5">
        <v>8968.59</v>
      </c>
      <c r="Y184" s="5">
        <v>8141.66</v>
      </c>
      <c r="Z184" s="9">
        <f t="shared" si="4"/>
        <v>57303.11</v>
      </c>
      <c r="AA184"/>
      <c r="AB184"/>
      <c r="AC184"/>
      <c r="AD184"/>
      <c r="AE184"/>
      <c r="AF184"/>
      <c r="AG184"/>
      <c r="AH184"/>
      <c r="AI184"/>
    </row>
    <row r="185" spans="1:35" x14ac:dyDescent="0.2">
      <c r="A185" s="2">
        <v>179</v>
      </c>
      <c r="B185" s="8" t="s">
        <v>306</v>
      </c>
      <c r="C185" t="s">
        <v>307</v>
      </c>
      <c r="D185" s="8" t="s">
        <v>226</v>
      </c>
      <c r="E185" t="s">
        <v>227</v>
      </c>
      <c r="F185" s="26">
        <v>1052.6300000000001</v>
      </c>
      <c r="G185" s="26">
        <v>0</v>
      </c>
      <c r="H185" s="26">
        <v>0</v>
      </c>
      <c r="I185" s="26">
        <v>0</v>
      </c>
      <c r="J185" s="26">
        <v>0</v>
      </c>
      <c r="K185" s="26">
        <v>0</v>
      </c>
      <c r="L185" s="26">
        <v>99.95</v>
      </c>
      <c r="M185" s="26">
        <v>-99.95</v>
      </c>
      <c r="N185" s="26">
        <v>2155.44</v>
      </c>
      <c r="O185" s="26">
        <v>-2155.44</v>
      </c>
      <c r="P185" s="26">
        <v>0</v>
      </c>
      <c r="Q185" s="26">
        <v>0</v>
      </c>
      <c r="R185" s="26">
        <f t="shared" si="5"/>
        <v>1052.6300000000001</v>
      </c>
      <c r="S185" s="7"/>
      <c r="T185" s="5">
        <v>0</v>
      </c>
      <c r="U185" s="5">
        <v>0</v>
      </c>
      <c r="V185" s="5">
        <v>0</v>
      </c>
      <c r="W185" s="5">
        <v>3849.5299999999997</v>
      </c>
      <c r="X185" s="5">
        <v>-3835.47</v>
      </c>
      <c r="Y185" s="5">
        <v>-14.06</v>
      </c>
      <c r="Z185" s="9">
        <f t="shared" si="4"/>
        <v>-5.5067062021407764E-14</v>
      </c>
      <c r="AA185"/>
      <c r="AB185"/>
      <c r="AC185"/>
      <c r="AD185"/>
      <c r="AE185"/>
      <c r="AF185"/>
      <c r="AG185"/>
      <c r="AH185"/>
      <c r="AI185"/>
    </row>
    <row r="186" spans="1:35" x14ac:dyDescent="0.2">
      <c r="A186" s="2">
        <v>180</v>
      </c>
      <c r="B186" s="8" t="s">
        <v>306</v>
      </c>
      <c r="C186" t="s">
        <v>307</v>
      </c>
      <c r="D186" s="8" t="s">
        <v>463</v>
      </c>
      <c r="E186" t="s">
        <v>464</v>
      </c>
      <c r="F186" s="26">
        <v>0</v>
      </c>
      <c r="G186" s="26">
        <v>0</v>
      </c>
      <c r="H186" s="26">
        <v>0</v>
      </c>
      <c r="I186" s="26">
        <v>0</v>
      </c>
      <c r="J186" s="26">
        <v>0</v>
      </c>
      <c r="K186" s="26">
        <v>0</v>
      </c>
      <c r="L186" s="26">
        <v>13471.7</v>
      </c>
      <c r="M186" s="26">
        <v>0</v>
      </c>
      <c r="N186" s="26">
        <v>34281.5</v>
      </c>
      <c r="O186" s="26">
        <v>0</v>
      </c>
      <c r="P186" s="26">
        <v>0</v>
      </c>
      <c r="Q186" s="26">
        <v>1072.5</v>
      </c>
      <c r="R186" s="26">
        <f t="shared" si="5"/>
        <v>48825.7</v>
      </c>
      <c r="S186" s="7"/>
      <c r="T186" s="5">
        <v>-3214</v>
      </c>
      <c r="U186" s="5">
        <v>0</v>
      </c>
      <c r="V186" s="5">
        <v>0</v>
      </c>
      <c r="W186" s="5">
        <v>0</v>
      </c>
      <c r="X186" s="5">
        <v>975</v>
      </c>
      <c r="Y186" s="5">
        <v>0</v>
      </c>
      <c r="Z186" s="9">
        <f t="shared" si="4"/>
        <v>-2239</v>
      </c>
      <c r="AA186"/>
      <c r="AB186"/>
      <c r="AC186"/>
      <c r="AD186"/>
      <c r="AE186"/>
      <c r="AF186"/>
      <c r="AG186"/>
      <c r="AH186"/>
      <c r="AI186"/>
    </row>
    <row r="187" spans="1:35" x14ac:dyDescent="0.2">
      <c r="A187" s="2">
        <v>181</v>
      </c>
      <c r="B187" s="8" t="s">
        <v>306</v>
      </c>
      <c r="C187" t="s">
        <v>307</v>
      </c>
      <c r="D187" s="8" t="s">
        <v>206</v>
      </c>
      <c r="E187" t="s">
        <v>207</v>
      </c>
      <c r="F187" s="26">
        <v>0</v>
      </c>
      <c r="G187" s="26">
        <v>0</v>
      </c>
      <c r="H187" s="26">
        <v>3215.03</v>
      </c>
      <c r="I187" s="26">
        <v>0</v>
      </c>
      <c r="J187" s="26">
        <v>0</v>
      </c>
      <c r="K187" s="26">
        <v>725</v>
      </c>
      <c r="L187" s="26">
        <v>0</v>
      </c>
      <c r="M187" s="26">
        <v>2045</v>
      </c>
      <c r="N187" s="26">
        <v>0</v>
      </c>
      <c r="O187" s="26">
        <v>0</v>
      </c>
      <c r="P187" s="26">
        <v>0</v>
      </c>
      <c r="Q187" s="26">
        <v>0</v>
      </c>
      <c r="R187" s="26">
        <f t="shared" si="5"/>
        <v>5985.0300000000007</v>
      </c>
      <c r="S187" s="7"/>
      <c r="T187" s="5">
        <v>0</v>
      </c>
      <c r="U187" s="5">
        <v>0</v>
      </c>
      <c r="V187" s="5">
        <v>0</v>
      </c>
      <c r="W187" s="5">
        <v>0</v>
      </c>
      <c r="X187" s="5">
        <v>0</v>
      </c>
      <c r="Y187" s="5">
        <v>0</v>
      </c>
      <c r="Z187" s="9">
        <f t="shared" si="4"/>
        <v>0</v>
      </c>
      <c r="AA187"/>
      <c r="AB187"/>
      <c r="AC187"/>
      <c r="AD187"/>
      <c r="AE187"/>
      <c r="AF187"/>
      <c r="AG187"/>
      <c r="AH187"/>
      <c r="AI187"/>
    </row>
    <row r="188" spans="1:35" x14ac:dyDescent="0.2">
      <c r="A188" s="2">
        <v>182</v>
      </c>
      <c r="B188" s="8" t="s">
        <v>306</v>
      </c>
      <c r="C188" t="s">
        <v>307</v>
      </c>
      <c r="D188" s="8" t="s">
        <v>398</v>
      </c>
      <c r="E188" t="s">
        <v>399</v>
      </c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26">
        <v>0</v>
      </c>
      <c r="L188" s="26">
        <v>0</v>
      </c>
      <c r="M188" s="26">
        <v>0</v>
      </c>
      <c r="N188" s="26">
        <v>756</v>
      </c>
      <c r="O188" s="26">
        <v>0</v>
      </c>
      <c r="P188" s="26">
        <v>0</v>
      </c>
      <c r="Q188" s="26">
        <v>0</v>
      </c>
      <c r="R188" s="26">
        <f t="shared" si="5"/>
        <v>756</v>
      </c>
      <c r="S188" s="7"/>
      <c r="T188" s="5">
        <v>0</v>
      </c>
      <c r="U188" s="5">
        <v>0</v>
      </c>
      <c r="V188" s="5">
        <v>1048</v>
      </c>
      <c r="W188" s="5">
        <v>0</v>
      </c>
      <c r="X188" s="5">
        <v>0</v>
      </c>
      <c r="Y188" s="5">
        <v>0</v>
      </c>
      <c r="Z188" s="9">
        <f t="shared" si="4"/>
        <v>1048</v>
      </c>
      <c r="AA188"/>
      <c r="AB188"/>
      <c r="AC188"/>
      <c r="AD188"/>
      <c r="AE188"/>
      <c r="AF188"/>
      <c r="AG188"/>
      <c r="AH188"/>
      <c r="AI188"/>
    </row>
    <row r="189" spans="1:35" x14ac:dyDescent="0.2">
      <c r="A189" s="2">
        <v>183</v>
      </c>
      <c r="B189" s="8" t="s">
        <v>306</v>
      </c>
      <c r="C189" t="s">
        <v>307</v>
      </c>
      <c r="D189" s="8" t="s">
        <v>208</v>
      </c>
      <c r="E189" t="s">
        <v>209</v>
      </c>
      <c r="F189" s="26">
        <v>39.9</v>
      </c>
      <c r="G189" s="26">
        <v>39.9</v>
      </c>
      <c r="H189" s="26">
        <v>19.95</v>
      </c>
      <c r="I189" s="26">
        <v>0</v>
      </c>
      <c r="J189" s="26">
        <v>19.95</v>
      </c>
      <c r="K189" s="26">
        <v>0</v>
      </c>
      <c r="L189" s="26">
        <v>39.9</v>
      </c>
      <c r="M189" s="26">
        <v>0</v>
      </c>
      <c r="N189" s="26">
        <v>39.9</v>
      </c>
      <c r="O189" s="26">
        <v>139.94999999999999</v>
      </c>
      <c r="P189" s="26">
        <v>19.95</v>
      </c>
      <c r="Q189" s="26">
        <v>19.95</v>
      </c>
      <c r="R189" s="26">
        <f t="shared" si="5"/>
        <v>379.34999999999997</v>
      </c>
      <c r="S189" s="7"/>
      <c r="T189" s="5">
        <v>0</v>
      </c>
      <c r="U189" s="5">
        <v>19.95</v>
      </c>
      <c r="V189" s="5">
        <v>234.29</v>
      </c>
      <c r="W189" s="5">
        <v>527.02</v>
      </c>
      <c r="X189" s="5">
        <v>19.95</v>
      </c>
      <c r="Y189" s="5">
        <v>19.95</v>
      </c>
      <c r="Z189" s="9">
        <f t="shared" si="4"/>
        <v>821.16000000000008</v>
      </c>
      <c r="AA189"/>
      <c r="AB189"/>
      <c r="AC189"/>
      <c r="AD189"/>
      <c r="AE189"/>
      <c r="AF189"/>
      <c r="AG189"/>
      <c r="AH189"/>
      <c r="AI189"/>
    </row>
    <row r="190" spans="1:35" x14ac:dyDescent="0.2">
      <c r="A190" s="2">
        <v>184</v>
      </c>
      <c r="B190" s="8" t="s">
        <v>306</v>
      </c>
      <c r="C190" t="s">
        <v>307</v>
      </c>
      <c r="D190" s="8" t="s">
        <v>465</v>
      </c>
      <c r="E190" t="s">
        <v>466</v>
      </c>
      <c r="F190" s="26">
        <v>0</v>
      </c>
      <c r="G190" s="26">
        <v>0</v>
      </c>
      <c r="H190" s="26">
        <v>0</v>
      </c>
      <c r="I190" s="26">
        <v>0</v>
      </c>
      <c r="J190" s="26">
        <v>0</v>
      </c>
      <c r="K190" s="26">
        <v>17988.75</v>
      </c>
      <c r="L190" s="26">
        <v>0</v>
      </c>
      <c r="M190" s="26">
        <v>0</v>
      </c>
      <c r="N190" s="26">
        <v>0</v>
      </c>
      <c r="O190" s="26">
        <v>0</v>
      </c>
      <c r="P190" s="26">
        <v>0</v>
      </c>
      <c r="Q190" s="26">
        <v>0</v>
      </c>
      <c r="R190" s="26">
        <f t="shared" si="5"/>
        <v>17988.75</v>
      </c>
      <c r="S190" s="7"/>
      <c r="T190" s="5">
        <v>0</v>
      </c>
      <c r="U190" s="5">
        <v>0</v>
      </c>
      <c r="V190" s="5">
        <v>0</v>
      </c>
      <c r="W190" s="5">
        <v>0</v>
      </c>
      <c r="X190" s="5">
        <v>1998.75</v>
      </c>
      <c r="Y190" s="5">
        <v>0</v>
      </c>
      <c r="Z190" s="9">
        <f t="shared" si="4"/>
        <v>1998.75</v>
      </c>
      <c r="AA190"/>
      <c r="AB190"/>
      <c r="AC190"/>
      <c r="AD190"/>
      <c r="AE190"/>
      <c r="AF190"/>
      <c r="AG190"/>
      <c r="AH190"/>
      <c r="AI190"/>
    </row>
    <row r="191" spans="1:35" x14ac:dyDescent="0.2">
      <c r="A191" s="2">
        <v>185</v>
      </c>
      <c r="B191" s="8" t="s">
        <v>306</v>
      </c>
      <c r="C191" t="s">
        <v>307</v>
      </c>
      <c r="D191" s="8" t="s">
        <v>302</v>
      </c>
      <c r="E191" t="s">
        <v>303</v>
      </c>
      <c r="F191" s="26">
        <v>-40000</v>
      </c>
      <c r="G191" s="26">
        <v>0</v>
      </c>
      <c r="H191" s="26">
        <v>0</v>
      </c>
      <c r="I191" s="26">
        <v>0</v>
      </c>
      <c r="J191" s="26">
        <v>0</v>
      </c>
      <c r="K191" s="26">
        <v>0</v>
      </c>
      <c r="L191" s="26">
        <v>0</v>
      </c>
      <c r="M191" s="26">
        <v>0</v>
      </c>
      <c r="N191" s="26">
        <v>0</v>
      </c>
      <c r="O191" s="26">
        <v>0</v>
      </c>
      <c r="P191" s="26">
        <v>0</v>
      </c>
      <c r="Q191" s="26">
        <v>0</v>
      </c>
      <c r="R191" s="26">
        <f t="shared" si="5"/>
        <v>-40000</v>
      </c>
      <c r="S191" s="7"/>
      <c r="T191" s="5">
        <v>0</v>
      </c>
      <c r="U191" s="5">
        <v>0</v>
      </c>
      <c r="V191" s="5">
        <v>0</v>
      </c>
      <c r="W191" s="5">
        <v>0</v>
      </c>
      <c r="X191" s="5">
        <v>0</v>
      </c>
      <c r="Y191" s="5">
        <v>0</v>
      </c>
      <c r="Z191" s="9">
        <f t="shared" si="4"/>
        <v>0</v>
      </c>
      <c r="AA191"/>
      <c r="AB191"/>
      <c r="AC191"/>
      <c r="AD191"/>
      <c r="AE191"/>
      <c r="AF191"/>
      <c r="AG191"/>
      <c r="AH191"/>
      <c r="AI191"/>
    </row>
    <row r="192" spans="1:35" x14ac:dyDescent="0.2">
      <c r="A192" s="2">
        <v>186</v>
      </c>
      <c r="B192" s="8" t="s">
        <v>306</v>
      </c>
      <c r="C192" t="s">
        <v>307</v>
      </c>
      <c r="D192" s="8" t="s">
        <v>467</v>
      </c>
      <c r="E192" t="s">
        <v>468</v>
      </c>
      <c r="F192" s="26">
        <v>0</v>
      </c>
      <c r="G192" s="26">
        <v>0</v>
      </c>
      <c r="H192" s="26">
        <v>0</v>
      </c>
      <c r="I192" s="26">
        <v>0</v>
      </c>
      <c r="J192" s="26">
        <v>0</v>
      </c>
      <c r="K192" s="26">
        <v>0</v>
      </c>
      <c r="L192" s="26">
        <v>341.88</v>
      </c>
      <c r="M192" s="26">
        <v>174.1</v>
      </c>
      <c r="N192" s="26">
        <v>0</v>
      </c>
      <c r="O192" s="26">
        <v>0</v>
      </c>
      <c r="P192" s="26">
        <v>0</v>
      </c>
      <c r="Q192" s="26">
        <v>0</v>
      </c>
      <c r="R192" s="26">
        <f t="shared" si="5"/>
        <v>515.98</v>
      </c>
      <c r="S192" s="7"/>
      <c r="T192" s="5">
        <v>0</v>
      </c>
      <c r="U192" s="5">
        <v>0</v>
      </c>
      <c r="V192" s="5">
        <v>0</v>
      </c>
      <c r="W192" s="5">
        <v>0</v>
      </c>
      <c r="X192" s="5">
        <v>0</v>
      </c>
      <c r="Y192" s="5">
        <v>0</v>
      </c>
      <c r="Z192" s="9">
        <f t="shared" si="4"/>
        <v>0</v>
      </c>
      <c r="AA192"/>
      <c r="AB192"/>
      <c r="AC192"/>
      <c r="AD192"/>
      <c r="AE192"/>
      <c r="AF192"/>
      <c r="AG192"/>
      <c r="AH192"/>
      <c r="AI192"/>
    </row>
    <row r="193" spans="1:35" x14ac:dyDescent="0.2">
      <c r="A193" s="2">
        <v>187</v>
      </c>
      <c r="B193" s="8" t="s">
        <v>306</v>
      </c>
      <c r="C193" t="s">
        <v>307</v>
      </c>
      <c r="D193" s="8" t="s">
        <v>469</v>
      </c>
      <c r="E193" t="s">
        <v>470</v>
      </c>
      <c r="F193" s="26">
        <v>0</v>
      </c>
      <c r="G193" s="26">
        <v>0</v>
      </c>
      <c r="H193" s="26">
        <v>0</v>
      </c>
      <c r="I193" s="26">
        <v>0</v>
      </c>
      <c r="J193" s="26">
        <v>0</v>
      </c>
      <c r="K193" s="26">
        <v>0</v>
      </c>
      <c r="L193" s="26">
        <v>0</v>
      </c>
      <c r="M193" s="26">
        <v>0</v>
      </c>
      <c r="N193" s="26">
        <v>0</v>
      </c>
      <c r="O193" s="26">
        <v>0</v>
      </c>
      <c r="P193" s="26">
        <v>0</v>
      </c>
      <c r="Q193" s="26">
        <v>0</v>
      </c>
      <c r="R193" s="26">
        <f t="shared" si="5"/>
        <v>0</v>
      </c>
      <c r="S193" s="7"/>
      <c r="T193" s="5">
        <v>0</v>
      </c>
      <c r="U193" s="5">
        <v>0</v>
      </c>
      <c r="V193" s="5">
        <v>0</v>
      </c>
      <c r="W193" s="5">
        <v>0</v>
      </c>
      <c r="X193" s="5">
        <v>0</v>
      </c>
      <c r="Y193" s="5">
        <v>0</v>
      </c>
      <c r="Z193" s="9">
        <f t="shared" si="4"/>
        <v>0</v>
      </c>
      <c r="AA193"/>
      <c r="AB193"/>
      <c r="AC193"/>
      <c r="AD193"/>
      <c r="AE193"/>
      <c r="AF193"/>
      <c r="AG193"/>
      <c r="AH193"/>
      <c r="AI193"/>
    </row>
    <row r="194" spans="1:35" x14ac:dyDescent="0.2">
      <c r="A194" s="2">
        <v>188</v>
      </c>
      <c r="B194" s="8" t="s">
        <v>306</v>
      </c>
      <c r="C194" t="s">
        <v>307</v>
      </c>
      <c r="D194" s="8" t="s">
        <v>471</v>
      </c>
      <c r="E194" t="s">
        <v>472</v>
      </c>
      <c r="F194" s="26">
        <v>0</v>
      </c>
      <c r="G194" s="26">
        <v>0</v>
      </c>
      <c r="H194" s="26">
        <v>0</v>
      </c>
      <c r="I194" s="26">
        <v>0</v>
      </c>
      <c r="J194" s="26">
        <v>0</v>
      </c>
      <c r="K194" s="26">
        <v>0</v>
      </c>
      <c r="L194" s="26">
        <v>0</v>
      </c>
      <c r="M194" s="26">
        <v>0</v>
      </c>
      <c r="N194" s="26">
        <v>0</v>
      </c>
      <c r="O194" s="26">
        <v>0</v>
      </c>
      <c r="P194" s="26">
        <v>0</v>
      </c>
      <c r="Q194" s="26">
        <v>0</v>
      </c>
      <c r="R194" s="26">
        <f t="shared" si="5"/>
        <v>0</v>
      </c>
      <c r="S194" s="7"/>
      <c r="T194" s="5">
        <v>0</v>
      </c>
      <c r="U194" s="5">
        <v>0</v>
      </c>
      <c r="V194" s="5">
        <v>0</v>
      </c>
      <c r="W194" s="5">
        <v>0</v>
      </c>
      <c r="X194" s="5">
        <v>0</v>
      </c>
      <c r="Y194" s="5">
        <v>17427.07</v>
      </c>
      <c r="Z194" s="9">
        <f t="shared" si="4"/>
        <v>17427.07</v>
      </c>
      <c r="AA194"/>
      <c r="AB194"/>
      <c r="AC194"/>
      <c r="AD194"/>
      <c r="AE194"/>
      <c r="AF194"/>
      <c r="AG194"/>
      <c r="AH194"/>
      <c r="AI194"/>
    </row>
    <row r="195" spans="1:35" x14ac:dyDescent="0.2">
      <c r="A195" s="2">
        <v>189</v>
      </c>
      <c r="B195" s="8" t="s">
        <v>312</v>
      </c>
      <c r="C195" t="s">
        <v>313</v>
      </c>
      <c r="D195" s="8" t="s">
        <v>110</v>
      </c>
      <c r="E195" t="s">
        <v>111</v>
      </c>
      <c r="F195" s="26">
        <v>0</v>
      </c>
      <c r="G195" s="26">
        <v>0</v>
      </c>
      <c r="H195" s="26">
        <v>0</v>
      </c>
      <c r="I195" s="26">
        <v>0</v>
      </c>
      <c r="J195" s="26">
        <v>7689.62</v>
      </c>
      <c r="K195" s="26">
        <v>-7689.62</v>
      </c>
      <c r="L195" s="26">
        <v>0</v>
      </c>
      <c r="M195" s="26">
        <v>0</v>
      </c>
      <c r="N195" s="26">
        <v>98.41</v>
      </c>
      <c r="O195" s="26">
        <v>0</v>
      </c>
      <c r="P195" s="26">
        <v>0</v>
      </c>
      <c r="Q195" s="26">
        <v>0</v>
      </c>
      <c r="R195" s="26">
        <f t="shared" si="5"/>
        <v>98.41</v>
      </c>
      <c r="S195" s="7"/>
      <c r="T195" s="5">
        <v>0</v>
      </c>
      <c r="U195" s="5">
        <v>0</v>
      </c>
      <c r="V195" s="5">
        <v>0</v>
      </c>
      <c r="W195" s="5">
        <v>0</v>
      </c>
      <c r="X195" s="5">
        <v>0</v>
      </c>
      <c r="Y195" s="5">
        <v>0</v>
      </c>
      <c r="Z195" s="9">
        <f t="shared" si="4"/>
        <v>0</v>
      </c>
      <c r="AA195"/>
      <c r="AB195"/>
      <c r="AC195"/>
      <c r="AD195"/>
      <c r="AE195"/>
      <c r="AF195"/>
      <c r="AG195"/>
      <c r="AH195"/>
      <c r="AI195"/>
    </row>
    <row r="196" spans="1:35" x14ac:dyDescent="0.2">
      <c r="A196" s="2">
        <v>190</v>
      </c>
      <c r="B196" s="8" t="s">
        <v>312</v>
      </c>
      <c r="C196" t="s">
        <v>313</v>
      </c>
      <c r="D196" s="8" t="s">
        <v>38</v>
      </c>
      <c r="E196" t="s">
        <v>39</v>
      </c>
      <c r="F196" s="26">
        <v>843.16</v>
      </c>
      <c r="G196" s="26">
        <v>0</v>
      </c>
      <c r="H196" s="26">
        <v>3500.96</v>
      </c>
      <c r="I196" s="26">
        <v>1906.67</v>
      </c>
      <c r="J196" s="26">
        <v>2298.19</v>
      </c>
      <c r="K196" s="26">
        <v>0</v>
      </c>
      <c r="L196" s="26">
        <v>0</v>
      </c>
      <c r="M196" s="26">
        <v>0</v>
      </c>
      <c r="N196" s="26">
        <v>0</v>
      </c>
      <c r="O196" s="26">
        <v>0</v>
      </c>
      <c r="P196" s="26">
        <v>0</v>
      </c>
      <c r="Q196" s="26">
        <v>0</v>
      </c>
      <c r="R196" s="26">
        <f t="shared" si="5"/>
        <v>8548.98</v>
      </c>
      <c r="S196" s="7"/>
      <c r="T196" s="5">
        <v>0</v>
      </c>
      <c r="U196" s="5">
        <v>0</v>
      </c>
      <c r="V196" s="5">
        <v>0</v>
      </c>
      <c r="W196" s="5">
        <v>0</v>
      </c>
      <c r="X196" s="5">
        <v>0</v>
      </c>
      <c r="Y196" s="5">
        <v>0</v>
      </c>
      <c r="Z196" s="9">
        <f t="shared" si="4"/>
        <v>0</v>
      </c>
      <c r="AA196"/>
      <c r="AB196"/>
      <c r="AC196"/>
      <c r="AD196"/>
      <c r="AE196"/>
      <c r="AF196"/>
      <c r="AG196"/>
      <c r="AH196"/>
      <c r="AI196"/>
    </row>
    <row r="197" spans="1:35" x14ac:dyDescent="0.2">
      <c r="A197" s="2">
        <v>191</v>
      </c>
      <c r="B197" s="8" t="s">
        <v>312</v>
      </c>
      <c r="C197" t="s">
        <v>313</v>
      </c>
      <c r="D197" s="8" t="s">
        <v>40</v>
      </c>
      <c r="E197" t="s">
        <v>41</v>
      </c>
      <c r="F197" s="26">
        <v>689049.76</v>
      </c>
      <c r="G197" s="26">
        <v>814166.4800000001</v>
      </c>
      <c r="H197" s="26">
        <v>766041.55</v>
      </c>
      <c r="I197" s="26">
        <v>853565.95000000007</v>
      </c>
      <c r="J197" s="26">
        <v>781490.80999999994</v>
      </c>
      <c r="K197" s="26">
        <v>907924.41000000015</v>
      </c>
      <c r="L197" s="26">
        <v>581130.21</v>
      </c>
      <c r="M197" s="26">
        <v>851961.73999999987</v>
      </c>
      <c r="N197" s="26">
        <v>2048318.05</v>
      </c>
      <c r="O197" s="26">
        <v>788422.48</v>
      </c>
      <c r="P197" s="26">
        <v>630209.49</v>
      </c>
      <c r="Q197" s="26">
        <v>614130.89000000013</v>
      </c>
      <c r="R197" s="26">
        <f t="shared" si="5"/>
        <v>10326411.820000002</v>
      </c>
      <c r="S197" s="7"/>
      <c r="T197" s="5">
        <v>714493.72</v>
      </c>
      <c r="U197" s="5">
        <v>828714.99</v>
      </c>
      <c r="V197" s="5">
        <v>958317.29</v>
      </c>
      <c r="W197" s="5">
        <v>1179931.03</v>
      </c>
      <c r="X197" s="5">
        <v>1115217.04</v>
      </c>
      <c r="Y197" s="5">
        <v>1245633.6800000002</v>
      </c>
      <c r="Z197" s="9">
        <f t="shared" si="4"/>
        <v>6042307.75</v>
      </c>
      <c r="AA197"/>
      <c r="AB197"/>
      <c r="AC197"/>
      <c r="AD197"/>
      <c r="AE197"/>
      <c r="AF197"/>
      <c r="AG197"/>
      <c r="AH197"/>
      <c r="AI197"/>
    </row>
    <row r="198" spans="1:35" x14ac:dyDescent="0.2">
      <c r="A198" s="2">
        <v>192</v>
      </c>
      <c r="B198" s="8" t="s">
        <v>312</v>
      </c>
      <c r="C198" t="s">
        <v>313</v>
      </c>
      <c r="D198" s="8" t="s">
        <v>150</v>
      </c>
      <c r="E198" t="s">
        <v>151</v>
      </c>
      <c r="F198" s="26">
        <v>0</v>
      </c>
      <c r="G198" s="26">
        <v>0</v>
      </c>
      <c r="H198" s="26">
        <v>0</v>
      </c>
      <c r="I198" s="26">
        <v>0</v>
      </c>
      <c r="J198" s="26">
        <v>0</v>
      </c>
      <c r="K198" s="26">
        <v>0</v>
      </c>
      <c r="L198" s="26">
        <v>0</v>
      </c>
      <c r="M198" s="26">
        <v>0</v>
      </c>
      <c r="N198" s="26">
        <v>0</v>
      </c>
      <c r="O198" s="26">
        <v>0</v>
      </c>
      <c r="P198" s="26">
        <v>0</v>
      </c>
      <c r="Q198" s="26">
        <v>73.849999999999994</v>
      </c>
      <c r="R198" s="26">
        <f t="shared" si="5"/>
        <v>73.849999999999994</v>
      </c>
      <c r="S198" s="7"/>
      <c r="T198" s="5">
        <v>71.069999999999993</v>
      </c>
      <c r="U198" s="5">
        <v>72.510000000000005</v>
      </c>
      <c r="V198" s="5">
        <v>73.91</v>
      </c>
      <c r="W198" s="5">
        <v>73.67</v>
      </c>
      <c r="X198" s="5">
        <v>72.42</v>
      </c>
      <c r="Y198" s="5">
        <v>62.62</v>
      </c>
      <c r="Z198" s="9">
        <f t="shared" si="4"/>
        <v>426.2</v>
      </c>
      <c r="AA198"/>
      <c r="AB198"/>
      <c r="AC198"/>
      <c r="AD198"/>
      <c r="AE198"/>
      <c r="AF198"/>
      <c r="AG198"/>
      <c r="AH198"/>
      <c r="AI198"/>
    </row>
    <row r="199" spans="1:35" x14ac:dyDescent="0.2">
      <c r="A199" s="2">
        <v>193</v>
      </c>
      <c r="B199" s="8" t="s">
        <v>312</v>
      </c>
      <c r="C199" t="s">
        <v>313</v>
      </c>
      <c r="D199" s="8" t="s">
        <v>152</v>
      </c>
      <c r="E199" t="s">
        <v>153</v>
      </c>
      <c r="F199" s="26">
        <v>0</v>
      </c>
      <c r="G199" s="26">
        <v>0</v>
      </c>
      <c r="H199" s="26">
        <v>0</v>
      </c>
      <c r="I199" s="26">
        <v>0</v>
      </c>
      <c r="J199" s="26">
        <v>0</v>
      </c>
      <c r="K199" s="26">
        <v>0</v>
      </c>
      <c r="L199" s="26">
        <v>0</v>
      </c>
      <c r="M199" s="26">
        <v>0</v>
      </c>
      <c r="N199" s="26">
        <v>0</v>
      </c>
      <c r="O199" s="26">
        <v>0</v>
      </c>
      <c r="P199" s="26">
        <v>0</v>
      </c>
      <c r="Q199" s="26">
        <v>160.06</v>
      </c>
      <c r="R199" s="26">
        <f t="shared" si="5"/>
        <v>160.06</v>
      </c>
      <c r="S199" s="7"/>
      <c r="T199" s="5">
        <v>0</v>
      </c>
      <c r="U199" s="5">
        <v>0</v>
      </c>
      <c r="V199" s="5">
        <v>0</v>
      </c>
      <c r="W199" s="5">
        <v>0</v>
      </c>
      <c r="X199" s="5">
        <v>0</v>
      </c>
      <c r="Y199" s="5">
        <v>0</v>
      </c>
      <c r="Z199" s="9">
        <f t="shared" ref="Z199:Z262" si="6">SUM(T199:Y199)</f>
        <v>0</v>
      </c>
      <c r="AA199"/>
      <c r="AB199"/>
      <c r="AC199"/>
      <c r="AD199"/>
      <c r="AE199"/>
      <c r="AF199"/>
      <c r="AG199"/>
      <c r="AH199"/>
      <c r="AI199"/>
    </row>
    <row r="200" spans="1:35" x14ac:dyDescent="0.2">
      <c r="A200" s="2">
        <v>194</v>
      </c>
      <c r="B200" s="8" t="s">
        <v>312</v>
      </c>
      <c r="C200" t="s">
        <v>313</v>
      </c>
      <c r="D200" s="8" t="s">
        <v>42</v>
      </c>
      <c r="E200" t="s">
        <v>43</v>
      </c>
      <c r="F200" s="26">
        <v>0</v>
      </c>
      <c r="G200" s="26">
        <v>0</v>
      </c>
      <c r="H200" s="26">
        <v>0</v>
      </c>
      <c r="I200" s="26">
        <v>0</v>
      </c>
      <c r="J200" s="26">
        <v>0</v>
      </c>
      <c r="K200" s="26">
        <v>192.38</v>
      </c>
      <c r="L200" s="26">
        <v>0</v>
      </c>
      <c r="M200" s="26">
        <v>0</v>
      </c>
      <c r="N200" s="26">
        <v>0</v>
      </c>
      <c r="O200" s="26">
        <v>0</v>
      </c>
      <c r="P200" s="26">
        <v>0</v>
      </c>
      <c r="Q200" s="26">
        <v>0</v>
      </c>
      <c r="R200" s="26">
        <f t="shared" ref="R200:R263" si="7">SUM(F200:Q200)</f>
        <v>192.38</v>
      </c>
      <c r="S200" s="7"/>
      <c r="T200" s="5">
        <v>0</v>
      </c>
      <c r="U200" s="5">
        <v>0</v>
      </c>
      <c r="V200" s="5">
        <v>0</v>
      </c>
      <c r="W200" s="5">
        <v>0</v>
      </c>
      <c r="X200" s="5">
        <v>5962.73</v>
      </c>
      <c r="Y200" s="5">
        <v>0</v>
      </c>
      <c r="Z200" s="9">
        <f t="shared" si="6"/>
        <v>5962.73</v>
      </c>
      <c r="AA200"/>
      <c r="AB200"/>
      <c r="AC200"/>
      <c r="AD200"/>
      <c r="AE200"/>
      <c r="AF200"/>
      <c r="AG200"/>
      <c r="AH200"/>
      <c r="AI200"/>
    </row>
    <row r="201" spans="1:35" x14ac:dyDescent="0.2">
      <c r="A201" s="2">
        <v>195</v>
      </c>
      <c r="B201" s="8" t="s">
        <v>312</v>
      </c>
      <c r="C201" t="s">
        <v>313</v>
      </c>
      <c r="D201" s="8" t="s">
        <v>172</v>
      </c>
      <c r="E201" t="s">
        <v>173</v>
      </c>
      <c r="F201" s="26">
        <v>7821.07</v>
      </c>
      <c r="G201" s="26">
        <v>0</v>
      </c>
      <c r="H201" s="26">
        <v>0</v>
      </c>
      <c r="I201" s="26">
        <v>89590.31</v>
      </c>
      <c r="J201" s="26">
        <v>2265.04</v>
      </c>
      <c r="K201" s="26">
        <v>0</v>
      </c>
      <c r="L201" s="26">
        <v>5481.68</v>
      </c>
      <c r="M201" s="26">
        <v>64724.23</v>
      </c>
      <c r="N201" s="26">
        <v>0</v>
      </c>
      <c r="O201" s="26">
        <v>15540.69</v>
      </c>
      <c r="P201" s="26">
        <v>0</v>
      </c>
      <c r="Q201" s="26">
        <v>0</v>
      </c>
      <c r="R201" s="26">
        <f t="shared" si="7"/>
        <v>185423.02000000002</v>
      </c>
      <c r="S201" s="7"/>
      <c r="T201" s="5">
        <v>13374.029999999999</v>
      </c>
      <c r="U201" s="5">
        <v>0</v>
      </c>
      <c r="V201" s="5">
        <v>0</v>
      </c>
      <c r="W201" s="5">
        <v>0</v>
      </c>
      <c r="X201" s="5">
        <v>0</v>
      </c>
      <c r="Y201" s="5">
        <v>4954.5600000000004</v>
      </c>
      <c r="Z201" s="9">
        <f t="shared" si="6"/>
        <v>18328.59</v>
      </c>
      <c r="AA201"/>
      <c r="AB201"/>
      <c r="AC201"/>
      <c r="AD201"/>
      <c r="AE201"/>
      <c r="AF201"/>
      <c r="AG201"/>
      <c r="AH201"/>
      <c r="AI201"/>
    </row>
    <row r="202" spans="1:35" x14ac:dyDescent="0.2">
      <c r="A202" s="2">
        <v>196</v>
      </c>
      <c r="B202" s="8" t="s">
        <v>312</v>
      </c>
      <c r="C202" t="s">
        <v>313</v>
      </c>
      <c r="D202" s="8" t="s">
        <v>94</v>
      </c>
      <c r="E202" t="s">
        <v>95</v>
      </c>
      <c r="F202" s="26">
        <v>0</v>
      </c>
      <c r="G202" s="26">
        <v>0</v>
      </c>
      <c r="H202" s="26">
        <v>0</v>
      </c>
      <c r="I202" s="26">
        <v>0</v>
      </c>
      <c r="J202" s="26">
        <v>0</v>
      </c>
      <c r="K202" s="26">
        <v>0</v>
      </c>
      <c r="L202" s="26">
        <v>0</v>
      </c>
      <c r="M202" s="26">
        <v>18306.259999999998</v>
      </c>
      <c r="N202" s="26">
        <v>0</v>
      </c>
      <c r="O202" s="26">
        <v>0</v>
      </c>
      <c r="P202" s="26">
        <v>0</v>
      </c>
      <c r="Q202" s="26">
        <v>0</v>
      </c>
      <c r="R202" s="26">
        <f t="shared" si="7"/>
        <v>18306.259999999998</v>
      </c>
      <c r="S202" s="7"/>
      <c r="T202" s="5">
        <v>0</v>
      </c>
      <c r="U202" s="5">
        <v>0</v>
      </c>
      <c r="V202" s="5">
        <v>0</v>
      </c>
      <c r="W202" s="5">
        <v>0</v>
      </c>
      <c r="X202" s="5">
        <v>0</v>
      </c>
      <c r="Y202" s="5">
        <v>19768.599999999999</v>
      </c>
      <c r="Z202" s="9">
        <f t="shared" si="6"/>
        <v>19768.599999999999</v>
      </c>
      <c r="AA202"/>
      <c r="AB202"/>
      <c r="AC202"/>
      <c r="AD202"/>
      <c r="AE202"/>
      <c r="AF202"/>
      <c r="AG202"/>
      <c r="AH202"/>
      <c r="AI202"/>
    </row>
    <row r="203" spans="1:35" x14ac:dyDescent="0.2">
      <c r="A203" s="2">
        <v>197</v>
      </c>
      <c r="B203" s="8" t="s">
        <v>312</v>
      </c>
      <c r="C203" t="s">
        <v>313</v>
      </c>
      <c r="D203" s="8" t="s">
        <v>122</v>
      </c>
      <c r="E203" t="s">
        <v>123</v>
      </c>
      <c r="F203" s="26">
        <v>0</v>
      </c>
      <c r="G203" s="26">
        <v>0</v>
      </c>
      <c r="H203" s="26">
        <v>0</v>
      </c>
      <c r="I203" s="26">
        <v>0</v>
      </c>
      <c r="J203" s="26">
        <v>0</v>
      </c>
      <c r="K203" s="26">
        <v>0</v>
      </c>
      <c r="L203" s="26">
        <v>0</v>
      </c>
      <c r="M203" s="26">
        <v>0</v>
      </c>
      <c r="N203" s="26">
        <v>2431.89</v>
      </c>
      <c r="O203" s="26">
        <v>0</v>
      </c>
      <c r="P203" s="26">
        <v>229</v>
      </c>
      <c r="Q203" s="26">
        <v>16.940000000000001</v>
      </c>
      <c r="R203" s="26">
        <f t="shared" si="7"/>
        <v>2677.83</v>
      </c>
      <c r="S203" s="7"/>
      <c r="T203" s="5">
        <v>0</v>
      </c>
      <c r="U203" s="5">
        <v>0</v>
      </c>
      <c r="V203" s="5">
        <v>0</v>
      </c>
      <c r="W203" s="5">
        <v>0</v>
      </c>
      <c r="X203" s="5">
        <v>0</v>
      </c>
      <c r="Y203" s="5">
        <v>0</v>
      </c>
      <c r="Z203" s="9">
        <f t="shared" si="6"/>
        <v>0</v>
      </c>
      <c r="AA203"/>
      <c r="AB203"/>
      <c r="AC203"/>
      <c r="AD203"/>
      <c r="AE203"/>
      <c r="AF203"/>
      <c r="AG203"/>
      <c r="AH203"/>
      <c r="AI203"/>
    </row>
    <row r="204" spans="1:35" x14ac:dyDescent="0.2">
      <c r="A204" s="2">
        <v>198</v>
      </c>
      <c r="B204" s="8" t="s">
        <v>312</v>
      </c>
      <c r="C204" t="s">
        <v>313</v>
      </c>
      <c r="D204" s="8" t="s">
        <v>390</v>
      </c>
      <c r="E204" t="s">
        <v>391</v>
      </c>
      <c r="F204" s="26">
        <v>0</v>
      </c>
      <c r="G204" s="26">
        <v>0</v>
      </c>
      <c r="H204" s="26">
        <v>0</v>
      </c>
      <c r="I204" s="26">
        <v>0</v>
      </c>
      <c r="J204" s="26">
        <v>0</v>
      </c>
      <c r="K204" s="26">
        <v>0</v>
      </c>
      <c r="L204" s="26">
        <v>0</v>
      </c>
      <c r="M204" s="26">
        <v>227.99</v>
      </c>
      <c r="N204" s="26">
        <v>198.94</v>
      </c>
      <c r="O204" s="26">
        <v>0</v>
      </c>
      <c r="P204" s="26">
        <v>0</v>
      </c>
      <c r="Q204" s="26">
        <v>258.44</v>
      </c>
      <c r="R204" s="26">
        <f t="shared" si="7"/>
        <v>685.37</v>
      </c>
      <c r="S204" s="7"/>
      <c r="T204" s="5">
        <v>0</v>
      </c>
      <c r="U204" s="5">
        <v>0</v>
      </c>
      <c r="V204" s="5">
        <v>0</v>
      </c>
      <c r="W204" s="5">
        <v>0</v>
      </c>
      <c r="X204" s="5">
        <v>0</v>
      </c>
      <c r="Y204" s="5">
        <v>0</v>
      </c>
      <c r="Z204" s="9">
        <f t="shared" si="6"/>
        <v>0</v>
      </c>
      <c r="AA204"/>
      <c r="AB204"/>
      <c r="AC204"/>
      <c r="AD204"/>
      <c r="AE204"/>
      <c r="AF204"/>
      <c r="AG204"/>
      <c r="AH204"/>
      <c r="AI204"/>
    </row>
    <row r="205" spans="1:35" x14ac:dyDescent="0.2">
      <c r="A205" s="2">
        <v>199</v>
      </c>
      <c r="B205" s="8" t="s">
        <v>312</v>
      </c>
      <c r="C205" t="s">
        <v>313</v>
      </c>
      <c r="D205" s="8" t="s">
        <v>186</v>
      </c>
      <c r="E205" t="s">
        <v>187</v>
      </c>
      <c r="F205" s="26">
        <v>9875</v>
      </c>
      <c r="G205" s="26">
        <v>0</v>
      </c>
      <c r="H205" s="26">
        <v>0</v>
      </c>
      <c r="I205" s="26">
        <v>0</v>
      </c>
      <c r="J205" s="26">
        <v>0</v>
      </c>
      <c r="K205" s="26">
        <v>0</v>
      </c>
      <c r="L205" s="26">
        <v>0</v>
      </c>
      <c r="M205" s="26">
        <v>0</v>
      </c>
      <c r="N205" s="26">
        <v>1537.68</v>
      </c>
      <c r="O205" s="26">
        <v>0</v>
      </c>
      <c r="P205" s="26">
        <v>0</v>
      </c>
      <c r="Q205" s="26">
        <v>0</v>
      </c>
      <c r="R205" s="26">
        <f t="shared" si="7"/>
        <v>11412.68</v>
      </c>
      <c r="S205" s="7"/>
      <c r="T205" s="5">
        <v>0</v>
      </c>
      <c r="U205" s="5">
        <v>0</v>
      </c>
      <c r="V205" s="5">
        <v>2348.3000000000002</v>
      </c>
      <c r="W205" s="5">
        <v>4100.49</v>
      </c>
      <c r="X205" s="5">
        <v>0</v>
      </c>
      <c r="Y205" s="5">
        <v>0</v>
      </c>
      <c r="Z205" s="9">
        <f t="shared" si="6"/>
        <v>6448.79</v>
      </c>
      <c r="AA205"/>
      <c r="AB205"/>
      <c r="AC205"/>
      <c r="AD205"/>
      <c r="AE205"/>
      <c r="AF205"/>
      <c r="AG205"/>
      <c r="AH205"/>
      <c r="AI205"/>
    </row>
    <row r="206" spans="1:35" x14ac:dyDescent="0.2">
      <c r="A206" s="2">
        <v>200</v>
      </c>
      <c r="B206" s="8" t="s">
        <v>312</v>
      </c>
      <c r="C206" t="s">
        <v>313</v>
      </c>
      <c r="D206" s="8" t="s">
        <v>200</v>
      </c>
      <c r="E206" t="s">
        <v>201</v>
      </c>
      <c r="F206" s="26">
        <v>724</v>
      </c>
      <c r="G206" s="26">
        <v>9465.02</v>
      </c>
      <c r="H206" s="26">
        <v>1237.9000000000001</v>
      </c>
      <c r="I206" s="26">
        <v>14317.5</v>
      </c>
      <c r="J206" s="26">
        <v>3471.8</v>
      </c>
      <c r="K206" s="26">
        <v>17956.509999999998</v>
      </c>
      <c r="L206" s="26">
        <v>68305.78</v>
      </c>
      <c r="M206" s="26">
        <v>5324.68</v>
      </c>
      <c r="N206" s="26">
        <v>22833.339999999997</v>
      </c>
      <c r="O206" s="26">
        <v>9500.7999999999993</v>
      </c>
      <c r="P206" s="26">
        <v>17758.400000000001</v>
      </c>
      <c r="Q206" s="26">
        <v>6245</v>
      </c>
      <c r="R206" s="26">
        <f t="shared" si="7"/>
        <v>177140.72999999998</v>
      </c>
      <c r="S206" s="7"/>
      <c r="T206" s="5">
        <v>47335.770000000004</v>
      </c>
      <c r="U206" s="5">
        <v>30830.6</v>
      </c>
      <c r="V206" s="5">
        <v>24817.19</v>
      </c>
      <c r="W206" s="5">
        <v>11374.57</v>
      </c>
      <c r="X206" s="5">
        <v>20985.72</v>
      </c>
      <c r="Y206" s="5">
        <v>138061.47</v>
      </c>
      <c r="Z206" s="9">
        <f t="shared" si="6"/>
        <v>273405.32</v>
      </c>
      <c r="AA206"/>
      <c r="AB206"/>
      <c r="AC206"/>
      <c r="AD206"/>
      <c r="AE206"/>
      <c r="AF206"/>
      <c r="AG206"/>
      <c r="AH206"/>
      <c r="AI206"/>
    </row>
    <row r="207" spans="1:35" x14ac:dyDescent="0.2">
      <c r="A207" s="2">
        <v>201</v>
      </c>
      <c r="B207" s="8" t="s">
        <v>312</v>
      </c>
      <c r="C207" t="s">
        <v>313</v>
      </c>
      <c r="D207" s="8" t="s">
        <v>396</v>
      </c>
      <c r="E207" t="s">
        <v>397</v>
      </c>
      <c r="F207" s="26">
        <v>0</v>
      </c>
      <c r="G207" s="26">
        <v>0</v>
      </c>
      <c r="H207" s="26">
        <v>0</v>
      </c>
      <c r="I207" s="26">
        <v>0</v>
      </c>
      <c r="J207" s="26">
        <v>0</v>
      </c>
      <c r="K207" s="26">
        <v>0</v>
      </c>
      <c r="L207" s="26">
        <v>0</v>
      </c>
      <c r="M207" s="26">
        <v>0</v>
      </c>
      <c r="N207" s="26">
        <v>0</v>
      </c>
      <c r="O207" s="26">
        <v>0</v>
      </c>
      <c r="P207" s="26">
        <v>0</v>
      </c>
      <c r="Q207" s="26">
        <v>17642.23</v>
      </c>
      <c r="R207" s="26">
        <f t="shared" si="7"/>
        <v>17642.23</v>
      </c>
      <c r="S207" s="7"/>
      <c r="T207" s="5">
        <v>0</v>
      </c>
      <c r="U207" s="5">
        <v>0</v>
      </c>
      <c r="V207" s="5">
        <v>16509.060000000001</v>
      </c>
      <c r="W207" s="5">
        <v>0</v>
      </c>
      <c r="X207" s="5">
        <v>0</v>
      </c>
      <c r="Y207" s="5">
        <v>0</v>
      </c>
      <c r="Z207" s="9">
        <f t="shared" si="6"/>
        <v>16509.060000000001</v>
      </c>
      <c r="AA207"/>
      <c r="AB207"/>
      <c r="AC207"/>
      <c r="AD207"/>
      <c r="AE207"/>
      <c r="AF207"/>
      <c r="AG207"/>
      <c r="AH207"/>
      <c r="AI207"/>
    </row>
    <row r="208" spans="1:35" x14ac:dyDescent="0.2">
      <c r="A208" s="2">
        <v>202</v>
      </c>
      <c r="B208" s="8" t="s">
        <v>312</v>
      </c>
      <c r="C208" t="s">
        <v>313</v>
      </c>
      <c r="D208" s="8" t="s">
        <v>463</v>
      </c>
      <c r="E208" t="s">
        <v>464</v>
      </c>
      <c r="F208" s="26">
        <v>0</v>
      </c>
      <c r="G208" s="26">
        <v>0</v>
      </c>
      <c r="H208" s="26">
        <v>0</v>
      </c>
      <c r="I208" s="26">
        <v>0</v>
      </c>
      <c r="J208" s="26">
        <v>80000</v>
      </c>
      <c r="K208" s="26">
        <v>0</v>
      </c>
      <c r="L208" s="26">
        <v>0</v>
      </c>
      <c r="M208" s="26">
        <v>0</v>
      </c>
      <c r="N208" s="26">
        <v>0</v>
      </c>
      <c r="O208" s="26">
        <v>0</v>
      </c>
      <c r="P208" s="26">
        <v>0</v>
      </c>
      <c r="Q208" s="26">
        <v>0</v>
      </c>
      <c r="R208" s="26">
        <f t="shared" si="7"/>
        <v>80000</v>
      </c>
      <c r="S208" s="7"/>
      <c r="T208" s="5">
        <v>0</v>
      </c>
      <c r="U208" s="5">
        <v>0</v>
      </c>
      <c r="V208" s="5">
        <v>55000</v>
      </c>
      <c r="W208" s="5">
        <v>0</v>
      </c>
      <c r="X208" s="5">
        <v>0</v>
      </c>
      <c r="Y208" s="5">
        <v>0</v>
      </c>
      <c r="Z208" s="9">
        <f t="shared" si="6"/>
        <v>55000</v>
      </c>
      <c r="AA208"/>
      <c r="AB208"/>
      <c r="AC208"/>
      <c r="AD208"/>
      <c r="AE208"/>
      <c r="AF208"/>
      <c r="AG208"/>
      <c r="AH208"/>
      <c r="AI208"/>
    </row>
    <row r="209" spans="1:35" x14ac:dyDescent="0.2">
      <c r="A209" s="2">
        <v>203</v>
      </c>
      <c r="B209" s="8" t="s">
        <v>314</v>
      </c>
      <c r="C209" t="s">
        <v>315</v>
      </c>
      <c r="D209" s="8" t="s">
        <v>318</v>
      </c>
      <c r="E209" t="s">
        <v>319</v>
      </c>
      <c r="F209" s="26">
        <v>23326.1</v>
      </c>
      <c r="G209" s="26">
        <v>23326.1</v>
      </c>
      <c r="H209" s="26">
        <v>19532.260000000002</v>
      </c>
      <c r="I209" s="26">
        <v>19532.260000000002</v>
      </c>
      <c r="J209" s="26">
        <v>19532.260000000002</v>
      </c>
      <c r="K209" s="26">
        <v>19532.260000000002</v>
      </c>
      <c r="L209" s="26">
        <v>19532.260000000002</v>
      </c>
      <c r="M209" s="26">
        <v>19532.260000000002</v>
      </c>
      <c r="N209" s="26">
        <v>19532.260000000002</v>
      </c>
      <c r="O209" s="26">
        <v>19532.260000000002</v>
      </c>
      <c r="P209" s="26">
        <v>19532.260000000002</v>
      </c>
      <c r="Q209" s="26">
        <v>19532.260000000002</v>
      </c>
      <c r="R209" s="26">
        <f t="shared" si="7"/>
        <v>241974.80000000008</v>
      </c>
      <c r="S209" s="7"/>
      <c r="T209" s="5">
        <v>19532.260000000002</v>
      </c>
      <c r="U209" s="5">
        <v>19532.260000000002</v>
      </c>
      <c r="V209" s="5">
        <v>18478.93</v>
      </c>
      <c r="W209" s="5">
        <v>18478.93</v>
      </c>
      <c r="X209" s="5">
        <v>18478.93</v>
      </c>
      <c r="Y209" s="5">
        <v>18478.93</v>
      </c>
      <c r="Z209" s="9">
        <f t="shared" si="6"/>
        <v>112980.23999999999</v>
      </c>
      <c r="AA209"/>
      <c r="AB209"/>
      <c r="AC209"/>
      <c r="AD209"/>
      <c r="AE209"/>
      <c r="AF209"/>
      <c r="AG209"/>
      <c r="AH209"/>
      <c r="AI209"/>
    </row>
    <row r="210" spans="1:35" x14ac:dyDescent="0.2">
      <c r="A210" s="2">
        <v>204</v>
      </c>
      <c r="B210" s="8" t="s">
        <v>314</v>
      </c>
      <c r="C210" t="s">
        <v>315</v>
      </c>
      <c r="D210" s="8" t="s">
        <v>172</v>
      </c>
      <c r="E210" t="s">
        <v>173</v>
      </c>
      <c r="F210" s="26">
        <v>36534.379999999997</v>
      </c>
      <c r="G210" s="26">
        <v>0</v>
      </c>
      <c r="H210" s="26">
        <v>0</v>
      </c>
      <c r="I210" s="26">
        <v>0</v>
      </c>
      <c r="J210" s="26">
        <v>0</v>
      </c>
      <c r="K210" s="26">
        <v>0</v>
      </c>
      <c r="L210" s="26">
        <v>0</v>
      </c>
      <c r="M210" s="26">
        <v>0</v>
      </c>
      <c r="N210" s="26">
        <v>0</v>
      </c>
      <c r="O210" s="26">
        <v>0</v>
      </c>
      <c r="P210" s="26">
        <v>0</v>
      </c>
      <c r="Q210" s="26">
        <v>0</v>
      </c>
      <c r="R210" s="26">
        <f t="shared" si="7"/>
        <v>36534.379999999997</v>
      </c>
      <c r="S210" s="7"/>
      <c r="T210" s="5">
        <v>0</v>
      </c>
      <c r="U210" s="5">
        <v>0</v>
      </c>
      <c r="V210" s="5">
        <v>0</v>
      </c>
      <c r="W210" s="5">
        <v>0</v>
      </c>
      <c r="X210" s="5">
        <v>0</v>
      </c>
      <c r="Y210" s="5">
        <v>0</v>
      </c>
      <c r="Z210" s="9">
        <f t="shared" si="6"/>
        <v>0</v>
      </c>
      <c r="AA210"/>
      <c r="AB210"/>
      <c r="AC210"/>
      <c r="AD210"/>
      <c r="AE210"/>
      <c r="AF210"/>
      <c r="AG210"/>
      <c r="AH210"/>
      <c r="AI210"/>
    </row>
    <row r="211" spans="1:35" x14ac:dyDescent="0.2">
      <c r="A211" s="2">
        <v>205</v>
      </c>
      <c r="B211" s="8" t="s">
        <v>320</v>
      </c>
      <c r="C211" t="s">
        <v>321</v>
      </c>
      <c r="D211" s="8" t="s">
        <v>308</v>
      </c>
      <c r="E211" t="s">
        <v>309</v>
      </c>
      <c r="F211" s="26">
        <v>7865.78</v>
      </c>
      <c r="G211" s="26">
        <v>7815.21</v>
      </c>
      <c r="H211" s="26">
        <v>7815.21</v>
      </c>
      <c r="I211" s="26">
        <v>7863.58</v>
      </c>
      <c r="J211" s="26">
        <v>7858.03</v>
      </c>
      <c r="K211" s="26">
        <v>7858.03</v>
      </c>
      <c r="L211" s="26">
        <v>7858.03</v>
      </c>
      <c r="M211" s="26">
        <v>7858.03</v>
      </c>
      <c r="N211" s="26">
        <v>26232.03</v>
      </c>
      <c r="O211" s="26">
        <v>7233.87</v>
      </c>
      <c r="P211" s="26">
        <v>7233.87</v>
      </c>
      <c r="Q211" s="26">
        <v>7367.8</v>
      </c>
      <c r="R211" s="26">
        <f t="shared" si="7"/>
        <v>110859.46999999999</v>
      </c>
      <c r="S211" s="7"/>
      <c r="T211" s="5">
        <v>7233.87</v>
      </c>
      <c r="U211" s="5">
        <v>7233.87</v>
      </c>
      <c r="V211" s="5">
        <v>7233.87</v>
      </c>
      <c r="W211" s="5">
        <v>7163.83</v>
      </c>
      <c r="X211" s="5">
        <v>7160.94</v>
      </c>
      <c r="Y211" s="5">
        <v>7160.94</v>
      </c>
      <c r="Z211" s="9">
        <f t="shared" si="6"/>
        <v>43187.320000000007</v>
      </c>
      <c r="AA211"/>
      <c r="AB211"/>
      <c r="AC211"/>
      <c r="AD211"/>
      <c r="AE211"/>
      <c r="AF211"/>
      <c r="AG211"/>
      <c r="AH211"/>
      <c r="AI211"/>
    </row>
    <row r="212" spans="1:35" x14ac:dyDescent="0.2">
      <c r="A212" s="2">
        <v>206</v>
      </c>
      <c r="B212" s="8" t="s">
        <v>320</v>
      </c>
      <c r="C212" t="s">
        <v>321</v>
      </c>
      <c r="D212" s="8" t="s">
        <v>322</v>
      </c>
      <c r="E212" t="s">
        <v>323</v>
      </c>
      <c r="F212" s="26">
        <v>85.64</v>
      </c>
      <c r="G212" s="26">
        <v>0</v>
      </c>
      <c r="H212" s="26">
        <v>0</v>
      </c>
      <c r="I212" s="26">
        <v>0</v>
      </c>
      <c r="J212" s="26">
        <v>0</v>
      </c>
      <c r="K212" s="26">
        <v>0</v>
      </c>
      <c r="L212" s="26">
        <v>0</v>
      </c>
      <c r="M212" s="26">
        <v>0</v>
      </c>
      <c r="N212" s="26">
        <v>0</v>
      </c>
      <c r="O212" s="26">
        <v>0</v>
      </c>
      <c r="P212" s="26">
        <v>0</v>
      </c>
      <c r="Q212" s="26">
        <v>0</v>
      </c>
      <c r="R212" s="26">
        <f t="shared" si="7"/>
        <v>85.64</v>
      </c>
      <c r="S212" s="7"/>
      <c r="T212" s="5">
        <v>0</v>
      </c>
      <c r="U212" s="5">
        <v>0</v>
      </c>
      <c r="V212" s="5">
        <v>757.54</v>
      </c>
      <c r="W212" s="5">
        <v>63.98</v>
      </c>
      <c r="X212" s="5">
        <v>21.16</v>
      </c>
      <c r="Y212" s="5">
        <v>0</v>
      </c>
      <c r="Z212" s="9">
        <f t="shared" si="6"/>
        <v>842.68</v>
      </c>
      <c r="AA212"/>
      <c r="AB212"/>
      <c r="AC212"/>
      <c r="AD212"/>
      <c r="AE212"/>
      <c r="AF212"/>
      <c r="AG212"/>
      <c r="AH212"/>
      <c r="AI212"/>
    </row>
    <row r="213" spans="1:35" x14ac:dyDescent="0.2">
      <c r="A213" s="2">
        <v>207</v>
      </c>
      <c r="B213" s="8" t="s">
        <v>320</v>
      </c>
      <c r="C213" t="s">
        <v>321</v>
      </c>
      <c r="D213" s="8" t="s">
        <v>406</v>
      </c>
      <c r="E213" t="s">
        <v>407</v>
      </c>
      <c r="F213" s="26">
        <v>12563.38</v>
      </c>
      <c r="G213" s="26">
        <v>10969.95</v>
      </c>
      <c r="H213" s="26">
        <v>11737.65</v>
      </c>
      <c r="I213" s="26">
        <v>10427.01</v>
      </c>
      <c r="J213" s="26">
        <v>11886.04</v>
      </c>
      <c r="K213" s="26">
        <v>11655.03</v>
      </c>
      <c r="L213" s="26">
        <v>11689.8</v>
      </c>
      <c r="M213" s="26">
        <v>11764.66</v>
      </c>
      <c r="N213" s="26">
        <v>11298.75</v>
      </c>
      <c r="O213" s="26">
        <v>12335.87</v>
      </c>
      <c r="P213" s="26">
        <v>11874.03</v>
      </c>
      <c r="Q213" s="26">
        <v>11786.74</v>
      </c>
      <c r="R213" s="26">
        <f t="shared" si="7"/>
        <v>139988.91</v>
      </c>
      <c r="S213" s="7"/>
      <c r="T213" s="5">
        <v>12817.65</v>
      </c>
      <c r="U213" s="5">
        <v>11429.62</v>
      </c>
      <c r="V213" s="5">
        <v>12280.22</v>
      </c>
      <c r="W213" s="5">
        <v>11562.8</v>
      </c>
      <c r="X213" s="5">
        <v>12450.95</v>
      </c>
      <c r="Y213" s="5">
        <v>11446.39</v>
      </c>
      <c r="Z213" s="9">
        <f t="shared" si="6"/>
        <v>71987.62999999999</v>
      </c>
      <c r="AA213"/>
      <c r="AB213"/>
      <c r="AC213"/>
      <c r="AD213"/>
      <c r="AE213"/>
      <c r="AF213"/>
      <c r="AG213"/>
      <c r="AH213"/>
      <c r="AI213"/>
    </row>
    <row r="214" spans="1:35" x14ac:dyDescent="0.2">
      <c r="A214" s="2">
        <v>208</v>
      </c>
      <c r="B214" s="8" t="s">
        <v>320</v>
      </c>
      <c r="C214" t="s">
        <v>321</v>
      </c>
      <c r="D214" s="8" t="s">
        <v>408</v>
      </c>
      <c r="E214" t="s">
        <v>409</v>
      </c>
      <c r="F214" s="26">
        <v>175.39</v>
      </c>
      <c r="G214" s="26">
        <v>5471.83</v>
      </c>
      <c r="H214" s="26">
        <v>-5834.55</v>
      </c>
      <c r="I214" s="26">
        <v>2172.9299999999998</v>
      </c>
      <c r="J214" s="26">
        <v>667.99</v>
      </c>
      <c r="K214" s="26">
        <v>-5323.56</v>
      </c>
      <c r="L214" s="26">
        <v>994.75</v>
      </c>
      <c r="M214" s="26">
        <v>6855.75</v>
      </c>
      <c r="N214" s="26">
        <v>27787.3</v>
      </c>
      <c r="O214" s="26">
        <v>5629.22</v>
      </c>
      <c r="P214" s="26">
        <v>64.7</v>
      </c>
      <c r="Q214" s="26">
        <v>21584.35</v>
      </c>
      <c r="R214" s="26">
        <f t="shared" si="7"/>
        <v>60246.1</v>
      </c>
      <c r="S214" s="7"/>
      <c r="T214" s="5">
        <v>-739.4</v>
      </c>
      <c r="U214" s="5">
        <v>398.34</v>
      </c>
      <c r="V214" s="5">
        <v>-11558.27</v>
      </c>
      <c r="W214" s="5">
        <v>354.42</v>
      </c>
      <c r="X214" s="5">
        <v>-692.14</v>
      </c>
      <c r="Y214" s="5">
        <v>426.48</v>
      </c>
      <c r="Z214" s="9">
        <f t="shared" si="6"/>
        <v>-11810.57</v>
      </c>
      <c r="AA214"/>
      <c r="AB214"/>
      <c r="AC214"/>
      <c r="AD214"/>
      <c r="AE214"/>
      <c r="AF214"/>
      <c r="AG214"/>
      <c r="AH214"/>
      <c r="AI214"/>
    </row>
    <row r="215" spans="1:35" x14ac:dyDescent="0.2">
      <c r="A215" s="2">
        <v>209</v>
      </c>
      <c r="B215" s="8" t="s">
        <v>320</v>
      </c>
      <c r="C215" t="s">
        <v>321</v>
      </c>
      <c r="D215" s="8" t="s">
        <v>324</v>
      </c>
      <c r="E215" t="s">
        <v>325</v>
      </c>
      <c r="F215" s="26">
        <v>0</v>
      </c>
      <c r="G215" s="26">
        <v>0</v>
      </c>
      <c r="H215" s="26">
        <v>0</v>
      </c>
      <c r="I215" s="26">
        <v>0</v>
      </c>
      <c r="J215" s="26">
        <v>0</v>
      </c>
      <c r="K215" s="26">
        <v>0</v>
      </c>
      <c r="L215" s="26">
        <v>0</v>
      </c>
      <c r="M215" s="26">
        <v>0</v>
      </c>
      <c r="N215" s="26">
        <v>0</v>
      </c>
      <c r="O215" s="26">
        <v>0</v>
      </c>
      <c r="P215" s="26">
        <v>0</v>
      </c>
      <c r="Q215" s="26">
        <v>0</v>
      </c>
      <c r="R215" s="26">
        <f t="shared" si="7"/>
        <v>0</v>
      </c>
      <c r="S215" s="7"/>
      <c r="T215" s="5">
        <v>0</v>
      </c>
      <c r="U215" s="5">
        <v>0</v>
      </c>
      <c r="V215" s="5">
        <v>0</v>
      </c>
      <c r="W215" s="5">
        <v>0</v>
      </c>
      <c r="X215" s="5">
        <v>0</v>
      </c>
      <c r="Y215" s="5">
        <v>0</v>
      </c>
      <c r="Z215" s="9">
        <f t="shared" si="6"/>
        <v>0</v>
      </c>
      <c r="AA215"/>
      <c r="AB215"/>
      <c r="AC215"/>
      <c r="AD215"/>
      <c r="AE215"/>
      <c r="AF215"/>
      <c r="AG215"/>
      <c r="AH215"/>
      <c r="AI215"/>
    </row>
    <row r="216" spans="1:35" x14ac:dyDescent="0.2">
      <c r="A216" s="2">
        <v>210</v>
      </c>
      <c r="B216" s="8" t="s">
        <v>320</v>
      </c>
      <c r="C216" t="s">
        <v>321</v>
      </c>
      <c r="D216" s="8" t="s">
        <v>473</v>
      </c>
      <c r="E216" t="s">
        <v>474</v>
      </c>
      <c r="F216" s="26">
        <v>143941.99</v>
      </c>
      <c r="G216" s="26">
        <v>143941.99</v>
      </c>
      <c r="H216" s="26">
        <v>143941.99</v>
      </c>
      <c r="I216" s="26">
        <v>143941.99</v>
      </c>
      <c r="J216" s="26">
        <v>143941.99</v>
      </c>
      <c r="K216" s="26">
        <v>143941.99</v>
      </c>
      <c r="L216" s="26">
        <v>149604.4</v>
      </c>
      <c r="M216" s="26">
        <v>149604.4</v>
      </c>
      <c r="N216" s="26">
        <v>149604.4</v>
      </c>
      <c r="O216" s="26">
        <v>149604.4</v>
      </c>
      <c r="P216" s="26">
        <v>149604.4</v>
      </c>
      <c r="Q216" s="26">
        <v>149604.4</v>
      </c>
      <c r="R216" s="26">
        <f t="shared" si="7"/>
        <v>1761278.3399999996</v>
      </c>
      <c r="S216" s="7"/>
      <c r="T216" s="5">
        <v>149604.4</v>
      </c>
      <c r="U216" s="5">
        <v>149604.4</v>
      </c>
      <c r="V216" s="5">
        <v>149604.4</v>
      </c>
      <c r="W216" s="5">
        <v>149604.4</v>
      </c>
      <c r="X216" s="5">
        <v>149604.4</v>
      </c>
      <c r="Y216" s="5">
        <v>149604.4</v>
      </c>
      <c r="Z216" s="9">
        <f t="shared" si="6"/>
        <v>897626.4</v>
      </c>
      <c r="AA216"/>
      <c r="AB216"/>
      <c r="AC216"/>
      <c r="AD216"/>
      <c r="AE216"/>
      <c r="AF216"/>
      <c r="AG216"/>
      <c r="AH216"/>
      <c r="AI216"/>
    </row>
    <row r="217" spans="1:35" x14ac:dyDescent="0.2">
      <c r="A217" s="2">
        <v>211</v>
      </c>
      <c r="B217" s="8" t="s">
        <v>320</v>
      </c>
      <c r="C217" t="s">
        <v>321</v>
      </c>
      <c r="D217" s="8" t="s">
        <v>475</v>
      </c>
      <c r="E217" t="s">
        <v>476</v>
      </c>
      <c r="F217" s="26">
        <v>1497452.15</v>
      </c>
      <c r="G217" s="26">
        <v>1497452.15</v>
      </c>
      <c r="H217" s="26">
        <v>1376763.15</v>
      </c>
      <c r="I217" s="26">
        <v>1447868.82</v>
      </c>
      <c r="J217" s="26">
        <v>1490368.82</v>
      </c>
      <c r="K217" s="26">
        <v>1490368.82</v>
      </c>
      <c r="L217" s="26">
        <v>1490368.82</v>
      </c>
      <c r="M217" s="26">
        <v>1490368.82</v>
      </c>
      <c r="N217" s="26">
        <v>1490368.82</v>
      </c>
      <c r="O217" s="26">
        <v>1412761.23</v>
      </c>
      <c r="P217" s="26">
        <v>1417761.23</v>
      </c>
      <c r="Q217" s="26">
        <v>1421865.87</v>
      </c>
      <c r="R217" s="26">
        <f t="shared" si="7"/>
        <v>17523768.700000003</v>
      </c>
      <c r="S217" s="7"/>
      <c r="T217" s="5">
        <v>1418563.55</v>
      </c>
      <c r="U217" s="5">
        <v>1418563.55</v>
      </c>
      <c r="V217" s="5">
        <v>1218780.55</v>
      </c>
      <c r="W217" s="5">
        <v>1418563.55</v>
      </c>
      <c r="X217" s="5">
        <v>1418563.55</v>
      </c>
      <c r="Y217" s="5">
        <v>1415850.55</v>
      </c>
      <c r="Z217" s="9">
        <f t="shared" si="6"/>
        <v>8308885.2999999998</v>
      </c>
      <c r="AA217"/>
      <c r="AB217"/>
      <c r="AC217"/>
      <c r="AD217"/>
      <c r="AE217"/>
      <c r="AF217"/>
      <c r="AG217"/>
      <c r="AH217"/>
      <c r="AI217"/>
    </row>
    <row r="218" spans="1:35" x14ac:dyDescent="0.2">
      <c r="A218" s="2">
        <v>212</v>
      </c>
      <c r="B218" s="8" t="s">
        <v>320</v>
      </c>
      <c r="C218" t="s">
        <v>321</v>
      </c>
      <c r="D218" s="8" t="s">
        <v>477</v>
      </c>
      <c r="E218" t="s">
        <v>478</v>
      </c>
      <c r="F218" s="26">
        <v>0</v>
      </c>
      <c r="G218" s="26">
        <v>0</v>
      </c>
      <c r="H218" s="26">
        <v>-2000000</v>
      </c>
      <c r="I218" s="26">
        <v>0</v>
      </c>
      <c r="J218" s="26">
        <v>0</v>
      </c>
      <c r="K218" s="26">
        <v>-1000000</v>
      </c>
      <c r="L218" s="26">
        <v>0</v>
      </c>
      <c r="M218" s="26">
        <v>800000</v>
      </c>
      <c r="N218" s="26">
        <v>500000</v>
      </c>
      <c r="O218" s="26">
        <v>0</v>
      </c>
      <c r="P218" s="26">
        <v>0</v>
      </c>
      <c r="Q218" s="26">
        <v>0</v>
      </c>
      <c r="R218" s="26">
        <f t="shared" si="7"/>
        <v>-1700000</v>
      </c>
      <c r="S218" s="7"/>
      <c r="T218" s="5">
        <v>0</v>
      </c>
      <c r="U218" s="5">
        <v>0</v>
      </c>
      <c r="V218" s="5">
        <v>500000</v>
      </c>
      <c r="W218" s="5">
        <v>0</v>
      </c>
      <c r="X218" s="5">
        <v>0</v>
      </c>
      <c r="Y218" s="5">
        <v>-500000</v>
      </c>
      <c r="Z218" s="9">
        <f t="shared" si="6"/>
        <v>0</v>
      </c>
      <c r="AA218"/>
      <c r="AB218"/>
      <c r="AC218"/>
      <c r="AD218"/>
      <c r="AE218"/>
      <c r="AF218"/>
      <c r="AG218"/>
      <c r="AH218"/>
      <c r="AI218"/>
    </row>
    <row r="219" spans="1:35" x14ac:dyDescent="0.2">
      <c r="A219" s="2">
        <v>213</v>
      </c>
      <c r="B219" s="8" t="s">
        <v>328</v>
      </c>
      <c r="C219" t="s">
        <v>329</v>
      </c>
      <c r="D219" s="8" t="s">
        <v>330</v>
      </c>
      <c r="E219" t="s">
        <v>331</v>
      </c>
      <c r="F219" s="26">
        <v>645.89</v>
      </c>
      <c r="G219" s="26">
        <v>0</v>
      </c>
      <c r="H219" s="26">
        <v>0</v>
      </c>
      <c r="I219" s="26">
        <v>0</v>
      </c>
      <c r="J219" s="26">
        <v>0</v>
      </c>
      <c r="K219" s="26">
        <v>0</v>
      </c>
      <c r="L219" s="26">
        <v>0</v>
      </c>
      <c r="M219" s="26">
        <v>0</v>
      </c>
      <c r="N219" s="26">
        <v>0</v>
      </c>
      <c r="O219" s="26">
        <v>0</v>
      </c>
      <c r="P219" s="26">
        <v>0</v>
      </c>
      <c r="Q219" s="26">
        <v>0</v>
      </c>
      <c r="R219" s="26">
        <f t="shared" si="7"/>
        <v>645.89</v>
      </c>
      <c r="S219" s="7"/>
      <c r="T219" s="5">
        <v>0</v>
      </c>
      <c r="U219" s="5">
        <v>0</v>
      </c>
      <c r="V219" s="5">
        <v>5523.3</v>
      </c>
      <c r="W219" s="5">
        <v>343.92</v>
      </c>
      <c r="X219" s="5">
        <v>67.92</v>
      </c>
      <c r="Y219" s="5">
        <v>0</v>
      </c>
      <c r="Z219" s="9">
        <f t="shared" si="6"/>
        <v>5935.14</v>
      </c>
      <c r="AA219"/>
      <c r="AB219"/>
      <c r="AC219"/>
      <c r="AD219"/>
      <c r="AE219"/>
      <c r="AF219"/>
      <c r="AG219"/>
      <c r="AH219"/>
      <c r="AI219"/>
    </row>
    <row r="220" spans="1:35" x14ac:dyDescent="0.2">
      <c r="A220" s="2">
        <v>214</v>
      </c>
      <c r="B220" s="8" t="s">
        <v>328</v>
      </c>
      <c r="C220" t="s">
        <v>329</v>
      </c>
      <c r="D220" s="8" t="s">
        <v>332</v>
      </c>
      <c r="E220" t="s">
        <v>333</v>
      </c>
      <c r="F220" s="26">
        <v>151.28</v>
      </c>
      <c r="G220" s="26">
        <v>0</v>
      </c>
      <c r="H220" s="26">
        <v>0</v>
      </c>
      <c r="I220" s="26">
        <v>0</v>
      </c>
      <c r="J220" s="26">
        <v>0</v>
      </c>
      <c r="K220" s="26">
        <v>0</v>
      </c>
      <c r="L220" s="26">
        <v>0</v>
      </c>
      <c r="M220" s="26">
        <v>0</v>
      </c>
      <c r="N220" s="26">
        <v>0</v>
      </c>
      <c r="O220" s="26">
        <v>0</v>
      </c>
      <c r="P220" s="26">
        <v>0</v>
      </c>
      <c r="Q220" s="26">
        <v>0</v>
      </c>
      <c r="R220" s="26">
        <f t="shared" si="7"/>
        <v>151.28</v>
      </c>
      <c r="S220" s="7"/>
      <c r="T220" s="5">
        <v>0</v>
      </c>
      <c r="U220" s="5">
        <v>0</v>
      </c>
      <c r="V220" s="5">
        <v>868.88</v>
      </c>
      <c r="W220" s="5">
        <v>47.94</v>
      </c>
      <c r="X220" s="5">
        <v>9.83</v>
      </c>
      <c r="Y220" s="5">
        <v>0</v>
      </c>
      <c r="Z220" s="9">
        <f t="shared" si="6"/>
        <v>926.65</v>
      </c>
      <c r="AA220"/>
      <c r="AB220"/>
      <c r="AC220"/>
      <c r="AD220"/>
      <c r="AE220"/>
      <c r="AF220"/>
      <c r="AG220"/>
      <c r="AH220"/>
      <c r="AI220"/>
    </row>
    <row r="221" spans="1:35" x14ac:dyDescent="0.2">
      <c r="A221" s="2">
        <v>215</v>
      </c>
      <c r="B221" s="8" t="s">
        <v>328</v>
      </c>
      <c r="C221" t="s">
        <v>329</v>
      </c>
      <c r="D221" s="8" t="s">
        <v>334</v>
      </c>
      <c r="E221" t="s">
        <v>335</v>
      </c>
      <c r="F221" s="26">
        <v>1531.1</v>
      </c>
      <c r="G221" s="26">
        <v>0</v>
      </c>
      <c r="H221" s="26">
        <v>0</v>
      </c>
      <c r="I221" s="26">
        <v>0</v>
      </c>
      <c r="J221" s="26">
        <v>0</v>
      </c>
      <c r="K221" s="26">
        <v>0</v>
      </c>
      <c r="L221" s="26">
        <v>0</v>
      </c>
      <c r="M221" s="26">
        <v>0</v>
      </c>
      <c r="N221" s="26">
        <v>0</v>
      </c>
      <c r="O221" s="26">
        <v>0</v>
      </c>
      <c r="P221" s="26">
        <v>0</v>
      </c>
      <c r="Q221" s="26">
        <v>0</v>
      </c>
      <c r="R221" s="26">
        <f t="shared" si="7"/>
        <v>1531.1</v>
      </c>
      <c r="S221" s="7"/>
      <c r="T221" s="5">
        <v>0</v>
      </c>
      <c r="U221" s="5">
        <v>0</v>
      </c>
      <c r="V221" s="5">
        <v>7971.25</v>
      </c>
      <c r="W221" s="5">
        <v>446.92</v>
      </c>
      <c r="X221" s="5">
        <v>104.49</v>
      </c>
      <c r="Y221" s="5">
        <v>0</v>
      </c>
      <c r="Z221" s="9">
        <f t="shared" si="6"/>
        <v>8522.66</v>
      </c>
      <c r="AA221"/>
      <c r="AB221"/>
      <c r="AC221"/>
      <c r="AD221"/>
      <c r="AE221"/>
      <c r="AF221"/>
      <c r="AG221"/>
      <c r="AH221"/>
      <c r="AI221"/>
    </row>
    <row r="222" spans="1:35" x14ac:dyDescent="0.2">
      <c r="A222" s="2">
        <v>216</v>
      </c>
      <c r="B222" s="8" t="s">
        <v>328</v>
      </c>
      <c r="C222" t="s">
        <v>329</v>
      </c>
      <c r="D222" s="8" t="s">
        <v>336</v>
      </c>
      <c r="E222" t="s">
        <v>337</v>
      </c>
      <c r="F222" s="26">
        <v>3932.61</v>
      </c>
      <c r="G222" s="26">
        <v>0</v>
      </c>
      <c r="H222" s="26">
        <v>0</v>
      </c>
      <c r="I222" s="26">
        <v>0</v>
      </c>
      <c r="J222" s="26">
        <v>0</v>
      </c>
      <c r="K222" s="26">
        <v>0</v>
      </c>
      <c r="L222" s="26">
        <v>0</v>
      </c>
      <c r="M222" s="26">
        <v>0</v>
      </c>
      <c r="N222" s="26">
        <v>0</v>
      </c>
      <c r="O222" s="26">
        <v>0</v>
      </c>
      <c r="P222" s="26">
        <v>0</v>
      </c>
      <c r="Q222" s="26">
        <v>0</v>
      </c>
      <c r="R222" s="26">
        <f t="shared" si="7"/>
        <v>3932.61</v>
      </c>
      <c r="S222" s="7"/>
      <c r="T222" s="5">
        <v>0</v>
      </c>
      <c r="U222" s="5">
        <v>0</v>
      </c>
      <c r="V222" s="5">
        <v>34318.61</v>
      </c>
      <c r="W222" s="5">
        <v>1917.4</v>
      </c>
      <c r="X222" s="5">
        <v>405.89</v>
      </c>
      <c r="Y222" s="5">
        <v>0</v>
      </c>
      <c r="Z222" s="9">
        <f t="shared" si="6"/>
        <v>36641.9</v>
      </c>
      <c r="AA222"/>
      <c r="AB222"/>
      <c r="AC222"/>
      <c r="AD222"/>
      <c r="AE222"/>
      <c r="AF222"/>
      <c r="AG222"/>
      <c r="AH222"/>
      <c r="AI222"/>
    </row>
    <row r="223" spans="1:35" x14ac:dyDescent="0.2">
      <c r="A223" s="2">
        <v>217</v>
      </c>
      <c r="B223" s="8" t="s">
        <v>328</v>
      </c>
      <c r="C223" t="s">
        <v>329</v>
      </c>
      <c r="D223" s="8" t="s">
        <v>338</v>
      </c>
      <c r="E223" t="s">
        <v>339</v>
      </c>
      <c r="F223" s="26">
        <v>267658.25</v>
      </c>
      <c r="G223" s="26">
        <v>-244042.82</v>
      </c>
      <c r="H223" s="26">
        <v>1246538.9600000011</v>
      </c>
      <c r="I223" s="26">
        <v>277663.83</v>
      </c>
      <c r="J223" s="26">
        <v>1436034.9299999992</v>
      </c>
      <c r="K223" s="26">
        <v>-190079.26999999996</v>
      </c>
      <c r="L223" s="26">
        <v>1427343.2699999998</v>
      </c>
      <c r="M223" s="26">
        <v>99806.23</v>
      </c>
      <c r="N223" s="26">
        <v>33288.17</v>
      </c>
      <c r="O223" s="26">
        <v>243239.89999999991</v>
      </c>
      <c r="P223" s="26">
        <v>271182.15999999992</v>
      </c>
      <c r="Q223" s="26">
        <v>656786.34999999974</v>
      </c>
      <c r="R223" s="26">
        <f t="shared" si="7"/>
        <v>5525419.9600000009</v>
      </c>
      <c r="S223" s="7"/>
      <c r="T223" s="5">
        <v>296984.63000000018</v>
      </c>
      <c r="U223" s="5">
        <v>268244.46000000002</v>
      </c>
      <c r="V223" s="5">
        <v>590795.9700000002</v>
      </c>
      <c r="W223" s="5">
        <v>300948.96999999997</v>
      </c>
      <c r="X223" s="5">
        <v>1793630.1200000003</v>
      </c>
      <c r="Y223" s="5">
        <v>459633.9200000001</v>
      </c>
      <c r="Z223" s="9">
        <f t="shared" si="6"/>
        <v>3710238.0700000008</v>
      </c>
      <c r="AA223"/>
      <c r="AB223"/>
      <c r="AC223"/>
      <c r="AD223"/>
      <c r="AE223"/>
      <c r="AF223"/>
      <c r="AG223"/>
      <c r="AH223"/>
      <c r="AI223"/>
    </row>
    <row r="224" spans="1:35" x14ac:dyDescent="0.2">
      <c r="A224" s="2">
        <v>218</v>
      </c>
      <c r="B224" s="8" t="s">
        <v>328</v>
      </c>
      <c r="C224" t="s">
        <v>329</v>
      </c>
      <c r="D224" s="8" t="s">
        <v>340</v>
      </c>
      <c r="E224" t="s">
        <v>341</v>
      </c>
      <c r="F224" s="26">
        <v>117213.42</v>
      </c>
      <c r="G224" s="26">
        <v>-368061.17</v>
      </c>
      <c r="H224" s="26">
        <v>118073.4</v>
      </c>
      <c r="I224" s="26">
        <v>121163.81999999999</v>
      </c>
      <c r="J224" s="26">
        <v>2728017.63</v>
      </c>
      <c r="K224" s="26">
        <v>109888.79999999997</v>
      </c>
      <c r="L224" s="26">
        <v>371534.90000000008</v>
      </c>
      <c r="M224" s="26">
        <v>16387.060000000001</v>
      </c>
      <c r="N224" s="26">
        <v>1631.38</v>
      </c>
      <c r="O224" s="26">
        <v>136267.97000000003</v>
      </c>
      <c r="P224" s="26">
        <v>131872.19</v>
      </c>
      <c r="Q224" s="26">
        <v>136267.73000000001</v>
      </c>
      <c r="R224" s="26">
        <f t="shared" si="7"/>
        <v>3620257.13</v>
      </c>
      <c r="S224" s="7"/>
      <c r="T224" s="5">
        <v>136267.57999999999</v>
      </c>
      <c r="U224" s="5">
        <v>123080.44999999997</v>
      </c>
      <c r="V224" s="5">
        <v>191683.91000000003</v>
      </c>
      <c r="W224" s="5">
        <v>122401.34999999999</v>
      </c>
      <c r="X224" s="5">
        <v>3463816.5899999994</v>
      </c>
      <c r="Y224" s="5">
        <v>154599.56000000006</v>
      </c>
      <c r="Z224" s="9">
        <f t="shared" si="6"/>
        <v>4191849.4399999995</v>
      </c>
      <c r="AA224"/>
      <c r="AB224"/>
      <c r="AC224"/>
      <c r="AD224"/>
      <c r="AE224"/>
      <c r="AF224"/>
      <c r="AG224"/>
      <c r="AH224"/>
      <c r="AI224"/>
    </row>
    <row r="225" spans="1:35" x14ac:dyDescent="0.2">
      <c r="A225" s="2">
        <v>219</v>
      </c>
      <c r="B225" s="8" t="s">
        <v>328</v>
      </c>
      <c r="C225" t="s">
        <v>329</v>
      </c>
      <c r="D225" s="8" t="s">
        <v>342</v>
      </c>
      <c r="E225" t="s">
        <v>343</v>
      </c>
      <c r="F225" s="26">
        <v>8968.7899999999991</v>
      </c>
      <c r="G225" s="26">
        <v>13224.030000000004</v>
      </c>
      <c r="H225" s="26">
        <v>11660.65</v>
      </c>
      <c r="I225" s="26">
        <v>11284.49</v>
      </c>
      <c r="J225" s="26">
        <v>27188.089999999997</v>
      </c>
      <c r="K225" s="26">
        <v>10414.509999999998</v>
      </c>
      <c r="L225" s="26">
        <v>31937.889999999992</v>
      </c>
      <c r="M225" s="26">
        <v>0</v>
      </c>
      <c r="N225" s="26">
        <v>0</v>
      </c>
      <c r="O225" s="26">
        <v>10761.73</v>
      </c>
      <c r="P225" s="26">
        <v>279693.56000000006</v>
      </c>
      <c r="Q225" s="26">
        <v>11355.72</v>
      </c>
      <c r="R225" s="26">
        <f t="shared" si="7"/>
        <v>416489.46</v>
      </c>
      <c r="S225" s="7"/>
      <c r="T225" s="5">
        <v>11355.74</v>
      </c>
      <c r="U225" s="5">
        <v>10256.700000000001</v>
      </c>
      <c r="V225" s="5">
        <v>11355.69</v>
      </c>
      <c r="W225" s="5">
        <v>10989.43</v>
      </c>
      <c r="X225" s="5">
        <v>11355.67</v>
      </c>
      <c r="Y225" s="5">
        <v>10989.39</v>
      </c>
      <c r="Z225" s="9">
        <f t="shared" si="6"/>
        <v>66302.62</v>
      </c>
      <c r="AA225"/>
      <c r="AB225"/>
      <c r="AC225"/>
      <c r="AD225"/>
      <c r="AE225"/>
      <c r="AF225"/>
      <c r="AG225"/>
      <c r="AH225"/>
      <c r="AI225"/>
    </row>
    <row r="226" spans="1:35" x14ac:dyDescent="0.2">
      <c r="A226" s="2">
        <v>220</v>
      </c>
      <c r="B226" s="8" t="s">
        <v>328</v>
      </c>
      <c r="C226" t="s">
        <v>329</v>
      </c>
      <c r="D226" s="8" t="s">
        <v>410</v>
      </c>
      <c r="E226" t="s">
        <v>411</v>
      </c>
      <c r="F226" s="26">
        <v>-9746.9</v>
      </c>
      <c r="G226" s="26">
        <v>-9746.9</v>
      </c>
      <c r="H226" s="26">
        <v>-9746.9</v>
      </c>
      <c r="I226" s="26">
        <v>-18421.87</v>
      </c>
      <c r="J226" s="26">
        <v>-18421.87</v>
      </c>
      <c r="K226" s="26">
        <v>-18421.87</v>
      </c>
      <c r="L226" s="26">
        <v>-33051.870000000003</v>
      </c>
      <c r="M226" s="26">
        <v>-274110.49</v>
      </c>
      <c r="N226" s="26">
        <v>-33051.870000000003</v>
      </c>
      <c r="O226" s="26">
        <v>-31612.58</v>
      </c>
      <c r="P226" s="26">
        <v>-31612.61</v>
      </c>
      <c r="Q226" s="26">
        <v>-31612.61</v>
      </c>
      <c r="R226" s="26">
        <f t="shared" si="7"/>
        <v>-519558.33999999997</v>
      </c>
      <c r="S226" s="7"/>
      <c r="T226" s="5">
        <v>-31612.61</v>
      </c>
      <c r="U226" s="5">
        <v>-31612.61</v>
      </c>
      <c r="V226" s="5">
        <v>-486100.68</v>
      </c>
      <c r="W226" s="5">
        <v>-12091.49</v>
      </c>
      <c r="X226" s="5">
        <v>-22182.42</v>
      </c>
      <c r="Y226" s="5">
        <v>-192498.39</v>
      </c>
      <c r="Z226" s="9">
        <f t="shared" si="6"/>
        <v>-776098.20000000007</v>
      </c>
      <c r="AA226"/>
      <c r="AB226"/>
      <c r="AC226"/>
      <c r="AD226"/>
      <c r="AE226"/>
      <c r="AF226"/>
      <c r="AG226"/>
      <c r="AH226"/>
      <c r="AI226"/>
    </row>
    <row r="227" spans="1:35" x14ac:dyDescent="0.2">
      <c r="A227" s="2">
        <v>221</v>
      </c>
      <c r="B227" s="8" t="s">
        <v>328</v>
      </c>
      <c r="C227" t="s">
        <v>329</v>
      </c>
      <c r="D227" s="8" t="s">
        <v>479</v>
      </c>
      <c r="E227" t="s">
        <v>480</v>
      </c>
      <c r="F227" s="26">
        <v>651998.28</v>
      </c>
      <c r="G227" s="26">
        <v>-7339.91</v>
      </c>
      <c r="H227" s="26">
        <v>-599729.39</v>
      </c>
      <c r="I227" s="26">
        <v>-41552.93</v>
      </c>
      <c r="J227" s="26">
        <v>-10515.92</v>
      </c>
      <c r="K227" s="26">
        <v>-74960.570000000007</v>
      </c>
      <c r="L227" s="26">
        <v>-42563.64</v>
      </c>
      <c r="M227" s="26">
        <v>-12017.92</v>
      </c>
      <c r="N227" s="26">
        <v>-86729.78</v>
      </c>
      <c r="O227" s="26">
        <v>-39287.39</v>
      </c>
      <c r="P227" s="26">
        <v>-51162.48</v>
      </c>
      <c r="Q227" s="26">
        <v>-1697144.07</v>
      </c>
      <c r="R227" s="26">
        <f t="shared" si="7"/>
        <v>-2011005.7200000002</v>
      </c>
      <c r="S227" s="7"/>
      <c r="T227" s="5">
        <v>-1187093.1100000001</v>
      </c>
      <c r="U227" s="5">
        <v>-25526.02</v>
      </c>
      <c r="V227" s="5">
        <v>-153107.39000000001</v>
      </c>
      <c r="W227" s="5">
        <v>-26755.919999999998</v>
      </c>
      <c r="X227" s="5">
        <v>-22126.17</v>
      </c>
      <c r="Y227" s="5">
        <v>-110245.35</v>
      </c>
      <c r="Z227" s="9">
        <f t="shared" si="6"/>
        <v>-1524853.96</v>
      </c>
      <c r="AA227"/>
      <c r="AB227"/>
      <c r="AC227"/>
      <c r="AD227"/>
      <c r="AE227"/>
      <c r="AF227"/>
      <c r="AG227"/>
      <c r="AH227"/>
      <c r="AI227"/>
    </row>
    <row r="228" spans="1:35" x14ac:dyDescent="0.2">
      <c r="A228" s="2">
        <v>222</v>
      </c>
      <c r="B228" s="8" t="s">
        <v>328</v>
      </c>
      <c r="C228" t="s">
        <v>329</v>
      </c>
      <c r="D228" s="8" t="s">
        <v>38</v>
      </c>
      <c r="E228" t="s">
        <v>39</v>
      </c>
      <c r="F228" s="26">
        <v>0</v>
      </c>
      <c r="G228" s="26">
        <v>0</v>
      </c>
      <c r="H228" s="26">
        <v>0</v>
      </c>
      <c r="I228" s="26">
        <v>0</v>
      </c>
      <c r="J228" s="26">
        <v>0</v>
      </c>
      <c r="K228" s="26">
        <v>0</v>
      </c>
      <c r="L228" s="26">
        <v>0</v>
      </c>
      <c r="M228" s="26">
        <v>0</v>
      </c>
      <c r="N228" s="26">
        <v>0</v>
      </c>
      <c r="O228" s="26">
        <v>0</v>
      </c>
      <c r="P228" s="26">
        <v>0</v>
      </c>
      <c r="Q228" s="26">
        <v>0</v>
      </c>
      <c r="R228" s="26">
        <f t="shared" si="7"/>
        <v>0</v>
      </c>
      <c r="S228" s="7"/>
      <c r="T228" s="5">
        <v>0</v>
      </c>
      <c r="U228" s="5">
        <v>0</v>
      </c>
      <c r="V228" s="5">
        <v>75</v>
      </c>
      <c r="W228" s="5">
        <v>0</v>
      </c>
      <c r="X228" s="5">
        <v>0</v>
      </c>
      <c r="Y228" s="5">
        <v>0</v>
      </c>
      <c r="Z228" s="9">
        <f t="shared" si="6"/>
        <v>75</v>
      </c>
      <c r="AA228"/>
      <c r="AB228"/>
      <c r="AC228"/>
      <c r="AD228"/>
      <c r="AE228"/>
      <c r="AF228"/>
      <c r="AG228"/>
      <c r="AH228"/>
      <c r="AI228"/>
    </row>
    <row r="229" spans="1:35" x14ac:dyDescent="0.2">
      <c r="A229" s="2">
        <v>223</v>
      </c>
      <c r="B229" s="8" t="s">
        <v>328</v>
      </c>
      <c r="C229" t="s">
        <v>329</v>
      </c>
      <c r="D229" s="8" t="s">
        <v>160</v>
      </c>
      <c r="E229" t="s">
        <v>161</v>
      </c>
      <c r="F229" s="26">
        <v>0</v>
      </c>
      <c r="G229" s="26">
        <v>4362</v>
      </c>
      <c r="H229" s="26">
        <v>8393.19</v>
      </c>
      <c r="I229" s="26">
        <v>12259.48</v>
      </c>
      <c r="J229" s="26">
        <v>2686</v>
      </c>
      <c r="K229" s="26">
        <v>8157</v>
      </c>
      <c r="L229" s="26">
        <v>4697</v>
      </c>
      <c r="M229" s="26">
        <v>0</v>
      </c>
      <c r="N229" s="26">
        <v>8246</v>
      </c>
      <c r="O229" s="26">
        <v>3692</v>
      </c>
      <c r="P229" s="26">
        <v>0</v>
      </c>
      <c r="Q229" s="26">
        <v>130</v>
      </c>
      <c r="R229" s="26">
        <f t="shared" si="7"/>
        <v>52622.67</v>
      </c>
      <c r="S229" s="7"/>
      <c r="T229" s="5">
        <v>3509</v>
      </c>
      <c r="U229" s="5">
        <v>0</v>
      </c>
      <c r="V229" s="5">
        <v>500</v>
      </c>
      <c r="W229" s="5">
        <v>47</v>
      </c>
      <c r="X229" s="5">
        <v>3615</v>
      </c>
      <c r="Y229" s="5">
        <v>3905</v>
      </c>
      <c r="Z229" s="9">
        <f t="shared" si="6"/>
        <v>11576</v>
      </c>
      <c r="AA229"/>
      <c r="AB229"/>
      <c r="AC229"/>
      <c r="AD229"/>
      <c r="AE229"/>
      <c r="AF229"/>
      <c r="AG229"/>
      <c r="AH229"/>
      <c r="AI229"/>
    </row>
    <row r="230" spans="1:35" x14ac:dyDescent="0.2">
      <c r="A230" s="2">
        <v>224</v>
      </c>
      <c r="B230" s="8" t="s">
        <v>328</v>
      </c>
      <c r="C230" t="s">
        <v>329</v>
      </c>
      <c r="D230" s="8" t="s">
        <v>414</v>
      </c>
      <c r="E230" t="s">
        <v>415</v>
      </c>
      <c r="F230" s="26">
        <v>854055.35</v>
      </c>
      <c r="G230" s="26">
        <v>831783.42</v>
      </c>
      <c r="H230" s="26">
        <v>836048.42</v>
      </c>
      <c r="I230" s="26">
        <v>834273.94</v>
      </c>
      <c r="J230" s="26">
        <v>860523.4</v>
      </c>
      <c r="K230" s="26">
        <v>836139.49</v>
      </c>
      <c r="L230" s="26">
        <v>841339.92</v>
      </c>
      <c r="M230" s="26">
        <v>885676.14</v>
      </c>
      <c r="N230" s="26">
        <v>3496134.92</v>
      </c>
      <c r="O230" s="26">
        <v>678958.95</v>
      </c>
      <c r="P230" s="26">
        <v>661289.96</v>
      </c>
      <c r="Q230" s="26">
        <v>676054.75</v>
      </c>
      <c r="R230" s="26">
        <f t="shared" si="7"/>
        <v>12292278.66</v>
      </c>
      <c r="S230" s="7"/>
      <c r="T230" s="5">
        <v>662310.75</v>
      </c>
      <c r="U230" s="5">
        <v>653496.43999999994</v>
      </c>
      <c r="V230" s="5">
        <v>1620917.07</v>
      </c>
      <c r="W230" s="5">
        <v>674444.57</v>
      </c>
      <c r="X230" s="5">
        <v>682174.57</v>
      </c>
      <c r="Y230" s="5">
        <v>1713199.29</v>
      </c>
      <c r="Z230" s="9">
        <f t="shared" si="6"/>
        <v>6006542.6899999995</v>
      </c>
      <c r="AA230"/>
      <c r="AB230"/>
      <c r="AC230"/>
      <c r="AD230"/>
      <c r="AE230"/>
      <c r="AF230"/>
      <c r="AG230"/>
      <c r="AH230"/>
      <c r="AI230"/>
    </row>
    <row r="231" spans="1:35" x14ac:dyDescent="0.2">
      <c r="A231" s="2">
        <v>225</v>
      </c>
      <c r="B231" s="8" t="s">
        <v>328</v>
      </c>
      <c r="C231" t="s">
        <v>329</v>
      </c>
      <c r="D231" s="8" t="s">
        <v>344</v>
      </c>
      <c r="E231" t="s">
        <v>345</v>
      </c>
      <c r="F231" s="26">
        <v>211.12</v>
      </c>
      <c r="G231" s="26">
        <v>0</v>
      </c>
      <c r="H231" s="26">
        <v>0</v>
      </c>
      <c r="I231" s="26">
        <v>0</v>
      </c>
      <c r="J231" s="26">
        <v>0</v>
      </c>
      <c r="K231" s="26">
        <v>0</v>
      </c>
      <c r="L231" s="26">
        <v>0</v>
      </c>
      <c r="M231" s="26">
        <v>0</v>
      </c>
      <c r="N231" s="26">
        <v>0</v>
      </c>
      <c r="O231" s="26">
        <v>0</v>
      </c>
      <c r="P231" s="26">
        <v>0</v>
      </c>
      <c r="Q231" s="26">
        <v>0</v>
      </c>
      <c r="R231" s="26">
        <f t="shared" si="7"/>
        <v>211.12</v>
      </c>
      <c r="S231" s="7"/>
      <c r="T231" s="5">
        <v>0</v>
      </c>
      <c r="U231" s="5">
        <v>0</v>
      </c>
      <c r="V231" s="5">
        <v>253.67</v>
      </c>
      <c r="W231" s="5">
        <v>13.94</v>
      </c>
      <c r="X231" s="5">
        <v>2.84</v>
      </c>
      <c r="Y231" s="5">
        <v>0</v>
      </c>
      <c r="Z231" s="9">
        <f t="shared" si="6"/>
        <v>270.45</v>
      </c>
      <c r="AA231"/>
      <c r="AB231"/>
      <c r="AC231"/>
      <c r="AD231"/>
      <c r="AE231"/>
      <c r="AF231"/>
      <c r="AG231"/>
      <c r="AH231"/>
      <c r="AI231"/>
    </row>
    <row r="232" spans="1:35" x14ac:dyDescent="0.2">
      <c r="A232" s="2">
        <v>226</v>
      </c>
      <c r="B232" s="8" t="s">
        <v>328</v>
      </c>
      <c r="C232" t="s">
        <v>329</v>
      </c>
      <c r="D232" s="8" t="s">
        <v>346</v>
      </c>
      <c r="E232" t="s">
        <v>347</v>
      </c>
      <c r="F232" s="26">
        <v>13.26</v>
      </c>
      <c r="G232" s="26">
        <v>0</v>
      </c>
      <c r="H232" s="26">
        <v>0</v>
      </c>
      <c r="I232" s="26">
        <v>0</v>
      </c>
      <c r="J232" s="26">
        <v>0</v>
      </c>
      <c r="K232" s="26">
        <v>0</v>
      </c>
      <c r="L232" s="26">
        <v>0</v>
      </c>
      <c r="M232" s="26">
        <v>0</v>
      </c>
      <c r="N232" s="26">
        <v>0</v>
      </c>
      <c r="O232" s="26">
        <v>0</v>
      </c>
      <c r="P232" s="26">
        <v>0</v>
      </c>
      <c r="Q232" s="26">
        <v>0</v>
      </c>
      <c r="R232" s="26">
        <f t="shared" si="7"/>
        <v>13.26</v>
      </c>
      <c r="S232" s="7"/>
      <c r="T232" s="5">
        <v>0</v>
      </c>
      <c r="U232" s="5">
        <v>0</v>
      </c>
      <c r="V232" s="5">
        <v>93.05</v>
      </c>
      <c r="W232" s="5">
        <v>4.6399999999999997</v>
      </c>
      <c r="X232" s="5">
        <v>0.5</v>
      </c>
      <c r="Y232" s="5">
        <v>0</v>
      </c>
      <c r="Z232" s="9">
        <f t="shared" si="6"/>
        <v>98.19</v>
      </c>
      <c r="AA232"/>
      <c r="AB232"/>
      <c r="AC232"/>
      <c r="AD232"/>
      <c r="AE232"/>
      <c r="AF232"/>
      <c r="AG232"/>
      <c r="AH232"/>
      <c r="AI232"/>
    </row>
    <row r="233" spans="1:35" x14ac:dyDescent="0.2">
      <c r="A233" s="2">
        <v>227</v>
      </c>
      <c r="B233" s="8" t="s">
        <v>328</v>
      </c>
      <c r="C233" t="s">
        <v>329</v>
      </c>
      <c r="D233" s="8" t="s">
        <v>418</v>
      </c>
      <c r="E233" t="s">
        <v>419</v>
      </c>
      <c r="F233" s="26">
        <v>102662.51</v>
      </c>
      <c r="G233" s="26">
        <v>-5690.43</v>
      </c>
      <c r="H233" s="26">
        <v>-5394.68</v>
      </c>
      <c r="I233" s="26">
        <v>-5073.5200000000004</v>
      </c>
      <c r="J233" s="26">
        <v>-5541.07</v>
      </c>
      <c r="K233" s="26">
        <v>-3295.45</v>
      </c>
      <c r="L233" s="26">
        <v>-5817.08</v>
      </c>
      <c r="M233" s="26">
        <v>-6271.08</v>
      </c>
      <c r="N233" s="26">
        <v>-6100.93</v>
      </c>
      <c r="O233" s="26">
        <v>-6766.74</v>
      </c>
      <c r="P233" s="26">
        <v>-6470.84</v>
      </c>
      <c r="Q233" s="26">
        <v>-6546.28</v>
      </c>
      <c r="R233" s="26">
        <f t="shared" si="7"/>
        <v>39694.410000000003</v>
      </c>
      <c r="S233" s="7"/>
      <c r="T233" s="5">
        <v>142189.73000000001</v>
      </c>
      <c r="U233" s="5">
        <v>-6567.43</v>
      </c>
      <c r="V233" s="5">
        <v>-1389.93</v>
      </c>
      <c r="W233" s="5">
        <v>-4989.5200000000004</v>
      </c>
      <c r="X233" s="5">
        <v>-7574.17</v>
      </c>
      <c r="Y233" s="5">
        <v>-18253.98</v>
      </c>
      <c r="Z233" s="9">
        <f t="shared" si="6"/>
        <v>103414.70000000003</v>
      </c>
      <c r="AA233"/>
      <c r="AB233"/>
      <c r="AC233"/>
      <c r="AD233"/>
      <c r="AE233"/>
      <c r="AF233"/>
      <c r="AG233"/>
      <c r="AH233"/>
      <c r="AI233"/>
    </row>
    <row r="234" spans="1:35" x14ac:dyDescent="0.2">
      <c r="A234" s="2">
        <v>228</v>
      </c>
      <c r="B234" s="8" t="s">
        <v>328</v>
      </c>
      <c r="C234" t="s">
        <v>329</v>
      </c>
      <c r="D234" s="8" t="s">
        <v>420</v>
      </c>
      <c r="E234" t="s">
        <v>421</v>
      </c>
      <c r="F234" s="26">
        <v>-59240.14</v>
      </c>
      <c r="G234" s="26">
        <v>8415.57</v>
      </c>
      <c r="H234" s="26">
        <v>37239.69</v>
      </c>
      <c r="I234" s="26">
        <v>11192.41</v>
      </c>
      <c r="J234" s="26">
        <v>1464.2</v>
      </c>
      <c r="K234" s="26">
        <v>4180.29</v>
      </c>
      <c r="L234" s="26">
        <v>3471.72</v>
      </c>
      <c r="M234" s="26">
        <v>1924.22</v>
      </c>
      <c r="N234" s="26">
        <v>42119.64</v>
      </c>
      <c r="O234" s="26">
        <v>-2688.41</v>
      </c>
      <c r="P234" s="26">
        <v>1678.6</v>
      </c>
      <c r="Q234" s="26">
        <v>3170.22</v>
      </c>
      <c r="R234" s="26">
        <f t="shared" si="7"/>
        <v>52928.01</v>
      </c>
      <c r="S234" s="7"/>
      <c r="T234" s="5">
        <v>-1401.7</v>
      </c>
      <c r="U234" s="5">
        <v>6284.55</v>
      </c>
      <c r="V234" s="5">
        <v>-100314.24000000001</v>
      </c>
      <c r="W234" s="5">
        <v>6639.53</v>
      </c>
      <c r="X234" s="5">
        <v>769.25</v>
      </c>
      <c r="Y234" s="5">
        <v>7714.84</v>
      </c>
      <c r="Z234" s="9">
        <f t="shared" si="6"/>
        <v>-80307.77</v>
      </c>
      <c r="AA234"/>
      <c r="AB234"/>
      <c r="AC234"/>
      <c r="AD234"/>
      <c r="AE234"/>
      <c r="AF234"/>
      <c r="AG234"/>
      <c r="AH234"/>
      <c r="AI234"/>
    </row>
    <row r="235" spans="1:35" x14ac:dyDescent="0.2">
      <c r="A235" s="2">
        <v>229</v>
      </c>
      <c r="B235" s="8" t="s">
        <v>328</v>
      </c>
      <c r="C235" t="s">
        <v>329</v>
      </c>
      <c r="D235" s="8" t="s">
        <v>422</v>
      </c>
      <c r="E235" t="s">
        <v>423</v>
      </c>
      <c r="F235" s="26">
        <v>10409.17</v>
      </c>
      <c r="G235" s="26">
        <v>128279.14</v>
      </c>
      <c r="H235" s="26">
        <v>29370.080000000002</v>
      </c>
      <c r="I235" s="26">
        <v>70600.740000000005</v>
      </c>
      <c r="J235" s="26">
        <v>13038.61</v>
      </c>
      <c r="K235" s="26">
        <v>25885.99</v>
      </c>
      <c r="L235" s="26">
        <v>22143.79</v>
      </c>
      <c r="M235" s="26">
        <v>18478.04</v>
      </c>
      <c r="N235" s="26">
        <v>37381.360000000001</v>
      </c>
      <c r="O235" s="26">
        <v>51371.54</v>
      </c>
      <c r="P235" s="26">
        <v>63401.46</v>
      </c>
      <c r="Q235" s="26">
        <v>76799.48</v>
      </c>
      <c r="R235" s="26">
        <f t="shared" si="7"/>
        <v>547159.39999999991</v>
      </c>
      <c r="S235" s="7"/>
      <c r="T235" s="5">
        <v>47483.34</v>
      </c>
      <c r="U235" s="5">
        <v>75085.52</v>
      </c>
      <c r="V235" s="5">
        <v>45192.23</v>
      </c>
      <c r="W235" s="5">
        <v>77215.490000000005</v>
      </c>
      <c r="X235" s="5">
        <v>47119.05</v>
      </c>
      <c r="Y235" s="5">
        <v>74214.95</v>
      </c>
      <c r="Z235" s="9">
        <f t="shared" si="6"/>
        <v>366310.58</v>
      </c>
      <c r="AA235"/>
      <c r="AB235"/>
      <c r="AC235"/>
      <c r="AD235"/>
      <c r="AE235"/>
      <c r="AF235"/>
      <c r="AG235"/>
      <c r="AH235"/>
      <c r="AI235"/>
    </row>
    <row r="236" spans="1:35" x14ac:dyDescent="0.2">
      <c r="A236" s="2">
        <v>230</v>
      </c>
      <c r="B236" s="8" t="s">
        <v>328</v>
      </c>
      <c r="C236" t="s">
        <v>329</v>
      </c>
      <c r="D236" s="8" t="s">
        <v>424</v>
      </c>
      <c r="E236" t="s">
        <v>425</v>
      </c>
      <c r="F236" s="26">
        <v>-2402.71</v>
      </c>
      <c r="G236" s="26">
        <v>-5171.79</v>
      </c>
      <c r="H236" s="26">
        <v>2564.88</v>
      </c>
      <c r="I236" s="26">
        <v>5719.54</v>
      </c>
      <c r="J236" s="26">
        <v>2117.62</v>
      </c>
      <c r="K236" s="26">
        <v>-25060.02</v>
      </c>
      <c r="L236" s="26">
        <v>2849.09</v>
      </c>
      <c r="M236" s="26">
        <v>2542.92</v>
      </c>
      <c r="N236" s="26">
        <v>118756.17</v>
      </c>
      <c r="O236" s="26">
        <v>-3122.73</v>
      </c>
      <c r="P236" s="26">
        <v>-2575.9</v>
      </c>
      <c r="Q236" s="26">
        <v>34545.75</v>
      </c>
      <c r="R236" s="26">
        <f t="shared" si="7"/>
        <v>130762.82</v>
      </c>
      <c r="S236" s="7"/>
      <c r="T236" s="5">
        <v>-3450.71</v>
      </c>
      <c r="U236" s="5">
        <v>-2084.08</v>
      </c>
      <c r="V236" s="5">
        <v>4027.19</v>
      </c>
      <c r="W236" s="5">
        <v>-2176.67</v>
      </c>
      <c r="X236" s="5">
        <v>-3749.64</v>
      </c>
      <c r="Y236" s="5">
        <v>24559.54</v>
      </c>
      <c r="Z236" s="9">
        <f t="shared" si="6"/>
        <v>17125.63</v>
      </c>
      <c r="AA236"/>
      <c r="AB236"/>
      <c r="AC236"/>
      <c r="AD236"/>
      <c r="AE236"/>
      <c r="AF236"/>
      <c r="AG236"/>
      <c r="AH236"/>
      <c r="AI236"/>
    </row>
    <row r="237" spans="1:35" x14ac:dyDescent="0.2">
      <c r="A237" s="2">
        <v>231</v>
      </c>
      <c r="B237" s="8" t="s">
        <v>328</v>
      </c>
      <c r="C237" t="s">
        <v>329</v>
      </c>
      <c r="D237" s="8" t="s">
        <v>426</v>
      </c>
      <c r="E237" t="s">
        <v>427</v>
      </c>
      <c r="F237" s="26">
        <v>1247000</v>
      </c>
      <c r="G237" s="26">
        <v>1098000</v>
      </c>
      <c r="H237" s="26">
        <v>4154361.53</v>
      </c>
      <c r="I237" s="26">
        <v>1311555.92</v>
      </c>
      <c r="J237" s="26">
        <v>1189607.78</v>
      </c>
      <c r="K237" s="26">
        <v>-984058.84</v>
      </c>
      <c r="L237" s="26">
        <v>2853841.67</v>
      </c>
      <c r="M237" s="26">
        <v>0</v>
      </c>
      <c r="N237" s="26">
        <v>303914</v>
      </c>
      <c r="O237" s="26">
        <v>822000</v>
      </c>
      <c r="P237" s="26">
        <v>285097.73</v>
      </c>
      <c r="Q237" s="26">
        <v>1170000</v>
      </c>
      <c r="R237" s="26">
        <f t="shared" si="7"/>
        <v>13451319.789999999</v>
      </c>
      <c r="S237" s="7"/>
      <c r="T237" s="5">
        <v>1513000</v>
      </c>
      <c r="U237" s="5">
        <v>1246000</v>
      </c>
      <c r="V237" s="5">
        <v>2511067.9500000002</v>
      </c>
      <c r="W237" s="5">
        <v>1126385.54</v>
      </c>
      <c r="X237" s="5">
        <v>1702980.35</v>
      </c>
      <c r="Y237" s="5">
        <v>1104908.25</v>
      </c>
      <c r="Z237" s="9">
        <f t="shared" si="6"/>
        <v>9204342.0899999999</v>
      </c>
      <c r="AA237"/>
      <c r="AB237"/>
      <c r="AC237"/>
      <c r="AD237"/>
      <c r="AE237"/>
      <c r="AF237"/>
      <c r="AG237"/>
      <c r="AH237"/>
      <c r="AI237"/>
    </row>
    <row r="238" spans="1:35" x14ac:dyDescent="0.2">
      <c r="A238" s="2">
        <v>232</v>
      </c>
      <c r="B238" s="8" t="s">
        <v>328</v>
      </c>
      <c r="C238" t="s">
        <v>329</v>
      </c>
      <c r="D238" s="8" t="s">
        <v>348</v>
      </c>
      <c r="E238" t="s">
        <v>349</v>
      </c>
      <c r="F238" s="26">
        <v>781.75</v>
      </c>
      <c r="G238" s="26">
        <v>0</v>
      </c>
      <c r="H238" s="26">
        <v>0</v>
      </c>
      <c r="I238" s="26">
        <v>0</v>
      </c>
      <c r="J238" s="26">
        <v>0</v>
      </c>
      <c r="K238" s="26">
        <v>0</v>
      </c>
      <c r="L238" s="26">
        <v>0</v>
      </c>
      <c r="M238" s="26">
        <v>0</v>
      </c>
      <c r="N238" s="26">
        <v>0</v>
      </c>
      <c r="O238" s="26">
        <v>0</v>
      </c>
      <c r="P238" s="26">
        <v>0</v>
      </c>
      <c r="Q238" s="26">
        <v>0</v>
      </c>
      <c r="R238" s="26">
        <f t="shared" si="7"/>
        <v>781.75</v>
      </c>
      <c r="S238" s="7"/>
      <c r="T238" s="5">
        <v>0</v>
      </c>
      <c r="U238" s="5">
        <v>0</v>
      </c>
      <c r="V238" s="5">
        <v>6477.59</v>
      </c>
      <c r="W238" s="5">
        <v>359.37</v>
      </c>
      <c r="X238" s="5">
        <v>74.650000000000006</v>
      </c>
      <c r="Y238" s="5">
        <v>0</v>
      </c>
      <c r="Z238" s="9">
        <f t="shared" si="6"/>
        <v>6911.61</v>
      </c>
      <c r="AA238"/>
      <c r="AB238"/>
      <c r="AC238"/>
      <c r="AD238"/>
      <c r="AE238"/>
      <c r="AF238"/>
      <c r="AG238"/>
      <c r="AH238"/>
      <c r="AI238"/>
    </row>
    <row r="239" spans="1:35" x14ac:dyDescent="0.2">
      <c r="A239" s="2">
        <v>233</v>
      </c>
      <c r="B239" s="8" t="s">
        <v>328</v>
      </c>
      <c r="C239" t="s">
        <v>329</v>
      </c>
      <c r="D239" s="8" t="s">
        <v>350</v>
      </c>
      <c r="E239" t="s">
        <v>351</v>
      </c>
      <c r="F239" s="26">
        <v>62816.900000000031</v>
      </c>
      <c r="G239" s="26">
        <v>54849.799999999981</v>
      </c>
      <c r="H239" s="26">
        <v>58688.239999999976</v>
      </c>
      <c r="I239" s="26">
        <v>52135.069999999992</v>
      </c>
      <c r="J239" s="26">
        <v>59430.18</v>
      </c>
      <c r="K239" s="26">
        <v>58275.189999999973</v>
      </c>
      <c r="L239" s="26">
        <v>58449.000000000015</v>
      </c>
      <c r="M239" s="26">
        <v>58823.269999999982</v>
      </c>
      <c r="N239" s="26">
        <v>56493.720000000008</v>
      </c>
      <c r="O239" s="26">
        <v>67847.339999999982</v>
      </c>
      <c r="P239" s="26">
        <v>65307.150000000009</v>
      </c>
      <c r="Q239" s="26">
        <v>64827.109999999986</v>
      </c>
      <c r="R239" s="26">
        <f t="shared" si="7"/>
        <v>717942.97</v>
      </c>
      <c r="S239" s="7"/>
      <c r="T239" s="5">
        <v>70497.039999999994</v>
      </c>
      <c r="U239" s="5">
        <v>62862.910000000025</v>
      </c>
      <c r="V239" s="5">
        <v>67541.200000000012</v>
      </c>
      <c r="W239" s="5">
        <v>63595.35</v>
      </c>
      <c r="X239" s="5">
        <v>68480.269999999975</v>
      </c>
      <c r="Y239" s="5">
        <v>62955.140000000007</v>
      </c>
      <c r="Z239" s="9">
        <f t="shared" si="6"/>
        <v>395931.91</v>
      </c>
      <c r="AA239"/>
      <c r="AB239"/>
      <c r="AC239"/>
      <c r="AD239"/>
      <c r="AE239"/>
      <c r="AF239"/>
      <c r="AG239"/>
      <c r="AH239"/>
      <c r="AI239"/>
    </row>
    <row r="240" spans="1:35" x14ac:dyDescent="0.2">
      <c r="A240" s="2">
        <v>234</v>
      </c>
      <c r="B240" s="8" t="s">
        <v>328</v>
      </c>
      <c r="C240" t="s">
        <v>329</v>
      </c>
      <c r="D240" s="8" t="s">
        <v>352</v>
      </c>
      <c r="E240" t="s">
        <v>353</v>
      </c>
      <c r="F240" s="26">
        <v>1130825.72</v>
      </c>
      <c r="G240" s="26">
        <v>992780.51000000047</v>
      </c>
      <c r="H240" s="26">
        <v>1062257.4299999997</v>
      </c>
      <c r="I240" s="26">
        <v>943644.35000000021</v>
      </c>
      <c r="J240" s="26">
        <v>1075686.6100000001</v>
      </c>
      <c r="K240" s="26">
        <v>1054780.3400000001</v>
      </c>
      <c r="L240" s="26">
        <v>1057926.56</v>
      </c>
      <c r="M240" s="26">
        <v>1064701.45</v>
      </c>
      <c r="N240" s="26">
        <v>1022536.9099999999</v>
      </c>
      <c r="O240" s="26">
        <v>1215083.6100000001</v>
      </c>
      <c r="P240" s="26">
        <v>1169591.8099999998</v>
      </c>
      <c r="Q240" s="26">
        <v>1160994.1499999999</v>
      </c>
      <c r="R240" s="26">
        <f t="shared" si="7"/>
        <v>12950809.449999999</v>
      </c>
      <c r="S240" s="7"/>
      <c r="T240" s="5">
        <v>1262538.24</v>
      </c>
      <c r="U240" s="5">
        <v>1125817.6199999999</v>
      </c>
      <c r="V240" s="5">
        <v>1209601.2899999996</v>
      </c>
      <c r="W240" s="5">
        <v>1138935.53</v>
      </c>
      <c r="X240" s="5">
        <v>1226418.8999999999</v>
      </c>
      <c r="Y240" s="5">
        <v>1127469.3600000003</v>
      </c>
      <c r="Z240" s="9">
        <f t="shared" si="6"/>
        <v>7090780.9400000004</v>
      </c>
      <c r="AA240"/>
      <c r="AB240"/>
      <c r="AC240"/>
      <c r="AD240"/>
      <c r="AE240"/>
      <c r="AF240"/>
      <c r="AG240"/>
      <c r="AH240"/>
      <c r="AI240"/>
    </row>
    <row r="241" spans="1:35" x14ac:dyDescent="0.2">
      <c r="A241" s="2">
        <v>235</v>
      </c>
      <c r="B241" s="8" t="s">
        <v>328</v>
      </c>
      <c r="C241" t="s">
        <v>329</v>
      </c>
      <c r="D241" s="8" t="s">
        <v>354</v>
      </c>
      <c r="E241" t="s">
        <v>355</v>
      </c>
      <c r="F241" s="26">
        <v>24990.730000000003</v>
      </c>
      <c r="G241" s="26">
        <v>21939.890000000003</v>
      </c>
      <c r="H241" s="26">
        <v>23475.280000000006</v>
      </c>
      <c r="I241" s="26">
        <v>20854.010000000006</v>
      </c>
      <c r="J241" s="26">
        <v>23772.130000000005</v>
      </c>
      <c r="K241" s="26">
        <v>23310.030000000002</v>
      </c>
      <c r="L241" s="26">
        <v>23379.619999999995</v>
      </c>
      <c r="M241" s="26">
        <v>23529.32</v>
      </c>
      <c r="N241" s="26">
        <v>22597.529999999992</v>
      </c>
      <c r="O241" s="26">
        <v>12335.880000000006</v>
      </c>
      <c r="P241" s="26">
        <v>11874.06</v>
      </c>
      <c r="Q241" s="26">
        <v>11786.709999999995</v>
      </c>
      <c r="R241" s="26">
        <f t="shared" si="7"/>
        <v>243845.19000000003</v>
      </c>
      <c r="S241" s="7"/>
      <c r="T241" s="5">
        <v>12817.649999999994</v>
      </c>
      <c r="U241" s="5">
        <v>11429.589999999998</v>
      </c>
      <c r="V241" s="5">
        <v>12280.200000000006</v>
      </c>
      <c r="W241" s="5">
        <v>11562.830000000002</v>
      </c>
      <c r="X241" s="5">
        <v>12450.939999999993</v>
      </c>
      <c r="Y241" s="5">
        <v>11446.369999999999</v>
      </c>
      <c r="Z241" s="9">
        <f t="shared" si="6"/>
        <v>71987.579999999987</v>
      </c>
      <c r="AA241"/>
      <c r="AB241"/>
      <c r="AC241"/>
      <c r="AD241"/>
      <c r="AE241"/>
      <c r="AF241"/>
      <c r="AG241"/>
      <c r="AH241"/>
      <c r="AI241"/>
    </row>
    <row r="242" spans="1:35" x14ac:dyDescent="0.2">
      <c r="A242" s="2">
        <v>236</v>
      </c>
      <c r="B242" s="8" t="s">
        <v>328</v>
      </c>
      <c r="C242" t="s">
        <v>329</v>
      </c>
      <c r="D242" s="8" t="s">
        <v>356</v>
      </c>
      <c r="E242" t="s">
        <v>357</v>
      </c>
      <c r="F242" s="26">
        <v>31238.440000000002</v>
      </c>
      <c r="G242" s="26">
        <v>27424.840000000004</v>
      </c>
      <c r="H242" s="26">
        <v>29344.10999999999</v>
      </c>
      <c r="I242" s="26">
        <v>26067.49</v>
      </c>
      <c r="J242" s="26">
        <v>29715.089999999993</v>
      </c>
      <c r="K242" s="26">
        <v>29137.599999999995</v>
      </c>
      <c r="L242" s="26">
        <v>29224.490000000005</v>
      </c>
      <c r="M242" s="26">
        <v>29411.62000000001</v>
      </c>
      <c r="N242" s="26">
        <v>28246.9</v>
      </c>
      <c r="O242" s="26">
        <v>30839.670000000002</v>
      </c>
      <c r="P242" s="26">
        <v>29685.089999999993</v>
      </c>
      <c r="Q242" s="26">
        <v>29466.849999999995</v>
      </c>
      <c r="R242" s="26">
        <f t="shared" si="7"/>
        <v>349802.18999999994</v>
      </c>
      <c r="S242" s="7"/>
      <c r="T242" s="5">
        <v>32044.11</v>
      </c>
      <c r="U242" s="5">
        <v>28574.06</v>
      </c>
      <c r="V242" s="5">
        <v>30700.560000000005</v>
      </c>
      <c r="W242" s="5">
        <v>28906.990000000005</v>
      </c>
      <c r="X242" s="5">
        <v>31127.389999999992</v>
      </c>
      <c r="Y242" s="5">
        <v>28616.000000000004</v>
      </c>
      <c r="Z242" s="9">
        <f t="shared" si="6"/>
        <v>179969.11000000002</v>
      </c>
      <c r="AA242"/>
      <c r="AB242"/>
      <c r="AC242"/>
      <c r="AD242"/>
      <c r="AE242"/>
      <c r="AF242"/>
      <c r="AG242"/>
      <c r="AH242"/>
      <c r="AI242"/>
    </row>
    <row r="243" spans="1:35" x14ac:dyDescent="0.2">
      <c r="A243" s="2">
        <v>237</v>
      </c>
      <c r="B243" s="8" t="s">
        <v>328</v>
      </c>
      <c r="C243" t="s">
        <v>329</v>
      </c>
      <c r="D243" s="8" t="s">
        <v>358</v>
      </c>
      <c r="E243" t="s">
        <v>359</v>
      </c>
      <c r="F243" s="26">
        <v>6247.7000000000035</v>
      </c>
      <c r="G243" s="26">
        <v>5485.0300000000007</v>
      </c>
      <c r="H243" s="26">
        <v>5868.87</v>
      </c>
      <c r="I243" s="26">
        <v>5213.5200000000013</v>
      </c>
      <c r="J243" s="26">
        <v>5942.99</v>
      </c>
      <c r="K243" s="26">
        <v>5827.55</v>
      </c>
      <c r="L243" s="26">
        <v>5844.8900000000021</v>
      </c>
      <c r="M243" s="26">
        <v>5882.2999999999965</v>
      </c>
      <c r="N243" s="26">
        <v>5649.3699999999981</v>
      </c>
      <c r="O243" s="26">
        <v>6167.9400000000023</v>
      </c>
      <c r="P243" s="26">
        <v>5936.9800000000005</v>
      </c>
      <c r="Q243" s="26">
        <v>5893.4299999999994</v>
      </c>
      <c r="R243" s="26">
        <f t="shared" si="7"/>
        <v>69960.569999999992</v>
      </c>
      <c r="S243" s="7"/>
      <c r="T243" s="5">
        <v>6408.7900000000009</v>
      </c>
      <c r="U243" s="5">
        <v>5714.86</v>
      </c>
      <c r="V243" s="5">
        <v>6140.159999999998</v>
      </c>
      <c r="W243" s="5">
        <v>5781.3599999999979</v>
      </c>
      <c r="X243" s="5">
        <v>6225.4699999999993</v>
      </c>
      <c r="Y243" s="5">
        <v>5723.2699999999986</v>
      </c>
      <c r="Z243" s="9">
        <f t="shared" si="6"/>
        <v>35993.909999999989</v>
      </c>
    </row>
    <row r="244" spans="1:35" x14ac:dyDescent="0.2">
      <c r="A244" s="2">
        <v>238</v>
      </c>
      <c r="B244" s="8" t="s">
        <v>328</v>
      </c>
      <c r="C244" t="s">
        <v>329</v>
      </c>
      <c r="D244" s="8" t="s">
        <v>360</v>
      </c>
      <c r="E244" t="s">
        <v>361</v>
      </c>
      <c r="F244" s="26">
        <v>374859.36</v>
      </c>
      <c r="G244" s="26">
        <v>329098.50000000012</v>
      </c>
      <c r="H244" s="26">
        <v>352129.57</v>
      </c>
      <c r="I244" s="26">
        <v>312810.29999999993</v>
      </c>
      <c r="J244" s="26">
        <v>356581.21000000008</v>
      </c>
      <c r="K244" s="26">
        <v>349650.94000000006</v>
      </c>
      <c r="L244" s="26">
        <v>350693.90000000014</v>
      </c>
      <c r="M244" s="26">
        <v>352939.76000000007</v>
      </c>
      <c r="N244" s="26">
        <v>338962.54999999993</v>
      </c>
      <c r="O244" s="26">
        <v>271389.24999999994</v>
      </c>
      <c r="P244" s="26">
        <v>261228.59999999998</v>
      </c>
      <c r="Q244" s="26">
        <v>259308.36</v>
      </c>
      <c r="R244" s="26">
        <f t="shared" si="7"/>
        <v>3909652.3000000003</v>
      </c>
      <c r="S244" s="7"/>
      <c r="T244" s="5">
        <v>281988.2199999998</v>
      </c>
      <c r="U244" s="5">
        <v>251451.68</v>
      </c>
      <c r="V244" s="5">
        <v>270164.72000000009</v>
      </c>
      <c r="W244" s="5">
        <v>254381.53999999995</v>
      </c>
      <c r="X244" s="5">
        <v>273920.97999999992</v>
      </c>
      <c r="Y244" s="5">
        <v>251820.57999999996</v>
      </c>
      <c r="Z244" s="9">
        <f t="shared" si="6"/>
        <v>1583727.7199999997</v>
      </c>
    </row>
    <row r="245" spans="1:35" x14ac:dyDescent="0.2">
      <c r="A245" s="2">
        <v>239</v>
      </c>
      <c r="B245" s="8" t="s">
        <v>328</v>
      </c>
      <c r="C245" t="s">
        <v>329</v>
      </c>
      <c r="D245" s="8" t="s">
        <v>362</v>
      </c>
      <c r="E245" t="s">
        <v>363</v>
      </c>
      <c r="F245" s="26">
        <v>256154.23999999996</v>
      </c>
      <c r="G245" s="26">
        <v>224883.97000000003</v>
      </c>
      <c r="H245" s="26">
        <v>240621.84000000003</v>
      </c>
      <c r="I245" s="26">
        <v>213753.68000000008</v>
      </c>
      <c r="J245" s="26">
        <v>243663.77000000002</v>
      </c>
      <c r="K245" s="26">
        <v>238928.15999999997</v>
      </c>
      <c r="L245" s="26">
        <v>239640.85000000006</v>
      </c>
      <c r="M245" s="26">
        <v>241175.44000000006</v>
      </c>
      <c r="N245" s="26">
        <v>231624.37000000002</v>
      </c>
      <c r="O245" s="26">
        <v>197373.99000000002</v>
      </c>
      <c r="P245" s="26">
        <v>189984.46999999994</v>
      </c>
      <c r="Q245" s="26">
        <v>188587.88000000006</v>
      </c>
      <c r="R245" s="26">
        <f t="shared" si="7"/>
        <v>2706392.66</v>
      </c>
      <c r="S245" s="7"/>
      <c r="T245" s="5">
        <v>205082.33</v>
      </c>
      <c r="U245" s="5">
        <v>182873.88999999996</v>
      </c>
      <c r="V245" s="5">
        <v>196483.47000000003</v>
      </c>
      <c r="W245" s="5">
        <v>185004.81000000003</v>
      </c>
      <c r="X245" s="5">
        <v>199215.27000000002</v>
      </c>
      <c r="Y245" s="5">
        <v>183142.23000000004</v>
      </c>
      <c r="Z245" s="9">
        <f t="shared" si="6"/>
        <v>1151802</v>
      </c>
    </row>
    <row r="246" spans="1:35" x14ac:dyDescent="0.2">
      <c r="A246" s="2">
        <v>240</v>
      </c>
      <c r="B246" s="8" t="s">
        <v>328</v>
      </c>
      <c r="C246" t="s">
        <v>329</v>
      </c>
      <c r="D246" s="8" t="s">
        <v>364</v>
      </c>
      <c r="E246" t="s">
        <v>365</v>
      </c>
      <c r="F246" s="26">
        <v>224915.82999999996</v>
      </c>
      <c r="G246" s="26">
        <v>197459.12</v>
      </c>
      <c r="H246" s="26">
        <v>211277.72999999995</v>
      </c>
      <c r="I246" s="26">
        <v>187686.15</v>
      </c>
      <c r="J246" s="26">
        <v>213948.73</v>
      </c>
      <c r="K246" s="26">
        <v>209790.61000000007</v>
      </c>
      <c r="L246" s="26">
        <v>210416.31</v>
      </c>
      <c r="M246" s="26">
        <v>211763.85000000003</v>
      </c>
      <c r="N246" s="26">
        <v>203377.49</v>
      </c>
      <c r="O246" s="26">
        <v>228213.68000000008</v>
      </c>
      <c r="P246" s="26">
        <v>219669.51000000004</v>
      </c>
      <c r="Q246" s="26">
        <v>218054.77000000002</v>
      </c>
      <c r="R246" s="26">
        <f t="shared" si="7"/>
        <v>2536573.7800000003</v>
      </c>
      <c r="S246" s="7"/>
      <c r="T246" s="5">
        <v>237126.43999999994</v>
      </c>
      <c r="U246" s="5">
        <v>211447.99000000005</v>
      </c>
      <c r="V246" s="5">
        <v>227183.9599999999</v>
      </c>
      <c r="W246" s="5">
        <v>213911.74</v>
      </c>
      <c r="X246" s="5">
        <v>230342.63999999998</v>
      </c>
      <c r="Y246" s="5">
        <v>211758.21000000005</v>
      </c>
      <c r="Z246" s="9">
        <f t="shared" si="6"/>
        <v>1331770.9799999997</v>
      </c>
    </row>
    <row r="247" spans="1:35" x14ac:dyDescent="0.2">
      <c r="A247" s="2">
        <v>241</v>
      </c>
      <c r="B247" s="8" t="s">
        <v>328</v>
      </c>
      <c r="C247" t="s">
        <v>329</v>
      </c>
      <c r="D247" s="8" t="s">
        <v>366</v>
      </c>
      <c r="E247" t="s">
        <v>367</v>
      </c>
      <c r="F247" s="26">
        <v>386.56</v>
      </c>
      <c r="G247" s="26">
        <v>0</v>
      </c>
      <c r="H247" s="26">
        <v>0</v>
      </c>
      <c r="I247" s="26">
        <v>0</v>
      </c>
      <c r="J247" s="26">
        <v>0</v>
      </c>
      <c r="K247" s="26">
        <v>0</v>
      </c>
      <c r="L247" s="26">
        <v>0</v>
      </c>
      <c r="M247" s="26">
        <v>0</v>
      </c>
      <c r="N247" s="26">
        <v>0</v>
      </c>
      <c r="O247" s="26">
        <v>0</v>
      </c>
      <c r="P247" s="26">
        <v>0</v>
      </c>
      <c r="Q247" s="26">
        <v>0</v>
      </c>
      <c r="R247" s="26">
        <f t="shared" si="7"/>
        <v>386.56</v>
      </c>
      <c r="S247" s="7"/>
      <c r="T247" s="5">
        <v>0</v>
      </c>
      <c r="U247" s="5">
        <v>0</v>
      </c>
      <c r="V247" s="5">
        <v>1722.61</v>
      </c>
      <c r="W247" s="5">
        <v>90.47</v>
      </c>
      <c r="X247" s="5">
        <v>9.94</v>
      </c>
      <c r="Y247" s="5">
        <v>0</v>
      </c>
      <c r="Z247" s="9">
        <f t="shared" si="6"/>
        <v>1823.02</v>
      </c>
    </row>
    <row r="248" spans="1:35" x14ac:dyDescent="0.2">
      <c r="A248" s="2">
        <v>242</v>
      </c>
      <c r="B248" s="8" t="s">
        <v>328</v>
      </c>
      <c r="C248" t="s">
        <v>329</v>
      </c>
      <c r="D248" s="8" t="s">
        <v>428</v>
      </c>
      <c r="E248" t="s">
        <v>429</v>
      </c>
      <c r="F248" s="26">
        <v>1389.2</v>
      </c>
      <c r="G248" s="26">
        <v>-3535.71</v>
      </c>
      <c r="H248" s="26">
        <v>7793.24</v>
      </c>
      <c r="I248" s="26">
        <v>11667.61</v>
      </c>
      <c r="J248" s="26">
        <v>7148.94</v>
      </c>
      <c r="K248" s="26">
        <v>-32211.119999999999</v>
      </c>
      <c r="L248" s="26">
        <v>8129.69</v>
      </c>
      <c r="M248" s="26">
        <v>7705.86</v>
      </c>
      <c r="N248" s="26">
        <v>-21120.639999999999</v>
      </c>
      <c r="O248" s="26">
        <v>-3921.63</v>
      </c>
      <c r="P248" s="26">
        <v>-2583.6</v>
      </c>
      <c r="Q248" s="26">
        <v>1806.04</v>
      </c>
      <c r="R248" s="26">
        <f t="shared" si="7"/>
        <v>-17732.12</v>
      </c>
      <c r="S248" s="7"/>
      <c r="T248" s="5">
        <v>-4882.46</v>
      </c>
      <c r="U248" s="5">
        <v>-1224.29</v>
      </c>
      <c r="V248" s="5">
        <v>-19163.61</v>
      </c>
      <c r="W248" s="5">
        <v>-1616.62</v>
      </c>
      <c r="X248" s="5">
        <v>-5086.8500000000004</v>
      </c>
      <c r="Y248" s="5">
        <v>-925.29</v>
      </c>
      <c r="Z248" s="9">
        <f t="shared" si="6"/>
        <v>-32899.120000000003</v>
      </c>
    </row>
    <row r="249" spans="1:35" x14ac:dyDescent="0.2">
      <c r="A249" s="2">
        <v>243</v>
      </c>
      <c r="B249" s="8" t="s">
        <v>328</v>
      </c>
      <c r="C249" t="s">
        <v>329</v>
      </c>
      <c r="D249" s="8" t="s">
        <v>430</v>
      </c>
      <c r="E249" t="s">
        <v>431</v>
      </c>
      <c r="F249" s="26">
        <v>-17839.05</v>
      </c>
      <c r="G249" s="26">
        <v>-15017.93</v>
      </c>
      <c r="H249" s="26">
        <v>-30878.080000000002</v>
      </c>
      <c r="I249" s="26">
        <v>-2197.0700000000002</v>
      </c>
      <c r="J249" s="26">
        <v>-38910.769999999997</v>
      </c>
      <c r="K249" s="26">
        <v>-29493.98</v>
      </c>
      <c r="L249" s="26">
        <v>-28982.14</v>
      </c>
      <c r="M249" s="26">
        <v>-34444.18</v>
      </c>
      <c r="N249" s="26">
        <v>-21002.53</v>
      </c>
      <c r="O249" s="26">
        <v>13040.95</v>
      </c>
      <c r="P249" s="26">
        <v>21746.63</v>
      </c>
      <c r="Q249" s="26">
        <v>25255.81</v>
      </c>
      <c r="R249" s="26">
        <f t="shared" si="7"/>
        <v>-158722.34</v>
      </c>
      <c r="S249" s="7"/>
      <c r="T249" s="5">
        <v>7549.19</v>
      </c>
      <c r="U249" s="5">
        <v>30457.599999999999</v>
      </c>
      <c r="V249" s="5">
        <v>8475.34</v>
      </c>
      <c r="W249" s="5">
        <v>28137.03</v>
      </c>
      <c r="X249" s="5">
        <v>10086.99</v>
      </c>
      <c r="Y249" s="5">
        <v>29363.75</v>
      </c>
      <c r="Z249" s="9">
        <f t="shared" si="6"/>
        <v>114069.90000000001</v>
      </c>
    </row>
    <row r="250" spans="1:35" x14ac:dyDescent="0.2">
      <c r="A250" s="2">
        <v>244</v>
      </c>
      <c r="B250" s="8" t="s">
        <v>328</v>
      </c>
      <c r="C250" t="s">
        <v>329</v>
      </c>
      <c r="D250" s="8" t="s">
        <v>432</v>
      </c>
      <c r="E250" t="s">
        <v>433</v>
      </c>
      <c r="F250" s="26">
        <v>2666.53</v>
      </c>
      <c r="G250" s="26">
        <v>-4376.08</v>
      </c>
      <c r="H250" s="26">
        <v>11179.26</v>
      </c>
      <c r="I250" s="26">
        <v>28077.42</v>
      </c>
      <c r="J250" s="26">
        <v>11325.2</v>
      </c>
      <c r="K250" s="26">
        <v>-21933.99</v>
      </c>
      <c r="L250" s="26">
        <v>-14406.78</v>
      </c>
      <c r="M250" s="26">
        <v>-6072.51</v>
      </c>
      <c r="N250" s="26">
        <v>-12357.13</v>
      </c>
      <c r="O250" s="26">
        <v>-9971.83</v>
      </c>
      <c r="P250" s="26">
        <v>-10032.93</v>
      </c>
      <c r="Q250" s="26">
        <v>-14837.97</v>
      </c>
      <c r="R250" s="26">
        <f t="shared" si="7"/>
        <v>-40740.81</v>
      </c>
      <c r="S250" s="7"/>
      <c r="T250" s="5">
        <v>-4255.8</v>
      </c>
      <c r="U250" s="5">
        <v>-11156.25</v>
      </c>
      <c r="V250" s="5">
        <v>-20579.02</v>
      </c>
      <c r="W250" s="5">
        <v>-5736.55</v>
      </c>
      <c r="X250" s="5">
        <v>-14476.46</v>
      </c>
      <c r="Y250" s="5">
        <v>-12521.46</v>
      </c>
      <c r="Z250" s="9">
        <f t="shared" si="6"/>
        <v>-68725.540000000008</v>
      </c>
    </row>
    <row r="251" spans="1:35" x14ac:dyDescent="0.2">
      <c r="A251" s="2">
        <v>245</v>
      </c>
      <c r="B251" s="8" t="s">
        <v>328</v>
      </c>
      <c r="C251" t="s">
        <v>329</v>
      </c>
      <c r="D251" s="8" t="s">
        <v>447</v>
      </c>
      <c r="E251" t="s">
        <v>448</v>
      </c>
      <c r="F251" s="26">
        <v>0</v>
      </c>
      <c r="G251" s="26">
        <v>0</v>
      </c>
      <c r="H251" s="26">
        <v>0</v>
      </c>
      <c r="I251" s="26">
        <v>0</v>
      </c>
      <c r="J251" s="26">
        <v>0</v>
      </c>
      <c r="K251" s="26">
        <v>0</v>
      </c>
      <c r="L251" s="26">
        <v>0</v>
      </c>
      <c r="M251" s="26">
        <v>0</v>
      </c>
      <c r="N251" s="26">
        <v>129</v>
      </c>
      <c r="O251" s="26">
        <v>0</v>
      </c>
      <c r="P251" s="26">
        <v>0</v>
      </c>
      <c r="Q251" s="26">
        <v>0</v>
      </c>
      <c r="R251" s="26">
        <f t="shared" si="7"/>
        <v>129</v>
      </c>
      <c r="S251" s="7"/>
      <c r="T251" s="5">
        <v>0</v>
      </c>
      <c r="U251" s="5">
        <v>0</v>
      </c>
      <c r="V251" s="5">
        <v>0</v>
      </c>
      <c r="W251" s="5">
        <v>0</v>
      </c>
      <c r="X251" s="5">
        <v>0</v>
      </c>
      <c r="Y251" s="5">
        <v>0</v>
      </c>
      <c r="Z251" s="9">
        <f t="shared" si="6"/>
        <v>0</v>
      </c>
    </row>
    <row r="252" spans="1:35" x14ac:dyDescent="0.2">
      <c r="A252" s="2">
        <v>246</v>
      </c>
      <c r="B252" s="8" t="s">
        <v>328</v>
      </c>
      <c r="C252" t="s">
        <v>329</v>
      </c>
      <c r="D252" s="8" t="s">
        <v>390</v>
      </c>
      <c r="E252" t="s">
        <v>391</v>
      </c>
      <c r="F252" s="26">
        <v>9996.67</v>
      </c>
      <c r="G252" s="26">
        <v>11944.710000000001</v>
      </c>
      <c r="H252" s="26">
        <v>8567.81</v>
      </c>
      <c r="I252" s="26">
        <v>5980.36</v>
      </c>
      <c r="J252" s="26">
        <v>2894.5699999999997</v>
      </c>
      <c r="K252" s="26">
        <v>10518.68</v>
      </c>
      <c r="L252" s="26">
        <v>22896.93</v>
      </c>
      <c r="M252" s="26">
        <v>3052.62</v>
      </c>
      <c r="N252" s="26">
        <v>7983.93</v>
      </c>
      <c r="O252" s="26">
        <v>7341.49</v>
      </c>
      <c r="P252" s="26">
        <v>8884.4</v>
      </c>
      <c r="Q252" s="26">
        <v>2362.77</v>
      </c>
      <c r="R252" s="26">
        <f t="shared" si="7"/>
        <v>102424.94</v>
      </c>
      <c r="S252" s="7"/>
      <c r="T252" s="5">
        <v>7371.76</v>
      </c>
      <c r="U252" s="5">
        <v>6335.38</v>
      </c>
      <c r="V252" s="5">
        <v>11664.529999999999</v>
      </c>
      <c r="W252" s="5">
        <v>12661.220000000001</v>
      </c>
      <c r="X252" s="5">
        <v>11093.54</v>
      </c>
      <c r="Y252" s="5">
        <v>9952.9500000000007</v>
      </c>
      <c r="Z252" s="9">
        <f t="shared" si="6"/>
        <v>59079.380000000005</v>
      </c>
    </row>
    <row r="253" spans="1:35" x14ac:dyDescent="0.2">
      <c r="A253" s="2">
        <v>247</v>
      </c>
      <c r="B253" s="8" t="s">
        <v>328</v>
      </c>
      <c r="C253" t="s">
        <v>329</v>
      </c>
      <c r="D253" s="8" t="s">
        <v>126</v>
      </c>
      <c r="E253" t="s">
        <v>127</v>
      </c>
      <c r="F253" s="26">
        <v>0</v>
      </c>
      <c r="G253" s="26">
        <v>98.53</v>
      </c>
      <c r="H253" s="26">
        <v>0</v>
      </c>
      <c r="I253" s="26">
        <v>0</v>
      </c>
      <c r="J253" s="26">
        <v>0</v>
      </c>
      <c r="K253" s="26">
        <v>0</v>
      </c>
      <c r="L253" s="26">
        <v>0</v>
      </c>
      <c r="M253" s="26">
        <v>0</v>
      </c>
      <c r="N253" s="26">
        <v>0</v>
      </c>
      <c r="O253" s="26">
        <v>0</v>
      </c>
      <c r="P253" s="26">
        <v>0</v>
      </c>
      <c r="Q253" s="26">
        <v>0</v>
      </c>
      <c r="R253" s="26">
        <f t="shared" si="7"/>
        <v>98.53</v>
      </c>
      <c r="S253" s="7"/>
      <c r="T253" s="5">
        <v>0</v>
      </c>
      <c r="U253" s="5">
        <v>0</v>
      </c>
      <c r="V253" s="5">
        <v>90.03</v>
      </c>
      <c r="W253" s="5">
        <v>0</v>
      </c>
      <c r="X253" s="5">
        <v>0</v>
      </c>
      <c r="Y253" s="5">
        <v>0</v>
      </c>
      <c r="Z253" s="9">
        <f t="shared" si="6"/>
        <v>90.03</v>
      </c>
    </row>
    <row r="254" spans="1:35" x14ac:dyDescent="0.2">
      <c r="A254" s="2">
        <v>248</v>
      </c>
      <c r="B254" s="8" t="s">
        <v>328</v>
      </c>
      <c r="C254" t="s">
        <v>329</v>
      </c>
      <c r="D254" s="8" t="s">
        <v>481</v>
      </c>
      <c r="E254" t="s">
        <v>482</v>
      </c>
      <c r="F254" s="26">
        <v>83001.45</v>
      </c>
      <c r="G254" s="26">
        <v>83001.45</v>
      </c>
      <c r="H254" s="26">
        <v>83001.45</v>
      </c>
      <c r="I254" s="26">
        <v>83865.61</v>
      </c>
      <c r="J254" s="26">
        <v>83865.61</v>
      </c>
      <c r="K254" s="26">
        <v>83865.61</v>
      </c>
      <c r="L254" s="26">
        <v>85593.9</v>
      </c>
      <c r="M254" s="26">
        <v>85687.62</v>
      </c>
      <c r="N254" s="26">
        <v>85593.9</v>
      </c>
      <c r="O254" s="26">
        <v>86058.6</v>
      </c>
      <c r="P254" s="26">
        <v>85964.83</v>
      </c>
      <c r="Q254" s="26">
        <v>86058.64</v>
      </c>
      <c r="R254" s="26">
        <f t="shared" si="7"/>
        <v>1015558.6699999999</v>
      </c>
      <c r="S254" s="7"/>
      <c r="T254" s="5">
        <v>86058.64</v>
      </c>
      <c r="U254" s="5">
        <v>86058.64</v>
      </c>
      <c r="V254" s="5">
        <v>86058.64</v>
      </c>
      <c r="W254" s="5">
        <v>78533.64</v>
      </c>
      <c r="X254" s="5">
        <v>84161.72</v>
      </c>
      <c r="Y254" s="5">
        <v>84161.72</v>
      </c>
      <c r="Z254" s="9">
        <f t="shared" si="6"/>
        <v>505033</v>
      </c>
    </row>
    <row r="255" spans="1:35" x14ac:dyDescent="0.2">
      <c r="A255" s="2">
        <v>249</v>
      </c>
      <c r="B255" s="8" t="s">
        <v>328</v>
      </c>
      <c r="C255" t="s">
        <v>329</v>
      </c>
      <c r="D255" s="8" t="s">
        <v>436</v>
      </c>
      <c r="E255" t="s">
        <v>437</v>
      </c>
      <c r="F255" s="26">
        <v>-17901.47</v>
      </c>
      <c r="G255" s="26">
        <v>9902.91</v>
      </c>
      <c r="H255" s="26">
        <v>-105976.13</v>
      </c>
      <c r="I255" s="26">
        <v>46391.58</v>
      </c>
      <c r="J255" s="26">
        <v>59215.23</v>
      </c>
      <c r="K255" s="26">
        <v>285661.01</v>
      </c>
      <c r="L255" s="26">
        <v>166262.13</v>
      </c>
      <c r="M255" s="26">
        <v>-115974.54</v>
      </c>
      <c r="N255" s="26">
        <v>-189074.46</v>
      </c>
      <c r="O255" s="26">
        <v>-263031.90999999997</v>
      </c>
      <c r="P255" s="26">
        <v>-188318.79</v>
      </c>
      <c r="Q255" s="26">
        <v>44411.53</v>
      </c>
      <c r="R255" s="26">
        <f t="shared" si="7"/>
        <v>-268432.90999999992</v>
      </c>
      <c r="S255" s="7"/>
      <c r="T255" s="5">
        <v>-104243.44</v>
      </c>
      <c r="U255" s="5">
        <v>-152102.42000000001</v>
      </c>
      <c r="V255" s="5">
        <v>-318062.59999999998</v>
      </c>
      <c r="W255" s="5">
        <v>-27846.83</v>
      </c>
      <c r="X255" s="5">
        <v>1876.98</v>
      </c>
      <c r="Y255" s="5">
        <v>-141300.60999999999</v>
      </c>
      <c r="Z255" s="9">
        <f t="shared" si="6"/>
        <v>-741678.91999999993</v>
      </c>
    </row>
    <row r="256" spans="1:35" x14ac:dyDescent="0.2">
      <c r="A256" s="2">
        <v>250</v>
      </c>
      <c r="B256" s="8" t="s">
        <v>328</v>
      </c>
      <c r="C256" t="s">
        <v>329</v>
      </c>
      <c r="D256" s="8" t="s">
        <v>483</v>
      </c>
      <c r="E256" t="s">
        <v>484</v>
      </c>
      <c r="F256" s="26">
        <v>25677.19</v>
      </c>
      <c r="G256" s="26">
        <v>9100.17</v>
      </c>
      <c r="H256" s="26">
        <v>10289.84</v>
      </c>
      <c r="I256" s="26">
        <v>7545.3</v>
      </c>
      <c r="J256" s="26">
        <v>37247.839999999997</v>
      </c>
      <c r="K256" s="26">
        <v>22234.57</v>
      </c>
      <c r="L256" s="26">
        <v>15966.62</v>
      </c>
      <c r="M256" s="26">
        <v>18592.13</v>
      </c>
      <c r="N256" s="26">
        <v>8176.76</v>
      </c>
      <c r="O256" s="26">
        <v>13936.2</v>
      </c>
      <c r="P256" s="26">
        <v>8857.4</v>
      </c>
      <c r="Q256" s="26">
        <v>30679.1</v>
      </c>
      <c r="R256" s="26">
        <f t="shared" si="7"/>
        <v>208303.12000000002</v>
      </c>
      <c r="S256" s="7"/>
      <c r="T256" s="5">
        <v>36725.74</v>
      </c>
      <c r="U256" s="5">
        <v>11535.82</v>
      </c>
      <c r="V256" s="5">
        <v>16550.36</v>
      </c>
      <c r="W256" s="5">
        <v>7556</v>
      </c>
      <c r="X256" s="5">
        <v>72750.52</v>
      </c>
      <c r="Y256" s="5">
        <v>23129.360000000001</v>
      </c>
      <c r="Z256" s="9">
        <f t="shared" si="6"/>
        <v>168247.8</v>
      </c>
    </row>
    <row r="257" spans="1:26" x14ac:dyDescent="0.2">
      <c r="A257" s="2">
        <v>251</v>
      </c>
      <c r="B257" s="8" t="s">
        <v>328</v>
      </c>
      <c r="C257" t="s">
        <v>329</v>
      </c>
      <c r="D257" s="8" t="s">
        <v>485</v>
      </c>
      <c r="E257" t="s">
        <v>486</v>
      </c>
      <c r="F257" s="26">
        <v>27</v>
      </c>
      <c r="G257" s="26">
        <v>27</v>
      </c>
      <c r="H257" s="26">
        <v>27</v>
      </c>
      <c r="I257" s="26">
        <v>27</v>
      </c>
      <c r="J257" s="26">
        <v>50.15</v>
      </c>
      <c r="K257" s="26">
        <v>27</v>
      </c>
      <c r="L257" s="26">
        <v>0</v>
      </c>
      <c r="M257" s="26">
        <v>54</v>
      </c>
      <c r="N257" s="26">
        <v>27</v>
      </c>
      <c r="O257" s="26">
        <v>27</v>
      </c>
      <c r="P257" s="26">
        <v>343.76</v>
      </c>
      <c r="Q257" s="26">
        <v>0</v>
      </c>
      <c r="R257" s="26">
        <f t="shared" si="7"/>
        <v>636.91</v>
      </c>
      <c r="S257" s="7"/>
      <c r="T257" s="5">
        <v>27</v>
      </c>
      <c r="U257" s="5">
        <v>27</v>
      </c>
      <c r="V257" s="5">
        <v>27</v>
      </c>
      <c r="W257" s="5">
        <v>54.22</v>
      </c>
      <c r="X257" s="5">
        <v>60.66</v>
      </c>
      <c r="Y257" s="5">
        <v>27</v>
      </c>
      <c r="Z257" s="9">
        <f t="shared" si="6"/>
        <v>222.88</v>
      </c>
    </row>
    <row r="258" spans="1:26" x14ac:dyDescent="0.2">
      <c r="A258" s="2">
        <v>252</v>
      </c>
      <c r="B258" s="8" t="s">
        <v>374</v>
      </c>
      <c r="C258" t="s">
        <v>375</v>
      </c>
      <c r="D258" s="8" t="s">
        <v>36</v>
      </c>
      <c r="E258" t="s">
        <v>37</v>
      </c>
      <c r="F258" s="26">
        <v>0</v>
      </c>
      <c r="G258" s="26">
        <v>0</v>
      </c>
      <c r="H258" s="26">
        <v>0</v>
      </c>
      <c r="I258" s="26">
        <v>0</v>
      </c>
      <c r="J258" s="26">
        <v>0</v>
      </c>
      <c r="K258" s="26">
        <v>0</v>
      </c>
      <c r="L258" s="26">
        <v>0</v>
      </c>
      <c r="M258" s="26">
        <v>0</v>
      </c>
      <c r="N258" s="26">
        <v>2364</v>
      </c>
      <c r="O258" s="26">
        <v>308.74</v>
      </c>
      <c r="P258" s="26">
        <v>-308.74</v>
      </c>
      <c r="Q258" s="26">
        <v>0</v>
      </c>
      <c r="R258" s="26">
        <f t="shared" si="7"/>
        <v>2364</v>
      </c>
      <c r="S258" s="7"/>
      <c r="T258" s="5">
        <v>0</v>
      </c>
      <c r="U258" s="5">
        <v>0</v>
      </c>
      <c r="V258" s="5">
        <v>0</v>
      </c>
      <c r="W258" s="5">
        <v>0</v>
      </c>
      <c r="X258" s="5">
        <v>0</v>
      </c>
      <c r="Y258" s="5">
        <v>0</v>
      </c>
      <c r="Z258" s="9">
        <f t="shared" si="6"/>
        <v>0</v>
      </c>
    </row>
    <row r="259" spans="1:26" x14ac:dyDescent="0.2">
      <c r="A259" s="2">
        <v>253</v>
      </c>
      <c r="B259" s="8" t="s">
        <v>374</v>
      </c>
      <c r="C259" t="s">
        <v>375</v>
      </c>
      <c r="D259" s="8" t="s">
        <v>110</v>
      </c>
      <c r="E259" t="s">
        <v>111</v>
      </c>
      <c r="F259" s="26">
        <v>51.15</v>
      </c>
      <c r="G259" s="26">
        <v>51.15</v>
      </c>
      <c r="H259" s="26">
        <v>249.7</v>
      </c>
      <c r="I259" s="26">
        <v>26.95</v>
      </c>
      <c r="J259" s="26">
        <v>132.51</v>
      </c>
      <c r="K259" s="26">
        <v>461.87</v>
      </c>
      <c r="L259" s="26">
        <v>298.20999999999998</v>
      </c>
      <c r="M259" s="26">
        <v>164.4</v>
      </c>
      <c r="N259" s="26">
        <v>216.71</v>
      </c>
      <c r="O259" s="26">
        <v>365.08</v>
      </c>
      <c r="P259" s="26">
        <v>75.55</v>
      </c>
      <c r="Q259" s="26">
        <v>42.35</v>
      </c>
      <c r="R259" s="26">
        <f t="shared" si="7"/>
        <v>2135.63</v>
      </c>
      <c r="S259" s="7"/>
      <c r="T259" s="5">
        <v>172.46</v>
      </c>
      <c r="U259" s="5">
        <v>140.34</v>
      </c>
      <c r="V259" s="5">
        <v>81.8</v>
      </c>
      <c r="W259" s="5">
        <v>52.43</v>
      </c>
      <c r="X259" s="5">
        <v>0</v>
      </c>
      <c r="Y259" s="5">
        <v>46.24</v>
      </c>
      <c r="Z259" s="9">
        <f t="shared" si="6"/>
        <v>493.27000000000004</v>
      </c>
    </row>
    <row r="260" spans="1:26" x14ac:dyDescent="0.2">
      <c r="A260" s="2">
        <v>254</v>
      </c>
      <c r="B260" s="8" t="s">
        <v>374</v>
      </c>
      <c r="C260" t="s">
        <v>375</v>
      </c>
      <c r="D260" s="8" t="s">
        <v>148</v>
      </c>
      <c r="E260" t="s">
        <v>149</v>
      </c>
      <c r="F260" s="26">
        <v>3450</v>
      </c>
      <c r="G260" s="26">
        <v>3450</v>
      </c>
      <c r="H260" s="26">
        <v>3450</v>
      </c>
      <c r="I260" s="26">
        <v>3450</v>
      </c>
      <c r="J260" s="26">
        <v>3450</v>
      </c>
      <c r="K260" s="26">
        <v>3450</v>
      </c>
      <c r="L260" s="26">
        <v>3450</v>
      </c>
      <c r="M260" s="26">
        <v>6381.85</v>
      </c>
      <c r="N260" s="26">
        <v>3745</v>
      </c>
      <c r="O260" s="26">
        <v>3450</v>
      </c>
      <c r="P260" s="26">
        <v>3450</v>
      </c>
      <c r="Q260" s="26">
        <v>3450</v>
      </c>
      <c r="R260" s="26">
        <f t="shared" si="7"/>
        <v>44626.85</v>
      </c>
      <c r="S260" s="7"/>
      <c r="T260" s="5">
        <v>3450</v>
      </c>
      <c r="U260" s="5">
        <v>3450</v>
      </c>
      <c r="V260" s="5">
        <v>3450</v>
      </c>
      <c r="W260" s="5">
        <v>3450</v>
      </c>
      <c r="X260" s="5">
        <v>3450</v>
      </c>
      <c r="Y260" s="5">
        <v>3450</v>
      </c>
      <c r="Z260" s="9">
        <f t="shared" si="6"/>
        <v>20700</v>
      </c>
    </row>
    <row r="261" spans="1:26" x14ac:dyDescent="0.2">
      <c r="A261" s="2">
        <v>255</v>
      </c>
      <c r="B261" s="8" t="s">
        <v>374</v>
      </c>
      <c r="C261" t="s">
        <v>375</v>
      </c>
      <c r="D261" s="8" t="s">
        <v>38</v>
      </c>
      <c r="E261" t="s">
        <v>39</v>
      </c>
      <c r="F261" s="26">
        <v>639.25</v>
      </c>
      <c r="G261" s="26">
        <v>537.12</v>
      </c>
      <c r="H261" s="26">
        <v>1447.8400000000001</v>
      </c>
      <c r="I261" s="26">
        <v>3195.2000000000003</v>
      </c>
      <c r="J261" s="26">
        <v>3042.77</v>
      </c>
      <c r="K261" s="26">
        <v>1995.58</v>
      </c>
      <c r="L261" s="26">
        <v>2436.8200000000002</v>
      </c>
      <c r="M261" s="26">
        <v>4254.1500000000005</v>
      </c>
      <c r="N261" s="26">
        <v>3677.85</v>
      </c>
      <c r="O261" s="26">
        <v>1766.16</v>
      </c>
      <c r="P261" s="26">
        <v>1855.53</v>
      </c>
      <c r="Q261" s="26">
        <v>2450.7799999999997</v>
      </c>
      <c r="R261" s="26">
        <f t="shared" si="7"/>
        <v>27299.049999999996</v>
      </c>
      <c r="S261" s="7"/>
      <c r="T261" s="5">
        <v>1186.7199999999998</v>
      </c>
      <c r="U261" s="5">
        <v>2977.75</v>
      </c>
      <c r="V261" s="5">
        <v>1627.07</v>
      </c>
      <c r="W261" s="5">
        <v>4152.0600000000004</v>
      </c>
      <c r="X261" s="5">
        <v>570.16</v>
      </c>
      <c r="Y261" s="5">
        <v>590.4</v>
      </c>
      <c r="Z261" s="9">
        <f t="shared" si="6"/>
        <v>11104.159999999998</v>
      </c>
    </row>
    <row r="262" spans="1:26" x14ac:dyDescent="0.2">
      <c r="A262" s="2">
        <v>256</v>
      </c>
      <c r="B262" s="8" t="s">
        <v>374</v>
      </c>
      <c r="C262" t="s">
        <v>375</v>
      </c>
      <c r="D262" s="8" t="s">
        <v>40</v>
      </c>
      <c r="E262" t="s">
        <v>41</v>
      </c>
      <c r="F262" s="26">
        <v>2940.18</v>
      </c>
      <c r="G262" s="26">
        <v>37674.019999999997</v>
      </c>
      <c r="H262" s="26">
        <v>13591.23</v>
      </c>
      <c r="I262" s="26">
        <v>6695.48</v>
      </c>
      <c r="J262" s="26">
        <v>6884.52</v>
      </c>
      <c r="K262" s="26">
        <v>10085.049999999999</v>
      </c>
      <c r="L262" s="26">
        <v>38647.279999999999</v>
      </c>
      <c r="M262" s="26">
        <v>4912.12</v>
      </c>
      <c r="N262" s="26">
        <v>6341.07</v>
      </c>
      <c r="O262" s="26">
        <v>8720.39</v>
      </c>
      <c r="P262" s="26">
        <v>7449.98</v>
      </c>
      <c r="Q262" s="26">
        <v>31733.32</v>
      </c>
      <c r="R262" s="26">
        <f t="shared" si="7"/>
        <v>175674.63999999998</v>
      </c>
      <c r="S262" s="7"/>
      <c r="T262" s="5">
        <v>36083.339999999997</v>
      </c>
      <c r="U262" s="5">
        <v>4843.32</v>
      </c>
      <c r="V262" s="5">
        <v>9609.8700000000008</v>
      </c>
      <c r="W262" s="5">
        <v>28909.63</v>
      </c>
      <c r="X262" s="5">
        <v>9405.66</v>
      </c>
      <c r="Y262" s="5">
        <v>6014.15</v>
      </c>
      <c r="Z262" s="9">
        <f t="shared" si="6"/>
        <v>94865.97</v>
      </c>
    </row>
    <row r="263" spans="1:26" x14ac:dyDescent="0.2">
      <c r="A263" s="2">
        <v>257</v>
      </c>
      <c r="B263" s="8" t="s">
        <v>374</v>
      </c>
      <c r="C263" t="s">
        <v>375</v>
      </c>
      <c r="D263" s="8" t="s">
        <v>42</v>
      </c>
      <c r="E263" t="s">
        <v>43</v>
      </c>
      <c r="F263" s="26">
        <v>2241.54</v>
      </c>
      <c r="G263" s="26">
        <v>470.51000000000005</v>
      </c>
      <c r="H263" s="26">
        <v>6131.42</v>
      </c>
      <c r="I263" s="26">
        <v>418.09000000000003</v>
      </c>
      <c r="J263" s="26">
        <v>-4716.9399999999996</v>
      </c>
      <c r="K263" s="26">
        <v>910.65</v>
      </c>
      <c r="L263" s="26">
        <v>1915.59</v>
      </c>
      <c r="M263" s="26">
        <v>1443.83</v>
      </c>
      <c r="N263" s="26">
        <v>373.62</v>
      </c>
      <c r="O263" s="26">
        <v>364.99</v>
      </c>
      <c r="P263" s="26">
        <v>358.45</v>
      </c>
      <c r="Q263" s="26">
        <v>462.37</v>
      </c>
      <c r="R263" s="26">
        <f t="shared" si="7"/>
        <v>10374.120000000004</v>
      </c>
      <c r="S263" s="7"/>
      <c r="T263" s="5">
        <v>432.94</v>
      </c>
      <c r="U263" s="5">
        <v>3808.23</v>
      </c>
      <c r="V263" s="5">
        <v>347.77</v>
      </c>
      <c r="W263" s="5">
        <v>471.24</v>
      </c>
      <c r="X263" s="5">
        <v>949</v>
      </c>
      <c r="Y263" s="5">
        <v>723</v>
      </c>
      <c r="Z263" s="9">
        <f t="shared" ref="Z263:Z326" si="8">SUM(T263:Y263)</f>
        <v>6732.18</v>
      </c>
    </row>
    <row r="264" spans="1:26" x14ac:dyDescent="0.2">
      <c r="A264" s="2">
        <v>258</v>
      </c>
      <c r="B264" s="8" t="s">
        <v>374</v>
      </c>
      <c r="C264" t="s">
        <v>375</v>
      </c>
      <c r="D264" s="8" t="s">
        <v>44</v>
      </c>
      <c r="E264" t="s">
        <v>45</v>
      </c>
      <c r="F264" s="26">
        <v>0</v>
      </c>
      <c r="G264" s="26">
        <v>303.02</v>
      </c>
      <c r="H264" s="26">
        <v>762.07</v>
      </c>
      <c r="I264" s="26">
        <v>0</v>
      </c>
      <c r="J264" s="26">
        <v>1281.68</v>
      </c>
      <c r="K264" s="26">
        <v>337.68</v>
      </c>
      <c r="L264" s="26">
        <v>5879.16</v>
      </c>
      <c r="M264" s="26">
        <v>1339.55</v>
      </c>
      <c r="N264" s="26">
        <v>133.53</v>
      </c>
      <c r="O264" s="26">
        <v>711.34</v>
      </c>
      <c r="P264" s="26">
        <v>885.68</v>
      </c>
      <c r="Q264" s="26">
        <v>480.68</v>
      </c>
      <c r="R264" s="26">
        <f t="shared" ref="R264:R307" si="9">SUM(F264:Q264)</f>
        <v>12114.390000000001</v>
      </c>
      <c r="S264" s="7"/>
      <c r="T264" s="5">
        <v>491.4</v>
      </c>
      <c r="U264" s="5">
        <v>1374.5900000000001</v>
      </c>
      <c r="V264" s="5">
        <v>1041.8800000000001</v>
      </c>
      <c r="W264" s="5">
        <v>1860.69</v>
      </c>
      <c r="X264" s="5">
        <v>0</v>
      </c>
      <c r="Y264" s="5">
        <v>0</v>
      </c>
      <c r="Z264" s="9">
        <f t="shared" si="8"/>
        <v>4768.5600000000004</v>
      </c>
    </row>
    <row r="265" spans="1:26" x14ac:dyDescent="0.2">
      <c r="A265" s="2">
        <v>259</v>
      </c>
      <c r="B265" s="8" t="s">
        <v>374</v>
      </c>
      <c r="C265" t="s">
        <v>375</v>
      </c>
      <c r="D265" s="8" t="s">
        <v>160</v>
      </c>
      <c r="E265" t="s">
        <v>161</v>
      </c>
      <c r="F265" s="26">
        <v>0</v>
      </c>
      <c r="G265" s="26">
        <v>0</v>
      </c>
      <c r="H265" s="26">
        <v>0</v>
      </c>
      <c r="I265" s="26">
        <v>0</v>
      </c>
      <c r="J265" s="26">
        <v>0</v>
      </c>
      <c r="K265" s="26">
        <v>0</v>
      </c>
      <c r="L265" s="26">
        <v>26521.25</v>
      </c>
      <c r="M265" s="26">
        <v>0</v>
      </c>
      <c r="N265" s="26">
        <v>0</v>
      </c>
      <c r="O265" s="26">
        <v>0</v>
      </c>
      <c r="P265" s="26">
        <v>0</v>
      </c>
      <c r="Q265" s="26">
        <v>0</v>
      </c>
      <c r="R265" s="26">
        <f t="shared" si="9"/>
        <v>26521.25</v>
      </c>
      <c r="S265" s="7"/>
      <c r="T265" s="5">
        <v>0</v>
      </c>
      <c r="U265" s="5">
        <v>1336.89</v>
      </c>
      <c r="V265" s="5">
        <v>0</v>
      </c>
      <c r="W265" s="5">
        <v>0</v>
      </c>
      <c r="X265" s="5">
        <v>0</v>
      </c>
      <c r="Y265" s="5">
        <v>0</v>
      </c>
      <c r="Z265" s="9">
        <f t="shared" si="8"/>
        <v>1336.89</v>
      </c>
    </row>
    <row r="266" spans="1:26" x14ac:dyDescent="0.2">
      <c r="A266" s="2">
        <v>260</v>
      </c>
      <c r="B266" s="8" t="s">
        <v>374</v>
      </c>
      <c r="C266" t="s">
        <v>375</v>
      </c>
      <c r="D266" s="8" t="s">
        <v>168</v>
      </c>
      <c r="E266" t="s">
        <v>169</v>
      </c>
      <c r="F266" s="26">
        <v>605</v>
      </c>
      <c r="G266" s="26">
        <v>175</v>
      </c>
      <c r="H266" s="26">
        <v>250</v>
      </c>
      <c r="I266" s="26">
        <v>119</v>
      </c>
      <c r="J266" s="26">
        <v>1988</v>
      </c>
      <c r="K266" s="26">
        <v>1070</v>
      </c>
      <c r="L266" s="26">
        <v>130</v>
      </c>
      <c r="M266" s="26">
        <v>0</v>
      </c>
      <c r="N266" s="26">
        <v>554</v>
      </c>
      <c r="O266" s="26">
        <v>0</v>
      </c>
      <c r="P266" s="26">
        <v>1480.15</v>
      </c>
      <c r="Q266" s="26">
        <v>0</v>
      </c>
      <c r="R266" s="26">
        <f t="shared" si="9"/>
        <v>6371.15</v>
      </c>
      <c r="S266" s="7"/>
      <c r="T266" s="5">
        <v>540</v>
      </c>
      <c r="U266" s="5">
        <v>0</v>
      </c>
      <c r="V266" s="5">
        <v>0</v>
      </c>
      <c r="W266" s="5">
        <v>540</v>
      </c>
      <c r="X266" s="5">
        <v>907.78</v>
      </c>
      <c r="Y266" s="5">
        <v>1752</v>
      </c>
      <c r="Z266" s="9">
        <f t="shared" si="8"/>
        <v>3739.7799999999997</v>
      </c>
    </row>
    <row r="267" spans="1:26" x14ac:dyDescent="0.2">
      <c r="A267" s="2">
        <v>261</v>
      </c>
      <c r="B267" s="8" t="s">
        <v>374</v>
      </c>
      <c r="C267" t="s">
        <v>375</v>
      </c>
      <c r="D267" s="8" t="s">
        <v>172</v>
      </c>
      <c r="E267" t="s">
        <v>173</v>
      </c>
      <c r="F267" s="26">
        <v>6441.83</v>
      </c>
      <c r="G267" s="26">
        <v>28219.309999999998</v>
      </c>
      <c r="H267" s="26">
        <v>5036.54</v>
      </c>
      <c r="I267" s="26">
        <v>12120.81</v>
      </c>
      <c r="J267" s="26">
        <v>2958.81</v>
      </c>
      <c r="K267" s="26">
        <v>32468.38</v>
      </c>
      <c r="L267" s="26">
        <v>5542.75</v>
      </c>
      <c r="M267" s="26">
        <v>32921.89</v>
      </c>
      <c r="N267" s="26">
        <v>5591.02</v>
      </c>
      <c r="O267" s="26">
        <v>2795.51</v>
      </c>
      <c r="P267" s="26">
        <v>32251.83</v>
      </c>
      <c r="Q267" s="26">
        <v>102119.63</v>
      </c>
      <c r="R267" s="26">
        <f t="shared" si="9"/>
        <v>268468.31</v>
      </c>
      <c r="S267" s="7"/>
      <c r="T267" s="5">
        <v>12155.7</v>
      </c>
      <c r="U267" s="5">
        <v>2795.51</v>
      </c>
      <c r="V267" s="5">
        <v>30482.75</v>
      </c>
      <c r="W267" s="5">
        <v>12157.560000000001</v>
      </c>
      <c r="X267" s="5">
        <v>28406.95</v>
      </c>
      <c r="Y267" s="5">
        <v>7666.82</v>
      </c>
      <c r="Z267" s="9">
        <f t="shared" si="8"/>
        <v>93665.290000000008</v>
      </c>
    </row>
    <row r="268" spans="1:26" x14ac:dyDescent="0.2">
      <c r="A268" s="2">
        <v>262</v>
      </c>
      <c r="B268" s="8" t="s">
        <v>374</v>
      </c>
      <c r="C268" t="s">
        <v>375</v>
      </c>
      <c r="D268" s="8" t="s">
        <v>94</v>
      </c>
      <c r="E268" t="s">
        <v>95</v>
      </c>
      <c r="F268" s="26">
        <v>506.64</v>
      </c>
      <c r="G268" s="26">
        <v>507.7</v>
      </c>
      <c r="H268" s="26">
        <v>3613.36</v>
      </c>
      <c r="I268" s="26">
        <v>4473.93</v>
      </c>
      <c r="J268" s="26">
        <v>2570.58</v>
      </c>
      <c r="K268" s="26">
        <v>2038.33</v>
      </c>
      <c r="L268" s="26">
        <v>4797</v>
      </c>
      <c r="M268" s="26">
        <v>0</v>
      </c>
      <c r="N268" s="26">
        <v>0</v>
      </c>
      <c r="O268" s="26">
        <v>3908.6</v>
      </c>
      <c r="P268" s="26">
        <v>11.81</v>
      </c>
      <c r="Q268" s="26">
        <v>0</v>
      </c>
      <c r="R268" s="26">
        <f t="shared" si="9"/>
        <v>22427.95</v>
      </c>
      <c r="S268" s="7"/>
      <c r="T268" s="5">
        <v>0</v>
      </c>
      <c r="U268" s="5">
        <v>0</v>
      </c>
      <c r="V268" s="5">
        <v>0</v>
      </c>
      <c r="W268" s="5">
        <v>0</v>
      </c>
      <c r="X268" s="5">
        <v>0</v>
      </c>
      <c r="Y268" s="5">
        <v>0</v>
      </c>
      <c r="Z268" s="9">
        <f t="shared" si="8"/>
        <v>0</v>
      </c>
    </row>
    <row r="269" spans="1:26" x14ac:dyDescent="0.2">
      <c r="A269" s="2">
        <v>263</v>
      </c>
      <c r="B269" s="8" t="s">
        <v>374</v>
      </c>
      <c r="C269" t="s">
        <v>375</v>
      </c>
      <c r="D269" s="8" t="s">
        <v>54</v>
      </c>
      <c r="E269" t="s">
        <v>55</v>
      </c>
      <c r="F269" s="26">
        <v>0</v>
      </c>
      <c r="G269" s="26">
        <v>93.25</v>
      </c>
      <c r="H269" s="26">
        <v>0</v>
      </c>
      <c r="I269" s="26">
        <v>0</v>
      </c>
      <c r="J269" s="26">
        <v>227.74</v>
      </c>
      <c r="K269" s="26">
        <v>5.76</v>
      </c>
      <c r="L269" s="26">
        <v>0</v>
      </c>
      <c r="M269" s="26">
        <v>0</v>
      </c>
      <c r="N269" s="26">
        <v>0</v>
      </c>
      <c r="O269" s="26">
        <v>0</v>
      </c>
      <c r="P269" s="26">
        <v>256.58999999999997</v>
      </c>
      <c r="Q269" s="26">
        <v>0</v>
      </c>
      <c r="R269" s="26">
        <f t="shared" si="9"/>
        <v>583.33999999999992</v>
      </c>
      <c r="S269" s="7"/>
      <c r="T269" s="5">
        <v>314.35000000000002</v>
      </c>
      <c r="U269" s="5">
        <v>278.43</v>
      </c>
      <c r="V269" s="5">
        <v>900.82</v>
      </c>
      <c r="W269" s="5">
        <v>0</v>
      </c>
      <c r="X269" s="5">
        <v>0</v>
      </c>
      <c r="Y269" s="5">
        <v>0</v>
      </c>
      <c r="Z269" s="9">
        <f t="shared" si="8"/>
        <v>1493.6</v>
      </c>
    </row>
    <row r="270" spans="1:26" x14ac:dyDescent="0.2">
      <c r="A270" s="2">
        <v>264</v>
      </c>
      <c r="B270" s="8" t="s">
        <v>374</v>
      </c>
      <c r="C270" t="s">
        <v>375</v>
      </c>
      <c r="D270" s="8" t="s">
        <v>96</v>
      </c>
      <c r="E270" t="s">
        <v>97</v>
      </c>
      <c r="F270" s="26">
        <v>0</v>
      </c>
      <c r="G270" s="26">
        <v>0</v>
      </c>
      <c r="H270" s="26">
        <v>0</v>
      </c>
      <c r="I270" s="26">
        <v>0</v>
      </c>
      <c r="J270" s="26">
        <v>0</v>
      </c>
      <c r="K270" s="26">
        <v>0</v>
      </c>
      <c r="L270" s="26">
        <v>0</v>
      </c>
      <c r="M270" s="26">
        <v>0</v>
      </c>
      <c r="N270" s="26">
        <v>63.75</v>
      </c>
      <c r="O270" s="26">
        <v>0</v>
      </c>
      <c r="P270" s="26">
        <v>0</v>
      </c>
      <c r="Q270" s="26">
        <v>0</v>
      </c>
      <c r="R270" s="26">
        <f t="shared" si="9"/>
        <v>63.75</v>
      </c>
      <c r="S270" s="7"/>
      <c r="T270" s="5">
        <v>0</v>
      </c>
      <c r="U270" s="5">
        <v>0</v>
      </c>
      <c r="V270" s="5">
        <v>0</v>
      </c>
      <c r="W270" s="5">
        <v>0</v>
      </c>
      <c r="X270" s="5">
        <v>0</v>
      </c>
      <c r="Y270" s="5">
        <v>0</v>
      </c>
      <c r="Z270" s="9">
        <f t="shared" si="8"/>
        <v>0</v>
      </c>
    </row>
    <row r="271" spans="1:26" x14ac:dyDescent="0.2">
      <c r="A271" s="2">
        <v>265</v>
      </c>
      <c r="B271" s="8" t="s">
        <v>374</v>
      </c>
      <c r="C271" t="s">
        <v>375</v>
      </c>
      <c r="D271" s="8" t="s">
        <v>122</v>
      </c>
      <c r="E271" t="s">
        <v>123</v>
      </c>
      <c r="F271" s="26">
        <v>153.56</v>
      </c>
      <c r="G271" s="26">
        <v>0</v>
      </c>
      <c r="H271" s="26">
        <v>0</v>
      </c>
      <c r="I271" s="26">
        <v>0</v>
      </c>
      <c r="J271" s="26">
        <v>0</v>
      </c>
      <c r="K271" s="26">
        <v>0</v>
      </c>
      <c r="L271" s="26">
        <v>0</v>
      </c>
      <c r="M271" s="26">
        <v>0</v>
      </c>
      <c r="N271" s="26">
        <v>0</v>
      </c>
      <c r="O271" s="26">
        <v>0</v>
      </c>
      <c r="P271" s="26">
        <v>0</v>
      </c>
      <c r="Q271" s="26">
        <v>0</v>
      </c>
      <c r="R271" s="26">
        <f t="shared" si="9"/>
        <v>153.56</v>
      </c>
      <c r="S271" s="7"/>
      <c r="T271" s="5">
        <v>45.95</v>
      </c>
      <c r="U271" s="5">
        <v>255.03</v>
      </c>
      <c r="V271" s="5">
        <v>138.38999999999999</v>
      </c>
      <c r="W271" s="5">
        <v>0</v>
      </c>
      <c r="X271" s="5">
        <v>21.43</v>
      </c>
      <c r="Y271" s="5">
        <v>169.77</v>
      </c>
      <c r="Z271" s="9">
        <f t="shared" si="8"/>
        <v>630.57000000000005</v>
      </c>
    </row>
    <row r="272" spans="1:26" x14ac:dyDescent="0.2">
      <c r="A272" s="2">
        <v>266</v>
      </c>
      <c r="B272" s="8" t="s">
        <v>374</v>
      </c>
      <c r="C272" t="s">
        <v>375</v>
      </c>
      <c r="D272" s="8" t="s">
        <v>56</v>
      </c>
      <c r="E272" t="s">
        <v>57</v>
      </c>
      <c r="F272" s="26">
        <v>512</v>
      </c>
      <c r="G272" s="26">
        <v>0</v>
      </c>
      <c r="H272" s="26">
        <v>0</v>
      </c>
      <c r="I272" s="26">
        <v>0</v>
      </c>
      <c r="J272" s="26">
        <v>2739</v>
      </c>
      <c r="K272" s="26">
        <v>1375</v>
      </c>
      <c r="L272" s="26">
        <v>1070</v>
      </c>
      <c r="M272" s="26">
        <v>41.1</v>
      </c>
      <c r="N272" s="26">
        <v>798</v>
      </c>
      <c r="O272" s="26">
        <v>0</v>
      </c>
      <c r="P272" s="26">
        <v>111.1</v>
      </c>
      <c r="Q272" s="26">
        <v>410</v>
      </c>
      <c r="R272" s="26">
        <f t="shared" si="9"/>
        <v>7056.2000000000007</v>
      </c>
      <c r="S272" s="7"/>
      <c r="T272" s="5">
        <v>2070</v>
      </c>
      <c r="U272" s="5">
        <v>275</v>
      </c>
      <c r="V272" s="5">
        <v>2285</v>
      </c>
      <c r="W272" s="5">
        <v>976</v>
      </c>
      <c r="X272" s="5">
        <v>35</v>
      </c>
      <c r="Y272" s="5">
        <v>0</v>
      </c>
      <c r="Z272" s="9">
        <f t="shared" si="8"/>
        <v>5641</v>
      </c>
    </row>
    <row r="273" spans="1:26" x14ac:dyDescent="0.2">
      <c r="A273" s="2">
        <v>267</v>
      </c>
      <c r="B273" s="8" t="s">
        <v>374</v>
      </c>
      <c r="C273" t="s">
        <v>375</v>
      </c>
      <c r="D273" s="8" t="s">
        <v>182</v>
      </c>
      <c r="E273" t="s">
        <v>183</v>
      </c>
      <c r="F273" s="26">
        <v>0</v>
      </c>
      <c r="G273" s="26">
        <v>0</v>
      </c>
      <c r="H273" s="26">
        <v>0</v>
      </c>
      <c r="I273" s="26">
        <v>0</v>
      </c>
      <c r="J273" s="26">
        <v>9.3000000000000007</v>
      </c>
      <c r="K273" s="26">
        <v>0</v>
      </c>
      <c r="L273" s="26">
        <v>0</v>
      </c>
      <c r="M273" s="26">
        <v>0</v>
      </c>
      <c r="N273" s="26">
        <v>0</v>
      </c>
      <c r="O273" s="26">
        <v>0</v>
      </c>
      <c r="P273" s="26">
        <v>0</v>
      </c>
      <c r="Q273" s="26">
        <v>0</v>
      </c>
      <c r="R273" s="26">
        <f t="shared" si="9"/>
        <v>9.3000000000000007</v>
      </c>
      <c r="S273" s="7"/>
      <c r="T273" s="5">
        <v>0</v>
      </c>
      <c r="U273" s="5">
        <v>0</v>
      </c>
      <c r="V273" s="5">
        <v>0</v>
      </c>
      <c r="W273" s="5">
        <v>0</v>
      </c>
      <c r="X273" s="5">
        <v>0</v>
      </c>
      <c r="Y273" s="5">
        <v>0</v>
      </c>
      <c r="Z273" s="9">
        <f t="shared" si="8"/>
        <v>0</v>
      </c>
    </row>
    <row r="274" spans="1:26" x14ac:dyDescent="0.2">
      <c r="A274" s="2">
        <v>268</v>
      </c>
      <c r="B274" s="8" t="s">
        <v>374</v>
      </c>
      <c r="C274" t="s">
        <v>375</v>
      </c>
      <c r="D274" s="8" t="s">
        <v>447</v>
      </c>
      <c r="E274" t="s">
        <v>448</v>
      </c>
      <c r="F274" s="26">
        <v>0</v>
      </c>
      <c r="G274" s="26">
        <v>41938.22</v>
      </c>
      <c r="H274" s="26">
        <v>-78.53</v>
      </c>
      <c r="I274" s="26">
        <v>0</v>
      </c>
      <c r="J274" s="26">
        <v>0</v>
      </c>
      <c r="K274" s="26">
        <v>0</v>
      </c>
      <c r="L274" s="26">
        <v>0</v>
      </c>
      <c r="M274" s="26">
        <v>0</v>
      </c>
      <c r="N274" s="26">
        <v>0</v>
      </c>
      <c r="O274" s="26">
        <v>0</v>
      </c>
      <c r="P274" s="26">
        <v>2897.66</v>
      </c>
      <c r="Q274" s="26">
        <v>1527.43</v>
      </c>
      <c r="R274" s="26">
        <f t="shared" si="9"/>
        <v>46284.780000000006</v>
      </c>
      <c r="S274" s="7"/>
      <c r="T274" s="5">
        <v>33376.93</v>
      </c>
      <c r="U274" s="5">
        <v>0</v>
      </c>
      <c r="V274" s="5">
        <v>0</v>
      </c>
      <c r="W274" s="5">
        <v>0</v>
      </c>
      <c r="X274" s="5">
        <v>884.22</v>
      </c>
      <c r="Y274" s="5">
        <v>0</v>
      </c>
      <c r="Z274" s="9">
        <f t="shared" si="8"/>
        <v>34261.15</v>
      </c>
    </row>
    <row r="275" spans="1:26" x14ac:dyDescent="0.2">
      <c r="A275" s="2">
        <v>269</v>
      </c>
      <c r="B275" s="8" t="s">
        <v>374</v>
      </c>
      <c r="C275" t="s">
        <v>375</v>
      </c>
      <c r="D275" s="8" t="s">
        <v>487</v>
      </c>
      <c r="E275" t="s">
        <v>488</v>
      </c>
      <c r="F275" s="26">
        <v>-37.04</v>
      </c>
      <c r="G275" s="26">
        <v>0</v>
      </c>
      <c r="H275" s="26">
        <v>0</v>
      </c>
      <c r="I275" s="26">
        <v>0</v>
      </c>
      <c r="J275" s="26">
        <v>0</v>
      </c>
      <c r="K275" s="26">
        <v>121.56</v>
      </c>
      <c r="L275" s="26">
        <v>311.58999999999997</v>
      </c>
      <c r="M275" s="26">
        <v>-92.15</v>
      </c>
      <c r="N275" s="26">
        <v>0</v>
      </c>
      <c r="O275" s="26">
        <v>0</v>
      </c>
      <c r="P275" s="26">
        <v>0</v>
      </c>
      <c r="Q275" s="26">
        <v>0</v>
      </c>
      <c r="R275" s="26">
        <f t="shared" si="9"/>
        <v>303.96000000000004</v>
      </c>
      <c r="S275" s="7"/>
      <c r="T275" s="5">
        <v>5536.47</v>
      </c>
      <c r="U275" s="5">
        <v>0</v>
      </c>
      <c r="V275" s="5">
        <v>2.46</v>
      </c>
      <c r="W275" s="5">
        <v>-5400</v>
      </c>
      <c r="X275" s="5">
        <v>0</v>
      </c>
      <c r="Y275" s="5">
        <v>0</v>
      </c>
      <c r="Z275" s="9">
        <f t="shared" si="8"/>
        <v>138.93000000000029</v>
      </c>
    </row>
    <row r="276" spans="1:26" x14ac:dyDescent="0.2">
      <c r="A276" s="2">
        <v>270</v>
      </c>
      <c r="B276" s="8" t="s">
        <v>374</v>
      </c>
      <c r="C276" t="s">
        <v>375</v>
      </c>
      <c r="D276" s="8" t="s">
        <v>455</v>
      </c>
      <c r="E276" t="s">
        <v>456</v>
      </c>
      <c r="F276" s="26">
        <v>4009.24</v>
      </c>
      <c r="G276" s="26">
        <v>-84.25</v>
      </c>
      <c r="H276" s="26">
        <v>2584.4699999999998</v>
      </c>
      <c r="I276" s="26">
        <v>3762.82</v>
      </c>
      <c r="J276" s="26">
        <v>0</v>
      </c>
      <c r="K276" s="26">
        <v>2020.56</v>
      </c>
      <c r="L276" s="26">
        <v>3729.4</v>
      </c>
      <c r="M276" s="26">
        <v>0</v>
      </c>
      <c r="N276" s="26">
        <v>1996.03</v>
      </c>
      <c r="O276" s="26">
        <v>3618.53</v>
      </c>
      <c r="P276" s="26">
        <v>2803.71</v>
      </c>
      <c r="Q276" s="26">
        <v>11856.76</v>
      </c>
      <c r="R276" s="26">
        <f t="shared" si="9"/>
        <v>36297.269999999997</v>
      </c>
      <c r="S276" s="7"/>
      <c r="T276" s="5">
        <v>3745.19</v>
      </c>
      <c r="U276" s="5">
        <v>717.59</v>
      </c>
      <c r="V276" s="5">
        <v>1298.23</v>
      </c>
      <c r="W276" s="5">
        <v>3745.19</v>
      </c>
      <c r="X276" s="5">
        <v>0</v>
      </c>
      <c r="Y276" s="5">
        <v>1922.78</v>
      </c>
      <c r="Z276" s="9">
        <f t="shared" si="8"/>
        <v>11428.980000000001</v>
      </c>
    </row>
    <row r="277" spans="1:26" x14ac:dyDescent="0.2">
      <c r="A277" s="2">
        <v>271</v>
      </c>
      <c r="B277" s="8" t="s">
        <v>374</v>
      </c>
      <c r="C277" t="s">
        <v>375</v>
      </c>
      <c r="D277" s="8" t="s">
        <v>186</v>
      </c>
      <c r="E277" t="s">
        <v>187</v>
      </c>
      <c r="F277" s="26">
        <v>0</v>
      </c>
      <c r="G277" s="26">
        <v>0</v>
      </c>
      <c r="H277" s="26">
        <v>0</v>
      </c>
      <c r="I277" s="26">
        <v>0</v>
      </c>
      <c r="J277" s="26">
        <v>0</v>
      </c>
      <c r="K277" s="26">
        <v>373</v>
      </c>
      <c r="L277" s="26">
        <v>0</v>
      </c>
      <c r="M277" s="26">
        <v>0</v>
      </c>
      <c r="N277" s="26">
        <v>0</v>
      </c>
      <c r="O277" s="26">
        <v>0</v>
      </c>
      <c r="P277" s="26">
        <v>0</v>
      </c>
      <c r="Q277" s="26">
        <v>0</v>
      </c>
      <c r="R277" s="26">
        <f t="shared" si="9"/>
        <v>373</v>
      </c>
      <c r="S277" s="7"/>
      <c r="T277" s="5">
        <v>0</v>
      </c>
      <c r="U277" s="5">
        <v>0</v>
      </c>
      <c r="V277" s="5">
        <v>0</v>
      </c>
      <c r="W277" s="5">
        <v>0</v>
      </c>
      <c r="X277" s="5">
        <v>0</v>
      </c>
      <c r="Y277" s="5">
        <v>0</v>
      </c>
      <c r="Z277" s="9">
        <f t="shared" si="8"/>
        <v>0</v>
      </c>
    </row>
    <row r="278" spans="1:26" x14ac:dyDescent="0.2">
      <c r="A278" s="2">
        <v>272</v>
      </c>
      <c r="B278" s="8" t="s">
        <v>374</v>
      </c>
      <c r="C278" t="s">
        <v>375</v>
      </c>
      <c r="D278" s="8" t="s">
        <v>188</v>
      </c>
      <c r="E278" t="s">
        <v>189</v>
      </c>
      <c r="F278" s="26">
        <v>0</v>
      </c>
      <c r="G278" s="26">
        <v>0</v>
      </c>
      <c r="H278" s="26">
        <v>0</v>
      </c>
      <c r="I278" s="26">
        <v>0</v>
      </c>
      <c r="J278" s="26">
        <v>575.5</v>
      </c>
      <c r="K278" s="26">
        <v>0</v>
      </c>
      <c r="L278" s="26">
        <v>1616.76</v>
      </c>
      <c r="M278" s="26">
        <v>0</v>
      </c>
      <c r="N278" s="26">
        <v>0</v>
      </c>
      <c r="O278" s="26">
        <v>0</v>
      </c>
      <c r="P278" s="26">
        <v>0</v>
      </c>
      <c r="Q278" s="26">
        <v>0</v>
      </c>
      <c r="R278" s="26">
        <f t="shared" si="9"/>
        <v>2192.2600000000002</v>
      </c>
      <c r="S278" s="7"/>
      <c r="T278" s="5">
        <v>0</v>
      </c>
      <c r="U278" s="5">
        <v>0</v>
      </c>
      <c r="V278" s="5">
        <v>322.60000000000002</v>
      </c>
      <c r="W278" s="5">
        <v>0</v>
      </c>
      <c r="X278" s="5">
        <v>0</v>
      </c>
      <c r="Y278" s="5">
        <v>0</v>
      </c>
      <c r="Z278" s="9">
        <f t="shared" si="8"/>
        <v>322.60000000000002</v>
      </c>
    </row>
    <row r="279" spans="1:26" x14ac:dyDescent="0.2">
      <c r="A279" s="2">
        <v>273</v>
      </c>
      <c r="B279" s="8" t="s">
        <v>374</v>
      </c>
      <c r="C279" t="s">
        <v>375</v>
      </c>
      <c r="D279" s="8" t="s">
        <v>457</v>
      </c>
      <c r="E279" t="s">
        <v>458</v>
      </c>
      <c r="F279" s="26">
        <v>1301.56</v>
      </c>
      <c r="G279" s="26">
        <v>75.94</v>
      </c>
      <c r="H279" s="26">
        <v>663.75</v>
      </c>
      <c r="I279" s="26">
        <v>666.25</v>
      </c>
      <c r="J279" s="26">
        <v>640.79999999999995</v>
      </c>
      <c r="K279" s="26">
        <v>0</v>
      </c>
      <c r="L279" s="26">
        <v>640.70000000000005</v>
      </c>
      <c r="M279" s="26">
        <v>640.70000000000005</v>
      </c>
      <c r="N279" s="26">
        <v>640.70000000000005</v>
      </c>
      <c r="O279" s="26">
        <v>640.70000000000005</v>
      </c>
      <c r="P279" s="26">
        <v>640.70000000000005</v>
      </c>
      <c r="Q279" s="26">
        <v>640.70000000000005</v>
      </c>
      <c r="R279" s="26">
        <f t="shared" si="9"/>
        <v>7192.4999999999991</v>
      </c>
      <c r="S279" s="7"/>
      <c r="T279" s="5">
        <v>640.70000000000005</v>
      </c>
      <c r="U279" s="5">
        <v>640.70000000000005</v>
      </c>
      <c r="V279" s="5">
        <v>768.84</v>
      </c>
      <c r="W279" s="5">
        <v>1366.96</v>
      </c>
      <c r="X279" s="5">
        <v>708.92</v>
      </c>
      <c r="Y279" s="5">
        <v>691.96</v>
      </c>
      <c r="Z279" s="9">
        <f t="shared" si="8"/>
        <v>4818.08</v>
      </c>
    </row>
    <row r="280" spans="1:26" x14ac:dyDescent="0.2">
      <c r="A280" s="2">
        <v>274</v>
      </c>
      <c r="B280" s="8" t="s">
        <v>374</v>
      </c>
      <c r="C280" t="s">
        <v>375</v>
      </c>
      <c r="D280" s="8" t="s">
        <v>459</v>
      </c>
      <c r="E280" t="s">
        <v>460</v>
      </c>
      <c r="F280" s="26">
        <v>203787.12</v>
      </c>
      <c r="G280" s="26">
        <v>34259.120000000003</v>
      </c>
      <c r="H280" s="26">
        <v>8620.31</v>
      </c>
      <c r="I280" s="26">
        <v>1102.28</v>
      </c>
      <c r="J280" s="26">
        <v>830.48</v>
      </c>
      <c r="K280" s="26">
        <v>830.35</v>
      </c>
      <c r="L280" s="26">
        <v>0</v>
      </c>
      <c r="M280" s="26">
        <v>1660.7</v>
      </c>
      <c r="N280" s="26">
        <v>830.35</v>
      </c>
      <c r="O280" s="26">
        <v>8775.0400000000009</v>
      </c>
      <c r="P280" s="26">
        <v>830.35</v>
      </c>
      <c r="Q280" s="26">
        <v>0</v>
      </c>
      <c r="R280" s="26">
        <f t="shared" si="9"/>
        <v>261526.10000000003</v>
      </c>
      <c r="S280" s="7"/>
      <c r="T280" s="5">
        <v>215867.33</v>
      </c>
      <c r="U280" s="5">
        <v>25349.91</v>
      </c>
      <c r="V280" s="5">
        <v>4465.12</v>
      </c>
      <c r="W280" s="5">
        <v>7732.94</v>
      </c>
      <c r="X280" s="5">
        <v>850.7</v>
      </c>
      <c r="Y280" s="5">
        <v>830.35</v>
      </c>
      <c r="Z280" s="9">
        <f t="shared" si="8"/>
        <v>255096.35</v>
      </c>
    </row>
    <row r="281" spans="1:26" x14ac:dyDescent="0.2">
      <c r="A281" s="2">
        <v>275</v>
      </c>
      <c r="B281" s="8" t="s">
        <v>374</v>
      </c>
      <c r="C281" t="s">
        <v>375</v>
      </c>
      <c r="D281" s="8" t="s">
        <v>489</v>
      </c>
      <c r="E281" t="s">
        <v>490</v>
      </c>
      <c r="F281" s="26">
        <v>102416.66</v>
      </c>
      <c r="G281" s="26">
        <v>106080</v>
      </c>
      <c r="H281" s="26">
        <v>31500</v>
      </c>
      <c r="I281" s="26">
        <v>42500</v>
      </c>
      <c r="J281" s="26">
        <v>147029.07</v>
      </c>
      <c r="K281" s="26">
        <v>27291.67</v>
      </c>
      <c r="L281" s="26">
        <v>78091.06</v>
      </c>
      <c r="M281" s="26">
        <v>83755.320000000007</v>
      </c>
      <c r="N281" s="26">
        <v>31928.52</v>
      </c>
      <c r="O281" s="26">
        <v>132682.59</v>
      </c>
      <c r="P281" s="26">
        <v>117518.25</v>
      </c>
      <c r="Q281" s="26">
        <v>32209.52</v>
      </c>
      <c r="R281" s="26">
        <f t="shared" si="9"/>
        <v>933002.66</v>
      </c>
      <c r="S281" s="7"/>
      <c r="T281" s="5">
        <v>30208.32</v>
      </c>
      <c r="U281" s="5">
        <v>159511.51</v>
      </c>
      <c r="V281" s="5">
        <v>30208.32</v>
      </c>
      <c r="W281" s="5">
        <v>30208.32</v>
      </c>
      <c r="X281" s="5">
        <v>115349.28</v>
      </c>
      <c r="Y281" s="5">
        <v>30208.32</v>
      </c>
      <c r="Z281" s="9">
        <f t="shared" si="8"/>
        <v>395694.07</v>
      </c>
    </row>
    <row r="282" spans="1:26" x14ac:dyDescent="0.2">
      <c r="A282" s="2">
        <v>276</v>
      </c>
      <c r="B282" s="8" t="s">
        <v>374</v>
      </c>
      <c r="C282" t="s">
        <v>375</v>
      </c>
      <c r="D282" s="8" t="s">
        <v>491</v>
      </c>
      <c r="E282" t="s">
        <v>492</v>
      </c>
      <c r="F282" s="26">
        <v>260013.4</v>
      </c>
      <c r="G282" s="26">
        <v>41788.67</v>
      </c>
      <c r="H282" s="26">
        <v>-37879.769999999997</v>
      </c>
      <c r="I282" s="26">
        <v>253098.9</v>
      </c>
      <c r="J282" s="26">
        <v>0</v>
      </c>
      <c r="K282" s="26">
        <v>0</v>
      </c>
      <c r="L282" s="26">
        <v>258558.66</v>
      </c>
      <c r="M282" s="26">
        <v>0</v>
      </c>
      <c r="N282" s="26">
        <v>0</v>
      </c>
      <c r="O282" s="26">
        <v>280849.44</v>
      </c>
      <c r="P282" s="26">
        <v>0</v>
      </c>
      <c r="Q282" s="26">
        <v>0</v>
      </c>
      <c r="R282" s="26">
        <f t="shared" si="9"/>
        <v>1056429.3</v>
      </c>
      <c r="S282" s="7"/>
      <c r="T282" s="5">
        <v>227657.54</v>
      </c>
      <c r="U282" s="5">
        <v>3041.36</v>
      </c>
      <c r="V282" s="5">
        <v>0</v>
      </c>
      <c r="W282" s="5">
        <v>229693.25</v>
      </c>
      <c r="X282" s="5">
        <v>0</v>
      </c>
      <c r="Y282" s="5">
        <v>0</v>
      </c>
      <c r="Z282" s="9">
        <f t="shared" si="8"/>
        <v>460392.15</v>
      </c>
    </row>
    <row r="283" spans="1:26" x14ac:dyDescent="0.2">
      <c r="A283" s="2">
        <v>277</v>
      </c>
      <c r="B283" s="8" t="s">
        <v>374</v>
      </c>
      <c r="C283" t="s">
        <v>375</v>
      </c>
      <c r="D283" s="8" t="s">
        <v>493</v>
      </c>
      <c r="E283" t="s">
        <v>494</v>
      </c>
      <c r="F283" s="26">
        <v>4777.87</v>
      </c>
      <c r="G283" s="26">
        <v>10619.52</v>
      </c>
      <c r="H283" s="26">
        <v>12003.09</v>
      </c>
      <c r="I283" s="26">
        <v>4690.4799999999996</v>
      </c>
      <c r="J283" s="26">
        <v>4991.88</v>
      </c>
      <c r="K283" s="26">
        <v>11796.87</v>
      </c>
      <c r="L283" s="26">
        <v>0</v>
      </c>
      <c r="M283" s="26">
        <v>9483.1</v>
      </c>
      <c r="N283" s="26">
        <v>11205.57</v>
      </c>
      <c r="O283" s="26">
        <v>4173.8900000000003</v>
      </c>
      <c r="P283" s="26">
        <v>4864.7</v>
      </c>
      <c r="Q283" s="26">
        <v>6677.2</v>
      </c>
      <c r="R283" s="26">
        <f t="shared" si="9"/>
        <v>85284.17</v>
      </c>
      <c r="S283" s="7"/>
      <c r="T283" s="5">
        <v>4761.6000000000004</v>
      </c>
      <c r="U283" s="5">
        <v>10931.59</v>
      </c>
      <c r="V283" s="5">
        <v>15040.52</v>
      </c>
      <c r="W283" s="5">
        <v>9055.5</v>
      </c>
      <c r="X283" s="5">
        <v>4351.49</v>
      </c>
      <c r="Y283" s="5">
        <v>11296.35</v>
      </c>
      <c r="Z283" s="9">
        <f t="shared" si="8"/>
        <v>55437.049999999996</v>
      </c>
    </row>
    <row r="284" spans="1:26" x14ac:dyDescent="0.2">
      <c r="A284" s="2">
        <v>278</v>
      </c>
      <c r="B284" s="8" t="s">
        <v>374</v>
      </c>
      <c r="C284" t="s">
        <v>375</v>
      </c>
      <c r="D284" s="8" t="s">
        <v>200</v>
      </c>
      <c r="E284" t="s">
        <v>201</v>
      </c>
      <c r="F284" s="26">
        <v>0</v>
      </c>
      <c r="G284" s="26">
        <v>0</v>
      </c>
      <c r="H284" s="26">
        <v>0</v>
      </c>
      <c r="I284" s="26">
        <v>0</v>
      </c>
      <c r="J284" s="26">
        <v>0</v>
      </c>
      <c r="K284" s="26">
        <v>0</v>
      </c>
      <c r="L284" s="26">
        <v>612</v>
      </c>
      <c r="M284" s="26">
        <v>0</v>
      </c>
      <c r="N284" s="26">
        <v>0</v>
      </c>
      <c r="O284" s="26">
        <v>0</v>
      </c>
      <c r="P284" s="26">
        <v>0</v>
      </c>
      <c r="Q284" s="26">
        <v>0</v>
      </c>
      <c r="R284" s="26">
        <f t="shared" si="9"/>
        <v>612</v>
      </c>
      <c r="S284" s="7"/>
      <c r="T284" s="5">
        <v>0</v>
      </c>
      <c r="U284" s="5">
        <v>0</v>
      </c>
      <c r="V284" s="5">
        <v>0</v>
      </c>
      <c r="W284" s="5">
        <v>0</v>
      </c>
      <c r="X284" s="5">
        <v>0</v>
      </c>
      <c r="Y284" s="5">
        <v>0</v>
      </c>
      <c r="Z284" s="9">
        <f t="shared" si="8"/>
        <v>0</v>
      </c>
    </row>
    <row r="285" spans="1:26" x14ac:dyDescent="0.2">
      <c r="A285" s="2">
        <v>279</v>
      </c>
      <c r="B285" s="8" t="s">
        <v>374</v>
      </c>
      <c r="C285" t="s">
        <v>375</v>
      </c>
      <c r="D285" s="8" t="s">
        <v>495</v>
      </c>
      <c r="E285" t="s">
        <v>496</v>
      </c>
      <c r="F285" s="26">
        <v>0</v>
      </c>
      <c r="G285" s="26">
        <v>141610.74</v>
      </c>
      <c r="H285" s="26">
        <v>110.87</v>
      </c>
      <c r="I285" s="26">
        <v>110.87</v>
      </c>
      <c r="J285" s="26">
        <v>10366.49</v>
      </c>
      <c r="K285" s="26">
        <v>-10141.949999999999</v>
      </c>
      <c r="L285" s="26">
        <v>0</v>
      </c>
      <c r="M285" s="26">
        <v>110.87</v>
      </c>
      <c r="N285" s="26">
        <v>110.87</v>
      </c>
      <c r="O285" s="26">
        <v>110.87</v>
      </c>
      <c r="P285" s="26">
        <v>110.87</v>
      </c>
      <c r="Q285" s="26">
        <v>110.87</v>
      </c>
      <c r="R285" s="26">
        <f t="shared" si="9"/>
        <v>142611.36999999994</v>
      </c>
      <c r="S285" s="7"/>
      <c r="T285" s="5">
        <v>164.17000000000002</v>
      </c>
      <c r="U285" s="5">
        <v>153591.10999999999</v>
      </c>
      <c r="V285" s="5">
        <v>139.65</v>
      </c>
      <c r="W285" s="5">
        <v>139.65</v>
      </c>
      <c r="X285" s="5">
        <v>17663.080000000002</v>
      </c>
      <c r="Y285" s="5">
        <v>139.65</v>
      </c>
      <c r="Z285" s="9">
        <f t="shared" si="8"/>
        <v>171837.30999999997</v>
      </c>
    </row>
    <row r="286" spans="1:26" x14ac:dyDescent="0.2">
      <c r="A286" s="2">
        <v>280</v>
      </c>
      <c r="B286" s="8" t="s">
        <v>374</v>
      </c>
      <c r="C286" t="s">
        <v>375</v>
      </c>
      <c r="D286" s="8" t="s">
        <v>465</v>
      </c>
      <c r="E286" t="s">
        <v>466</v>
      </c>
      <c r="F286" s="26">
        <v>1242.72</v>
      </c>
      <c r="G286" s="26">
        <v>2067.67</v>
      </c>
      <c r="H286" s="26">
        <v>-6.23</v>
      </c>
      <c r="I286" s="26">
        <v>305.94</v>
      </c>
      <c r="J286" s="26">
        <v>2442.33</v>
      </c>
      <c r="K286" s="26">
        <v>0</v>
      </c>
      <c r="L286" s="26">
        <v>294.20999999999998</v>
      </c>
      <c r="M286" s="26">
        <v>2912.68</v>
      </c>
      <c r="N286" s="26">
        <v>0</v>
      </c>
      <c r="O286" s="26">
        <v>588.41999999999996</v>
      </c>
      <c r="P286" s="26">
        <v>4030.68</v>
      </c>
      <c r="Q286" s="26">
        <v>0</v>
      </c>
      <c r="R286" s="26">
        <f t="shared" si="9"/>
        <v>13878.42</v>
      </c>
      <c r="S286" s="7"/>
      <c r="T286" s="5">
        <v>294.20999999999998</v>
      </c>
      <c r="U286" s="5">
        <v>2177.15</v>
      </c>
      <c r="V286" s="5">
        <v>0</v>
      </c>
      <c r="W286" s="5">
        <v>294.20999999999998</v>
      </c>
      <c r="X286" s="5">
        <v>2971.52</v>
      </c>
      <c r="Y286" s="5">
        <v>0</v>
      </c>
      <c r="Z286" s="9">
        <f t="shared" si="8"/>
        <v>5737.09</v>
      </c>
    </row>
    <row r="287" spans="1:26" x14ac:dyDescent="0.2">
      <c r="A287" s="2">
        <v>281</v>
      </c>
      <c r="B287" s="8" t="s">
        <v>374</v>
      </c>
      <c r="C287" t="s">
        <v>375</v>
      </c>
      <c r="D287" s="8" t="s">
        <v>497</v>
      </c>
      <c r="E287" t="s">
        <v>498</v>
      </c>
      <c r="F287" s="26">
        <v>0</v>
      </c>
      <c r="G287" s="26">
        <v>0</v>
      </c>
      <c r="H287" s="26">
        <v>2971896.93</v>
      </c>
      <c r="I287" s="26">
        <v>0</v>
      </c>
      <c r="J287" s="26">
        <v>0</v>
      </c>
      <c r="K287" s="26">
        <v>171374.62</v>
      </c>
      <c r="L287" s="26">
        <v>-38.19</v>
      </c>
      <c r="M287" s="26">
        <v>0</v>
      </c>
      <c r="N287" s="26">
        <v>172260.67</v>
      </c>
      <c r="O287" s="26">
        <v>0</v>
      </c>
      <c r="P287" s="26">
        <v>0</v>
      </c>
      <c r="Q287" s="26">
        <v>186483.4</v>
      </c>
      <c r="R287" s="26">
        <f t="shared" si="9"/>
        <v>3501977.43</v>
      </c>
      <c r="S287" s="7"/>
      <c r="T287" s="5">
        <v>0</v>
      </c>
      <c r="U287" s="5">
        <v>0</v>
      </c>
      <c r="V287" s="5">
        <v>2854124.47</v>
      </c>
      <c r="W287" s="5">
        <v>0</v>
      </c>
      <c r="X287" s="5">
        <v>0</v>
      </c>
      <c r="Y287" s="5">
        <v>194330.98</v>
      </c>
      <c r="Z287" s="9">
        <f t="shared" si="8"/>
        <v>3048455.45</v>
      </c>
    </row>
    <row r="288" spans="1:26" x14ac:dyDescent="0.2">
      <c r="A288" s="2">
        <v>282</v>
      </c>
      <c r="B288" s="8" t="s">
        <v>374</v>
      </c>
      <c r="C288" t="s">
        <v>375</v>
      </c>
      <c r="D288" s="8" t="s">
        <v>471</v>
      </c>
      <c r="E288" t="s">
        <v>472</v>
      </c>
      <c r="F288" s="26">
        <v>0</v>
      </c>
      <c r="G288" s="26">
        <v>0</v>
      </c>
      <c r="H288" s="26">
        <v>0</v>
      </c>
      <c r="I288" s="26">
        <v>57500</v>
      </c>
      <c r="J288" s="26">
        <v>0</v>
      </c>
      <c r="K288" s="26">
        <v>0</v>
      </c>
      <c r="L288" s="26">
        <v>0</v>
      </c>
      <c r="M288" s="26">
        <v>0</v>
      </c>
      <c r="N288" s="26">
        <v>0</v>
      </c>
      <c r="O288" s="26">
        <v>0</v>
      </c>
      <c r="P288" s="26">
        <v>0</v>
      </c>
      <c r="Q288" s="26">
        <v>0</v>
      </c>
      <c r="R288" s="26">
        <f t="shared" si="9"/>
        <v>57500</v>
      </c>
      <c r="S288" s="7"/>
      <c r="T288" s="5">
        <v>0</v>
      </c>
      <c r="U288" s="5">
        <v>0</v>
      </c>
      <c r="V288" s="5">
        <v>0</v>
      </c>
      <c r="W288" s="5">
        <v>57500</v>
      </c>
      <c r="X288" s="5">
        <v>0</v>
      </c>
      <c r="Y288" s="5">
        <v>3564.49</v>
      </c>
      <c r="Z288" s="9">
        <f t="shared" si="8"/>
        <v>61064.49</v>
      </c>
    </row>
    <row r="289" spans="1:26" x14ac:dyDescent="0.2">
      <c r="A289" s="2">
        <v>283</v>
      </c>
      <c r="B289" s="8" t="s">
        <v>374</v>
      </c>
      <c r="C289" t="s">
        <v>375</v>
      </c>
      <c r="D289" s="8" t="s">
        <v>499</v>
      </c>
      <c r="E289" t="s">
        <v>500</v>
      </c>
      <c r="F289" s="26">
        <v>0</v>
      </c>
      <c r="G289" s="26">
        <v>0</v>
      </c>
      <c r="H289" s="26">
        <v>0</v>
      </c>
      <c r="I289" s="26">
        <v>0</v>
      </c>
      <c r="J289" s="26">
        <v>0</v>
      </c>
      <c r="K289" s="26">
        <v>0</v>
      </c>
      <c r="L289" s="26">
        <v>0</v>
      </c>
      <c r="M289" s="26">
        <v>0</v>
      </c>
      <c r="N289" s="26">
        <v>0</v>
      </c>
      <c r="O289" s="26">
        <v>0</v>
      </c>
      <c r="P289" s="26">
        <v>3884.9</v>
      </c>
      <c r="Q289" s="26">
        <v>0</v>
      </c>
      <c r="R289" s="26">
        <f t="shared" si="9"/>
        <v>3884.9</v>
      </c>
      <c r="S289" s="7"/>
      <c r="T289" s="5">
        <v>0</v>
      </c>
      <c r="U289" s="5">
        <v>0</v>
      </c>
      <c r="V289" s="5">
        <v>0</v>
      </c>
      <c r="W289" s="5">
        <v>0</v>
      </c>
      <c r="X289" s="5">
        <v>0</v>
      </c>
      <c r="Y289" s="5">
        <v>0</v>
      </c>
      <c r="Z289" s="9">
        <f t="shared" si="8"/>
        <v>0</v>
      </c>
    </row>
    <row r="290" spans="1:26" x14ac:dyDescent="0.2">
      <c r="A290" s="2">
        <v>284</v>
      </c>
      <c r="B290" s="8" t="s">
        <v>376</v>
      </c>
      <c r="C290" t="s">
        <v>377</v>
      </c>
      <c r="D290" s="8" t="s">
        <v>110</v>
      </c>
      <c r="E290" t="s">
        <v>111</v>
      </c>
      <c r="F290" s="26">
        <v>0</v>
      </c>
      <c r="G290" s="26">
        <v>0</v>
      </c>
      <c r="H290" s="26">
        <v>0</v>
      </c>
      <c r="I290" s="26">
        <v>0</v>
      </c>
      <c r="J290" s="26">
        <v>0</v>
      </c>
      <c r="K290" s="26">
        <v>0</v>
      </c>
      <c r="L290" s="26">
        <v>0</v>
      </c>
      <c r="M290" s="26">
        <v>0</v>
      </c>
      <c r="N290" s="26">
        <v>0</v>
      </c>
      <c r="O290" s="26">
        <v>0</v>
      </c>
      <c r="P290" s="26">
        <v>0</v>
      </c>
      <c r="Q290" s="26">
        <v>0</v>
      </c>
      <c r="R290" s="26">
        <f t="shared" si="9"/>
        <v>0</v>
      </c>
      <c r="S290" s="7"/>
      <c r="T290" s="5">
        <v>1323.41</v>
      </c>
      <c r="U290" s="5">
        <v>0</v>
      </c>
      <c r="V290" s="5">
        <v>0</v>
      </c>
      <c r="W290" s="5">
        <v>0</v>
      </c>
      <c r="X290" s="5">
        <v>0</v>
      </c>
      <c r="Y290" s="5">
        <v>0</v>
      </c>
      <c r="Z290" s="9">
        <f t="shared" si="8"/>
        <v>1323.41</v>
      </c>
    </row>
    <row r="291" spans="1:26" x14ac:dyDescent="0.2">
      <c r="A291" s="2">
        <v>285</v>
      </c>
      <c r="B291" s="8" t="s">
        <v>376</v>
      </c>
      <c r="C291" t="s">
        <v>377</v>
      </c>
      <c r="D291" s="8" t="s">
        <v>38</v>
      </c>
      <c r="E291" t="s">
        <v>39</v>
      </c>
      <c r="F291" s="26">
        <v>0</v>
      </c>
      <c r="G291" s="26">
        <v>0</v>
      </c>
      <c r="H291" s="26">
        <v>0</v>
      </c>
      <c r="I291" s="26">
        <v>0</v>
      </c>
      <c r="J291" s="26">
        <v>0</v>
      </c>
      <c r="K291" s="26">
        <v>0</v>
      </c>
      <c r="L291" s="26">
        <v>0</v>
      </c>
      <c r="M291" s="26">
        <v>0</v>
      </c>
      <c r="N291" s="26">
        <v>0</v>
      </c>
      <c r="O291" s="26">
        <v>0</v>
      </c>
      <c r="P291" s="26">
        <v>0</v>
      </c>
      <c r="Q291" s="26">
        <v>138.97</v>
      </c>
      <c r="R291" s="26">
        <f t="shared" si="9"/>
        <v>138.97</v>
      </c>
      <c r="S291" s="7"/>
      <c r="T291" s="5">
        <v>0</v>
      </c>
      <c r="U291" s="5">
        <v>0</v>
      </c>
      <c r="V291" s="5">
        <v>0</v>
      </c>
      <c r="W291" s="5">
        <v>0</v>
      </c>
      <c r="X291" s="5">
        <v>0</v>
      </c>
      <c r="Y291" s="5">
        <v>0</v>
      </c>
      <c r="Z291" s="9">
        <f t="shared" si="8"/>
        <v>0</v>
      </c>
    </row>
    <row r="292" spans="1:26" x14ac:dyDescent="0.2">
      <c r="A292" s="2">
        <v>286</v>
      </c>
      <c r="B292" s="8" t="s">
        <v>376</v>
      </c>
      <c r="C292" t="s">
        <v>377</v>
      </c>
      <c r="D292" s="8" t="s">
        <v>40</v>
      </c>
      <c r="E292" t="s">
        <v>41</v>
      </c>
      <c r="F292" s="26">
        <v>6400.76</v>
      </c>
      <c r="G292" s="26">
        <v>5090.84</v>
      </c>
      <c r="H292" s="26">
        <v>6945.42</v>
      </c>
      <c r="I292" s="26">
        <v>6231.06</v>
      </c>
      <c r="J292" s="26">
        <v>6504.47</v>
      </c>
      <c r="K292" s="26">
        <v>6137.49</v>
      </c>
      <c r="L292" s="26">
        <v>5968.49</v>
      </c>
      <c r="M292" s="26">
        <v>5945.8</v>
      </c>
      <c r="N292" s="26">
        <v>22047.11</v>
      </c>
      <c r="O292" s="26">
        <v>7196.5</v>
      </c>
      <c r="P292" s="26">
        <v>15884.730000000001</v>
      </c>
      <c r="Q292" s="26">
        <v>15745.2</v>
      </c>
      <c r="R292" s="26">
        <f t="shared" si="9"/>
        <v>110097.87</v>
      </c>
      <c r="S292" s="7"/>
      <c r="T292" s="5">
        <v>40017.480000000003</v>
      </c>
      <c r="U292" s="5">
        <v>10398.92</v>
      </c>
      <c r="V292" s="5">
        <v>1290.3</v>
      </c>
      <c r="W292" s="5">
        <v>14088.92</v>
      </c>
      <c r="X292" s="5">
        <v>13118.8</v>
      </c>
      <c r="Y292" s="5">
        <v>14397.539999999999</v>
      </c>
      <c r="Z292" s="9">
        <f t="shared" si="8"/>
        <v>93311.96</v>
      </c>
    </row>
    <row r="293" spans="1:26" x14ac:dyDescent="0.2">
      <c r="A293" s="2">
        <v>287</v>
      </c>
      <c r="B293" s="8" t="s">
        <v>376</v>
      </c>
      <c r="C293" t="s">
        <v>377</v>
      </c>
      <c r="D293" s="8" t="s">
        <v>28</v>
      </c>
      <c r="E293" t="s">
        <v>29</v>
      </c>
      <c r="F293" s="26">
        <v>28735.059999999998</v>
      </c>
      <c r="G293" s="26">
        <v>64949.83</v>
      </c>
      <c r="H293" s="26">
        <v>55432.319999999992</v>
      </c>
      <c r="I293" s="26">
        <v>102595.48999999999</v>
      </c>
      <c r="J293" s="26">
        <v>70103.760000000009</v>
      </c>
      <c r="K293" s="26">
        <v>-94595.97</v>
      </c>
      <c r="L293" s="26">
        <v>21559.620000000003</v>
      </c>
      <c r="M293" s="26">
        <v>44489.189999999995</v>
      </c>
      <c r="N293" s="26">
        <v>195844.08</v>
      </c>
      <c r="O293" s="26">
        <v>22957.43</v>
      </c>
      <c r="P293" s="26">
        <v>30320.86</v>
      </c>
      <c r="Q293" s="26">
        <v>30054.84</v>
      </c>
      <c r="R293" s="26">
        <f t="shared" si="9"/>
        <v>572446.50999999989</v>
      </c>
      <c r="S293" s="7"/>
      <c r="T293" s="5">
        <v>41918.350000000006</v>
      </c>
      <c r="U293" s="5">
        <v>49728.27</v>
      </c>
      <c r="V293" s="5">
        <v>19405.259999999998</v>
      </c>
      <c r="W293" s="5">
        <v>33797.54</v>
      </c>
      <c r="X293" s="5">
        <v>52553.859999999993</v>
      </c>
      <c r="Y293" s="5">
        <v>26453.43</v>
      </c>
      <c r="Z293" s="9">
        <f t="shared" si="8"/>
        <v>223856.70999999996</v>
      </c>
    </row>
    <row r="294" spans="1:26" x14ac:dyDescent="0.2">
      <c r="A294" s="2">
        <v>288</v>
      </c>
      <c r="B294" s="8" t="s">
        <v>376</v>
      </c>
      <c r="C294" t="s">
        <v>377</v>
      </c>
      <c r="D294" s="8" t="s">
        <v>62</v>
      </c>
      <c r="E294" t="s">
        <v>63</v>
      </c>
      <c r="F294" s="26">
        <v>17637.2</v>
      </c>
      <c r="G294" s="26">
        <v>4888.4800000000005</v>
      </c>
      <c r="H294" s="26">
        <v>14111.87</v>
      </c>
      <c r="I294" s="26">
        <v>3789.7799999999997</v>
      </c>
      <c r="J294" s="26">
        <v>16305.419999999998</v>
      </c>
      <c r="K294" s="26">
        <v>6256.23</v>
      </c>
      <c r="L294" s="26">
        <v>6140.92</v>
      </c>
      <c r="M294" s="26">
        <v>14647.96</v>
      </c>
      <c r="N294" s="26">
        <v>15827.349999999999</v>
      </c>
      <c r="O294" s="26">
        <v>17772.849999999999</v>
      </c>
      <c r="P294" s="26">
        <v>15020.32</v>
      </c>
      <c r="Q294" s="26">
        <v>15311.16</v>
      </c>
      <c r="R294" s="26">
        <f t="shared" si="9"/>
        <v>147709.54</v>
      </c>
      <c r="S294" s="7"/>
      <c r="T294" s="5">
        <v>5805.9400000000005</v>
      </c>
      <c r="U294" s="5">
        <v>16241.380000000001</v>
      </c>
      <c r="V294" s="5">
        <v>14407.150000000001</v>
      </c>
      <c r="W294" s="5">
        <v>2900.53</v>
      </c>
      <c r="X294" s="5">
        <v>6125.0599999999995</v>
      </c>
      <c r="Y294" s="5">
        <v>16435.89</v>
      </c>
      <c r="Z294" s="9">
        <f t="shared" si="8"/>
        <v>61915.95</v>
      </c>
    </row>
    <row r="295" spans="1:26" x14ac:dyDescent="0.2">
      <c r="A295" s="2">
        <v>289</v>
      </c>
      <c r="B295" s="8" t="s">
        <v>376</v>
      </c>
      <c r="C295" t="s">
        <v>377</v>
      </c>
      <c r="D295" s="8" t="s">
        <v>78</v>
      </c>
      <c r="E295" t="s">
        <v>79</v>
      </c>
      <c r="F295" s="26">
        <v>527439.77</v>
      </c>
      <c r="G295" s="26">
        <v>526583.43000000005</v>
      </c>
      <c r="H295" s="26">
        <v>513191.53</v>
      </c>
      <c r="I295" s="26">
        <v>513200.53</v>
      </c>
      <c r="J295" s="26">
        <v>512069.85999999993</v>
      </c>
      <c r="K295" s="26">
        <v>446953.15999999986</v>
      </c>
      <c r="L295" s="26">
        <v>514652.72999999986</v>
      </c>
      <c r="M295" s="26">
        <v>514451.87999999983</v>
      </c>
      <c r="N295" s="26">
        <v>663581.47999999975</v>
      </c>
      <c r="O295" s="26">
        <v>513059.92999999993</v>
      </c>
      <c r="P295" s="26">
        <v>513095.6999999999</v>
      </c>
      <c r="Q295" s="26">
        <v>513718.94999999995</v>
      </c>
      <c r="R295" s="26">
        <f t="shared" si="9"/>
        <v>6271998.9499999993</v>
      </c>
      <c r="S295" s="7"/>
      <c r="T295" s="5">
        <v>513523.9499999999</v>
      </c>
      <c r="U295" s="5">
        <v>569417.5299999998</v>
      </c>
      <c r="V295" s="5">
        <v>514304.96999999991</v>
      </c>
      <c r="W295" s="5">
        <v>190668.88999999998</v>
      </c>
      <c r="X295" s="5">
        <v>462082.07999999996</v>
      </c>
      <c r="Y295" s="5">
        <v>527782.91999999993</v>
      </c>
      <c r="Z295" s="9">
        <f t="shared" si="8"/>
        <v>2777780.3399999994</v>
      </c>
    </row>
    <row r="296" spans="1:26" x14ac:dyDescent="0.2">
      <c r="A296" s="2">
        <v>290</v>
      </c>
      <c r="B296" s="8" t="s">
        <v>376</v>
      </c>
      <c r="C296" t="s">
        <v>377</v>
      </c>
      <c r="D296" s="8" t="s">
        <v>160</v>
      </c>
      <c r="E296" t="s">
        <v>161</v>
      </c>
      <c r="F296" s="26">
        <v>0</v>
      </c>
      <c r="G296" s="26">
        <v>0</v>
      </c>
      <c r="H296" s="26">
        <v>0</v>
      </c>
      <c r="I296" s="26">
        <v>0</v>
      </c>
      <c r="J296" s="26">
        <v>0</v>
      </c>
      <c r="K296" s="26">
        <v>0</v>
      </c>
      <c r="L296" s="26">
        <v>0</v>
      </c>
      <c r="M296" s="26">
        <v>0</v>
      </c>
      <c r="N296" s="26">
        <v>0</v>
      </c>
      <c r="O296" s="26">
        <v>0</v>
      </c>
      <c r="P296" s="26">
        <v>0</v>
      </c>
      <c r="Q296" s="26">
        <v>0</v>
      </c>
      <c r="R296" s="26">
        <f t="shared" si="9"/>
        <v>0</v>
      </c>
      <c r="S296" s="7"/>
      <c r="T296" s="5">
        <v>200.05</v>
      </c>
      <c r="U296" s="5">
        <v>0</v>
      </c>
      <c r="V296" s="5">
        <v>0</v>
      </c>
      <c r="W296" s="5">
        <v>0</v>
      </c>
      <c r="X296" s="5">
        <v>0</v>
      </c>
      <c r="Y296" s="5">
        <v>0</v>
      </c>
      <c r="Z296" s="9">
        <f t="shared" si="8"/>
        <v>200.05</v>
      </c>
    </row>
    <row r="297" spans="1:26" x14ac:dyDescent="0.2">
      <c r="A297" s="2">
        <v>291</v>
      </c>
      <c r="B297" s="8" t="s">
        <v>376</v>
      </c>
      <c r="C297" t="s">
        <v>377</v>
      </c>
      <c r="D297" s="8" t="s">
        <v>166</v>
      </c>
      <c r="E297" t="s">
        <v>167</v>
      </c>
      <c r="F297" s="26">
        <v>0</v>
      </c>
      <c r="G297" s="26">
        <v>0</v>
      </c>
      <c r="H297" s="26">
        <v>0</v>
      </c>
      <c r="I297" s="26">
        <v>0</v>
      </c>
      <c r="J297" s="26">
        <v>0</v>
      </c>
      <c r="K297" s="26">
        <v>0</v>
      </c>
      <c r="L297" s="26">
        <v>0</v>
      </c>
      <c r="M297" s="26">
        <v>0</v>
      </c>
      <c r="N297" s="26">
        <v>0</v>
      </c>
      <c r="O297" s="26">
        <v>0</v>
      </c>
      <c r="P297" s="26">
        <v>0</v>
      </c>
      <c r="Q297" s="26">
        <v>0</v>
      </c>
      <c r="R297" s="26">
        <f t="shared" si="9"/>
        <v>0</v>
      </c>
      <c r="S297" s="7"/>
      <c r="T297" s="5">
        <v>32675.75</v>
      </c>
      <c r="U297" s="5">
        <v>0</v>
      </c>
      <c r="V297" s="5">
        <v>0</v>
      </c>
      <c r="W297" s="5">
        <v>0</v>
      </c>
      <c r="X297" s="5">
        <v>0</v>
      </c>
      <c r="Y297" s="5">
        <v>0</v>
      </c>
      <c r="Z297" s="9">
        <f t="shared" si="8"/>
        <v>32675.75</v>
      </c>
    </row>
    <row r="298" spans="1:26" x14ac:dyDescent="0.2">
      <c r="A298" s="2">
        <v>292</v>
      </c>
      <c r="B298" s="8" t="s">
        <v>376</v>
      </c>
      <c r="C298" t="s">
        <v>377</v>
      </c>
      <c r="D298" s="8" t="s">
        <v>172</v>
      </c>
      <c r="E298" t="s">
        <v>173</v>
      </c>
      <c r="F298" s="26">
        <v>1978.32</v>
      </c>
      <c r="G298" s="26">
        <v>2026.92</v>
      </c>
      <c r="H298" s="26">
        <v>2003.87</v>
      </c>
      <c r="I298" s="26">
        <v>2007.99</v>
      </c>
      <c r="J298" s="26">
        <v>1866.59</v>
      </c>
      <c r="K298" s="26">
        <v>1896.6</v>
      </c>
      <c r="L298" s="26">
        <v>1870.93</v>
      </c>
      <c r="M298" s="26">
        <v>1178.48</v>
      </c>
      <c r="N298" s="26">
        <v>2590.1999999999998</v>
      </c>
      <c r="O298" s="26">
        <v>1889.14</v>
      </c>
      <c r="P298" s="26">
        <v>1936</v>
      </c>
      <c r="Q298" s="26">
        <v>1923.58</v>
      </c>
      <c r="R298" s="26">
        <f t="shared" si="9"/>
        <v>23168.619999999995</v>
      </c>
      <c r="S298" s="7"/>
      <c r="T298" s="5">
        <v>1938.96</v>
      </c>
      <c r="U298" s="5">
        <v>1940.68</v>
      </c>
      <c r="V298" s="5">
        <v>1940.06</v>
      </c>
      <c r="W298" s="5">
        <v>1942.77</v>
      </c>
      <c r="X298" s="5">
        <v>1948.06</v>
      </c>
      <c r="Y298" s="5">
        <v>2105.77</v>
      </c>
      <c r="Z298" s="9">
        <f t="shared" si="8"/>
        <v>11816.300000000001</v>
      </c>
    </row>
    <row r="299" spans="1:26" x14ac:dyDescent="0.2">
      <c r="A299" s="2">
        <v>293</v>
      </c>
      <c r="B299" s="8" t="s">
        <v>376</v>
      </c>
      <c r="C299" t="s">
        <v>377</v>
      </c>
      <c r="D299" s="8" t="s">
        <v>122</v>
      </c>
      <c r="E299" t="s">
        <v>123</v>
      </c>
      <c r="F299" s="26">
        <v>32.56</v>
      </c>
      <c r="G299" s="26">
        <v>39.74</v>
      </c>
      <c r="H299" s="26">
        <v>27.72</v>
      </c>
      <c r="I299" s="26">
        <v>55.25</v>
      </c>
      <c r="J299" s="26">
        <v>17.2</v>
      </c>
      <c r="K299" s="26">
        <v>15.74</v>
      </c>
      <c r="L299" s="26">
        <v>161.94</v>
      </c>
      <c r="M299" s="26">
        <v>14.29</v>
      </c>
      <c r="N299" s="26">
        <v>0</v>
      </c>
      <c r="O299" s="26">
        <v>102.09</v>
      </c>
      <c r="P299" s="26">
        <v>3.39</v>
      </c>
      <c r="Q299" s="26">
        <v>43.97</v>
      </c>
      <c r="R299" s="26">
        <f t="shared" si="9"/>
        <v>513.89</v>
      </c>
      <c r="S299" s="7"/>
      <c r="T299" s="5">
        <v>5.89</v>
      </c>
      <c r="U299" s="5">
        <v>76.430000000000007</v>
      </c>
      <c r="V299" s="5">
        <v>1574.97</v>
      </c>
      <c r="W299" s="5">
        <v>193.23999999999998</v>
      </c>
      <c r="X299" s="5">
        <v>48.48</v>
      </c>
      <c r="Y299" s="5">
        <v>33.81</v>
      </c>
      <c r="Z299" s="9">
        <f t="shared" si="8"/>
        <v>1932.82</v>
      </c>
    </row>
    <row r="300" spans="1:26" x14ac:dyDescent="0.2">
      <c r="A300" s="2">
        <v>294</v>
      </c>
      <c r="B300" s="8" t="s">
        <v>376</v>
      </c>
      <c r="C300" t="s">
        <v>377</v>
      </c>
      <c r="D300" s="8" t="s">
        <v>396</v>
      </c>
      <c r="E300" t="s">
        <v>397</v>
      </c>
      <c r="F300" s="26">
        <v>0</v>
      </c>
      <c r="G300" s="26">
        <v>0</v>
      </c>
      <c r="H300" s="26">
        <v>0</v>
      </c>
      <c r="I300" s="26">
        <v>0</v>
      </c>
      <c r="J300" s="26">
        <v>0</v>
      </c>
      <c r="K300" s="26">
        <v>0</v>
      </c>
      <c r="L300" s="26">
        <v>0</v>
      </c>
      <c r="M300" s="26">
        <v>0</v>
      </c>
      <c r="N300" s="26">
        <v>0</v>
      </c>
      <c r="O300" s="26">
        <v>0</v>
      </c>
      <c r="P300" s="26">
        <v>0</v>
      </c>
      <c r="Q300" s="26">
        <v>0</v>
      </c>
      <c r="R300" s="26">
        <f t="shared" si="9"/>
        <v>0</v>
      </c>
      <c r="S300" s="7"/>
      <c r="T300" s="5">
        <v>0</v>
      </c>
      <c r="U300" s="5">
        <v>0</v>
      </c>
      <c r="V300" s="5">
        <v>0</v>
      </c>
      <c r="W300" s="5">
        <v>0</v>
      </c>
      <c r="X300" s="5">
        <v>391.25</v>
      </c>
      <c r="Y300" s="5">
        <v>0</v>
      </c>
      <c r="Z300" s="9">
        <f t="shared" si="8"/>
        <v>391.25</v>
      </c>
    </row>
    <row r="301" spans="1:26" x14ac:dyDescent="0.2">
      <c r="A301" s="2">
        <v>295</v>
      </c>
      <c r="B301" s="8" t="s">
        <v>378</v>
      </c>
      <c r="C301" t="s">
        <v>379</v>
      </c>
      <c r="D301" s="8" t="s">
        <v>110</v>
      </c>
      <c r="E301" t="s">
        <v>111</v>
      </c>
      <c r="F301" s="26">
        <v>0</v>
      </c>
      <c r="G301" s="26">
        <v>0</v>
      </c>
      <c r="H301" s="26">
        <v>0</v>
      </c>
      <c r="I301" s="26">
        <v>0</v>
      </c>
      <c r="J301" s="26">
        <v>0</v>
      </c>
      <c r="K301" s="26">
        <v>0</v>
      </c>
      <c r="L301" s="26">
        <v>0</v>
      </c>
      <c r="M301" s="26">
        <v>0</v>
      </c>
      <c r="N301" s="26">
        <v>0</v>
      </c>
      <c r="O301" s="26">
        <v>0</v>
      </c>
      <c r="P301" s="26">
        <v>0</v>
      </c>
      <c r="Q301" s="26">
        <v>0</v>
      </c>
      <c r="R301" s="26">
        <f t="shared" si="9"/>
        <v>0</v>
      </c>
      <c r="S301" s="7"/>
      <c r="T301" s="5">
        <v>0</v>
      </c>
      <c r="U301" s="5">
        <v>0</v>
      </c>
      <c r="V301" s="5">
        <v>0</v>
      </c>
      <c r="W301" s="5">
        <v>0</v>
      </c>
      <c r="X301" s="5">
        <v>0</v>
      </c>
      <c r="Y301" s="5">
        <v>0</v>
      </c>
      <c r="Z301" s="9">
        <f t="shared" si="8"/>
        <v>0</v>
      </c>
    </row>
    <row r="302" spans="1:26" x14ac:dyDescent="0.2">
      <c r="A302" s="2">
        <v>296</v>
      </c>
      <c r="B302" s="8" t="s">
        <v>378</v>
      </c>
      <c r="C302" t="s">
        <v>379</v>
      </c>
      <c r="D302" s="8" t="s">
        <v>38</v>
      </c>
      <c r="E302" t="s">
        <v>39</v>
      </c>
      <c r="F302" s="26">
        <v>0</v>
      </c>
      <c r="G302" s="26">
        <v>0</v>
      </c>
      <c r="H302" s="26">
        <v>0</v>
      </c>
      <c r="I302" s="26">
        <v>0</v>
      </c>
      <c r="J302" s="26">
        <v>0</v>
      </c>
      <c r="K302" s="26">
        <v>0</v>
      </c>
      <c r="L302" s="26">
        <v>0</v>
      </c>
      <c r="M302" s="26">
        <v>0</v>
      </c>
      <c r="N302" s="26">
        <v>0</v>
      </c>
      <c r="O302" s="26">
        <v>0</v>
      </c>
      <c r="P302" s="26">
        <v>9.6300000000000008</v>
      </c>
      <c r="Q302" s="26">
        <v>0</v>
      </c>
      <c r="R302" s="26">
        <f t="shared" si="9"/>
        <v>9.6300000000000008</v>
      </c>
      <c r="S302" s="7"/>
      <c r="T302" s="5">
        <v>0</v>
      </c>
      <c r="U302" s="5">
        <v>0</v>
      </c>
      <c r="V302" s="5">
        <v>0</v>
      </c>
      <c r="W302" s="5">
        <v>0</v>
      </c>
      <c r="X302" s="5">
        <v>0</v>
      </c>
      <c r="Y302" s="5">
        <v>0</v>
      </c>
      <c r="Z302" s="9">
        <f t="shared" si="8"/>
        <v>0</v>
      </c>
    </row>
    <row r="303" spans="1:26" x14ac:dyDescent="0.2">
      <c r="A303" s="2">
        <v>297</v>
      </c>
      <c r="B303" s="8" t="s">
        <v>378</v>
      </c>
      <c r="C303" t="s">
        <v>379</v>
      </c>
      <c r="D303" s="8" t="s">
        <v>40</v>
      </c>
      <c r="E303" t="s">
        <v>41</v>
      </c>
      <c r="F303" s="26">
        <v>-3992</v>
      </c>
      <c r="G303" s="26">
        <v>0</v>
      </c>
      <c r="H303" s="26">
        <v>0</v>
      </c>
      <c r="I303" s="26">
        <v>0</v>
      </c>
      <c r="J303" s="26">
        <v>0</v>
      </c>
      <c r="K303" s="26">
        <v>0</v>
      </c>
      <c r="L303" s="26">
        <v>0</v>
      </c>
      <c r="M303" s="26">
        <v>0</v>
      </c>
      <c r="N303" s="26">
        <v>0</v>
      </c>
      <c r="O303" s="26">
        <v>0</v>
      </c>
      <c r="P303" s="26">
        <v>0</v>
      </c>
      <c r="Q303" s="26">
        <v>0</v>
      </c>
      <c r="R303" s="26">
        <f t="shared" si="9"/>
        <v>-3992</v>
      </c>
      <c r="S303" s="7"/>
      <c r="T303" s="5">
        <v>0</v>
      </c>
      <c r="U303" s="5">
        <v>10641.79</v>
      </c>
      <c r="V303" s="5">
        <v>0</v>
      </c>
      <c r="W303" s="5">
        <v>6663.28</v>
      </c>
      <c r="X303" s="5">
        <v>16283.4</v>
      </c>
      <c r="Y303" s="5">
        <v>12243.78</v>
      </c>
      <c r="Z303" s="9">
        <f t="shared" si="8"/>
        <v>45832.25</v>
      </c>
    </row>
    <row r="304" spans="1:26" x14ac:dyDescent="0.2">
      <c r="A304" s="2">
        <v>298</v>
      </c>
      <c r="B304" s="8" t="s">
        <v>378</v>
      </c>
      <c r="C304" t="s">
        <v>379</v>
      </c>
      <c r="D304" s="8" t="s">
        <v>28</v>
      </c>
      <c r="E304" t="s">
        <v>29</v>
      </c>
      <c r="F304" s="26">
        <v>2766.55</v>
      </c>
      <c r="G304" s="26">
        <v>2637.41</v>
      </c>
      <c r="H304" s="26">
        <v>1736.11</v>
      </c>
      <c r="I304" s="26">
        <v>920.13</v>
      </c>
      <c r="J304" s="26">
        <v>5571.32</v>
      </c>
      <c r="K304" s="26">
        <v>6067.6</v>
      </c>
      <c r="L304" s="26">
        <v>871.35</v>
      </c>
      <c r="M304" s="26">
        <v>3186.75</v>
      </c>
      <c r="N304" s="26">
        <v>21802.28</v>
      </c>
      <c r="O304" s="26">
        <v>1592.52</v>
      </c>
      <c r="P304" s="26">
        <v>22132.11</v>
      </c>
      <c r="Q304" s="26">
        <v>37990.33</v>
      </c>
      <c r="R304" s="26">
        <f t="shared" si="9"/>
        <v>107274.46</v>
      </c>
      <c r="S304" s="7"/>
      <c r="T304" s="5">
        <v>3906.65</v>
      </c>
      <c r="U304" s="5">
        <v>11395.9</v>
      </c>
      <c r="V304" s="5">
        <v>1647.44</v>
      </c>
      <c r="W304" s="5">
        <v>1312.15</v>
      </c>
      <c r="X304" s="5">
        <v>11061.35</v>
      </c>
      <c r="Y304" s="5">
        <v>1127.3399999999999</v>
      </c>
      <c r="Z304" s="9">
        <f t="shared" si="8"/>
        <v>30450.829999999998</v>
      </c>
    </row>
    <row r="305" spans="1:35" x14ac:dyDescent="0.2">
      <c r="A305" s="2">
        <v>299</v>
      </c>
      <c r="B305" s="8" t="s">
        <v>378</v>
      </c>
      <c r="C305" t="s">
        <v>379</v>
      </c>
      <c r="D305" s="8" t="s">
        <v>172</v>
      </c>
      <c r="E305" t="s">
        <v>173</v>
      </c>
      <c r="F305" s="26">
        <v>1737.47</v>
      </c>
      <c r="G305" s="26">
        <v>2515.67</v>
      </c>
      <c r="H305" s="26">
        <v>4527.3100000000004</v>
      </c>
      <c r="I305" s="26">
        <v>2239.6999999999998</v>
      </c>
      <c r="J305" s="26">
        <v>10388.85</v>
      </c>
      <c r="K305" s="26">
        <v>4351.6600000000008</v>
      </c>
      <c r="L305" s="26">
        <v>14169.43</v>
      </c>
      <c r="M305" s="26">
        <v>3566.7199999999993</v>
      </c>
      <c r="N305" s="26">
        <v>10099.180000000002</v>
      </c>
      <c r="O305" s="26">
        <v>4055.06</v>
      </c>
      <c r="P305" s="26">
        <v>2810</v>
      </c>
      <c r="Q305" s="26">
        <v>7086.2699999999995</v>
      </c>
      <c r="R305" s="26">
        <f t="shared" si="9"/>
        <v>67547.319999999992</v>
      </c>
      <c r="S305" s="7"/>
      <c r="T305" s="5">
        <v>3799.0399999999995</v>
      </c>
      <c r="U305" s="5">
        <v>5996.0700000000006</v>
      </c>
      <c r="V305" s="5">
        <v>2399.64</v>
      </c>
      <c r="W305" s="5">
        <v>4169.84</v>
      </c>
      <c r="X305" s="5">
        <v>2246.6699999999996</v>
      </c>
      <c r="Y305" s="5">
        <v>2237.5099999999998</v>
      </c>
      <c r="Z305" s="9">
        <f t="shared" si="8"/>
        <v>20848.769999999997</v>
      </c>
    </row>
    <row r="306" spans="1:35" x14ac:dyDescent="0.2">
      <c r="A306" s="2">
        <v>300</v>
      </c>
      <c r="B306" s="8" t="s">
        <v>378</v>
      </c>
      <c r="C306" t="s">
        <v>379</v>
      </c>
      <c r="D306" s="8" t="s">
        <v>176</v>
      </c>
      <c r="E306" t="s">
        <v>177</v>
      </c>
      <c r="F306" s="26">
        <v>1033.02</v>
      </c>
      <c r="G306" s="26">
        <v>2650.59</v>
      </c>
      <c r="H306" s="26">
        <v>1929.1299999999999</v>
      </c>
      <c r="I306" s="26">
        <v>206.76999999999998</v>
      </c>
      <c r="J306" s="26">
        <v>1594.3999999999999</v>
      </c>
      <c r="K306" s="26">
        <v>453.05000000000007</v>
      </c>
      <c r="L306" s="26">
        <v>1904.58</v>
      </c>
      <c r="M306" s="26">
        <v>963.7299999999999</v>
      </c>
      <c r="N306" s="26">
        <v>940.47</v>
      </c>
      <c r="O306" s="26">
        <v>828.71</v>
      </c>
      <c r="P306" s="26">
        <v>2014.27</v>
      </c>
      <c r="Q306" s="26">
        <v>1655.5600000000002</v>
      </c>
      <c r="R306" s="26">
        <f t="shared" si="9"/>
        <v>16174.28</v>
      </c>
      <c r="S306" s="7"/>
      <c r="T306" s="5">
        <v>2890.5699999999997</v>
      </c>
      <c r="U306" s="5">
        <v>929.38000000000011</v>
      </c>
      <c r="V306" s="5">
        <v>1254.6100000000001</v>
      </c>
      <c r="W306" s="5">
        <v>1573.5</v>
      </c>
      <c r="X306" s="5">
        <v>1275.51</v>
      </c>
      <c r="Y306" s="5">
        <v>1735.95</v>
      </c>
      <c r="Z306" s="9">
        <f t="shared" si="8"/>
        <v>9659.52</v>
      </c>
    </row>
    <row r="307" spans="1:35" x14ac:dyDescent="0.2">
      <c r="A307" s="2">
        <v>301</v>
      </c>
      <c r="B307" s="8" t="s">
        <v>378</v>
      </c>
      <c r="C307" t="s">
        <v>379</v>
      </c>
      <c r="D307" s="8" t="s">
        <v>396</v>
      </c>
      <c r="E307" t="s">
        <v>397</v>
      </c>
      <c r="F307" s="26">
        <v>15727.48</v>
      </c>
      <c r="G307" s="26">
        <v>0</v>
      </c>
      <c r="H307" s="26">
        <v>34032.68</v>
      </c>
      <c r="I307" s="26">
        <v>19477.849999999999</v>
      </c>
      <c r="J307" s="26">
        <v>16076.5</v>
      </c>
      <c r="K307" s="26">
        <v>17820.189999999999</v>
      </c>
      <c r="L307" s="26">
        <v>17045.62</v>
      </c>
      <c r="M307" s="26">
        <v>15884.42</v>
      </c>
      <c r="N307" s="26">
        <v>19050.939999999999</v>
      </c>
      <c r="O307" s="26">
        <v>16260.439999999999</v>
      </c>
      <c r="P307" s="26">
        <v>17692.7</v>
      </c>
      <c r="Q307" s="26">
        <v>0</v>
      </c>
      <c r="R307" s="26">
        <f t="shared" si="9"/>
        <v>189068.82000000004</v>
      </c>
      <c r="S307" s="7"/>
      <c r="T307" s="5">
        <v>15452.91</v>
      </c>
      <c r="U307" s="5">
        <v>16920.91</v>
      </c>
      <c r="V307" s="5">
        <v>0</v>
      </c>
      <c r="W307" s="5">
        <v>16396.54</v>
      </c>
      <c r="X307" s="5">
        <v>16175.8</v>
      </c>
      <c r="Y307" s="5">
        <v>17777.59</v>
      </c>
      <c r="Z307" s="9">
        <f t="shared" si="8"/>
        <v>82723.75</v>
      </c>
    </row>
    <row r="308" spans="1:35" s="31" customFormat="1" ht="13.5" thickBot="1" x14ac:dyDescent="0.25">
      <c r="B308" s="20"/>
      <c r="D308" s="20"/>
      <c r="E308" s="28" t="s">
        <v>508</v>
      </c>
      <c r="F308" s="16">
        <f>SUM(F7:F307)</f>
        <v>13633935.939999994</v>
      </c>
      <c r="G308" s="16">
        <f t="shared" ref="G308:R308" si="10">SUM(G7:G307)</f>
        <v>14086660.810000001</v>
      </c>
      <c r="H308" s="16">
        <f t="shared" si="10"/>
        <v>11127410.65</v>
      </c>
      <c r="I308" s="16">
        <f t="shared" si="10"/>
        <v>12282783.589999996</v>
      </c>
      <c r="J308" s="16">
        <f t="shared" si="10"/>
        <v>15701698.440000001</v>
      </c>
      <c r="K308" s="16">
        <f t="shared" si="10"/>
        <v>6079627.5899999989</v>
      </c>
      <c r="L308" s="16">
        <f t="shared" si="10"/>
        <v>14929378.019999998</v>
      </c>
      <c r="M308" s="16">
        <f t="shared" si="10"/>
        <v>12355222.709999993</v>
      </c>
      <c r="N308" s="16">
        <f t="shared" si="10"/>
        <v>12387317.649999993</v>
      </c>
      <c r="O308" s="16">
        <f t="shared" si="10"/>
        <v>8820513.0299999993</v>
      </c>
      <c r="P308" s="16">
        <f t="shared" si="10"/>
        <v>10335950.970000003</v>
      </c>
      <c r="Q308" s="16">
        <f t="shared" si="10"/>
        <v>13437192.569999998</v>
      </c>
      <c r="R308" s="16">
        <f t="shared" si="10"/>
        <v>145177691.96999994</v>
      </c>
      <c r="S308" s="39"/>
      <c r="T308" s="16">
        <f>SUM(T7:T307)</f>
        <v>12878114.129999997</v>
      </c>
      <c r="U308" s="16">
        <f t="shared" ref="U308:Z308" si="11">SUM(U7:U307)</f>
        <v>11570364.189999996</v>
      </c>
      <c r="V308" s="16">
        <f t="shared" si="11"/>
        <v>38022546.390000001</v>
      </c>
      <c r="W308" s="16">
        <f t="shared" si="11"/>
        <v>14410564.310000006</v>
      </c>
      <c r="X308" s="16">
        <f t="shared" si="11"/>
        <v>17473751.809999999</v>
      </c>
      <c r="Y308" s="16">
        <f t="shared" si="11"/>
        <v>7987305.7699999996</v>
      </c>
      <c r="Z308" s="16">
        <f t="shared" si="11"/>
        <v>102342646.59999992</v>
      </c>
      <c r="AA308" s="19"/>
      <c r="AB308" s="19"/>
      <c r="AC308" s="19"/>
      <c r="AD308" s="19"/>
      <c r="AE308" s="19"/>
      <c r="AF308" s="19"/>
      <c r="AG308" s="19"/>
      <c r="AH308" s="19"/>
      <c r="AI308" s="19"/>
    </row>
    <row r="309" spans="1:35" ht="13.5" thickTop="1" x14ac:dyDescent="0.2">
      <c r="B309" s="8"/>
      <c r="D309" s="8"/>
      <c r="E309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7"/>
      <c r="T309" s="2"/>
      <c r="U309" s="2"/>
    </row>
    <row r="310" spans="1:35" x14ac:dyDescent="0.2">
      <c r="B310" s="8"/>
      <c r="C310" s="27" t="s">
        <v>501</v>
      </c>
      <c r="F310" s="26">
        <v>374662.33</v>
      </c>
      <c r="G310" s="26">
        <v>327314.05</v>
      </c>
      <c r="H310" s="26">
        <v>381479.24</v>
      </c>
      <c r="I310" s="26">
        <v>332821.84000000003</v>
      </c>
      <c r="J310" s="26">
        <v>385013.88</v>
      </c>
      <c r="K310" s="26">
        <v>356908.92</v>
      </c>
      <c r="L310" s="26">
        <v>325435.88</v>
      </c>
      <c r="M310" s="26">
        <v>339968.05</v>
      </c>
      <c r="N310" s="26">
        <v>340131.76</v>
      </c>
      <c r="O310" s="26">
        <v>333235.89</v>
      </c>
      <c r="P310" s="26">
        <v>330675.46000000002</v>
      </c>
      <c r="Q310" s="26">
        <v>326588.03999999998</v>
      </c>
      <c r="R310" s="26">
        <f>SUM(F310:Q310)</f>
        <v>4154235.3400000003</v>
      </c>
      <c r="S310" s="7"/>
      <c r="T310" s="26">
        <v>362163.12</v>
      </c>
      <c r="U310" s="26">
        <v>315901.53000000003</v>
      </c>
      <c r="V310" s="26">
        <v>342094.99</v>
      </c>
      <c r="W310" s="26">
        <v>338259.16</v>
      </c>
      <c r="X310" s="26">
        <v>358708.52</v>
      </c>
      <c r="Y310" s="26">
        <v>316300.78999999998</v>
      </c>
      <c r="Z310" s="3">
        <f>SUM(T310:Y310)</f>
        <v>2033428.11</v>
      </c>
    </row>
    <row r="311" spans="1:35" x14ac:dyDescent="0.2">
      <c r="B311" s="8"/>
      <c r="C311" s="5"/>
      <c r="E311" s="28" t="s">
        <v>502</v>
      </c>
      <c r="F311" s="26">
        <v>1100393.29</v>
      </c>
      <c r="G311" s="26">
        <v>1146616.24</v>
      </c>
      <c r="H311" s="26">
        <v>1013163.76</v>
      </c>
      <c r="I311" s="26">
        <v>989922.57</v>
      </c>
      <c r="J311" s="26">
        <v>1283800.1299999999</v>
      </c>
      <c r="K311" s="26">
        <v>424281.87</v>
      </c>
      <c r="L311" s="26">
        <v>1250905.1100000001</v>
      </c>
      <c r="M311" s="26">
        <v>600182.44999999995</v>
      </c>
      <c r="N311" s="26">
        <v>1228517.57</v>
      </c>
      <c r="O311" s="26">
        <v>649595.63</v>
      </c>
      <c r="P311" s="26">
        <v>782891.67</v>
      </c>
      <c r="Q311" s="26">
        <v>1130222.3600000001</v>
      </c>
      <c r="R311" s="26">
        <f>SUM(F311:Q311)</f>
        <v>11600492.65</v>
      </c>
      <c r="S311" s="7"/>
      <c r="T311" s="26">
        <v>1032482.99</v>
      </c>
      <c r="U311" s="26">
        <v>926837.28</v>
      </c>
      <c r="V311" s="26">
        <v>1211776.18</v>
      </c>
      <c r="W311" s="26">
        <v>986020.68</v>
      </c>
      <c r="X311" s="26">
        <v>1502136.22</v>
      </c>
      <c r="Y311" s="26">
        <v>631995.68000000005</v>
      </c>
      <c r="Z311" s="3">
        <f>SUM(T311:Y311)</f>
        <v>6291249.0300000003</v>
      </c>
    </row>
    <row r="312" spans="1:35" s="31" customFormat="1" ht="13.5" thickBot="1" x14ac:dyDescent="0.25">
      <c r="B312" s="20"/>
      <c r="D312" s="20"/>
      <c r="E312" s="28"/>
      <c r="F312" s="43">
        <f>SUM(F310:F311)</f>
        <v>1475055.62</v>
      </c>
      <c r="G312" s="43">
        <f t="shared" ref="G312:R312" si="12">SUM(G310:G311)</f>
        <v>1473930.29</v>
      </c>
      <c r="H312" s="43">
        <f t="shared" si="12"/>
        <v>1394643</v>
      </c>
      <c r="I312" s="43">
        <f t="shared" si="12"/>
        <v>1322744.4099999999</v>
      </c>
      <c r="J312" s="43">
        <f t="shared" si="12"/>
        <v>1668814.0099999998</v>
      </c>
      <c r="K312" s="43">
        <f t="shared" si="12"/>
        <v>781190.79</v>
      </c>
      <c r="L312" s="43">
        <f t="shared" si="12"/>
        <v>1576340.9900000002</v>
      </c>
      <c r="M312" s="43">
        <f t="shared" si="12"/>
        <v>940150.5</v>
      </c>
      <c r="N312" s="43">
        <f t="shared" si="12"/>
        <v>1568649.33</v>
      </c>
      <c r="O312" s="43">
        <f t="shared" si="12"/>
        <v>982831.52</v>
      </c>
      <c r="P312" s="43">
        <f t="shared" si="12"/>
        <v>1113567.1300000001</v>
      </c>
      <c r="Q312" s="43">
        <f t="shared" si="12"/>
        <v>1456810.4000000001</v>
      </c>
      <c r="R312" s="43">
        <f t="shared" si="12"/>
        <v>15754727.99</v>
      </c>
      <c r="S312" s="39"/>
      <c r="T312" s="43">
        <f>SUM(T310:T311)</f>
        <v>1394646.1099999999</v>
      </c>
      <c r="U312" s="43">
        <f t="shared" ref="U312:Y312" si="13">SUM(U310:U311)</f>
        <v>1242738.81</v>
      </c>
      <c r="V312" s="43">
        <f t="shared" si="13"/>
        <v>1553871.17</v>
      </c>
      <c r="W312" s="43">
        <f>SUM(W310:W311)</f>
        <v>1324279.8400000001</v>
      </c>
      <c r="X312" s="43">
        <f t="shared" si="13"/>
        <v>1860844.74</v>
      </c>
      <c r="Y312" s="43">
        <f t="shared" si="13"/>
        <v>948296.47</v>
      </c>
      <c r="Z312" s="43">
        <f>SUM(T312:Y312)</f>
        <v>8324677.1399999997</v>
      </c>
      <c r="AA312" s="19"/>
      <c r="AB312" s="19"/>
      <c r="AC312" s="19"/>
      <c r="AD312" s="19"/>
      <c r="AE312" s="19"/>
      <c r="AF312" s="19"/>
      <c r="AG312" s="19"/>
      <c r="AH312" s="19"/>
      <c r="AI312" s="19"/>
    </row>
    <row r="313" spans="1:35" ht="13.5" thickTop="1" x14ac:dyDescent="0.2">
      <c r="B313" s="8"/>
      <c r="D313" s="8"/>
      <c r="E313" s="17"/>
      <c r="F313" s="17"/>
      <c r="G313" s="17"/>
      <c r="H313" s="17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7"/>
      <c r="T313" s="2"/>
      <c r="U313" s="2"/>
    </row>
    <row r="314" spans="1:35" x14ac:dyDescent="0.2">
      <c r="B314" s="8"/>
      <c r="D314" s="8"/>
      <c r="E314" s="28" t="s">
        <v>503</v>
      </c>
      <c r="F314" s="29">
        <v>194374.82</v>
      </c>
      <c r="G314" s="29">
        <v>169810.53</v>
      </c>
      <c r="H314" s="5">
        <v>197911.43</v>
      </c>
      <c r="I314" s="5">
        <v>172667.97</v>
      </c>
      <c r="J314" s="5">
        <v>199745.2</v>
      </c>
      <c r="K314" s="5">
        <v>185164.35</v>
      </c>
      <c r="L314" s="5">
        <v>168836.13</v>
      </c>
      <c r="M314" s="5">
        <v>176375.42</v>
      </c>
      <c r="N314" s="5">
        <v>176460.36</v>
      </c>
      <c r="O314" s="5">
        <v>171683.13</v>
      </c>
      <c r="P314" s="5">
        <v>170364</v>
      </c>
      <c r="Q314" s="5">
        <v>168258.16</v>
      </c>
      <c r="R314" s="5">
        <f>SUM(F314:Q314)</f>
        <v>2151651.5</v>
      </c>
      <c r="S314" s="7"/>
      <c r="T314" s="5">
        <v>186586.44</v>
      </c>
      <c r="U314" s="5">
        <v>162752.47</v>
      </c>
      <c r="V314" s="5">
        <v>176247.34</v>
      </c>
      <c r="W314" s="5">
        <v>174271.12</v>
      </c>
      <c r="X314" s="5">
        <v>184806.63</v>
      </c>
      <c r="Y314" s="5">
        <v>162958.17000000001</v>
      </c>
      <c r="Z314" s="3">
        <f>SUM(T314:Y314)</f>
        <v>1047622.17</v>
      </c>
    </row>
    <row r="315" spans="1:35" x14ac:dyDescent="0.2">
      <c r="B315" s="8"/>
      <c r="D315" s="8"/>
      <c r="E315" s="28" t="s">
        <v>504</v>
      </c>
      <c r="F315" s="29">
        <v>552947.63</v>
      </c>
      <c r="G315" s="29">
        <v>576174.66</v>
      </c>
      <c r="H315" s="5">
        <v>509114.79</v>
      </c>
      <c r="I315" s="5">
        <v>497436.09</v>
      </c>
      <c r="J315" s="5">
        <v>645109.56999999995</v>
      </c>
      <c r="K315" s="5">
        <v>213201.64</v>
      </c>
      <c r="L315" s="5">
        <v>628579.81999999995</v>
      </c>
      <c r="M315" s="5">
        <v>301591.67999999999</v>
      </c>
      <c r="N315" s="5">
        <v>617330.07999999996</v>
      </c>
      <c r="O315" s="5">
        <v>323368.7</v>
      </c>
      <c r="P315" s="5">
        <v>389723.47</v>
      </c>
      <c r="Q315" s="5">
        <v>562624.68999999994</v>
      </c>
      <c r="R315" s="5">
        <f>SUM(F315:Q315)</f>
        <v>5817202.8200000003</v>
      </c>
      <c r="S315" s="7"/>
      <c r="T315" s="5">
        <v>513970.03</v>
      </c>
      <c r="U315" s="5">
        <v>461379.6</v>
      </c>
      <c r="V315" s="5">
        <v>603222.18000000005</v>
      </c>
      <c r="W315" s="5">
        <v>490841.09</v>
      </c>
      <c r="X315" s="5">
        <v>747763.41</v>
      </c>
      <c r="Y315" s="5">
        <v>314607.45</v>
      </c>
      <c r="Z315" s="3">
        <f>SUM(T315:Y315)</f>
        <v>3131783.7600000002</v>
      </c>
    </row>
    <row r="316" spans="1:35" s="31" customFormat="1" ht="13.5" thickBot="1" x14ac:dyDescent="0.25">
      <c r="B316" s="20"/>
      <c r="D316" s="20"/>
      <c r="F316" s="16">
        <f>SUM(F314:F315)</f>
        <v>747322.45</v>
      </c>
      <c r="G316" s="16">
        <f t="shared" ref="G316:R316" si="14">SUM(G314:G315)</f>
        <v>745985.19000000006</v>
      </c>
      <c r="H316" s="16">
        <f t="shared" si="14"/>
        <v>707026.22</v>
      </c>
      <c r="I316" s="16">
        <f t="shared" si="14"/>
        <v>670104.06000000006</v>
      </c>
      <c r="J316" s="16">
        <f t="shared" si="14"/>
        <v>844854.77</v>
      </c>
      <c r="K316" s="16">
        <f t="shared" si="14"/>
        <v>398365.99</v>
      </c>
      <c r="L316" s="16">
        <f t="shared" si="14"/>
        <v>797415.95</v>
      </c>
      <c r="M316" s="16">
        <f t="shared" si="14"/>
        <v>477967.1</v>
      </c>
      <c r="N316" s="16">
        <f t="shared" si="14"/>
        <v>793790.44</v>
      </c>
      <c r="O316" s="16">
        <f t="shared" si="14"/>
        <v>495051.83</v>
      </c>
      <c r="P316" s="16">
        <f t="shared" si="14"/>
        <v>560087.47</v>
      </c>
      <c r="Q316" s="16">
        <f t="shared" si="14"/>
        <v>730882.85</v>
      </c>
      <c r="R316" s="16">
        <f t="shared" si="14"/>
        <v>7968854.3200000003</v>
      </c>
      <c r="S316" s="39"/>
      <c r="T316" s="16">
        <f>SUM(T314:T315)</f>
        <v>700556.47</v>
      </c>
      <c r="U316" s="16">
        <f t="shared" ref="U316:Y316" si="15">SUM(U314:U315)</f>
        <v>624132.06999999995</v>
      </c>
      <c r="V316" s="16">
        <f t="shared" si="15"/>
        <v>779469.52</v>
      </c>
      <c r="W316" s="16">
        <f t="shared" si="15"/>
        <v>665112.21</v>
      </c>
      <c r="X316" s="16">
        <f t="shared" si="15"/>
        <v>932570.04</v>
      </c>
      <c r="Y316" s="16">
        <f t="shared" si="15"/>
        <v>477565.62</v>
      </c>
      <c r="Z316" s="16">
        <f>SUM(T316:Y316)</f>
        <v>4179405.93</v>
      </c>
      <c r="AA316" s="19"/>
      <c r="AB316" s="19"/>
      <c r="AC316" s="19"/>
      <c r="AD316" s="19"/>
      <c r="AE316" s="19"/>
      <c r="AF316" s="19"/>
      <c r="AG316" s="19"/>
      <c r="AH316" s="19"/>
      <c r="AI316" s="19"/>
    </row>
    <row r="317" spans="1:35" ht="13.5" thickTop="1" x14ac:dyDescent="0.2">
      <c r="B317" s="8"/>
      <c r="D317" s="8"/>
      <c r="E317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7"/>
      <c r="T317" s="2"/>
      <c r="U317" s="2"/>
    </row>
    <row r="318" spans="1:35" x14ac:dyDescent="0.2">
      <c r="B318" s="8"/>
      <c r="D318" s="8"/>
      <c r="E318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</row>
    <row r="319" spans="1:35" x14ac:dyDescent="0.2">
      <c r="B319" s="8"/>
      <c r="D319" s="8"/>
      <c r="E319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7"/>
      <c r="T319" s="2"/>
      <c r="U319" s="2"/>
    </row>
    <row r="320" spans="1:35" x14ac:dyDescent="0.2">
      <c r="B320" s="8"/>
      <c r="D320" s="8"/>
      <c r="E320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7"/>
      <c r="T320" s="2"/>
      <c r="U320" s="2"/>
    </row>
    <row r="321" spans="2:21" x14ac:dyDescent="0.2">
      <c r="B321" s="8"/>
      <c r="D321" s="8"/>
      <c r="E321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7"/>
      <c r="T321" s="2"/>
      <c r="U321" s="2"/>
    </row>
    <row r="322" spans="2:21" x14ac:dyDescent="0.2">
      <c r="B322" s="8"/>
      <c r="D322" s="8"/>
      <c r="E322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7"/>
      <c r="T322" s="2"/>
      <c r="U322" s="2"/>
    </row>
    <row r="323" spans="2:21" x14ac:dyDescent="0.2">
      <c r="B323" s="8"/>
      <c r="D323" s="8"/>
      <c r="E323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7"/>
      <c r="T323" s="2"/>
      <c r="U323" s="2"/>
    </row>
    <row r="324" spans="2:21" x14ac:dyDescent="0.2">
      <c r="B324" s="8"/>
      <c r="D324" s="8"/>
      <c r="E324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7"/>
      <c r="T324" s="2"/>
      <c r="U324" s="2"/>
    </row>
    <row r="325" spans="2:21" x14ac:dyDescent="0.2">
      <c r="B325" s="8"/>
      <c r="D325" s="8"/>
      <c r="E325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7"/>
      <c r="T325" s="2"/>
      <c r="U325" s="2"/>
    </row>
    <row r="326" spans="2:21" x14ac:dyDescent="0.2">
      <c r="B326" s="8"/>
      <c r="D326" s="8"/>
      <c r="E3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7"/>
      <c r="T326" s="2"/>
      <c r="U326" s="2"/>
    </row>
    <row r="327" spans="2:21" x14ac:dyDescent="0.2">
      <c r="B327" s="8"/>
      <c r="D327" s="8"/>
      <c r="E327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7"/>
      <c r="T327" s="2"/>
      <c r="U327" s="2"/>
    </row>
    <row r="328" spans="2:21" x14ac:dyDescent="0.2">
      <c r="B328" s="8"/>
      <c r="D328" s="8"/>
      <c r="E328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7"/>
      <c r="T328" s="2"/>
      <c r="U328" s="2"/>
    </row>
    <row r="329" spans="2:21" x14ac:dyDescent="0.2">
      <c r="B329" s="8"/>
      <c r="D329" s="8"/>
      <c r="E329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7"/>
      <c r="T329" s="2"/>
      <c r="U329" s="2"/>
    </row>
    <row r="330" spans="2:21" x14ac:dyDescent="0.2">
      <c r="B330" s="8"/>
      <c r="D330" s="8"/>
      <c r="E330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7"/>
      <c r="T330" s="2"/>
      <c r="U330" s="2"/>
    </row>
    <row r="331" spans="2:21" x14ac:dyDescent="0.2">
      <c r="B331" s="8"/>
      <c r="D331" s="8"/>
      <c r="E331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7"/>
      <c r="T331" s="2"/>
      <c r="U331" s="2"/>
    </row>
    <row r="332" spans="2:21" x14ac:dyDescent="0.2">
      <c r="B332" s="8"/>
      <c r="D332" s="8"/>
      <c r="E332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7"/>
      <c r="T332" s="2"/>
      <c r="U332" s="2"/>
    </row>
    <row r="333" spans="2:21" x14ac:dyDescent="0.2">
      <c r="B333" s="8"/>
      <c r="D333" s="8"/>
      <c r="E333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7"/>
      <c r="T333" s="2"/>
      <c r="U333" s="2"/>
    </row>
    <row r="334" spans="2:21" x14ac:dyDescent="0.2">
      <c r="B334" s="8"/>
      <c r="D334" s="8"/>
      <c r="E334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7"/>
      <c r="T334" s="2"/>
      <c r="U334" s="2"/>
    </row>
    <row r="335" spans="2:21" x14ac:dyDescent="0.2">
      <c r="B335" s="8"/>
      <c r="D335" s="8"/>
      <c r="E335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7"/>
      <c r="T335" s="2"/>
      <c r="U335" s="2"/>
    </row>
    <row r="336" spans="2:21" x14ac:dyDescent="0.2">
      <c r="B336" s="8"/>
      <c r="D336" s="8"/>
      <c r="E33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7"/>
      <c r="T336" s="2"/>
      <c r="U336" s="2"/>
    </row>
    <row r="337" spans="2:21" x14ac:dyDescent="0.2">
      <c r="B337" s="8"/>
      <c r="D337" s="8"/>
      <c r="E337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7"/>
      <c r="T337" s="2"/>
      <c r="U337" s="2"/>
    </row>
    <row r="338" spans="2:21" x14ac:dyDescent="0.2">
      <c r="B338" s="8"/>
      <c r="D338" s="8"/>
      <c r="E338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7"/>
      <c r="T338" s="2"/>
      <c r="U338" s="2"/>
    </row>
    <row r="339" spans="2:21" x14ac:dyDescent="0.2">
      <c r="B339" s="8"/>
      <c r="D339" s="8"/>
      <c r="E339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7"/>
      <c r="T339" s="2"/>
      <c r="U339" s="2"/>
    </row>
    <row r="340" spans="2:21" x14ac:dyDescent="0.2">
      <c r="B340" s="8"/>
      <c r="D340" s="8"/>
      <c r="E340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7"/>
      <c r="T340" s="2"/>
      <c r="U340" s="2"/>
    </row>
    <row r="341" spans="2:21" x14ac:dyDescent="0.2">
      <c r="B341" s="8"/>
      <c r="D341" s="8"/>
      <c r="E341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7"/>
      <c r="T341" s="2"/>
      <c r="U341" s="2"/>
    </row>
    <row r="342" spans="2:21" x14ac:dyDescent="0.2">
      <c r="B342" s="8"/>
      <c r="D342" s="8"/>
      <c r="E342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7"/>
      <c r="T342" s="2"/>
      <c r="U342" s="2"/>
    </row>
    <row r="343" spans="2:21" x14ac:dyDescent="0.2">
      <c r="B343" s="8"/>
      <c r="D343" s="8"/>
      <c r="E343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7"/>
      <c r="T343" s="2"/>
      <c r="U343" s="2"/>
    </row>
    <row r="344" spans="2:21" x14ac:dyDescent="0.2">
      <c r="B344" s="8"/>
      <c r="D344" s="8"/>
      <c r="E344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7"/>
      <c r="T344" s="2"/>
      <c r="U344" s="2"/>
    </row>
    <row r="345" spans="2:21" x14ac:dyDescent="0.2">
      <c r="B345" s="8"/>
      <c r="D345" s="8"/>
      <c r="E345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7"/>
      <c r="T345" s="2"/>
      <c r="U345" s="2"/>
    </row>
    <row r="346" spans="2:21" x14ac:dyDescent="0.2">
      <c r="B346" s="8"/>
      <c r="D346" s="8"/>
      <c r="E34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7"/>
      <c r="T346" s="2"/>
      <c r="U346" s="2"/>
    </row>
    <row r="347" spans="2:21" x14ac:dyDescent="0.2">
      <c r="B347" s="8"/>
      <c r="D347" s="8"/>
      <c r="E347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7"/>
      <c r="T347" s="2"/>
      <c r="U347" s="2"/>
    </row>
    <row r="348" spans="2:21" x14ac:dyDescent="0.2">
      <c r="B348" s="8"/>
      <c r="D348" s="8"/>
      <c r="E348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7"/>
      <c r="T348" s="2"/>
      <c r="U348" s="2"/>
    </row>
    <row r="349" spans="2:21" x14ac:dyDescent="0.2">
      <c r="B349" s="8"/>
      <c r="D349" s="8"/>
      <c r="E349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7"/>
      <c r="T349" s="2"/>
      <c r="U349" s="2"/>
    </row>
    <row r="350" spans="2:21" x14ac:dyDescent="0.2">
      <c r="B350" s="8"/>
      <c r="D350" s="8"/>
      <c r="E350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7"/>
      <c r="T350" s="2"/>
      <c r="U350" s="2"/>
    </row>
    <row r="351" spans="2:21" x14ac:dyDescent="0.2">
      <c r="B351" s="8"/>
      <c r="D351" s="8"/>
      <c r="E351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7"/>
      <c r="T351" s="2"/>
      <c r="U351" s="2"/>
    </row>
    <row r="352" spans="2:21" x14ac:dyDescent="0.2">
      <c r="B352" s="8"/>
      <c r="D352" s="8"/>
      <c r="E352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7"/>
      <c r="T352" s="2"/>
      <c r="U352" s="2"/>
    </row>
    <row r="353" spans="2:21" x14ac:dyDescent="0.2">
      <c r="B353" s="8"/>
      <c r="D353" s="8"/>
      <c r="E353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7"/>
      <c r="T353" s="2"/>
      <c r="U353" s="2"/>
    </row>
    <row r="354" spans="2:21" x14ac:dyDescent="0.2">
      <c r="B354" s="8"/>
      <c r="D354" s="8"/>
      <c r="E354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7"/>
      <c r="T354" s="2"/>
      <c r="U354" s="2"/>
    </row>
    <row r="355" spans="2:21" x14ac:dyDescent="0.2">
      <c r="B355" s="8"/>
      <c r="D355" s="8"/>
      <c r="E355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7"/>
      <c r="T355" s="2"/>
      <c r="U355" s="2"/>
    </row>
    <row r="356" spans="2:21" x14ac:dyDescent="0.2">
      <c r="B356" s="8"/>
      <c r="D356" s="8"/>
      <c r="E35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7"/>
      <c r="T356" s="2"/>
      <c r="U356" s="2"/>
    </row>
    <row r="357" spans="2:21" x14ac:dyDescent="0.2">
      <c r="B357" s="8"/>
      <c r="D357" s="8"/>
      <c r="E357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7"/>
      <c r="T357" s="2"/>
      <c r="U357" s="2"/>
    </row>
    <row r="358" spans="2:21" x14ac:dyDescent="0.2">
      <c r="B358" s="8"/>
      <c r="D358" s="8"/>
      <c r="E358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7"/>
      <c r="T358" s="2"/>
      <c r="U358" s="2"/>
    </row>
    <row r="359" spans="2:21" x14ac:dyDescent="0.2">
      <c r="B359" s="8"/>
      <c r="D359" s="8"/>
      <c r="E359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7"/>
      <c r="T359" s="2"/>
      <c r="U359" s="2"/>
    </row>
    <row r="360" spans="2:21" x14ac:dyDescent="0.2">
      <c r="B360" s="8"/>
      <c r="D360" s="8"/>
      <c r="E360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7"/>
      <c r="T360" s="2"/>
      <c r="U360" s="2"/>
    </row>
    <row r="361" spans="2:21" x14ac:dyDescent="0.2">
      <c r="B361" s="8"/>
      <c r="D361" s="8"/>
      <c r="E361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7"/>
      <c r="T361" s="2"/>
      <c r="U361" s="2"/>
    </row>
    <row r="362" spans="2:21" x14ac:dyDescent="0.2">
      <c r="B362" s="8"/>
      <c r="D362" s="8"/>
      <c r="E362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7"/>
      <c r="T362" s="2"/>
      <c r="U362" s="2"/>
    </row>
    <row r="363" spans="2:21" x14ac:dyDescent="0.2">
      <c r="B363" s="8"/>
      <c r="D363" s="8"/>
      <c r="E363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7"/>
      <c r="T363" s="2"/>
      <c r="U363" s="2"/>
    </row>
    <row r="364" spans="2:21" x14ac:dyDescent="0.2">
      <c r="B364" s="8"/>
      <c r="D364" s="8"/>
      <c r="E364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7"/>
      <c r="T364" s="2"/>
      <c r="U364" s="2"/>
    </row>
    <row r="365" spans="2:21" x14ac:dyDescent="0.2">
      <c r="B365" s="8"/>
      <c r="D365" s="8"/>
      <c r="E365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7"/>
      <c r="T365" s="2"/>
      <c r="U365" s="2"/>
    </row>
    <row r="366" spans="2:21" x14ac:dyDescent="0.2">
      <c r="B366" s="8"/>
      <c r="D366" s="8"/>
      <c r="E36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7"/>
      <c r="T366" s="2"/>
      <c r="U366" s="2"/>
    </row>
    <row r="367" spans="2:21" x14ac:dyDescent="0.2">
      <c r="B367" s="8"/>
      <c r="D367" s="8"/>
      <c r="E367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7"/>
      <c r="T367" s="2"/>
      <c r="U367" s="2"/>
    </row>
    <row r="368" spans="2:21" x14ac:dyDescent="0.2">
      <c r="B368" s="8"/>
      <c r="D368" s="8"/>
      <c r="E368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7"/>
      <c r="T368" s="2"/>
      <c r="U368" s="2"/>
    </row>
    <row r="369" spans="2:21" x14ac:dyDescent="0.2">
      <c r="B369" s="8"/>
      <c r="D369" s="8"/>
      <c r="E369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7"/>
      <c r="T369" s="2"/>
      <c r="U369" s="2"/>
    </row>
    <row r="370" spans="2:21" x14ac:dyDescent="0.2">
      <c r="B370" s="8"/>
      <c r="D370" s="8"/>
      <c r="E370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7"/>
      <c r="T370" s="2"/>
      <c r="U370" s="2"/>
    </row>
    <row r="371" spans="2:21" x14ac:dyDescent="0.2">
      <c r="B371" s="8"/>
      <c r="D371" s="8"/>
      <c r="E371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7"/>
      <c r="T371" s="2"/>
      <c r="U371" s="2"/>
    </row>
    <row r="372" spans="2:21" x14ac:dyDescent="0.2">
      <c r="B372" s="8"/>
      <c r="D372" s="8"/>
      <c r="E372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7"/>
      <c r="T372" s="2"/>
      <c r="U372" s="2"/>
    </row>
    <row r="373" spans="2:21" x14ac:dyDescent="0.2">
      <c r="B373" s="8"/>
      <c r="D373" s="8"/>
      <c r="E373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7"/>
      <c r="T373" s="2"/>
      <c r="U373" s="2"/>
    </row>
    <row r="374" spans="2:21" x14ac:dyDescent="0.2">
      <c r="B374" s="8"/>
      <c r="D374" s="8"/>
      <c r="E374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7"/>
      <c r="T374" s="2"/>
      <c r="U374" s="2"/>
    </row>
    <row r="375" spans="2:21" x14ac:dyDescent="0.2">
      <c r="B375" s="8"/>
      <c r="D375" s="8"/>
      <c r="E375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7"/>
      <c r="T375" s="2"/>
      <c r="U375" s="2"/>
    </row>
    <row r="376" spans="2:21" x14ac:dyDescent="0.2">
      <c r="B376" s="8"/>
      <c r="D376" s="8"/>
      <c r="E37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7"/>
      <c r="T376" s="2"/>
      <c r="U376" s="2"/>
    </row>
    <row r="377" spans="2:21" x14ac:dyDescent="0.2">
      <c r="B377" s="8"/>
      <c r="D377" s="8"/>
      <c r="E377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7"/>
      <c r="T377" s="2"/>
      <c r="U377" s="2"/>
    </row>
    <row r="378" spans="2:21" x14ac:dyDescent="0.2">
      <c r="B378" s="8"/>
      <c r="D378" s="8"/>
      <c r="E378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7"/>
      <c r="T378" s="2"/>
      <c r="U378" s="2"/>
    </row>
    <row r="379" spans="2:21" x14ac:dyDescent="0.2">
      <c r="B379" s="8"/>
      <c r="D379" s="8"/>
      <c r="E379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7"/>
      <c r="T379" s="2"/>
      <c r="U379" s="2"/>
    </row>
    <row r="380" spans="2:21" x14ac:dyDescent="0.2">
      <c r="B380" s="8"/>
      <c r="D380" s="8"/>
      <c r="E380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7"/>
      <c r="T380" s="2"/>
      <c r="U380" s="2"/>
    </row>
    <row r="381" spans="2:21" x14ac:dyDescent="0.2">
      <c r="B381" s="8"/>
      <c r="D381" s="8"/>
      <c r="E381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7"/>
      <c r="T381" s="2"/>
      <c r="U381" s="2"/>
    </row>
    <row r="382" spans="2:21" x14ac:dyDescent="0.2">
      <c r="B382" s="8"/>
      <c r="D382" s="8"/>
      <c r="E382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7"/>
      <c r="T382" s="2"/>
      <c r="U382" s="2"/>
    </row>
    <row r="383" spans="2:21" x14ac:dyDescent="0.2">
      <c r="B383" s="8"/>
      <c r="D383" s="8"/>
      <c r="E383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7"/>
      <c r="T383" s="2"/>
      <c r="U383" s="2"/>
    </row>
    <row r="384" spans="2:21" x14ac:dyDescent="0.2">
      <c r="B384" s="8"/>
      <c r="D384" s="8"/>
      <c r="E384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7"/>
      <c r="T384" s="2"/>
      <c r="U384" s="2"/>
    </row>
    <row r="385" spans="2:21" x14ac:dyDescent="0.2">
      <c r="B385" s="8"/>
      <c r="D385" s="8"/>
      <c r="E385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7"/>
      <c r="T385" s="2"/>
      <c r="U385" s="2"/>
    </row>
    <row r="386" spans="2:21" x14ac:dyDescent="0.2">
      <c r="B386" s="8"/>
      <c r="D386" s="8"/>
      <c r="E38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7"/>
      <c r="T386" s="2"/>
      <c r="U386" s="2"/>
    </row>
    <row r="387" spans="2:21" x14ac:dyDescent="0.2">
      <c r="B387" s="8"/>
      <c r="D387" s="8"/>
      <c r="E387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7"/>
      <c r="T387" s="2"/>
      <c r="U387" s="2"/>
    </row>
    <row r="388" spans="2:21" x14ac:dyDescent="0.2">
      <c r="B388" s="8"/>
      <c r="D388" s="8"/>
      <c r="E388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7"/>
      <c r="T388" s="2"/>
      <c r="U388" s="2"/>
    </row>
    <row r="389" spans="2:21" x14ac:dyDescent="0.2">
      <c r="B389" s="8"/>
      <c r="D389" s="8"/>
      <c r="E389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7"/>
      <c r="T389" s="2"/>
      <c r="U389" s="2"/>
    </row>
    <row r="390" spans="2:21" x14ac:dyDescent="0.2">
      <c r="B390" s="8"/>
      <c r="D390" s="8"/>
      <c r="E390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7"/>
      <c r="T390" s="2"/>
      <c r="U390" s="2"/>
    </row>
    <row r="391" spans="2:21" x14ac:dyDescent="0.2">
      <c r="B391" s="8"/>
      <c r="D391" s="8"/>
      <c r="E391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7"/>
      <c r="T391" s="2"/>
      <c r="U391" s="2"/>
    </row>
    <row r="392" spans="2:21" x14ac:dyDescent="0.2">
      <c r="B392" s="8"/>
      <c r="D392" s="8"/>
      <c r="E392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7"/>
      <c r="T392" s="2"/>
      <c r="U392" s="2"/>
    </row>
    <row r="393" spans="2:21" x14ac:dyDescent="0.2">
      <c r="B393" s="8"/>
      <c r="D393" s="8"/>
      <c r="E393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7"/>
      <c r="T393" s="2"/>
      <c r="U393" s="2"/>
    </row>
    <row r="394" spans="2:21" x14ac:dyDescent="0.2">
      <c r="B394" s="8"/>
      <c r="D394" s="8"/>
      <c r="E394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7"/>
      <c r="T394" s="2"/>
      <c r="U394" s="2"/>
    </row>
    <row r="395" spans="2:21" x14ac:dyDescent="0.2">
      <c r="B395" s="8"/>
      <c r="D395" s="8"/>
      <c r="E395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7"/>
      <c r="T395" s="2"/>
      <c r="U395" s="2"/>
    </row>
    <row r="396" spans="2:21" x14ac:dyDescent="0.2">
      <c r="B396" s="8"/>
      <c r="D396" s="8"/>
      <c r="E39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7"/>
      <c r="T396" s="2"/>
      <c r="U396" s="2"/>
    </row>
    <row r="397" spans="2:21" x14ac:dyDescent="0.2">
      <c r="B397" s="8"/>
      <c r="D397" s="8"/>
      <c r="E397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7"/>
      <c r="T397" s="2"/>
      <c r="U397" s="2"/>
    </row>
    <row r="398" spans="2:21" x14ac:dyDescent="0.2">
      <c r="B398" s="8"/>
      <c r="D398" s="8"/>
      <c r="E398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7"/>
      <c r="T398" s="2"/>
      <c r="U398" s="2"/>
    </row>
    <row r="399" spans="2:21" x14ac:dyDescent="0.2">
      <c r="B399" s="8"/>
      <c r="D399" s="8"/>
      <c r="E399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7"/>
      <c r="T399" s="2"/>
      <c r="U399" s="2"/>
    </row>
    <row r="400" spans="2:21" x14ac:dyDescent="0.2">
      <c r="B400" s="8"/>
      <c r="D400" s="8"/>
      <c r="E400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7"/>
      <c r="T400" s="2"/>
      <c r="U400" s="2"/>
    </row>
    <row r="401" spans="2:21" x14ac:dyDescent="0.2">
      <c r="B401" s="8"/>
      <c r="D401" s="8"/>
      <c r="E401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7"/>
      <c r="T401" s="2"/>
      <c r="U401" s="2"/>
    </row>
    <row r="402" spans="2:21" x14ac:dyDescent="0.2">
      <c r="B402" s="8"/>
      <c r="D402" s="8"/>
      <c r="E402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7"/>
      <c r="T402" s="2"/>
      <c r="U402" s="2"/>
    </row>
    <row r="403" spans="2:21" x14ac:dyDescent="0.2">
      <c r="B403" s="8"/>
      <c r="D403" s="8"/>
      <c r="E403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7"/>
      <c r="T403" s="2"/>
      <c r="U403" s="2"/>
    </row>
    <row r="404" spans="2:21" x14ac:dyDescent="0.2">
      <c r="B404" s="8"/>
      <c r="D404" s="8"/>
      <c r="E404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7"/>
      <c r="T404" s="2"/>
      <c r="U404" s="2"/>
    </row>
    <row r="405" spans="2:21" x14ac:dyDescent="0.2">
      <c r="B405" s="8"/>
      <c r="D405" s="8"/>
      <c r="E405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7"/>
      <c r="T405" s="2"/>
      <c r="U405" s="2"/>
    </row>
    <row r="406" spans="2:21" x14ac:dyDescent="0.2">
      <c r="B406" s="8"/>
      <c r="D406" s="8"/>
      <c r="E40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7"/>
      <c r="T406" s="2"/>
      <c r="U406" s="2"/>
    </row>
    <row r="407" spans="2:21" x14ac:dyDescent="0.2">
      <c r="B407" s="8"/>
      <c r="D407" s="8"/>
      <c r="E407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7"/>
      <c r="T407" s="2"/>
      <c r="U407" s="2"/>
    </row>
    <row r="408" spans="2:21" x14ac:dyDescent="0.2">
      <c r="B408" s="8"/>
      <c r="D408" s="8"/>
      <c r="E408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7"/>
      <c r="T408" s="2"/>
      <c r="U408" s="2"/>
    </row>
    <row r="409" spans="2:21" x14ac:dyDescent="0.2">
      <c r="B409" s="8"/>
      <c r="D409" s="8"/>
      <c r="E409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7"/>
      <c r="T409" s="2"/>
      <c r="U409" s="2"/>
    </row>
    <row r="410" spans="2:21" x14ac:dyDescent="0.2">
      <c r="B410" s="8"/>
      <c r="D410" s="8"/>
      <c r="E410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7"/>
      <c r="T410" s="2"/>
      <c r="U410" s="2"/>
    </row>
    <row r="411" spans="2:21" x14ac:dyDescent="0.2">
      <c r="B411" s="8"/>
      <c r="D411" s="8"/>
      <c r="E411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7"/>
      <c r="T411" s="2"/>
      <c r="U411" s="2"/>
    </row>
    <row r="412" spans="2:21" x14ac:dyDescent="0.2">
      <c r="B412" s="8"/>
      <c r="D412" s="8"/>
      <c r="E412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7"/>
      <c r="T412" s="2"/>
      <c r="U412" s="2"/>
    </row>
    <row r="413" spans="2:21" x14ac:dyDescent="0.2">
      <c r="B413" s="8"/>
      <c r="D413" s="8"/>
      <c r="E413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7"/>
      <c r="T413" s="2"/>
      <c r="U413" s="2"/>
    </row>
    <row r="414" spans="2:21" x14ac:dyDescent="0.2">
      <c r="B414" s="8"/>
      <c r="D414" s="8"/>
      <c r="E414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7"/>
      <c r="T414" s="2"/>
      <c r="U414" s="2"/>
    </row>
    <row r="415" spans="2:21" x14ac:dyDescent="0.2">
      <c r="B415" s="8"/>
      <c r="D415" s="8"/>
      <c r="E415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7"/>
      <c r="T415" s="2"/>
      <c r="U415" s="2"/>
    </row>
    <row r="416" spans="2:21" x14ac:dyDescent="0.2">
      <c r="B416" s="8"/>
      <c r="D416" s="8"/>
      <c r="E41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7"/>
      <c r="T416" s="2"/>
      <c r="U416" s="2"/>
    </row>
    <row r="417" spans="2:21" x14ac:dyDescent="0.2">
      <c r="B417" s="8"/>
      <c r="D417" s="8"/>
      <c r="E417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7"/>
      <c r="T417" s="2"/>
      <c r="U417" s="2"/>
    </row>
    <row r="418" spans="2:21" x14ac:dyDescent="0.2">
      <c r="B418" s="8"/>
      <c r="D418" s="8"/>
      <c r="E418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7"/>
      <c r="T418" s="2"/>
      <c r="U418" s="2"/>
    </row>
    <row r="419" spans="2:21" x14ac:dyDescent="0.2">
      <c r="B419" s="8"/>
      <c r="D419" s="8"/>
      <c r="E419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7"/>
      <c r="T419" s="2"/>
      <c r="U419" s="2"/>
    </row>
    <row r="420" spans="2:21" x14ac:dyDescent="0.2">
      <c r="B420" s="8"/>
      <c r="D420" s="8"/>
      <c r="E420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7"/>
      <c r="T420" s="2"/>
      <c r="U420" s="2"/>
    </row>
    <row r="421" spans="2:21" x14ac:dyDescent="0.2">
      <c r="B421" s="8"/>
      <c r="D421" s="8"/>
      <c r="E421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7"/>
      <c r="T421" s="2"/>
      <c r="U421" s="2"/>
    </row>
    <row r="422" spans="2:21" x14ac:dyDescent="0.2">
      <c r="B422" s="8"/>
      <c r="D422" s="8"/>
      <c r="E422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7"/>
      <c r="T422" s="2"/>
      <c r="U422" s="2"/>
    </row>
    <row r="423" spans="2:21" x14ac:dyDescent="0.2">
      <c r="B423" s="8"/>
      <c r="D423" s="8"/>
      <c r="E423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7"/>
      <c r="T423" s="2"/>
      <c r="U423" s="2"/>
    </row>
    <row r="424" spans="2:21" x14ac:dyDescent="0.2">
      <c r="B424" s="8"/>
      <c r="D424" s="8"/>
      <c r="E424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7"/>
      <c r="T424" s="2"/>
      <c r="U424" s="2"/>
    </row>
    <row r="425" spans="2:21" x14ac:dyDescent="0.2">
      <c r="B425" s="8"/>
      <c r="D425" s="8"/>
      <c r="E425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7"/>
      <c r="T425" s="2"/>
      <c r="U425" s="2"/>
    </row>
    <row r="426" spans="2:21" x14ac:dyDescent="0.2">
      <c r="B426" s="8"/>
      <c r="D426" s="8"/>
      <c r="E4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7"/>
      <c r="T426" s="2"/>
      <c r="U426" s="2"/>
    </row>
    <row r="427" spans="2:21" x14ac:dyDescent="0.2">
      <c r="B427" s="8"/>
      <c r="D427" s="8"/>
      <c r="E427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7"/>
      <c r="T427" s="2"/>
      <c r="U427" s="2"/>
    </row>
    <row r="428" spans="2:21" x14ac:dyDescent="0.2">
      <c r="B428" s="8"/>
      <c r="D428" s="8"/>
      <c r="E428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7"/>
      <c r="T428" s="2"/>
      <c r="U428" s="2"/>
    </row>
    <row r="429" spans="2:21" x14ac:dyDescent="0.2">
      <c r="B429" s="8"/>
      <c r="D429" s="8"/>
      <c r="E429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7"/>
      <c r="T429" s="2"/>
      <c r="U429" s="2"/>
    </row>
    <row r="430" spans="2:21" x14ac:dyDescent="0.2">
      <c r="B430" s="8"/>
      <c r="D430" s="8"/>
      <c r="E430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7"/>
      <c r="T430" s="2"/>
      <c r="U430" s="2"/>
    </row>
    <row r="431" spans="2:21" x14ac:dyDescent="0.2">
      <c r="B431" s="8"/>
      <c r="D431" s="8"/>
      <c r="E431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7"/>
      <c r="T431" s="2"/>
      <c r="U431" s="2"/>
    </row>
    <row r="432" spans="2:21" x14ac:dyDescent="0.2">
      <c r="B432" s="8"/>
      <c r="D432" s="8"/>
      <c r="E432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7"/>
      <c r="T432" s="2"/>
      <c r="U432" s="2"/>
    </row>
    <row r="433" spans="2:21" x14ac:dyDescent="0.2">
      <c r="B433" s="8"/>
      <c r="D433" s="8"/>
      <c r="E433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7"/>
      <c r="T433" s="2"/>
      <c r="U433" s="2"/>
    </row>
    <row r="434" spans="2:21" x14ac:dyDescent="0.2">
      <c r="B434" s="8"/>
      <c r="D434" s="8"/>
      <c r="E434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7"/>
      <c r="T434" s="2"/>
      <c r="U434" s="2"/>
    </row>
    <row r="435" spans="2:21" x14ac:dyDescent="0.2">
      <c r="B435" s="8"/>
      <c r="D435" s="8"/>
      <c r="E435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7"/>
      <c r="T435" s="2"/>
      <c r="U435" s="2"/>
    </row>
    <row r="436" spans="2:21" x14ac:dyDescent="0.2">
      <c r="B436" s="8"/>
      <c r="D436" s="8"/>
      <c r="E43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7"/>
      <c r="T436" s="2"/>
      <c r="U436" s="2"/>
    </row>
    <row r="437" spans="2:21" x14ac:dyDescent="0.2">
      <c r="B437" s="8"/>
      <c r="D437" s="8"/>
      <c r="E437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7"/>
      <c r="T437" s="2"/>
      <c r="U437" s="2"/>
    </row>
    <row r="438" spans="2:21" x14ac:dyDescent="0.2">
      <c r="B438" s="8"/>
      <c r="D438" s="8"/>
      <c r="E438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7"/>
      <c r="T438" s="2"/>
      <c r="U438" s="2"/>
    </row>
    <row r="439" spans="2:21" x14ac:dyDescent="0.2">
      <c r="B439" s="8"/>
      <c r="D439" s="8"/>
      <c r="E439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7"/>
      <c r="T439" s="2"/>
      <c r="U439" s="2"/>
    </row>
    <row r="440" spans="2:21" x14ac:dyDescent="0.2">
      <c r="B440" s="8"/>
      <c r="D440" s="8"/>
      <c r="E440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7"/>
      <c r="T440" s="2"/>
      <c r="U440" s="2"/>
    </row>
    <row r="441" spans="2:21" x14ac:dyDescent="0.2">
      <c r="B441" s="8"/>
      <c r="D441" s="8"/>
      <c r="E441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7"/>
      <c r="T441" s="2"/>
      <c r="U441" s="2"/>
    </row>
    <row r="442" spans="2:21" x14ac:dyDescent="0.2">
      <c r="B442" s="8"/>
      <c r="D442" s="8"/>
      <c r="E442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7"/>
      <c r="T442" s="2"/>
      <c r="U442" s="2"/>
    </row>
    <row r="443" spans="2:21" x14ac:dyDescent="0.2">
      <c r="B443" s="8"/>
      <c r="D443" s="8"/>
      <c r="E443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7"/>
      <c r="T443" s="2"/>
      <c r="U443" s="2"/>
    </row>
    <row r="444" spans="2:21" x14ac:dyDescent="0.2">
      <c r="B444" s="8"/>
      <c r="D444" s="8"/>
      <c r="E444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7"/>
      <c r="T444" s="2"/>
      <c r="U444" s="2"/>
    </row>
    <row r="445" spans="2:21" x14ac:dyDescent="0.2">
      <c r="B445" s="8"/>
      <c r="D445" s="8"/>
      <c r="E445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7"/>
      <c r="T445" s="2"/>
      <c r="U445" s="2"/>
    </row>
    <row r="446" spans="2:21" x14ac:dyDescent="0.2">
      <c r="B446" s="8"/>
      <c r="D446" s="8"/>
      <c r="E44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7"/>
      <c r="T446" s="2"/>
      <c r="U446" s="2"/>
    </row>
    <row r="447" spans="2:21" x14ac:dyDescent="0.2">
      <c r="B447" s="8"/>
      <c r="D447" s="8"/>
      <c r="E447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7"/>
      <c r="T447" s="2"/>
      <c r="U447" s="2"/>
    </row>
    <row r="448" spans="2:21" x14ac:dyDescent="0.2">
      <c r="B448" s="8"/>
      <c r="D448" s="8"/>
      <c r="E448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7"/>
      <c r="T448" s="2"/>
      <c r="U448" s="2"/>
    </row>
    <row r="449" spans="2:21" x14ac:dyDescent="0.2">
      <c r="B449" s="8"/>
      <c r="D449" s="8"/>
      <c r="E449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7"/>
      <c r="T449" s="2"/>
      <c r="U449" s="2"/>
    </row>
    <row r="450" spans="2:21" x14ac:dyDescent="0.2">
      <c r="B450" s="8"/>
      <c r="D450" s="8"/>
      <c r="E450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7"/>
      <c r="T450" s="2"/>
      <c r="U450" s="2"/>
    </row>
    <row r="451" spans="2:21" x14ac:dyDescent="0.2">
      <c r="B451" s="8"/>
      <c r="D451" s="8"/>
      <c r="E451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7"/>
      <c r="T451" s="2"/>
      <c r="U451" s="2"/>
    </row>
    <row r="452" spans="2:21" x14ac:dyDescent="0.2">
      <c r="B452" s="8"/>
      <c r="D452" s="8"/>
      <c r="E452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7"/>
      <c r="T452" s="2"/>
      <c r="U452" s="2"/>
    </row>
    <row r="453" spans="2:21" x14ac:dyDescent="0.2">
      <c r="B453" s="8"/>
      <c r="D453" s="8"/>
      <c r="E453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7"/>
      <c r="T453" s="2"/>
      <c r="U453" s="2"/>
    </row>
    <row r="454" spans="2:21" x14ac:dyDescent="0.2">
      <c r="B454" s="8"/>
      <c r="D454" s="8"/>
      <c r="E454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7"/>
      <c r="T454" s="2"/>
      <c r="U454" s="2"/>
    </row>
    <row r="455" spans="2:21" x14ac:dyDescent="0.2">
      <c r="B455" s="8"/>
      <c r="D455" s="8"/>
      <c r="E455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7"/>
      <c r="T455" s="2"/>
      <c r="U455" s="2"/>
    </row>
    <row r="456" spans="2:21" x14ac:dyDescent="0.2">
      <c r="B456" s="8"/>
      <c r="D456" s="8"/>
      <c r="E45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7"/>
      <c r="T456" s="2"/>
      <c r="U456" s="2"/>
    </row>
    <row r="457" spans="2:21" x14ac:dyDescent="0.2">
      <c r="B457" s="8"/>
      <c r="D457" s="8"/>
      <c r="E457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7"/>
      <c r="T457" s="2"/>
      <c r="U457" s="2"/>
    </row>
    <row r="458" spans="2:21" x14ac:dyDescent="0.2">
      <c r="B458" s="8"/>
      <c r="D458" s="8"/>
      <c r="E458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7"/>
      <c r="T458" s="2"/>
      <c r="U458" s="2"/>
    </row>
    <row r="459" spans="2:21" x14ac:dyDescent="0.2">
      <c r="B459" s="8"/>
      <c r="D459" s="8"/>
      <c r="E459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7"/>
      <c r="T459" s="2"/>
      <c r="U459" s="2"/>
    </row>
    <row r="460" spans="2:21" x14ac:dyDescent="0.2">
      <c r="B460" s="8"/>
      <c r="D460" s="8"/>
      <c r="E460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7"/>
      <c r="T460" s="2"/>
      <c r="U460" s="2"/>
    </row>
    <row r="461" spans="2:21" x14ac:dyDescent="0.2">
      <c r="B461" s="8"/>
      <c r="D461" s="8"/>
      <c r="E461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7"/>
      <c r="T461" s="2"/>
      <c r="U461" s="2"/>
    </row>
    <row r="462" spans="2:21" x14ac:dyDescent="0.2">
      <c r="B462" s="8"/>
      <c r="D462" s="8"/>
      <c r="E462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7"/>
      <c r="T462" s="2"/>
      <c r="U462" s="2"/>
    </row>
    <row r="463" spans="2:21" x14ac:dyDescent="0.2">
      <c r="B463" s="8"/>
      <c r="D463" s="8"/>
      <c r="E463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7"/>
      <c r="T463" s="2"/>
      <c r="U463" s="2"/>
    </row>
    <row r="464" spans="2:21" x14ac:dyDescent="0.2">
      <c r="B464" s="8"/>
      <c r="D464" s="8"/>
      <c r="E464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7"/>
      <c r="T464" s="2"/>
      <c r="U464" s="2"/>
    </row>
    <row r="465" spans="2:21" x14ac:dyDescent="0.2">
      <c r="B465" s="8"/>
      <c r="D465" s="8"/>
      <c r="E465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7"/>
      <c r="T465" s="2"/>
      <c r="U465" s="2"/>
    </row>
    <row r="466" spans="2:21" x14ac:dyDescent="0.2">
      <c r="B466" s="8"/>
      <c r="D466" s="8"/>
      <c r="E46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7"/>
      <c r="T466" s="2"/>
      <c r="U466" s="2"/>
    </row>
    <row r="467" spans="2:21" x14ac:dyDescent="0.2">
      <c r="B467" s="8"/>
      <c r="D467" s="8"/>
      <c r="E467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7"/>
      <c r="T467" s="2"/>
      <c r="U467" s="2"/>
    </row>
    <row r="468" spans="2:21" x14ac:dyDescent="0.2">
      <c r="B468" s="8"/>
      <c r="D468" s="8"/>
      <c r="E468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7"/>
      <c r="T468" s="2"/>
      <c r="U468" s="2"/>
    </row>
    <row r="469" spans="2:21" x14ac:dyDescent="0.2">
      <c r="B469" s="8"/>
      <c r="D469" s="8"/>
      <c r="E469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7"/>
      <c r="T469" s="2"/>
      <c r="U469" s="2"/>
    </row>
    <row r="470" spans="2:21" x14ac:dyDescent="0.2">
      <c r="B470" s="8"/>
      <c r="D470" s="8"/>
      <c r="E470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7"/>
      <c r="T470" s="2"/>
      <c r="U470" s="2"/>
    </row>
    <row r="471" spans="2:21" x14ac:dyDescent="0.2">
      <c r="B471" s="8"/>
      <c r="D471" s="8"/>
      <c r="E471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7"/>
      <c r="T471" s="2"/>
      <c r="U471" s="2"/>
    </row>
    <row r="472" spans="2:21" x14ac:dyDescent="0.2">
      <c r="B472" s="8"/>
      <c r="D472" s="8"/>
      <c r="E472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7"/>
      <c r="T472" s="2"/>
      <c r="U472" s="2"/>
    </row>
    <row r="473" spans="2:21" x14ac:dyDescent="0.2">
      <c r="B473" s="8"/>
      <c r="D473" s="8"/>
      <c r="E473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7"/>
      <c r="T473" s="2"/>
      <c r="U473" s="2"/>
    </row>
    <row r="474" spans="2:21" x14ac:dyDescent="0.2">
      <c r="B474" s="8"/>
      <c r="D474" s="8"/>
      <c r="E474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7"/>
      <c r="T474" s="2"/>
      <c r="U474" s="2"/>
    </row>
    <row r="475" spans="2:21" x14ac:dyDescent="0.2">
      <c r="B475" s="8"/>
      <c r="D475" s="8"/>
      <c r="E475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7"/>
      <c r="T475" s="2"/>
      <c r="U475" s="2"/>
    </row>
    <row r="476" spans="2:21" x14ac:dyDescent="0.2">
      <c r="B476" s="8"/>
      <c r="D476" s="8"/>
      <c r="E47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7"/>
      <c r="T476" s="2"/>
      <c r="U476" s="2"/>
    </row>
    <row r="477" spans="2:21" x14ac:dyDescent="0.2">
      <c r="B477" s="8"/>
      <c r="D477" s="8"/>
      <c r="E477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7"/>
      <c r="T477" s="2"/>
      <c r="U477" s="2"/>
    </row>
    <row r="478" spans="2:21" x14ac:dyDescent="0.2">
      <c r="B478" s="8"/>
      <c r="D478" s="8"/>
      <c r="E478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7"/>
      <c r="T478" s="2"/>
      <c r="U478" s="2"/>
    </row>
    <row r="479" spans="2:21" x14ac:dyDescent="0.2">
      <c r="B479" s="8"/>
      <c r="D479" s="8"/>
      <c r="E479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7"/>
      <c r="T479" s="2"/>
      <c r="U479" s="2"/>
    </row>
    <row r="480" spans="2:21" x14ac:dyDescent="0.2">
      <c r="B480" s="8"/>
      <c r="D480" s="8"/>
      <c r="E480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7"/>
      <c r="T480" s="2"/>
      <c r="U480" s="2"/>
    </row>
    <row r="481" spans="2:21" x14ac:dyDescent="0.2">
      <c r="B481" s="8"/>
      <c r="D481" s="8"/>
      <c r="E481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7"/>
      <c r="T481" s="2"/>
      <c r="U481" s="2"/>
    </row>
    <row r="482" spans="2:21" x14ac:dyDescent="0.2">
      <c r="B482" s="8"/>
      <c r="D482" s="8"/>
      <c r="E482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7"/>
      <c r="T482" s="2"/>
      <c r="U482" s="2"/>
    </row>
    <row r="483" spans="2:21" x14ac:dyDescent="0.2">
      <c r="B483" s="8"/>
      <c r="D483" s="8"/>
      <c r="E483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7"/>
      <c r="T483" s="2"/>
      <c r="U483" s="2"/>
    </row>
    <row r="484" spans="2:21" x14ac:dyDescent="0.2">
      <c r="B484" s="8"/>
      <c r="D484" s="8"/>
      <c r="E484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7"/>
      <c r="T484" s="2"/>
      <c r="U484" s="2"/>
    </row>
    <row r="485" spans="2:21" x14ac:dyDescent="0.2">
      <c r="B485" s="8"/>
      <c r="D485" s="8"/>
      <c r="E485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7"/>
      <c r="T485" s="2"/>
      <c r="U485" s="2"/>
    </row>
    <row r="486" spans="2:21" x14ac:dyDescent="0.2">
      <c r="B486" s="8"/>
      <c r="D486" s="8"/>
      <c r="E48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7"/>
      <c r="T486" s="2"/>
      <c r="U486" s="2"/>
    </row>
    <row r="487" spans="2:21" x14ac:dyDescent="0.2">
      <c r="B487" s="8"/>
      <c r="D487" s="8"/>
      <c r="E487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7"/>
      <c r="T487" s="2"/>
      <c r="U487" s="2"/>
    </row>
    <row r="488" spans="2:21" x14ac:dyDescent="0.2">
      <c r="B488" s="8"/>
      <c r="D488" s="8"/>
      <c r="E488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7"/>
      <c r="T488" s="2"/>
      <c r="U488" s="2"/>
    </row>
    <row r="489" spans="2:21" x14ac:dyDescent="0.2">
      <c r="B489" s="8"/>
      <c r="D489" s="8"/>
      <c r="E489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7"/>
      <c r="T489" s="2"/>
      <c r="U489" s="2"/>
    </row>
    <row r="490" spans="2:21" x14ac:dyDescent="0.2">
      <c r="B490" s="8"/>
      <c r="D490" s="8"/>
      <c r="E490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7"/>
      <c r="T490" s="2"/>
      <c r="U490" s="2"/>
    </row>
    <row r="491" spans="2:21" x14ac:dyDescent="0.2">
      <c r="B491" s="8"/>
      <c r="D491" s="8"/>
      <c r="E491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7"/>
      <c r="T491" s="2"/>
      <c r="U491" s="2"/>
    </row>
    <row r="492" spans="2:21" x14ac:dyDescent="0.2">
      <c r="B492" s="8"/>
      <c r="D492" s="2"/>
      <c r="E492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7"/>
      <c r="T492" s="2"/>
      <c r="U492" s="2"/>
    </row>
    <row r="493" spans="2:21" x14ac:dyDescent="0.2">
      <c r="D493" s="2"/>
      <c r="E493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5"/>
      <c r="T493" s="2"/>
      <c r="U493" s="2"/>
    </row>
    <row r="494" spans="2:21" x14ac:dyDescent="0.2">
      <c r="D494" s="2"/>
      <c r="E494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5"/>
      <c r="T494" s="2"/>
      <c r="U494" s="2"/>
    </row>
    <row r="495" spans="2:21" x14ac:dyDescent="0.2">
      <c r="D495" s="2"/>
      <c r="E495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5"/>
      <c r="T495" s="2"/>
      <c r="U495" s="2"/>
    </row>
    <row r="496" spans="2:21" x14ac:dyDescent="0.2">
      <c r="D496" s="2"/>
      <c r="E496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5"/>
      <c r="T496" s="2"/>
      <c r="U496" s="2"/>
    </row>
    <row r="497" spans="4:21" x14ac:dyDescent="0.2">
      <c r="D497" s="2"/>
      <c r="E497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5"/>
      <c r="T497" s="2"/>
      <c r="U497" s="2"/>
    </row>
    <row r="498" spans="4:21" x14ac:dyDescent="0.2">
      <c r="D498" s="2"/>
      <c r="E498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5"/>
      <c r="T498" s="2"/>
      <c r="U498" s="2"/>
    </row>
    <row r="499" spans="4:21" x14ac:dyDescent="0.2">
      <c r="D499" s="2"/>
      <c r="E499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5"/>
      <c r="T499" s="2"/>
      <c r="U499" s="2"/>
    </row>
    <row r="500" spans="4:21" x14ac:dyDescent="0.2">
      <c r="D500" s="2"/>
      <c r="E500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5"/>
      <c r="T500" s="2"/>
      <c r="U500" s="2"/>
    </row>
    <row r="501" spans="4:21" x14ac:dyDescent="0.2">
      <c r="D501" s="2"/>
      <c r="E501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5"/>
      <c r="T501" s="2"/>
      <c r="U501" s="2"/>
    </row>
    <row r="502" spans="4:21" x14ac:dyDescent="0.2">
      <c r="D502" s="2"/>
      <c r="E50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5"/>
      <c r="T502" s="2"/>
      <c r="U502" s="2"/>
    </row>
    <row r="503" spans="4:21" x14ac:dyDescent="0.2">
      <c r="D503" s="2"/>
      <c r="E503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5"/>
      <c r="T503" s="2"/>
      <c r="U503" s="2"/>
    </row>
    <row r="504" spans="4:21" x14ac:dyDescent="0.2">
      <c r="D504" s="2"/>
      <c r="E504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5"/>
      <c r="T504" s="2"/>
      <c r="U504" s="2"/>
    </row>
    <row r="505" spans="4:21" x14ac:dyDescent="0.2">
      <c r="D505" s="2"/>
      <c r="E505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5"/>
      <c r="T505" s="2"/>
      <c r="U505" s="2"/>
    </row>
    <row r="506" spans="4:21" x14ac:dyDescent="0.2">
      <c r="D506" s="2"/>
      <c r="E506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5"/>
      <c r="T506" s="2"/>
      <c r="U506" s="2"/>
    </row>
    <row r="507" spans="4:21" x14ac:dyDescent="0.2">
      <c r="D507" s="2"/>
      <c r="E507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5"/>
      <c r="T507" s="2"/>
      <c r="U507" s="2"/>
    </row>
    <row r="508" spans="4:21" x14ac:dyDescent="0.2">
      <c r="D508" s="2"/>
      <c r="E508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5"/>
      <c r="T508" s="2"/>
      <c r="U508" s="2"/>
    </row>
    <row r="509" spans="4:21" x14ac:dyDescent="0.2">
      <c r="D509" s="2"/>
      <c r="E509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5"/>
      <c r="T509" s="2"/>
      <c r="U509" s="2"/>
    </row>
    <row r="510" spans="4:21" x14ac:dyDescent="0.2">
      <c r="D510" s="2"/>
      <c r="E510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5"/>
      <c r="T510" s="2"/>
      <c r="U510" s="2"/>
    </row>
    <row r="511" spans="4:21" x14ac:dyDescent="0.2">
      <c r="D511" s="2"/>
      <c r="E511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5"/>
      <c r="T511" s="2"/>
      <c r="U511" s="2"/>
    </row>
    <row r="512" spans="4:21" x14ac:dyDescent="0.2">
      <c r="D512" s="2"/>
      <c r="E51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5"/>
      <c r="T512" s="2"/>
      <c r="U512" s="2"/>
    </row>
    <row r="513" spans="4:21" x14ac:dyDescent="0.2">
      <c r="D513" s="2"/>
      <c r="E513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5"/>
      <c r="T513" s="2"/>
      <c r="U513" s="2"/>
    </row>
    <row r="514" spans="4:21" x14ac:dyDescent="0.2">
      <c r="D514" s="2"/>
      <c r="E514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5"/>
      <c r="T514" s="2"/>
      <c r="U514" s="2"/>
    </row>
    <row r="515" spans="4:21" x14ac:dyDescent="0.2">
      <c r="D515" s="2"/>
      <c r="E515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5"/>
      <c r="T515" s="2"/>
      <c r="U515" s="2"/>
    </row>
    <row r="516" spans="4:21" x14ac:dyDescent="0.2">
      <c r="D516" s="2"/>
      <c r="E516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5"/>
      <c r="T516" s="2"/>
      <c r="U516" s="2"/>
    </row>
    <row r="517" spans="4:21" x14ac:dyDescent="0.2">
      <c r="D517" s="2"/>
      <c r="E517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5"/>
      <c r="T517" s="2"/>
      <c r="U517" s="2"/>
    </row>
    <row r="518" spans="4:21" x14ac:dyDescent="0.2">
      <c r="D518" s="2"/>
      <c r="E518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5"/>
      <c r="T518" s="2"/>
      <c r="U518" s="2"/>
    </row>
    <row r="519" spans="4:21" x14ac:dyDescent="0.2">
      <c r="D519" s="2"/>
      <c r="E519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5"/>
      <c r="T519" s="2"/>
      <c r="U519" s="2"/>
    </row>
    <row r="520" spans="4:21" x14ac:dyDescent="0.2">
      <c r="D520" s="2"/>
      <c r="E520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5"/>
      <c r="T520" s="2"/>
      <c r="U520" s="2"/>
    </row>
    <row r="521" spans="4:21" x14ac:dyDescent="0.2">
      <c r="D521" s="2"/>
      <c r="E521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5"/>
      <c r="T521" s="2"/>
      <c r="U521" s="2"/>
    </row>
    <row r="522" spans="4:21" x14ac:dyDescent="0.2">
      <c r="D522" s="2"/>
      <c r="E52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5"/>
      <c r="T522" s="2"/>
      <c r="U522" s="2"/>
    </row>
    <row r="523" spans="4:21" x14ac:dyDescent="0.2">
      <c r="D523" s="2"/>
      <c r="E523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5"/>
      <c r="T523" s="2"/>
      <c r="U523" s="2"/>
    </row>
    <row r="524" spans="4:21" x14ac:dyDescent="0.2">
      <c r="D524" s="2"/>
      <c r="E524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5"/>
      <c r="T524" s="2"/>
      <c r="U524" s="2"/>
    </row>
    <row r="525" spans="4:21" x14ac:dyDescent="0.2">
      <c r="D525" s="2"/>
      <c r="E525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5"/>
      <c r="T525" s="2"/>
      <c r="U525" s="2"/>
    </row>
    <row r="526" spans="4:21" x14ac:dyDescent="0.2">
      <c r="D526" s="2"/>
      <c r="E526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5"/>
      <c r="T526" s="2"/>
      <c r="U526" s="2"/>
    </row>
    <row r="527" spans="4:21" x14ac:dyDescent="0.2">
      <c r="D527" s="2"/>
      <c r="E527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5"/>
      <c r="T527" s="2"/>
      <c r="U527" s="2"/>
    </row>
    <row r="528" spans="4:21" x14ac:dyDescent="0.2">
      <c r="D528" s="2"/>
      <c r="E528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5"/>
      <c r="T528" s="2"/>
      <c r="U528" s="2"/>
    </row>
    <row r="529" spans="4:21" x14ac:dyDescent="0.2">
      <c r="D529" s="2"/>
      <c r="E529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5"/>
      <c r="T529" s="2"/>
      <c r="U529" s="2"/>
    </row>
    <row r="530" spans="4:21" x14ac:dyDescent="0.2">
      <c r="D530" s="2"/>
      <c r="E530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5"/>
      <c r="T530" s="2"/>
      <c r="U530" s="2"/>
    </row>
    <row r="531" spans="4:21" x14ac:dyDescent="0.2">
      <c r="D531" s="2"/>
      <c r="E531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5"/>
      <c r="T531" s="2"/>
      <c r="U531" s="2"/>
    </row>
    <row r="532" spans="4:21" x14ac:dyDescent="0.2">
      <c r="D532" s="2"/>
      <c r="E53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5"/>
      <c r="T532" s="2"/>
      <c r="U532" s="2"/>
    </row>
    <row r="533" spans="4:21" x14ac:dyDescent="0.2">
      <c r="D533" s="2"/>
      <c r="E533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5"/>
      <c r="T533" s="2"/>
      <c r="U533" s="2"/>
    </row>
    <row r="534" spans="4:21" x14ac:dyDescent="0.2">
      <c r="D534" s="2"/>
      <c r="E534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5"/>
      <c r="T534" s="2"/>
      <c r="U534" s="2"/>
    </row>
    <row r="535" spans="4:21" x14ac:dyDescent="0.2">
      <c r="D535" s="2"/>
      <c r="E535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5"/>
      <c r="T535" s="2"/>
      <c r="U535" s="2"/>
    </row>
    <row r="536" spans="4:21" x14ac:dyDescent="0.2">
      <c r="D536" s="2"/>
      <c r="E536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5"/>
      <c r="T536" s="2"/>
      <c r="U536" s="2"/>
    </row>
    <row r="537" spans="4:21" x14ac:dyDescent="0.2">
      <c r="D537" s="2"/>
      <c r="E537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5"/>
      <c r="T537" s="2"/>
      <c r="U537" s="2"/>
    </row>
    <row r="538" spans="4:21" x14ac:dyDescent="0.2">
      <c r="D538" s="2"/>
      <c r="E538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5"/>
      <c r="T538" s="2"/>
      <c r="U538" s="2"/>
    </row>
    <row r="539" spans="4:21" x14ac:dyDescent="0.2">
      <c r="D539" s="2"/>
      <c r="E539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5"/>
      <c r="T539" s="2"/>
      <c r="U539" s="2"/>
    </row>
    <row r="540" spans="4:21" x14ac:dyDescent="0.2">
      <c r="D540" s="2"/>
      <c r="E540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5"/>
      <c r="T540" s="2"/>
      <c r="U540" s="2"/>
    </row>
    <row r="541" spans="4:21" x14ac:dyDescent="0.2">
      <c r="D541" s="2"/>
      <c r="E541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5"/>
      <c r="T541" s="2"/>
      <c r="U541" s="2"/>
    </row>
    <row r="542" spans="4:21" x14ac:dyDescent="0.2">
      <c r="D542" s="2"/>
      <c r="E54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5"/>
      <c r="T542" s="2"/>
      <c r="U542" s="2"/>
    </row>
    <row r="543" spans="4:21" x14ac:dyDescent="0.2">
      <c r="D543" s="2"/>
      <c r="E543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5"/>
      <c r="T543" s="2"/>
      <c r="U543" s="2"/>
    </row>
    <row r="544" spans="4:21" x14ac:dyDescent="0.2">
      <c r="D544" s="2"/>
      <c r="E544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5"/>
      <c r="T544" s="2"/>
      <c r="U544" s="2"/>
    </row>
    <row r="545" spans="4:21" x14ac:dyDescent="0.2">
      <c r="D545" s="2"/>
      <c r="E545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5"/>
      <c r="T545" s="2"/>
      <c r="U545" s="2"/>
    </row>
    <row r="546" spans="4:21" x14ac:dyDescent="0.2">
      <c r="D546" s="2"/>
      <c r="E546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5"/>
      <c r="T546" s="2"/>
      <c r="U546" s="2"/>
    </row>
    <row r="547" spans="4:21" x14ac:dyDescent="0.2">
      <c r="D547" s="2"/>
      <c r="E547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5"/>
      <c r="T547" s="2"/>
      <c r="U547" s="2"/>
    </row>
    <row r="548" spans="4:21" x14ac:dyDescent="0.2">
      <c r="D548" s="2"/>
      <c r="E548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5"/>
      <c r="T548" s="2"/>
      <c r="U548" s="2"/>
    </row>
    <row r="549" spans="4:21" x14ac:dyDescent="0.2">
      <c r="D549" s="2"/>
      <c r="E549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5"/>
      <c r="T549" s="2"/>
      <c r="U549" s="2"/>
    </row>
    <row r="550" spans="4:21" x14ac:dyDescent="0.2">
      <c r="D550" s="2"/>
      <c r="E550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5"/>
      <c r="T550" s="2"/>
      <c r="U550" s="2"/>
    </row>
    <row r="551" spans="4:21" x14ac:dyDescent="0.2">
      <c r="D551" s="2"/>
      <c r="E551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5"/>
      <c r="T551" s="2"/>
      <c r="U551" s="2"/>
    </row>
    <row r="552" spans="4:21" x14ac:dyDescent="0.2">
      <c r="D552" s="2"/>
      <c r="E55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5"/>
      <c r="T552" s="2"/>
      <c r="U552" s="2"/>
    </row>
    <row r="553" spans="4:21" x14ac:dyDescent="0.2">
      <c r="D553" s="2"/>
      <c r="E553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5"/>
      <c r="T553" s="2"/>
      <c r="U553" s="2"/>
    </row>
    <row r="554" spans="4:21" x14ac:dyDescent="0.2">
      <c r="D554" s="2"/>
      <c r="E554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5"/>
      <c r="T554" s="2"/>
      <c r="U554" s="2"/>
    </row>
    <row r="555" spans="4:21" x14ac:dyDescent="0.2">
      <c r="D555" s="2"/>
      <c r="E555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5"/>
      <c r="T555" s="2"/>
      <c r="U555" s="2"/>
    </row>
    <row r="556" spans="4:21" x14ac:dyDescent="0.2">
      <c r="D556" s="2"/>
      <c r="E556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5"/>
      <c r="T556" s="2"/>
      <c r="U556" s="2"/>
    </row>
    <row r="557" spans="4:21" x14ac:dyDescent="0.2">
      <c r="D557" s="2"/>
      <c r="E557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5"/>
      <c r="T557" s="2"/>
      <c r="U557" s="2"/>
    </row>
    <row r="558" spans="4:21" x14ac:dyDescent="0.2">
      <c r="D558" s="2"/>
      <c r="E558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5"/>
      <c r="T558" s="2"/>
      <c r="U558" s="2"/>
    </row>
    <row r="559" spans="4:21" x14ac:dyDescent="0.2">
      <c r="D559" s="2"/>
      <c r="E559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5"/>
      <c r="T559" s="2"/>
      <c r="U559" s="2"/>
    </row>
    <row r="560" spans="4:21" x14ac:dyDescent="0.2">
      <c r="D560" s="2"/>
      <c r="E560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5"/>
      <c r="T560" s="2"/>
      <c r="U560" s="2"/>
    </row>
    <row r="561" spans="4:21" x14ac:dyDescent="0.2">
      <c r="D561" s="2"/>
      <c r="E561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5"/>
      <c r="T561" s="2"/>
      <c r="U561" s="2"/>
    </row>
    <row r="562" spans="4:21" x14ac:dyDescent="0.2">
      <c r="D562" s="2"/>
      <c r="E56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5"/>
      <c r="T562" s="2"/>
      <c r="U562" s="2"/>
    </row>
    <row r="563" spans="4:21" x14ac:dyDescent="0.2">
      <c r="D563" s="2"/>
      <c r="E563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5"/>
      <c r="T563" s="2"/>
      <c r="U563" s="2"/>
    </row>
    <row r="564" spans="4:21" x14ac:dyDescent="0.2">
      <c r="D564" s="2"/>
      <c r="E564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5"/>
      <c r="T564" s="2"/>
      <c r="U564" s="2"/>
    </row>
    <row r="565" spans="4:21" x14ac:dyDescent="0.2">
      <c r="D565" s="2"/>
      <c r="E565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5"/>
      <c r="T565" s="2"/>
      <c r="U565" s="2"/>
    </row>
    <row r="566" spans="4:21" x14ac:dyDescent="0.2">
      <c r="D566" s="2"/>
      <c r="E566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5"/>
      <c r="T566" s="2"/>
      <c r="U566" s="2"/>
    </row>
    <row r="567" spans="4:21" x14ac:dyDescent="0.2">
      <c r="D567" s="2"/>
      <c r="E567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5"/>
      <c r="T567" s="2"/>
      <c r="U567" s="2"/>
    </row>
    <row r="568" spans="4:21" x14ac:dyDescent="0.2">
      <c r="D568" s="2"/>
      <c r="E568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5"/>
      <c r="T568" s="2"/>
      <c r="U568" s="2"/>
    </row>
    <row r="569" spans="4:21" x14ac:dyDescent="0.2">
      <c r="D569" s="2"/>
      <c r="E569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5"/>
      <c r="T569" s="2"/>
      <c r="U569" s="2"/>
    </row>
    <row r="570" spans="4:21" x14ac:dyDescent="0.2">
      <c r="D570" s="2"/>
      <c r="E570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5"/>
      <c r="T570" s="2"/>
      <c r="U570" s="2"/>
    </row>
    <row r="571" spans="4:21" x14ac:dyDescent="0.2">
      <c r="D571" s="2"/>
      <c r="E571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5"/>
      <c r="T571" s="2"/>
      <c r="U571" s="2"/>
    </row>
    <row r="572" spans="4:21" x14ac:dyDescent="0.2">
      <c r="D572" s="2"/>
      <c r="E57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5"/>
      <c r="T572" s="2"/>
      <c r="U572" s="2"/>
    </row>
    <row r="573" spans="4:21" x14ac:dyDescent="0.2">
      <c r="D573" s="2"/>
      <c r="E573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5"/>
      <c r="T573" s="2"/>
      <c r="U573" s="2"/>
    </row>
    <row r="574" spans="4:21" x14ac:dyDescent="0.2">
      <c r="D574" s="2"/>
      <c r="E574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5"/>
      <c r="T574" s="2"/>
      <c r="U574" s="2"/>
    </row>
    <row r="575" spans="4:21" x14ac:dyDescent="0.2">
      <c r="D575" s="2"/>
      <c r="E575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5"/>
      <c r="T575" s="2"/>
      <c r="U575" s="2"/>
    </row>
    <row r="576" spans="4:21" x14ac:dyDescent="0.2">
      <c r="D576" s="2"/>
      <c r="E576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5"/>
      <c r="T576" s="2"/>
      <c r="U576" s="2"/>
    </row>
    <row r="577" spans="4:21" x14ac:dyDescent="0.2">
      <c r="D577" s="2"/>
      <c r="E577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5"/>
      <c r="T577" s="2"/>
      <c r="U577" s="2"/>
    </row>
    <row r="578" spans="4:21" x14ac:dyDescent="0.2">
      <c r="D578" s="2"/>
      <c r="E578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5"/>
      <c r="T578" s="2"/>
      <c r="U578" s="2"/>
    </row>
    <row r="579" spans="4:21" x14ac:dyDescent="0.2">
      <c r="D579" s="2"/>
      <c r="E579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5"/>
      <c r="T579" s="2"/>
      <c r="U579" s="2"/>
    </row>
    <row r="580" spans="4:21" x14ac:dyDescent="0.2">
      <c r="D580" s="2"/>
      <c r="E580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5"/>
      <c r="T580" s="2"/>
      <c r="U580" s="2"/>
    </row>
    <row r="581" spans="4:21" x14ac:dyDescent="0.2">
      <c r="D581" s="2"/>
      <c r="E581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5"/>
      <c r="T581" s="2"/>
      <c r="U581" s="2"/>
    </row>
    <row r="582" spans="4:21" x14ac:dyDescent="0.2">
      <c r="D582" s="2"/>
      <c r="E58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5"/>
      <c r="T582" s="2"/>
      <c r="U582" s="2"/>
    </row>
    <row r="583" spans="4:21" x14ac:dyDescent="0.2">
      <c r="D583" s="2"/>
      <c r="E583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5"/>
      <c r="T583" s="2"/>
      <c r="U583" s="2"/>
    </row>
    <row r="584" spans="4:21" x14ac:dyDescent="0.2">
      <c r="D584" s="2"/>
      <c r="E584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5"/>
      <c r="T584" s="2"/>
      <c r="U584" s="2"/>
    </row>
    <row r="585" spans="4:21" x14ac:dyDescent="0.2">
      <c r="D585" s="2"/>
      <c r="E585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5"/>
      <c r="T585" s="2"/>
      <c r="U585" s="2"/>
    </row>
    <row r="586" spans="4:21" x14ac:dyDescent="0.2">
      <c r="D586" s="2"/>
      <c r="E586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5"/>
      <c r="T586" s="2"/>
      <c r="U586" s="2"/>
    </row>
    <row r="587" spans="4:21" x14ac:dyDescent="0.2">
      <c r="D587" s="2"/>
      <c r="E587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5"/>
      <c r="T587" s="2"/>
      <c r="U587" s="2"/>
    </row>
    <row r="588" spans="4:21" x14ac:dyDescent="0.2">
      <c r="D588" s="2"/>
      <c r="E588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5"/>
      <c r="T588" s="2"/>
      <c r="U588" s="2"/>
    </row>
    <row r="589" spans="4:21" x14ac:dyDescent="0.2">
      <c r="D589" s="2"/>
      <c r="E589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5"/>
      <c r="T589" s="2"/>
      <c r="U589" s="2"/>
    </row>
    <row r="590" spans="4:21" x14ac:dyDescent="0.2">
      <c r="D590" s="2"/>
      <c r="E590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5"/>
      <c r="T590" s="2"/>
      <c r="U590" s="2"/>
    </row>
    <row r="591" spans="4:21" x14ac:dyDescent="0.2">
      <c r="D591" s="2"/>
      <c r="E591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5"/>
      <c r="T591" s="2"/>
      <c r="U591" s="2"/>
    </row>
    <row r="592" spans="4:21" x14ac:dyDescent="0.2">
      <c r="D592" s="2"/>
      <c r="E59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5"/>
      <c r="T592" s="2"/>
      <c r="U592" s="2"/>
    </row>
    <row r="593" spans="4:21" x14ac:dyDescent="0.2">
      <c r="D593" s="2"/>
      <c r="E593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5"/>
      <c r="T593" s="2"/>
      <c r="U593" s="2"/>
    </row>
    <row r="594" spans="4:21" x14ac:dyDescent="0.2">
      <c r="D594" s="2"/>
      <c r="E594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5"/>
      <c r="T594" s="2"/>
      <c r="U594" s="2"/>
    </row>
    <row r="595" spans="4:21" x14ac:dyDescent="0.2">
      <c r="D595" s="2"/>
      <c r="E595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5"/>
      <c r="T595" s="2"/>
      <c r="U595" s="2"/>
    </row>
    <row r="596" spans="4:21" x14ac:dyDescent="0.2">
      <c r="D596" s="2"/>
      <c r="E596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5"/>
      <c r="T596" s="2"/>
      <c r="U596" s="2"/>
    </row>
    <row r="597" spans="4:21" x14ac:dyDescent="0.2">
      <c r="D597" s="2"/>
      <c r="E597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5"/>
      <c r="T597" s="2"/>
      <c r="U597" s="2"/>
    </row>
    <row r="598" spans="4:21" x14ac:dyDescent="0.2">
      <c r="D598" s="2"/>
      <c r="E598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5"/>
      <c r="T598" s="2"/>
      <c r="U598" s="2"/>
    </row>
    <row r="599" spans="4:21" x14ac:dyDescent="0.2">
      <c r="D599" s="2"/>
      <c r="E599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5"/>
      <c r="T599" s="2"/>
      <c r="U599" s="2"/>
    </row>
    <row r="600" spans="4:21" x14ac:dyDescent="0.2">
      <c r="D600" s="2"/>
      <c r="E600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5"/>
      <c r="T600" s="2"/>
      <c r="U600" s="2"/>
    </row>
    <row r="601" spans="4:21" x14ac:dyDescent="0.2">
      <c r="D601" s="2"/>
      <c r="E601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5"/>
      <c r="T601" s="2"/>
      <c r="U601" s="2"/>
    </row>
    <row r="602" spans="4:21" x14ac:dyDescent="0.2">
      <c r="D602" s="2"/>
      <c r="E60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5"/>
      <c r="T602" s="2"/>
      <c r="U602" s="2"/>
    </row>
    <row r="603" spans="4:21" x14ac:dyDescent="0.2">
      <c r="D603" s="2"/>
      <c r="E603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5"/>
      <c r="T603" s="2"/>
      <c r="U603" s="2"/>
    </row>
    <row r="604" spans="4:21" x14ac:dyDescent="0.2">
      <c r="D604" s="2"/>
      <c r="E604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5"/>
      <c r="T604" s="2"/>
      <c r="U604" s="2"/>
    </row>
    <row r="605" spans="4:21" x14ac:dyDescent="0.2">
      <c r="D605" s="2"/>
      <c r="E605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5"/>
      <c r="T605" s="2"/>
      <c r="U605" s="2"/>
    </row>
    <row r="606" spans="4:21" x14ac:dyDescent="0.2">
      <c r="D606" s="2"/>
      <c r="E606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5"/>
      <c r="T606" s="2"/>
      <c r="U606" s="2"/>
    </row>
    <row r="607" spans="4:21" x14ac:dyDescent="0.2">
      <c r="D607" s="2"/>
      <c r="E607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5"/>
      <c r="T607" s="2"/>
      <c r="U607" s="2"/>
    </row>
    <row r="608" spans="4:21" x14ac:dyDescent="0.2">
      <c r="D608" s="2"/>
      <c r="E608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5"/>
      <c r="T608" s="2"/>
      <c r="U608" s="2"/>
    </row>
    <row r="609" spans="4:21" x14ac:dyDescent="0.2">
      <c r="D609" s="2"/>
      <c r="E609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5"/>
      <c r="T609" s="2"/>
      <c r="U609" s="2"/>
    </row>
    <row r="610" spans="4:21" x14ac:dyDescent="0.2">
      <c r="D610" s="2"/>
      <c r="E610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5"/>
      <c r="T610" s="2"/>
      <c r="U610" s="2"/>
    </row>
    <row r="611" spans="4:21" x14ac:dyDescent="0.2">
      <c r="D611" s="2"/>
      <c r="E611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5"/>
      <c r="T611" s="2"/>
      <c r="U611" s="2"/>
    </row>
    <row r="612" spans="4:21" x14ac:dyDescent="0.2">
      <c r="D612" s="2"/>
      <c r="E61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5"/>
      <c r="T612" s="2"/>
      <c r="U612" s="2"/>
    </row>
    <row r="613" spans="4:21" x14ac:dyDescent="0.2">
      <c r="D613" s="2"/>
      <c r="E613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5"/>
      <c r="T613" s="2"/>
      <c r="U613" s="2"/>
    </row>
    <row r="614" spans="4:21" x14ac:dyDescent="0.2">
      <c r="D614" s="2"/>
      <c r="E614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5"/>
      <c r="T614" s="2"/>
      <c r="U614" s="2"/>
    </row>
    <row r="615" spans="4:21" x14ac:dyDescent="0.2">
      <c r="D615" s="2"/>
      <c r="E615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5"/>
      <c r="T615" s="2"/>
      <c r="U615" s="2"/>
    </row>
    <row r="616" spans="4:21" x14ac:dyDescent="0.2">
      <c r="D616" s="2"/>
      <c r="E616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5"/>
      <c r="T616" s="2"/>
      <c r="U616" s="2"/>
    </row>
    <row r="617" spans="4:21" x14ac:dyDescent="0.2">
      <c r="D617" s="2"/>
      <c r="E617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5"/>
      <c r="T617" s="2"/>
      <c r="U617" s="2"/>
    </row>
    <row r="618" spans="4:21" x14ac:dyDescent="0.2">
      <c r="D618" s="2"/>
      <c r="E618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5"/>
      <c r="T618" s="2"/>
      <c r="U618" s="2"/>
    </row>
    <row r="619" spans="4:21" x14ac:dyDescent="0.2">
      <c r="D619" s="2"/>
      <c r="E619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5"/>
      <c r="T619" s="2"/>
      <c r="U619" s="2"/>
    </row>
    <row r="620" spans="4:21" x14ac:dyDescent="0.2">
      <c r="D620" s="2"/>
      <c r="E620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5"/>
      <c r="T620" s="2"/>
      <c r="U620" s="2"/>
    </row>
    <row r="621" spans="4:21" x14ac:dyDescent="0.2">
      <c r="D621" s="2"/>
      <c r="E621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5"/>
      <c r="T621" s="2"/>
      <c r="U621" s="2"/>
    </row>
    <row r="622" spans="4:21" x14ac:dyDescent="0.2">
      <c r="D622" s="2"/>
      <c r="E62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5"/>
      <c r="T622" s="2"/>
      <c r="U622" s="2"/>
    </row>
    <row r="623" spans="4:21" x14ac:dyDescent="0.2">
      <c r="D623" s="2"/>
      <c r="E623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5"/>
      <c r="T623" s="2"/>
      <c r="U623" s="2"/>
    </row>
    <row r="624" spans="4:21" x14ac:dyDescent="0.2">
      <c r="D624" s="2"/>
      <c r="E624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5"/>
      <c r="T624" s="2"/>
      <c r="U624" s="2"/>
    </row>
    <row r="625" spans="4:21" x14ac:dyDescent="0.2">
      <c r="D625" s="2"/>
      <c r="E625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5"/>
      <c r="T625" s="2"/>
      <c r="U625" s="2"/>
    </row>
    <row r="626" spans="4:21" x14ac:dyDescent="0.2">
      <c r="D626" s="2"/>
      <c r="E626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5"/>
      <c r="T626" s="2"/>
      <c r="U626" s="2"/>
    </row>
    <row r="627" spans="4:21" x14ac:dyDescent="0.2">
      <c r="D627" s="2"/>
      <c r="E627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5"/>
      <c r="T627" s="2"/>
      <c r="U627" s="2"/>
    </row>
    <row r="628" spans="4:21" x14ac:dyDescent="0.2">
      <c r="D628" s="2"/>
      <c r="E628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5"/>
      <c r="T628" s="2"/>
      <c r="U628" s="2"/>
    </row>
    <row r="629" spans="4:21" x14ac:dyDescent="0.2">
      <c r="D629" s="2"/>
      <c r="E629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5"/>
      <c r="T629" s="2"/>
      <c r="U629" s="2"/>
    </row>
    <row r="630" spans="4:21" x14ac:dyDescent="0.2">
      <c r="D630" s="2"/>
      <c r="E630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5"/>
      <c r="T630" s="2"/>
      <c r="U630" s="2"/>
    </row>
    <row r="631" spans="4:21" x14ac:dyDescent="0.2">
      <c r="D631" s="2"/>
      <c r="E631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5"/>
      <c r="T631" s="2"/>
      <c r="U631" s="2"/>
    </row>
    <row r="632" spans="4:21" x14ac:dyDescent="0.2">
      <c r="D632" s="2"/>
      <c r="E63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5"/>
      <c r="T632" s="2"/>
      <c r="U632" s="2"/>
    </row>
    <row r="633" spans="4:21" x14ac:dyDescent="0.2">
      <c r="D633" s="2"/>
      <c r="E633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5"/>
      <c r="T633" s="2"/>
      <c r="U633" s="2"/>
    </row>
    <row r="634" spans="4:21" x14ac:dyDescent="0.2">
      <c r="D634" s="2"/>
      <c r="E634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5"/>
      <c r="T634" s="2"/>
      <c r="U634" s="2"/>
    </row>
    <row r="635" spans="4:21" x14ac:dyDescent="0.2">
      <c r="D635" s="2"/>
      <c r="E635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5"/>
      <c r="T635" s="2"/>
      <c r="U635" s="2"/>
    </row>
    <row r="636" spans="4:21" x14ac:dyDescent="0.2">
      <c r="D636" s="2"/>
      <c r="E636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5"/>
      <c r="T636" s="2"/>
      <c r="U636" s="2"/>
    </row>
    <row r="637" spans="4:21" x14ac:dyDescent="0.2">
      <c r="D637" s="2"/>
      <c r="E637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5"/>
      <c r="T637" s="2"/>
      <c r="U637" s="2"/>
    </row>
    <row r="638" spans="4:21" x14ac:dyDescent="0.2">
      <c r="D638" s="2"/>
      <c r="E638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5"/>
      <c r="T638" s="2"/>
      <c r="U638" s="2"/>
    </row>
    <row r="639" spans="4:21" x14ac:dyDescent="0.2">
      <c r="D639" s="2"/>
      <c r="E639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5"/>
      <c r="T639" s="2"/>
      <c r="U639" s="2"/>
    </row>
    <row r="640" spans="4:21" x14ac:dyDescent="0.2">
      <c r="D640" s="2"/>
      <c r="E640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5"/>
      <c r="T640" s="2"/>
      <c r="U640" s="2"/>
    </row>
    <row r="641" spans="4:21" x14ac:dyDescent="0.2">
      <c r="D641" s="2"/>
      <c r="E641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5"/>
      <c r="T641" s="2"/>
      <c r="U641" s="2"/>
    </row>
    <row r="642" spans="4:21" x14ac:dyDescent="0.2">
      <c r="D642" s="2"/>
      <c r="E64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5"/>
      <c r="T642" s="2"/>
      <c r="U642" s="2"/>
    </row>
    <row r="643" spans="4:21" x14ac:dyDescent="0.2">
      <c r="D643" s="2"/>
      <c r="E643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5"/>
      <c r="T643" s="2"/>
      <c r="U643" s="2"/>
    </row>
    <row r="644" spans="4:21" x14ac:dyDescent="0.2">
      <c r="D644" s="2"/>
      <c r="E644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5"/>
      <c r="T644" s="2"/>
      <c r="U644" s="2"/>
    </row>
    <row r="645" spans="4:21" x14ac:dyDescent="0.2">
      <c r="D645" s="2"/>
      <c r="E645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5"/>
      <c r="T645" s="2"/>
      <c r="U645" s="2"/>
    </row>
    <row r="646" spans="4:21" x14ac:dyDescent="0.2">
      <c r="D646" s="2"/>
      <c r="E646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5"/>
      <c r="T646" s="2"/>
      <c r="U646" s="2"/>
    </row>
    <row r="647" spans="4:21" x14ac:dyDescent="0.2">
      <c r="D647" s="2"/>
      <c r="E647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5"/>
      <c r="T647" s="2"/>
      <c r="U647" s="2"/>
    </row>
    <row r="648" spans="4:21" x14ac:dyDescent="0.2">
      <c r="D648" s="2"/>
      <c r="E648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5"/>
      <c r="T648" s="2"/>
      <c r="U648" s="2"/>
    </row>
    <row r="649" spans="4:21" x14ac:dyDescent="0.2">
      <c r="D649" s="2"/>
      <c r="E649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5"/>
      <c r="T649" s="2"/>
      <c r="U649" s="2"/>
    </row>
    <row r="650" spans="4:21" x14ac:dyDescent="0.2">
      <c r="D650" s="2"/>
      <c r="E650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5"/>
      <c r="T650" s="2"/>
      <c r="U650" s="2"/>
    </row>
    <row r="651" spans="4:21" x14ac:dyDescent="0.2">
      <c r="D651" s="2"/>
      <c r="E651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5"/>
      <c r="T651" s="2"/>
      <c r="U651" s="2"/>
    </row>
    <row r="652" spans="4:21" x14ac:dyDescent="0.2">
      <c r="D652" s="2"/>
      <c r="E65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5"/>
      <c r="T652" s="2"/>
      <c r="U652" s="2"/>
    </row>
    <row r="653" spans="4:21" x14ac:dyDescent="0.2">
      <c r="D653" s="2"/>
      <c r="E653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5"/>
      <c r="T653" s="2"/>
      <c r="U653" s="2"/>
    </row>
    <row r="654" spans="4:21" x14ac:dyDescent="0.2">
      <c r="D654" s="2"/>
      <c r="E654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5"/>
      <c r="T654" s="2"/>
      <c r="U654" s="2"/>
    </row>
    <row r="655" spans="4:21" x14ac:dyDescent="0.2">
      <c r="D655" s="2"/>
      <c r="E655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5"/>
      <c r="T655" s="2"/>
      <c r="U655" s="2"/>
    </row>
    <row r="656" spans="4:21" x14ac:dyDescent="0.2">
      <c r="D656" s="2"/>
      <c r="E656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5"/>
      <c r="T656" s="2"/>
      <c r="U656" s="2"/>
    </row>
    <row r="657" spans="4:21" x14ac:dyDescent="0.2">
      <c r="D657" s="2"/>
      <c r="E657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5"/>
      <c r="T657" s="2"/>
      <c r="U657" s="2"/>
    </row>
    <row r="658" spans="4:21" x14ac:dyDescent="0.2">
      <c r="D658" s="2"/>
      <c r="E658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5"/>
      <c r="T658" s="2"/>
      <c r="U658" s="2"/>
    </row>
    <row r="659" spans="4:21" x14ac:dyDescent="0.2">
      <c r="D659" s="2"/>
      <c r="E659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5"/>
      <c r="T659" s="2"/>
      <c r="U659" s="2"/>
    </row>
    <row r="660" spans="4:21" x14ac:dyDescent="0.2">
      <c r="D660" s="2"/>
      <c r="E660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5"/>
      <c r="T660" s="2"/>
      <c r="U660" s="2"/>
    </row>
    <row r="661" spans="4:21" x14ac:dyDescent="0.2">
      <c r="D661" s="2"/>
      <c r="E661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5"/>
      <c r="T661" s="2"/>
      <c r="U661" s="2"/>
    </row>
    <row r="662" spans="4:21" x14ac:dyDescent="0.2">
      <c r="D662" s="2"/>
      <c r="E66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5"/>
      <c r="T662" s="2"/>
      <c r="U662" s="2"/>
    </row>
    <row r="663" spans="4:21" x14ac:dyDescent="0.2">
      <c r="D663" s="2"/>
      <c r="E663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5"/>
      <c r="T663" s="2"/>
      <c r="U663" s="2"/>
    </row>
    <row r="664" spans="4:21" x14ac:dyDescent="0.2">
      <c r="D664" s="2"/>
      <c r="E664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5"/>
      <c r="T664" s="2"/>
      <c r="U664" s="2"/>
    </row>
    <row r="665" spans="4:21" x14ac:dyDescent="0.2">
      <c r="D665" s="2"/>
      <c r="E665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5"/>
      <c r="T665" s="2"/>
      <c r="U665" s="2"/>
    </row>
    <row r="666" spans="4:21" x14ac:dyDescent="0.2">
      <c r="D666" s="2"/>
      <c r="E666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5"/>
      <c r="T666" s="2"/>
      <c r="U666" s="2"/>
    </row>
    <row r="667" spans="4:21" x14ac:dyDescent="0.2">
      <c r="D667" s="2"/>
      <c r="E667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5"/>
      <c r="T667" s="2"/>
      <c r="U667" s="2"/>
    </row>
    <row r="668" spans="4:21" x14ac:dyDescent="0.2">
      <c r="D668" s="2"/>
      <c r="E668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5"/>
      <c r="T668" s="2"/>
      <c r="U668" s="2"/>
    </row>
    <row r="669" spans="4:21" x14ac:dyDescent="0.2">
      <c r="D669" s="2"/>
      <c r="E669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5"/>
      <c r="T669" s="2"/>
      <c r="U669" s="2"/>
    </row>
    <row r="670" spans="4:21" x14ac:dyDescent="0.2">
      <c r="D670" s="2"/>
      <c r="E670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5"/>
      <c r="T670" s="2"/>
      <c r="U670" s="2"/>
    </row>
    <row r="671" spans="4:21" x14ac:dyDescent="0.2">
      <c r="D671" s="2"/>
      <c r="E671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5"/>
      <c r="T671" s="2"/>
      <c r="U671" s="2"/>
    </row>
    <row r="672" spans="4:21" x14ac:dyDescent="0.2">
      <c r="D672" s="2"/>
      <c r="E67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5"/>
      <c r="T672" s="2"/>
      <c r="U672" s="2"/>
    </row>
    <row r="673" spans="4:21" x14ac:dyDescent="0.2">
      <c r="D673" s="2"/>
      <c r="E673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5"/>
      <c r="T673" s="2"/>
      <c r="U673" s="2"/>
    </row>
    <row r="674" spans="4:21" x14ac:dyDescent="0.2">
      <c r="D674" s="2"/>
      <c r="E674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5"/>
      <c r="T674" s="2"/>
      <c r="U674" s="2"/>
    </row>
    <row r="675" spans="4:21" x14ac:dyDescent="0.2">
      <c r="D675" s="2"/>
      <c r="E675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5"/>
      <c r="T675" s="2"/>
      <c r="U675" s="2"/>
    </row>
    <row r="676" spans="4:21" x14ac:dyDescent="0.2">
      <c r="D676" s="2"/>
      <c r="E676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5"/>
      <c r="T676" s="2"/>
      <c r="U676" s="2"/>
    </row>
    <row r="677" spans="4:21" x14ac:dyDescent="0.2">
      <c r="D677" s="2"/>
      <c r="E677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5"/>
      <c r="T677" s="2"/>
      <c r="U677" s="2"/>
    </row>
    <row r="678" spans="4:21" x14ac:dyDescent="0.2">
      <c r="D678" s="2"/>
      <c r="E678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5"/>
      <c r="T678" s="2"/>
      <c r="U678" s="2"/>
    </row>
    <row r="679" spans="4:21" x14ac:dyDescent="0.2">
      <c r="D679" s="2"/>
      <c r="E679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5"/>
      <c r="T679" s="2"/>
      <c r="U679" s="2"/>
    </row>
    <row r="680" spans="4:21" x14ac:dyDescent="0.2">
      <c r="D680" s="2"/>
      <c r="E680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5"/>
      <c r="T680" s="2"/>
      <c r="U680" s="2"/>
    </row>
    <row r="681" spans="4:21" x14ac:dyDescent="0.2">
      <c r="D681" s="2"/>
      <c r="E681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5"/>
      <c r="T681" s="2"/>
      <c r="U681" s="2"/>
    </row>
    <row r="682" spans="4:21" x14ac:dyDescent="0.2">
      <c r="D682" s="2"/>
      <c r="E68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5"/>
      <c r="T682" s="2"/>
      <c r="U682" s="2"/>
    </row>
    <row r="683" spans="4:21" x14ac:dyDescent="0.2">
      <c r="D683" s="2"/>
      <c r="E683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5"/>
      <c r="T683" s="2"/>
      <c r="U683" s="2"/>
    </row>
    <row r="684" spans="4:21" x14ac:dyDescent="0.2">
      <c r="D684" s="2"/>
      <c r="E684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5"/>
      <c r="T684" s="2"/>
      <c r="U684" s="2"/>
    </row>
    <row r="685" spans="4:21" x14ac:dyDescent="0.2">
      <c r="D685" s="2"/>
      <c r="E685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5"/>
      <c r="T685" s="2"/>
      <c r="U685" s="2"/>
    </row>
    <row r="686" spans="4:21" x14ac:dyDescent="0.2">
      <c r="D686" s="2"/>
      <c r="E686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5"/>
      <c r="T686" s="2"/>
      <c r="U686" s="2"/>
    </row>
    <row r="687" spans="4:21" x14ac:dyDescent="0.2">
      <c r="D687" s="2"/>
      <c r="E687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5"/>
      <c r="T687" s="2"/>
      <c r="U687" s="2"/>
    </row>
    <row r="688" spans="4:21" x14ac:dyDescent="0.2">
      <c r="D688" s="2"/>
      <c r="E688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5"/>
      <c r="T688" s="2"/>
      <c r="U688" s="2"/>
    </row>
    <row r="689" spans="4:21" x14ac:dyDescent="0.2">
      <c r="D689" s="2"/>
      <c r="E689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5"/>
      <c r="T689" s="2"/>
      <c r="U689" s="2"/>
    </row>
    <row r="690" spans="4:21" x14ac:dyDescent="0.2">
      <c r="D690" s="2"/>
      <c r="E690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5"/>
      <c r="T690" s="2"/>
      <c r="U690" s="2"/>
    </row>
    <row r="691" spans="4:21" x14ac:dyDescent="0.2">
      <c r="D691" s="2"/>
      <c r="E691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5"/>
      <c r="T691" s="2"/>
      <c r="U691" s="2"/>
    </row>
    <row r="692" spans="4:21" x14ac:dyDescent="0.2">
      <c r="D692" s="2"/>
      <c r="E69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5"/>
      <c r="T692" s="2"/>
      <c r="U692" s="2"/>
    </row>
    <row r="693" spans="4:21" x14ac:dyDescent="0.2">
      <c r="D693" s="2"/>
      <c r="E693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5"/>
      <c r="T693" s="2"/>
      <c r="U693" s="2"/>
    </row>
    <row r="694" spans="4:21" x14ac:dyDescent="0.2">
      <c r="D694" s="2"/>
      <c r="E694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5"/>
      <c r="T694" s="2"/>
      <c r="U694" s="2"/>
    </row>
    <row r="695" spans="4:21" x14ac:dyDescent="0.2">
      <c r="D695" s="2"/>
      <c r="E695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5"/>
      <c r="T695" s="2"/>
      <c r="U695" s="2"/>
    </row>
    <row r="696" spans="4:21" x14ac:dyDescent="0.2">
      <c r="D696" s="2"/>
      <c r="E696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5"/>
      <c r="T696" s="2"/>
      <c r="U696" s="2"/>
    </row>
    <row r="697" spans="4:21" x14ac:dyDescent="0.2">
      <c r="D697" s="2"/>
      <c r="E697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5"/>
      <c r="T697" s="2"/>
      <c r="U697" s="2"/>
    </row>
    <row r="698" spans="4:21" x14ac:dyDescent="0.2">
      <c r="D698" s="2"/>
      <c r="E698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5"/>
      <c r="T698" s="2"/>
      <c r="U698" s="2"/>
    </row>
    <row r="699" spans="4:21" x14ac:dyDescent="0.2">
      <c r="D699" s="2"/>
      <c r="E699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5"/>
      <c r="T699" s="2"/>
      <c r="U699" s="2"/>
    </row>
    <row r="700" spans="4:21" x14ac:dyDescent="0.2">
      <c r="D700" s="2"/>
      <c r="E700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5"/>
      <c r="T700" s="2"/>
      <c r="U700" s="2"/>
    </row>
    <row r="701" spans="4:21" x14ac:dyDescent="0.2">
      <c r="D701" s="2"/>
      <c r="E701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5"/>
      <c r="T701" s="2"/>
      <c r="U701" s="2"/>
    </row>
    <row r="702" spans="4:21" x14ac:dyDescent="0.2">
      <c r="D702" s="2"/>
      <c r="E70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5"/>
      <c r="T702" s="2"/>
      <c r="U702" s="2"/>
    </row>
    <row r="703" spans="4:21" x14ac:dyDescent="0.2">
      <c r="D703" s="2"/>
      <c r="E703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5"/>
      <c r="T703" s="2"/>
      <c r="U703" s="2"/>
    </row>
    <row r="704" spans="4:21" x14ac:dyDescent="0.2">
      <c r="D704" s="2"/>
      <c r="E704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5"/>
      <c r="T704" s="2"/>
      <c r="U704" s="2"/>
    </row>
    <row r="705" spans="4:21" x14ac:dyDescent="0.2">
      <c r="D705" s="2"/>
      <c r="E705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5"/>
      <c r="T705" s="2"/>
      <c r="U705" s="2"/>
    </row>
    <row r="706" spans="4:21" x14ac:dyDescent="0.2">
      <c r="D706" s="2"/>
      <c r="E706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5"/>
      <c r="T706" s="2"/>
      <c r="U706" s="2"/>
    </row>
    <row r="707" spans="4:21" x14ac:dyDescent="0.2">
      <c r="D707" s="2"/>
      <c r="E707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5"/>
      <c r="T707" s="2"/>
      <c r="U707" s="2"/>
    </row>
    <row r="708" spans="4:21" x14ac:dyDescent="0.2">
      <c r="D708" s="2"/>
      <c r="E708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5"/>
      <c r="T708" s="2"/>
      <c r="U708" s="2"/>
    </row>
    <row r="709" spans="4:21" x14ac:dyDescent="0.2">
      <c r="D709" s="2"/>
      <c r="E709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5"/>
      <c r="T709" s="2"/>
      <c r="U709" s="2"/>
    </row>
    <row r="710" spans="4:21" x14ac:dyDescent="0.2">
      <c r="D710" s="2"/>
      <c r="E710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5"/>
      <c r="T710" s="2"/>
      <c r="U710" s="2"/>
    </row>
    <row r="711" spans="4:21" x14ac:dyDescent="0.2">
      <c r="D711" s="2"/>
      <c r="E711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5"/>
      <c r="T711" s="2"/>
      <c r="U711" s="2"/>
    </row>
    <row r="712" spans="4:21" x14ac:dyDescent="0.2">
      <c r="D712" s="2"/>
      <c r="E71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5"/>
      <c r="T712" s="2"/>
      <c r="U712" s="2"/>
    </row>
    <row r="713" spans="4:21" x14ac:dyDescent="0.2">
      <c r="D713" s="2"/>
      <c r="E713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5"/>
      <c r="T713" s="2"/>
      <c r="U713" s="2"/>
    </row>
    <row r="714" spans="4:21" x14ac:dyDescent="0.2">
      <c r="D714" s="2"/>
      <c r="E714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5"/>
      <c r="T714" s="2"/>
      <c r="U714" s="2"/>
    </row>
    <row r="715" spans="4:21" x14ac:dyDescent="0.2">
      <c r="D715" s="2"/>
      <c r="E715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5"/>
      <c r="T715" s="2"/>
      <c r="U715" s="2"/>
    </row>
    <row r="716" spans="4:21" x14ac:dyDescent="0.2">
      <c r="D716" s="2"/>
      <c r="E716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5"/>
      <c r="T716" s="2"/>
      <c r="U716" s="2"/>
    </row>
    <row r="717" spans="4:21" x14ac:dyDescent="0.2">
      <c r="D717" s="2"/>
      <c r="E717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5"/>
      <c r="T717" s="2"/>
      <c r="U717" s="2"/>
    </row>
    <row r="718" spans="4:21" x14ac:dyDescent="0.2">
      <c r="D718" s="2"/>
      <c r="E718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5"/>
      <c r="T718" s="2"/>
      <c r="U718" s="2"/>
    </row>
    <row r="719" spans="4:21" x14ac:dyDescent="0.2">
      <c r="D719" s="2"/>
      <c r="E719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5"/>
      <c r="T719" s="2"/>
      <c r="U719" s="2"/>
    </row>
    <row r="720" spans="4:21" x14ac:dyDescent="0.2">
      <c r="D720" s="2"/>
      <c r="E720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5"/>
      <c r="T720" s="2"/>
      <c r="U720" s="2"/>
    </row>
    <row r="721" spans="4:21" x14ac:dyDescent="0.2">
      <c r="D721" s="2"/>
      <c r="E721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5"/>
      <c r="T721" s="2"/>
      <c r="U721" s="2"/>
    </row>
    <row r="722" spans="4:21" x14ac:dyDescent="0.2">
      <c r="D722" s="2"/>
      <c r="E72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5"/>
      <c r="T722" s="2"/>
      <c r="U722" s="2"/>
    </row>
    <row r="723" spans="4:21" x14ac:dyDescent="0.2">
      <c r="D723" s="2"/>
      <c r="E723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5"/>
      <c r="T723" s="2"/>
      <c r="U723" s="2"/>
    </row>
    <row r="724" spans="4:21" x14ac:dyDescent="0.2">
      <c r="D724" s="2"/>
      <c r="E724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5"/>
      <c r="T724" s="2"/>
      <c r="U724" s="2"/>
    </row>
    <row r="725" spans="4:21" x14ac:dyDescent="0.2">
      <c r="D725" s="2"/>
      <c r="E725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5"/>
      <c r="T725" s="2"/>
      <c r="U725" s="2"/>
    </row>
    <row r="726" spans="4:21" x14ac:dyDescent="0.2">
      <c r="D726" s="2"/>
      <c r="E726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5"/>
      <c r="T726" s="2"/>
      <c r="U726" s="2"/>
    </row>
    <row r="727" spans="4:21" x14ac:dyDescent="0.2">
      <c r="D727" s="2"/>
      <c r="E727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5"/>
      <c r="T727" s="2"/>
      <c r="U727" s="2"/>
    </row>
    <row r="728" spans="4:21" x14ac:dyDescent="0.2">
      <c r="D728" s="2"/>
      <c r="E728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5"/>
      <c r="T728" s="2"/>
      <c r="U728" s="2"/>
    </row>
    <row r="729" spans="4:21" x14ac:dyDescent="0.2">
      <c r="D729" s="2"/>
      <c r="E729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5"/>
      <c r="T729" s="2"/>
      <c r="U729" s="2"/>
    </row>
    <row r="730" spans="4:21" x14ac:dyDescent="0.2">
      <c r="D730" s="2"/>
      <c r="E730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5"/>
      <c r="T730" s="2"/>
      <c r="U730" s="2"/>
    </row>
    <row r="731" spans="4:21" x14ac:dyDescent="0.2">
      <c r="D731" s="2"/>
      <c r="E731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5"/>
      <c r="T731" s="2"/>
      <c r="U731" s="2"/>
    </row>
    <row r="732" spans="4:21" x14ac:dyDescent="0.2">
      <c r="D732" s="2"/>
      <c r="E73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5"/>
      <c r="T732" s="2"/>
      <c r="U732" s="2"/>
    </row>
    <row r="733" spans="4:21" x14ac:dyDescent="0.2">
      <c r="D733" s="2"/>
      <c r="E733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5"/>
      <c r="T733" s="2"/>
      <c r="U733" s="2"/>
    </row>
    <row r="734" spans="4:21" x14ac:dyDescent="0.2">
      <c r="D734" s="2"/>
      <c r="E734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5"/>
      <c r="T734" s="2"/>
      <c r="U734" s="2"/>
    </row>
    <row r="735" spans="4:21" x14ac:dyDescent="0.2">
      <c r="D735" s="2"/>
      <c r="E735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5"/>
      <c r="T735" s="2"/>
      <c r="U735" s="2"/>
    </row>
    <row r="736" spans="4:21" x14ac:dyDescent="0.2">
      <c r="D736" s="2"/>
      <c r="E736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5"/>
      <c r="T736" s="2"/>
      <c r="U736" s="2"/>
    </row>
    <row r="737" spans="4:21" x14ac:dyDescent="0.2">
      <c r="D737" s="2"/>
      <c r="E737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5"/>
      <c r="T737" s="2"/>
      <c r="U737" s="2"/>
    </row>
    <row r="738" spans="4:21" x14ac:dyDescent="0.2">
      <c r="D738" s="2"/>
      <c r="E738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5"/>
      <c r="T738" s="2"/>
      <c r="U738" s="2"/>
    </row>
    <row r="739" spans="4:21" x14ac:dyDescent="0.2">
      <c r="D739" s="2"/>
      <c r="E739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5"/>
      <c r="T739" s="2"/>
      <c r="U739" s="2"/>
    </row>
    <row r="740" spans="4:21" x14ac:dyDescent="0.2">
      <c r="D740" s="2"/>
      <c r="E740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5"/>
      <c r="T740" s="2"/>
      <c r="U740" s="2"/>
    </row>
    <row r="741" spans="4:21" x14ac:dyDescent="0.2">
      <c r="D741" s="2"/>
      <c r="E741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5"/>
      <c r="T741" s="2"/>
      <c r="U741" s="2"/>
    </row>
    <row r="742" spans="4:21" x14ac:dyDescent="0.2">
      <c r="D742" s="2"/>
      <c r="E74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5"/>
      <c r="T742" s="2"/>
      <c r="U742" s="2"/>
    </row>
    <row r="743" spans="4:21" x14ac:dyDescent="0.2">
      <c r="D743" s="2"/>
      <c r="E743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5"/>
      <c r="T743" s="2"/>
      <c r="U743" s="2"/>
    </row>
    <row r="744" spans="4:21" x14ac:dyDescent="0.2">
      <c r="D744" s="2"/>
      <c r="E744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5"/>
      <c r="T744" s="2"/>
      <c r="U744" s="2"/>
    </row>
    <row r="745" spans="4:21" x14ac:dyDescent="0.2">
      <c r="D745" s="2"/>
      <c r="E745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5"/>
      <c r="T745" s="2"/>
      <c r="U745" s="2"/>
    </row>
    <row r="746" spans="4:21" x14ac:dyDescent="0.2">
      <c r="D746" s="2"/>
      <c r="E746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5"/>
      <c r="T746" s="2"/>
      <c r="U746" s="2"/>
    </row>
    <row r="747" spans="4:21" x14ac:dyDescent="0.2">
      <c r="D747" s="2"/>
      <c r="E747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5"/>
      <c r="T747" s="2"/>
      <c r="U747" s="2"/>
    </row>
    <row r="748" spans="4:21" x14ac:dyDescent="0.2">
      <c r="D748" s="2"/>
      <c r="E748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5"/>
      <c r="T748" s="2"/>
      <c r="U748" s="2"/>
    </row>
    <row r="749" spans="4:21" x14ac:dyDescent="0.2">
      <c r="D749" s="2"/>
      <c r="E749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5"/>
      <c r="T749" s="2"/>
      <c r="U749" s="2"/>
    </row>
    <row r="750" spans="4:21" x14ac:dyDescent="0.2">
      <c r="D750" s="2"/>
      <c r="E750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5"/>
      <c r="T750" s="2"/>
      <c r="U750" s="2"/>
    </row>
    <row r="751" spans="4:21" x14ac:dyDescent="0.2">
      <c r="D751" s="2"/>
      <c r="E751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5"/>
      <c r="T751" s="2"/>
      <c r="U751" s="2"/>
    </row>
    <row r="752" spans="4:21" x14ac:dyDescent="0.2">
      <c r="D752" s="2"/>
      <c r="E75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5"/>
      <c r="T752" s="2"/>
      <c r="U752" s="2"/>
    </row>
    <row r="753" spans="4:21" x14ac:dyDescent="0.2">
      <c r="D753" s="2"/>
      <c r="E753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5"/>
      <c r="T753" s="2"/>
      <c r="U753" s="2"/>
    </row>
    <row r="754" spans="4:21" x14ac:dyDescent="0.2">
      <c r="D754" s="2"/>
      <c r="E754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5"/>
      <c r="T754" s="2"/>
      <c r="U754" s="2"/>
    </row>
    <row r="755" spans="4:21" x14ac:dyDescent="0.2">
      <c r="D755" s="2"/>
      <c r="E755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5"/>
      <c r="T755" s="2"/>
      <c r="U755" s="2"/>
    </row>
    <row r="756" spans="4:21" x14ac:dyDescent="0.2">
      <c r="D756" s="2"/>
      <c r="E756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5"/>
      <c r="T756" s="2"/>
      <c r="U756" s="2"/>
    </row>
    <row r="757" spans="4:21" x14ac:dyDescent="0.2">
      <c r="D757" s="2"/>
      <c r="E757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5"/>
      <c r="T757" s="2"/>
      <c r="U757" s="2"/>
    </row>
    <row r="758" spans="4:21" x14ac:dyDescent="0.2">
      <c r="D758" s="2"/>
      <c r="E758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5"/>
      <c r="T758" s="2"/>
      <c r="U758" s="2"/>
    </row>
    <row r="759" spans="4:21" x14ac:dyDescent="0.2">
      <c r="D759" s="2"/>
      <c r="E759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5"/>
      <c r="T759" s="2"/>
      <c r="U759" s="2"/>
    </row>
    <row r="760" spans="4:21" x14ac:dyDescent="0.2">
      <c r="D760" s="2"/>
      <c r="E760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5"/>
      <c r="T760" s="2"/>
      <c r="U760" s="2"/>
    </row>
    <row r="761" spans="4:21" x14ac:dyDescent="0.2">
      <c r="D761" s="2"/>
      <c r="E761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5"/>
      <c r="T761" s="2"/>
      <c r="U761" s="2"/>
    </row>
    <row r="762" spans="4:21" x14ac:dyDescent="0.2">
      <c r="D762" s="2"/>
      <c r="E76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5"/>
      <c r="T762" s="2"/>
      <c r="U762" s="2"/>
    </row>
    <row r="763" spans="4:21" x14ac:dyDescent="0.2">
      <c r="D763" s="2"/>
      <c r="E763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5"/>
      <c r="T763" s="2"/>
      <c r="U763" s="2"/>
    </row>
    <row r="764" spans="4:21" x14ac:dyDescent="0.2">
      <c r="D764" s="2"/>
      <c r="E764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5"/>
      <c r="T764" s="2"/>
      <c r="U764" s="2"/>
    </row>
    <row r="765" spans="4:21" x14ac:dyDescent="0.2">
      <c r="D765" s="2"/>
      <c r="E765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5"/>
      <c r="T765" s="2"/>
      <c r="U765" s="2"/>
    </row>
    <row r="766" spans="4:21" x14ac:dyDescent="0.2">
      <c r="D766" s="2"/>
      <c r="E766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5"/>
      <c r="T766" s="2"/>
      <c r="U766" s="2"/>
    </row>
    <row r="767" spans="4:21" x14ac:dyDescent="0.2">
      <c r="D767" s="2"/>
      <c r="E767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5"/>
      <c r="T767" s="2"/>
      <c r="U767" s="2"/>
    </row>
    <row r="768" spans="4:21" x14ac:dyDescent="0.2">
      <c r="D768" s="2"/>
      <c r="E768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5"/>
      <c r="T768" s="2"/>
      <c r="U768" s="2"/>
    </row>
    <row r="769" spans="4:21" x14ac:dyDescent="0.2">
      <c r="D769" s="2"/>
      <c r="E769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5"/>
      <c r="T769" s="2"/>
      <c r="U769" s="2"/>
    </row>
    <row r="770" spans="4:21" x14ac:dyDescent="0.2">
      <c r="D770" s="2"/>
      <c r="E770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5"/>
      <c r="T770" s="2"/>
      <c r="U770" s="2"/>
    </row>
    <row r="771" spans="4:21" x14ac:dyDescent="0.2">
      <c r="D771" s="2"/>
      <c r="E771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5"/>
      <c r="T771" s="2"/>
      <c r="U771" s="2"/>
    </row>
    <row r="772" spans="4:21" x14ac:dyDescent="0.2">
      <c r="D772" s="2"/>
      <c r="E77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5"/>
      <c r="T772" s="2"/>
      <c r="U772" s="2"/>
    </row>
    <row r="773" spans="4:21" x14ac:dyDescent="0.2">
      <c r="D773" s="2"/>
      <c r="E773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5"/>
      <c r="T773" s="2"/>
      <c r="U773" s="2"/>
    </row>
    <row r="774" spans="4:21" x14ac:dyDescent="0.2">
      <c r="D774" s="2"/>
      <c r="E774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5"/>
      <c r="T774" s="2"/>
      <c r="U774" s="2"/>
    </row>
    <row r="775" spans="4:21" x14ac:dyDescent="0.2">
      <c r="D775" s="2"/>
      <c r="E775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5"/>
      <c r="T775" s="2"/>
      <c r="U775" s="2"/>
    </row>
    <row r="776" spans="4:21" x14ac:dyDescent="0.2">
      <c r="D776" s="2"/>
      <c r="E776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5"/>
      <c r="T776" s="2"/>
      <c r="U776" s="2"/>
    </row>
    <row r="777" spans="4:21" x14ac:dyDescent="0.2">
      <c r="D777" s="2"/>
      <c r="E777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5"/>
      <c r="T777" s="2"/>
      <c r="U777" s="2"/>
    </row>
    <row r="778" spans="4:21" x14ac:dyDescent="0.2">
      <c r="D778" s="2"/>
      <c r="E778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5"/>
      <c r="T778" s="2"/>
      <c r="U778" s="2"/>
    </row>
    <row r="779" spans="4:21" x14ac:dyDescent="0.2">
      <c r="D779" s="2"/>
      <c r="E779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5"/>
      <c r="T779" s="2"/>
      <c r="U779" s="2"/>
    </row>
    <row r="780" spans="4:21" x14ac:dyDescent="0.2">
      <c r="D780" s="2"/>
      <c r="E780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5"/>
      <c r="T780" s="2"/>
      <c r="U780" s="2"/>
    </row>
    <row r="781" spans="4:21" x14ac:dyDescent="0.2">
      <c r="D781" s="2"/>
      <c r="E781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5"/>
      <c r="T781" s="2"/>
      <c r="U781" s="2"/>
    </row>
    <row r="782" spans="4:21" x14ac:dyDescent="0.2">
      <c r="D782" s="2"/>
      <c r="E78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5"/>
      <c r="T782" s="2"/>
      <c r="U782" s="2"/>
    </row>
    <row r="783" spans="4:21" x14ac:dyDescent="0.2">
      <c r="D783" s="2"/>
      <c r="E783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5"/>
      <c r="T783" s="2"/>
      <c r="U783" s="2"/>
    </row>
    <row r="784" spans="4:21" x14ac:dyDescent="0.2">
      <c r="D784" s="2"/>
      <c r="E784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5"/>
      <c r="T784" s="2"/>
      <c r="U784" s="2"/>
    </row>
    <row r="785" spans="4:21" x14ac:dyDescent="0.2">
      <c r="D785" s="2"/>
      <c r="E785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5"/>
      <c r="T785" s="2"/>
      <c r="U785" s="2"/>
    </row>
    <row r="786" spans="4:21" x14ac:dyDescent="0.2">
      <c r="D786" s="2"/>
      <c r="E786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5"/>
      <c r="T786" s="2"/>
      <c r="U786" s="2"/>
    </row>
    <row r="787" spans="4:21" x14ac:dyDescent="0.2">
      <c r="D787" s="2"/>
      <c r="E787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5"/>
      <c r="T787" s="2"/>
      <c r="U787" s="2"/>
    </row>
    <row r="788" spans="4:21" x14ac:dyDescent="0.2">
      <c r="D788" s="2"/>
      <c r="E788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5"/>
      <c r="T788" s="2"/>
      <c r="U788" s="2"/>
    </row>
    <row r="789" spans="4:21" x14ac:dyDescent="0.2">
      <c r="D789" s="2"/>
      <c r="E789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5"/>
      <c r="T789" s="2"/>
      <c r="U789" s="2"/>
    </row>
    <row r="790" spans="4:21" x14ac:dyDescent="0.2">
      <c r="D790" s="2"/>
      <c r="E790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5"/>
      <c r="T790" s="2"/>
      <c r="U790" s="2"/>
    </row>
    <row r="791" spans="4:21" x14ac:dyDescent="0.2">
      <c r="D791" s="2"/>
      <c r="E791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5"/>
      <c r="T791" s="2"/>
      <c r="U791" s="2"/>
    </row>
    <row r="792" spans="4:21" x14ac:dyDescent="0.2">
      <c r="D792" s="2"/>
      <c r="E79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5"/>
      <c r="T792" s="2"/>
      <c r="U792" s="2"/>
    </row>
    <row r="793" spans="4:21" x14ac:dyDescent="0.2">
      <c r="D793" s="2"/>
      <c r="E793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5"/>
      <c r="T793" s="2"/>
      <c r="U793" s="2"/>
    </row>
    <row r="794" spans="4:21" x14ac:dyDescent="0.2">
      <c r="D794" s="2"/>
      <c r="E794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5"/>
      <c r="T794" s="2"/>
      <c r="U794" s="2"/>
    </row>
    <row r="795" spans="4:21" x14ac:dyDescent="0.2">
      <c r="D795" s="2"/>
      <c r="E795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5"/>
      <c r="T795" s="2"/>
      <c r="U795" s="2"/>
    </row>
    <row r="796" spans="4:21" x14ac:dyDescent="0.2">
      <c r="D796" s="2"/>
      <c r="E796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5"/>
      <c r="T796" s="2"/>
      <c r="U796" s="2"/>
    </row>
    <row r="797" spans="4:21" x14ac:dyDescent="0.2">
      <c r="D797" s="2"/>
      <c r="E797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5"/>
      <c r="T797" s="2"/>
      <c r="U797" s="2"/>
    </row>
    <row r="798" spans="4:21" x14ac:dyDescent="0.2">
      <c r="D798" s="2"/>
      <c r="E798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5"/>
      <c r="T798" s="2"/>
      <c r="U798" s="2"/>
    </row>
    <row r="799" spans="4:21" x14ac:dyDescent="0.2">
      <c r="D799" s="2"/>
      <c r="E799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5"/>
      <c r="T799" s="2"/>
      <c r="U799" s="2"/>
    </row>
    <row r="800" spans="4:21" x14ac:dyDescent="0.2">
      <c r="D800" s="2"/>
      <c r="E800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5"/>
      <c r="T800" s="2"/>
      <c r="U800" s="2"/>
    </row>
    <row r="801" spans="4:21" x14ac:dyDescent="0.2">
      <c r="D801" s="2"/>
      <c r="E801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5"/>
      <c r="T801" s="2"/>
      <c r="U801" s="2"/>
    </row>
    <row r="802" spans="4:21" x14ac:dyDescent="0.2">
      <c r="D802" s="2"/>
      <c r="E80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5"/>
      <c r="T802" s="2"/>
      <c r="U802" s="2"/>
    </row>
    <row r="803" spans="4:21" x14ac:dyDescent="0.2">
      <c r="D803" s="2"/>
      <c r="E803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5"/>
      <c r="T803" s="2"/>
      <c r="U803" s="2"/>
    </row>
    <row r="804" spans="4:21" x14ac:dyDescent="0.2">
      <c r="D804" s="2"/>
      <c r="E804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5"/>
      <c r="T804" s="2"/>
      <c r="U804" s="2"/>
    </row>
    <row r="805" spans="4:21" x14ac:dyDescent="0.2">
      <c r="D805" s="2"/>
      <c r="E805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5"/>
      <c r="T805" s="2"/>
      <c r="U805" s="2"/>
    </row>
    <row r="806" spans="4:21" x14ac:dyDescent="0.2">
      <c r="D806" s="2"/>
      <c r="E806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5"/>
      <c r="T806" s="2"/>
      <c r="U806" s="2"/>
    </row>
    <row r="807" spans="4:21" x14ac:dyDescent="0.2">
      <c r="D807" s="2"/>
      <c r="E807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5"/>
      <c r="T807" s="2"/>
      <c r="U807" s="2"/>
    </row>
    <row r="808" spans="4:21" x14ac:dyDescent="0.2">
      <c r="D808" s="2"/>
      <c r="E808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5"/>
      <c r="T808" s="2"/>
      <c r="U808" s="2"/>
    </row>
    <row r="809" spans="4:21" x14ac:dyDescent="0.2">
      <c r="D809" s="2"/>
      <c r="E809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5"/>
      <c r="T809" s="2"/>
      <c r="U809" s="2"/>
    </row>
    <row r="810" spans="4:21" x14ac:dyDescent="0.2">
      <c r="D810" s="2"/>
      <c r="E810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5"/>
      <c r="T810" s="2"/>
      <c r="U810" s="2"/>
    </row>
    <row r="811" spans="4:21" x14ac:dyDescent="0.2">
      <c r="D811" s="2"/>
      <c r="E811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5"/>
      <c r="T811" s="2"/>
      <c r="U811" s="2"/>
    </row>
    <row r="812" spans="4:21" x14ac:dyDescent="0.2">
      <c r="D812" s="2"/>
      <c r="E81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5"/>
      <c r="T812" s="2"/>
      <c r="U812" s="2"/>
    </row>
    <row r="813" spans="4:21" x14ac:dyDescent="0.2">
      <c r="D813" s="2"/>
      <c r="E813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5"/>
      <c r="T813" s="2"/>
      <c r="U813" s="2"/>
    </row>
    <row r="814" spans="4:21" x14ac:dyDescent="0.2">
      <c r="D814" s="2"/>
      <c r="E814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5"/>
      <c r="T814" s="2"/>
      <c r="U814" s="2"/>
    </row>
    <row r="815" spans="4:21" x14ac:dyDescent="0.2">
      <c r="D815" s="2"/>
      <c r="E815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5"/>
      <c r="T815" s="2"/>
      <c r="U815" s="2"/>
    </row>
    <row r="816" spans="4:21" x14ac:dyDescent="0.2">
      <c r="D816" s="2"/>
      <c r="E816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5"/>
      <c r="T816" s="2"/>
      <c r="U816" s="2"/>
    </row>
    <row r="817" spans="4:21" x14ac:dyDescent="0.2">
      <c r="D817" s="2"/>
      <c r="E817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5"/>
      <c r="T817" s="2"/>
      <c r="U817" s="2"/>
    </row>
    <row r="818" spans="4:21" x14ac:dyDescent="0.2">
      <c r="D818" s="2"/>
      <c r="E818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5"/>
      <c r="T818" s="2"/>
      <c r="U818" s="2"/>
    </row>
    <row r="819" spans="4:21" x14ac:dyDescent="0.2">
      <c r="D819" s="2"/>
      <c r="E819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5"/>
      <c r="T819" s="2"/>
      <c r="U819" s="2"/>
    </row>
    <row r="820" spans="4:21" x14ac:dyDescent="0.2">
      <c r="D820" s="2"/>
      <c r="E820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5"/>
      <c r="T820" s="2"/>
      <c r="U820" s="2"/>
    </row>
    <row r="821" spans="4:21" x14ac:dyDescent="0.2">
      <c r="D821" s="2"/>
      <c r="E821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5"/>
      <c r="T821" s="2"/>
      <c r="U821" s="2"/>
    </row>
    <row r="822" spans="4:21" x14ac:dyDescent="0.2">
      <c r="D822" s="2"/>
      <c r="E82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5"/>
      <c r="T822" s="2"/>
      <c r="U822" s="2"/>
    </row>
    <row r="823" spans="4:21" x14ac:dyDescent="0.2">
      <c r="D823" s="2"/>
      <c r="E823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5"/>
      <c r="T823" s="2"/>
      <c r="U823" s="2"/>
    </row>
    <row r="824" spans="4:21" x14ac:dyDescent="0.2">
      <c r="D824" s="2"/>
      <c r="E824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5"/>
      <c r="T824" s="2"/>
      <c r="U824" s="2"/>
    </row>
    <row r="825" spans="4:21" x14ac:dyDescent="0.2">
      <c r="D825" s="2"/>
      <c r="E825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5"/>
      <c r="T825" s="2"/>
      <c r="U825" s="2"/>
    </row>
    <row r="826" spans="4:21" x14ac:dyDescent="0.2">
      <c r="D826" s="2"/>
      <c r="E826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5"/>
      <c r="T826" s="2"/>
      <c r="U826" s="2"/>
    </row>
    <row r="827" spans="4:21" x14ac:dyDescent="0.2">
      <c r="D827" s="2"/>
      <c r="E827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5"/>
      <c r="T827" s="2"/>
      <c r="U827" s="2"/>
    </row>
    <row r="828" spans="4:21" x14ac:dyDescent="0.2">
      <c r="D828" s="2"/>
      <c r="E828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5"/>
      <c r="T828" s="2"/>
      <c r="U828" s="2"/>
    </row>
    <row r="829" spans="4:21" x14ac:dyDescent="0.2">
      <c r="D829" s="2"/>
      <c r="E829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5"/>
      <c r="T829" s="2"/>
      <c r="U829" s="2"/>
    </row>
    <row r="830" spans="4:21" x14ac:dyDescent="0.2">
      <c r="D830" s="2"/>
      <c r="E830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5"/>
      <c r="T830" s="2"/>
      <c r="U830" s="2"/>
    </row>
    <row r="831" spans="4:21" x14ac:dyDescent="0.2">
      <c r="D831" s="2"/>
      <c r="E831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5"/>
      <c r="T831" s="2"/>
      <c r="U831" s="2"/>
    </row>
    <row r="832" spans="4:21" x14ac:dyDescent="0.2">
      <c r="D832" s="2"/>
      <c r="E83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5"/>
      <c r="T832" s="2"/>
      <c r="U832" s="2"/>
    </row>
    <row r="833" spans="4:21" x14ac:dyDescent="0.2">
      <c r="D833" s="2"/>
      <c r="E833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5"/>
      <c r="T833" s="2"/>
      <c r="U833" s="2"/>
    </row>
    <row r="834" spans="4:21" x14ac:dyDescent="0.2">
      <c r="D834" s="2"/>
      <c r="E834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5"/>
      <c r="T834" s="2"/>
      <c r="U834" s="2"/>
    </row>
    <row r="835" spans="4:21" x14ac:dyDescent="0.2">
      <c r="D835" s="2"/>
      <c r="E835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5"/>
      <c r="T835" s="2"/>
      <c r="U835" s="2"/>
    </row>
    <row r="836" spans="4:21" x14ac:dyDescent="0.2">
      <c r="D836" s="2"/>
      <c r="E836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5"/>
      <c r="T836" s="2"/>
      <c r="U836" s="2"/>
    </row>
    <row r="837" spans="4:21" x14ac:dyDescent="0.2">
      <c r="D837" s="2"/>
      <c r="E837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5"/>
      <c r="T837" s="2"/>
      <c r="U837" s="2"/>
    </row>
    <row r="838" spans="4:21" x14ac:dyDescent="0.2">
      <c r="D838" s="2"/>
      <c r="E838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5"/>
      <c r="T838" s="2"/>
      <c r="U838" s="2"/>
    </row>
    <row r="839" spans="4:21" x14ac:dyDescent="0.2">
      <c r="D839" s="2"/>
      <c r="E839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5"/>
      <c r="T839" s="2"/>
      <c r="U839" s="2"/>
    </row>
    <row r="840" spans="4:21" x14ac:dyDescent="0.2">
      <c r="D840" s="2"/>
      <c r="E840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5"/>
      <c r="T840" s="2"/>
      <c r="U840" s="2"/>
    </row>
    <row r="841" spans="4:21" x14ac:dyDescent="0.2">
      <c r="D841" s="2"/>
      <c r="E841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5"/>
      <c r="T841" s="2"/>
      <c r="U841" s="2"/>
    </row>
    <row r="842" spans="4:21" x14ac:dyDescent="0.2">
      <c r="D842" s="2"/>
      <c r="E84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5"/>
      <c r="T842" s="2"/>
      <c r="U842" s="2"/>
    </row>
    <row r="843" spans="4:21" x14ac:dyDescent="0.2">
      <c r="D843" s="2"/>
      <c r="E843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5"/>
      <c r="T843" s="2"/>
      <c r="U843" s="2"/>
    </row>
    <row r="844" spans="4:21" x14ac:dyDescent="0.2">
      <c r="D844" s="2"/>
      <c r="E844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5"/>
      <c r="T844" s="2"/>
      <c r="U844" s="2"/>
    </row>
    <row r="845" spans="4:21" x14ac:dyDescent="0.2">
      <c r="D845" s="2"/>
      <c r="E845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5"/>
      <c r="T845" s="2"/>
      <c r="U845" s="2"/>
    </row>
    <row r="846" spans="4:21" x14ac:dyDescent="0.2">
      <c r="D846" s="2"/>
      <c r="E846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5"/>
      <c r="T846" s="2"/>
      <c r="U846" s="2"/>
    </row>
    <row r="847" spans="4:21" x14ac:dyDescent="0.2">
      <c r="D847" s="2"/>
      <c r="E847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5"/>
      <c r="T847" s="2"/>
      <c r="U847" s="2"/>
    </row>
    <row r="848" spans="4:21" x14ac:dyDescent="0.2">
      <c r="D848" s="2"/>
      <c r="E848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5"/>
      <c r="T848" s="2"/>
      <c r="U848" s="2"/>
    </row>
    <row r="849" spans="4:21" x14ac:dyDescent="0.2">
      <c r="D849" s="2"/>
      <c r="E849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5"/>
      <c r="T849" s="2"/>
      <c r="U849" s="2"/>
    </row>
    <row r="850" spans="4:21" x14ac:dyDescent="0.2">
      <c r="D850" s="2"/>
      <c r="E850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5"/>
      <c r="T850" s="2"/>
      <c r="U850" s="2"/>
    </row>
    <row r="851" spans="4:21" x14ac:dyDescent="0.2">
      <c r="D851" s="2"/>
      <c r="E851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5"/>
      <c r="T851" s="2"/>
      <c r="U851" s="2"/>
    </row>
    <row r="852" spans="4:21" x14ac:dyDescent="0.2">
      <c r="D852" s="2"/>
      <c r="E85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5"/>
      <c r="T852" s="2"/>
      <c r="U852" s="2"/>
    </row>
    <row r="853" spans="4:21" x14ac:dyDescent="0.2">
      <c r="D853" s="2"/>
      <c r="E853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5"/>
      <c r="T853" s="2"/>
      <c r="U853" s="2"/>
    </row>
    <row r="854" spans="4:21" x14ac:dyDescent="0.2">
      <c r="D854" s="2"/>
      <c r="E854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5"/>
      <c r="T854" s="2"/>
      <c r="U854" s="2"/>
    </row>
    <row r="855" spans="4:21" x14ac:dyDescent="0.2">
      <c r="D855" s="2"/>
      <c r="E855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5"/>
      <c r="T855" s="2"/>
      <c r="U855" s="2"/>
    </row>
    <row r="856" spans="4:21" x14ac:dyDescent="0.2">
      <c r="D856" s="2"/>
      <c r="E856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5"/>
      <c r="T856" s="2"/>
      <c r="U856" s="2"/>
    </row>
    <row r="857" spans="4:21" x14ac:dyDescent="0.2">
      <c r="D857" s="2"/>
      <c r="E857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5"/>
      <c r="T857" s="2"/>
      <c r="U857" s="2"/>
    </row>
    <row r="858" spans="4:21" x14ac:dyDescent="0.2">
      <c r="D858" s="2"/>
      <c r="E858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5"/>
      <c r="T858" s="2"/>
      <c r="U858" s="2"/>
    </row>
    <row r="859" spans="4:21" x14ac:dyDescent="0.2">
      <c r="D859" s="2"/>
      <c r="E859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5"/>
      <c r="T859" s="2"/>
      <c r="U859" s="2"/>
    </row>
    <row r="860" spans="4:21" x14ac:dyDescent="0.2">
      <c r="D860" s="2"/>
      <c r="E860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5"/>
      <c r="T860" s="2"/>
      <c r="U860" s="2"/>
    </row>
    <row r="861" spans="4:21" x14ac:dyDescent="0.2">
      <c r="D861" s="2"/>
      <c r="E861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5"/>
      <c r="T861" s="2"/>
      <c r="U861" s="2"/>
    </row>
    <row r="862" spans="4:21" x14ac:dyDescent="0.2">
      <c r="D862" s="2"/>
      <c r="E86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5"/>
      <c r="T862" s="2"/>
      <c r="U862" s="2"/>
    </row>
    <row r="863" spans="4:21" x14ac:dyDescent="0.2">
      <c r="D863" s="2"/>
      <c r="E863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5"/>
      <c r="T863" s="2"/>
      <c r="U863" s="2"/>
    </row>
    <row r="864" spans="4:21" x14ac:dyDescent="0.2">
      <c r="D864" s="2"/>
      <c r="E864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5"/>
      <c r="T864" s="2"/>
      <c r="U864" s="2"/>
    </row>
    <row r="865" spans="4:21" x14ac:dyDescent="0.2">
      <c r="D865" s="2"/>
      <c r="E865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5"/>
      <c r="T865" s="2"/>
      <c r="U865" s="2"/>
    </row>
    <row r="866" spans="4:21" x14ac:dyDescent="0.2">
      <c r="D866" s="2"/>
      <c r="E866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5"/>
      <c r="T866" s="2"/>
      <c r="U866" s="2"/>
    </row>
    <row r="867" spans="4:21" x14ac:dyDescent="0.2">
      <c r="D867" s="2"/>
      <c r="E867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5"/>
      <c r="T867" s="2"/>
      <c r="U867" s="2"/>
    </row>
    <row r="868" spans="4:21" x14ac:dyDescent="0.2">
      <c r="D868" s="2"/>
      <c r="E868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5"/>
      <c r="T868" s="2"/>
      <c r="U868" s="2"/>
    </row>
    <row r="869" spans="4:21" x14ac:dyDescent="0.2">
      <c r="D869" s="2"/>
      <c r="E869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5"/>
      <c r="T869" s="2"/>
      <c r="U869" s="2"/>
    </row>
    <row r="870" spans="4:21" x14ac:dyDescent="0.2">
      <c r="D870" s="2"/>
      <c r="E870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5"/>
      <c r="T870" s="2"/>
      <c r="U870" s="2"/>
    </row>
    <row r="871" spans="4:21" x14ac:dyDescent="0.2">
      <c r="D871" s="2"/>
      <c r="E871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5"/>
      <c r="T871" s="2"/>
      <c r="U871" s="2"/>
    </row>
    <row r="872" spans="4:21" x14ac:dyDescent="0.2">
      <c r="D872" s="2"/>
      <c r="E87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5"/>
      <c r="T872" s="2"/>
      <c r="U872" s="2"/>
    </row>
    <row r="873" spans="4:21" x14ac:dyDescent="0.2">
      <c r="D873" s="2"/>
      <c r="E873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5"/>
      <c r="T873" s="2"/>
      <c r="U873" s="2"/>
    </row>
    <row r="874" spans="4:21" x14ac:dyDescent="0.2">
      <c r="D874" s="2"/>
      <c r="E874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5"/>
      <c r="T874" s="2"/>
      <c r="U874" s="2"/>
    </row>
    <row r="875" spans="4:21" x14ac:dyDescent="0.2">
      <c r="D875" s="2"/>
      <c r="E875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5"/>
      <c r="T875" s="2"/>
      <c r="U875" s="2"/>
    </row>
    <row r="876" spans="4:21" x14ac:dyDescent="0.2">
      <c r="D876" s="2"/>
      <c r="E876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5"/>
      <c r="T876" s="2"/>
      <c r="U876" s="2"/>
    </row>
    <row r="877" spans="4:21" x14ac:dyDescent="0.2">
      <c r="D877" s="2"/>
      <c r="E877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5"/>
      <c r="T877" s="2"/>
      <c r="U877" s="2"/>
    </row>
    <row r="878" spans="4:21" x14ac:dyDescent="0.2">
      <c r="D878" s="2"/>
      <c r="E878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5"/>
      <c r="T878" s="2"/>
      <c r="U878" s="2"/>
    </row>
    <row r="879" spans="4:21" x14ac:dyDescent="0.2">
      <c r="D879" s="2"/>
      <c r="E879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5"/>
      <c r="T879" s="2"/>
      <c r="U879" s="2"/>
    </row>
    <row r="880" spans="4:21" x14ac:dyDescent="0.2">
      <c r="D880" s="2"/>
      <c r="E880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5"/>
      <c r="T880" s="2"/>
      <c r="U880" s="2"/>
    </row>
    <row r="881" spans="4:21" x14ac:dyDescent="0.2">
      <c r="D881" s="2"/>
      <c r="E881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5"/>
      <c r="T881" s="2"/>
      <c r="U881" s="2"/>
    </row>
    <row r="882" spans="4:21" x14ac:dyDescent="0.2">
      <c r="D882" s="2"/>
      <c r="E88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5"/>
      <c r="T882" s="2"/>
      <c r="U882" s="2"/>
    </row>
    <row r="883" spans="4:21" x14ac:dyDescent="0.2">
      <c r="D883" s="2"/>
      <c r="E883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5"/>
      <c r="T883" s="2"/>
      <c r="U883" s="2"/>
    </row>
    <row r="884" spans="4:21" x14ac:dyDescent="0.2">
      <c r="D884" s="2"/>
      <c r="E884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5"/>
      <c r="T884" s="2"/>
      <c r="U884" s="2"/>
    </row>
    <row r="885" spans="4:21" x14ac:dyDescent="0.2">
      <c r="D885" s="2"/>
      <c r="E885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5"/>
      <c r="T885" s="2"/>
      <c r="U885" s="2"/>
    </row>
    <row r="886" spans="4:21" x14ac:dyDescent="0.2">
      <c r="D886" s="2"/>
      <c r="E886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5"/>
      <c r="T886" s="2"/>
      <c r="U886" s="2"/>
    </row>
    <row r="887" spans="4:21" x14ac:dyDescent="0.2">
      <c r="D887" s="2"/>
      <c r="E887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5"/>
      <c r="T887" s="2"/>
      <c r="U887" s="2"/>
    </row>
    <row r="888" spans="4:21" x14ac:dyDescent="0.2">
      <c r="D888" s="2"/>
      <c r="E888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5"/>
      <c r="T888" s="2"/>
      <c r="U888" s="2"/>
    </row>
    <row r="889" spans="4:21" x14ac:dyDescent="0.2">
      <c r="D889" s="2"/>
      <c r="E889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5"/>
      <c r="T889" s="2"/>
      <c r="U889" s="2"/>
    </row>
    <row r="890" spans="4:21" x14ac:dyDescent="0.2">
      <c r="D890" s="2"/>
      <c r="E890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5"/>
      <c r="T890" s="2"/>
      <c r="U890" s="2"/>
    </row>
    <row r="891" spans="4:21" x14ac:dyDescent="0.2">
      <c r="D891" s="2"/>
      <c r="E891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5"/>
      <c r="T891" s="2"/>
      <c r="U891" s="2"/>
    </row>
    <row r="892" spans="4:21" x14ac:dyDescent="0.2">
      <c r="D892" s="2"/>
      <c r="E89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5"/>
      <c r="T892" s="2"/>
      <c r="U892" s="2"/>
    </row>
    <row r="893" spans="4:21" x14ac:dyDescent="0.2">
      <c r="D893" s="2"/>
      <c r="E893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5"/>
      <c r="T893" s="2"/>
      <c r="U893" s="2"/>
    </row>
    <row r="894" spans="4:21" x14ac:dyDescent="0.2">
      <c r="D894" s="2"/>
      <c r="E894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5"/>
      <c r="T894" s="2"/>
      <c r="U894" s="2"/>
    </row>
    <row r="895" spans="4:21" x14ac:dyDescent="0.2">
      <c r="D895" s="2"/>
      <c r="E895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5"/>
      <c r="T895" s="2"/>
      <c r="U895" s="2"/>
    </row>
    <row r="896" spans="4:21" x14ac:dyDescent="0.2">
      <c r="D896" s="2"/>
      <c r="E896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5"/>
      <c r="T896" s="2"/>
      <c r="U896" s="2"/>
    </row>
    <row r="897" spans="4:21" x14ac:dyDescent="0.2">
      <c r="D897" s="2"/>
      <c r="E897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5"/>
      <c r="T897" s="2"/>
      <c r="U897" s="2"/>
    </row>
    <row r="898" spans="4:21" x14ac:dyDescent="0.2">
      <c r="D898" s="2"/>
      <c r="E898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5"/>
      <c r="T898" s="2"/>
      <c r="U898" s="2"/>
    </row>
    <row r="899" spans="4:21" x14ac:dyDescent="0.2">
      <c r="D899" s="2"/>
      <c r="E899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5"/>
      <c r="T899" s="2"/>
      <c r="U899" s="2"/>
    </row>
    <row r="900" spans="4:21" x14ac:dyDescent="0.2">
      <c r="D900" s="2"/>
      <c r="E900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5"/>
      <c r="T900" s="2"/>
      <c r="U900" s="2"/>
    </row>
    <row r="901" spans="4:21" x14ac:dyDescent="0.2">
      <c r="D901" s="2"/>
      <c r="E901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5"/>
      <c r="T901" s="2"/>
      <c r="U901" s="2"/>
    </row>
    <row r="902" spans="4:21" x14ac:dyDescent="0.2">
      <c r="D902" s="2"/>
      <c r="E90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5"/>
      <c r="T902" s="2"/>
      <c r="U902" s="2"/>
    </row>
    <row r="903" spans="4:21" x14ac:dyDescent="0.2">
      <c r="D903" s="2"/>
      <c r="E903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5"/>
      <c r="T903" s="2"/>
      <c r="U903" s="2"/>
    </row>
    <row r="904" spans="4:21" x14ac:dyDescent="0.2">
      <c r="D904" s="2"/>
      <c r="E904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5"/>
      <c r="T904" s="2"/>
      <c r="U904" s="2"/>
    </row>
    <row r="905" spans="4:21" x14ac:dyDescent="0.2">
      <c r="D905" s="2"/>
      <c r="E905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5"/>
      <c r="T905" s="2"/>
      <c r="U905" s="2"/>
    </row>
    <row r="906" spans="4:21" x14ac:dyDescent="0.2">
      <c r="D906" s="2"/>
      <c r="E906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5"/>
      <c r="T906" s="2"/>
      <c r="U906" s="2"/>
    </row>
    <row r="907" spans="4:21" x14ac:dyDescent="0.2">
      <c r="D907" s="2"/>
      <c r="E907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5"/>
      <c r="T907" s="2"/>
      <c r="U907" s="2"/>
    </row>
    <row r="908" spans="4:21" x14ac:dyDescent="0.2">
      <c r="D908" s="2"/>
      <c r="E908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5"/>
      <c r="T908" s="2"/>
      <c r="U908" s="2"/>
    </row>
    <row r="909" spans="4:21" x14ac:dyDescent="0.2">
      <c r="D909" s="2"/>
      <c r="E909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5"/>
      <c r="T909" s="2"/>
      <c r="U909" s="2"/>
    </row>
    <row r="910" spans="4:21" x14ac:dyDescent="0.2">
      <c r="D910" s="2"/>
      <c r="E910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5"/>
      <c r="T910" s="2"/>
      <c r="U910" s="2"/>
    </row>
    <row r="911" spans="4:21" x14ac:dyDescent="0.2">
      <c r="D911" s="2"/>
      <c r="E911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5"/>
      <c r="T911" s="2"/>
      <c r="U911" s="2"/>
    </row>
    <row r="912" spans="4:21" x14ac:dyDescent="0.2">
      <c r="D912" s="2"/>
      <c r="E91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5"/>
      <c r="T912" s="2"/>
      <c r="U912" s="2"/>
    </row>
    <row r="913" spans="4:21" x14ac:dyDescent="0.2">
      <c r="D913" s="2"/>
      <c r="E913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5"/>
      <c r="T913" s="2"/>
      <c r="U913" s="2"/>
    </row>
    <row r="914" spans="4:21" x14ac:dyDescent="0.2">
      <c r="D914" s="2"/>
      <c r="E914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5"/>
      <c r="T914" s="2"/>
      <c r="U914" s="2"/>
    </row>
    <row r="915" spans="4:21" x14ac:dyDescent="0.2">
      <c r="D915" s="2"/>
      <c r="E915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5"/>
      <c r="T915" s="2"/>
      <c r="U915" s="2"/>
    </row>
    <row r="916" spans="4:21" x14ac:dyDescent="0.2">
      <c r="D916" s="2"/>
      <c r="E916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5"/>
      <c r="T916" s="2"/>
      <c r="U916" s="2"/>
    </row>
    <row r="917" spans="4:21" x14ac:dyDescent="0.2">
      <c r="D917" s="2"/>
      <c r="E917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5"/>
      <c r="T917" s="2"/>
      <c r="U917" s="2"/>
    </row>
    <row r="918" spans="4:21" x14ac:dyDescent="0.2">
      <c r="D918" s="2"/>
      <c r="E918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5"/>
      <c r="T918" s="2"/>
      <c r="U918" s="2"/>
    </row>
    <row r="919" spans="4:21" x14ac:dyDescent="0.2">
      <c r="D919" s="2"/>
      <c r="E919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5"/>
      <c r="T919" s="2"/>
      <c r="U919" s="2"/>
    </row>
    <row r="920" spans="4:21" x14ac:dyDescent="0.2">
      <c r="D920" s="2"/>
      <c r="E920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5"/>
      <c r="T920" s="2"/>
      <c r="U920" s="2"/>
    </row>
    <row r="921" spans="4:21" x14ac:dyDescent="0.2">
      <c r="D921" s="2"/>
      <c r="E921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5"/>
      <c r="T921" s="2"/>
      <c r="U921" s="2"/>
    </row>
    <row r="922" spans="4:21" x14ac:dyDescent="0.2">
      <c r="D922" s="2"/>
      <c r="E92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5"/>
      <c r="T922" s="2"/>
      <c r="U922" s="2"/>
    </row>
    <row r="923" spans="4:21" x14ac:dyDescent="0.2">
      <c r="D923" s="2"/>
      <c r="E923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5"/>
      <c r="T923" s="2"/>
      <c r="U923" s="2"/>
    </row>
    <row r="924" spans="4:21" x14ac:dyDescent="0.2">
      <c r="D924" s="2"/>
      <c r="E924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5"/>
      <c r="T924" s="2"/>
      <c r="U924" s="2"/>
    </row>
    <row r="925" spans="4:21" x14ac:dyDescent="0.2">
      <c r="D925" s="2"/>
      <c r="E925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5"/>
      <c r="T925" s="2"/>
      <c r="U925" s="2"/>
    </row>
    <row r="926" spans="4:21" x14ac:dyDescent="0.2">
      <c r="D926" s="2"/>
      <c r="E926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5"/>
      <c r="T926" s="2"/>
      <c r="U926" s="2"/>
    </row>
    <row r="927" spans="4:21" x14ac:dyDescent="0.2">
      <c r="D927" s="2"/>
      <c r="E927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5"/>
      <c r="T927" s="2"/>
      <c r="U927" s="2"/>
    </row>
    <row r="928" spans="4:21" x14ac:dyDescent="0.2">
      <c r="D928" s="2"/>
      <c r="E928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5"/>
      <c r="T928" s="2"/>
      <c r="U928" s="2"/>
    </row>
    <row r="929" spans="4:21" x14ac:dyDescent="0.2">
      <c r="D929" s="2"/>
      <c r="E929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5"/>
      <c r="T929" s="2"/>
      <c r="U929" s="2"/>
    </row>
    <row r="930" spans="4:21" x14ac:dyDescent="0.2">
      <c r="D930" s="2"/>
      <c r="E930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5"/>
      <c r="T930" s="2"/>
      <c r="U930" s="2"/>
    </row>
    <row r="931" spans="4:21" x14ac:dyDescent="0.2">
      <c r="D931" s="2"/>
      <c r="E931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5"/>
      <c r="T931" s="2"/>
      <c r="U931" s="2"/>
    </row>
    <row r="932" spans="4:21" x14ac:dyDescent="0.2">
      <c r="D932" s="2"/>
      <c r="E93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5"/>
      <c r="T932" s="2"/>
      <c r="U932" s="2"/>
    </row>
    <row r="933" spans="4:21" x14ac:dyDescent="0.2">
      <c r="D933" s="2"/>
      <c r="E933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5"/>
      <c r="T933" s="2"/>
      <c r="U933" s="2"/>
    </row>
    <row r="934" spans="4:21" x14ac:dyDescent="0.2">
      <c r="D934" s="2"/>
      <c r="E934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5"/>
      <c r="T934" s="2"/>
      <c r="U934" s="2"/>
    </row>
    <row r="935" spans="4:21" x14ac:dyDescent="0.2">
      <c r="D935" s="2"/>
      <c r="E935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5"/>
      <c r="T935" s="2"/>
      <c r="U935" s="2"/>
    </row>
    <row r="936" spans="4:21" x14ac:dyDescent="0.2">
      <c r="D936" s="2"/>
      <c r="E936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5"/>
      <c r="T936" s="2"/>
      <c r="U936" s="2"/>
    </row>
    <row r="937" spans="4:21" x14ac:dyDescent="0.2">
      <c r="D937" s="2"/>
      <c r="E937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5"/>
      <c r="T937" s="2"/>
      <c r="U937" s="2"/>
    </row>
    <row r="938" spans="4:21" x14ac:dyDescent="0.2">
      <c r="D938" s="2"/>
      <c r="E938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5"/>
      <c r="T938" s="2"/>
      <c r="U938" s="2"/>
    </row>
    <row r="939" spans="4:21" x14ac:dyDescent="0.2">
      <c r="D939" s="2"/>
      <c r="E939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5"/>
      <c r="T939" s="2"/>
      <c r="U939" s="2"/>
    </row>
    <row r="940" spans="4:21" x14ac:dyDescent="0.2">
      <c r="D940" s="2"/>
      <c r="E940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5"/>
      <c r="T940" s="2"/>
      <c r="U940" s="2"/>
    </row>
    <row r="941" spans="4:21" x14ac:dyDescent="0.2">
      <c r="D941" s="2"/>
      <c r="E941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5"/>
      <c r="T941" s="2"/>
      <c r="U941" s="2"/>
    </row>
    <row r="942" spans="4:21" x14ac:dyDescent="0.2">
      <c r="D942" s="2"/>
      <c r="E94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5"/>
      <c r="T942" s="2"/>
      <c r="U942" s="2"/>
    </row>
    <row r="943" spans="4:21" x14ac:dyDescent="0.2">
      <c r="D943" s="2"/>
      <c r="E943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5"/>
      <c r="T943" s="2"/>
      <c r="U943" s="2"/>
    </row>
    <row r="944" spans="4:21" x14ac:dyDescent="0.2">
      <c r="D944" s="2"/>
      <c r="E944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5"/>
      <c r="T944" s="2"/>
      <c r="U944" s="2"/>
    </row>
    <row r="945" spans="4:21" x14ac:dyDescent="0.2">
      <c r="D945" s="2"/>
      <c r="E945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5"/>
      <c r="T945" s="2"/>
      <c r="U945" s="2"/>
    </row>
    <row r="946" spans="4:21" x14ac:dyDescent="0.2">
      <c r="D946" s="2"/>
      <c r="E946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5"/>
      <c r="T946" s="2"/>
      <c r="U946" s="2"/>
    </row>
    <row r="947" spans="4:21" x14ac:dyDescent="0.2">
      <c r="D947" s="2"/>
      <c r="E947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5"/>
      <c r="T947" s="2"/>
      <c r="U947" s="2"/>
    </row>
    <row r="948" spans="4:21" x14ac:dyDescent="0.2">
      <c r="D948" s="2"/>
      <c r="E948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5"/>
      <c r="T948" s="2"/>
      <c r="U948" s="2"/>
    </row>
    <row r="949" spans="4:21" x14ac:dyDescent="0.2">
      <c r="D949" s="2"/>
      <c r="E949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5"/>
      <c r="T949" s="2"/>
      <c r="U949" s="2"/>
    </row>
    <row r="950" spans="4:21" x14ac:dyDescent="0.2">
      <c r="D950" s="2"/>
      <c r="E950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5"/>
      <c r="T950" s="2"/>
      <c r="U950" s="2"/>
    </row>
    <row r="951" spans="4:21" x14ac:dyDescent="0.2">
      <c r="D951" s="2"/>
      <c r="E951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5"/>
      <c r="T951" s="2"/>
      <c r="U951" s="2"/>
    </row>
    <row r="952" spans="4:21" x14ac:dyDescent="0.2">
      <c r="D952" s="2"/>
      <c r="E95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5"/>
      <c r="T952" s="2"/>
      <c r="U952" s="2"/>
    </row>
    <row r="953" spans="4:21" x14ac:dyDescent="0.2">
      <c r="D953" s="2"/>
      <c r="E953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5"/>
      <c r="T953" s="2"/>
      <c r="U953" s="2"/>
    </row>
    <row r="954" spans="4:21" x14ac:dyDescent="0.2">
      <c r="D954" s="2"/>
      <c r="E954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5"/>
      <c r="T954" s="2"/>
      <c r="U954" s="2"/>
    </row>
    <row r="955" spans="4:21" x14ac:dyDescent="0.2">
      <c r="D955" s="2"/>
      <c r="E955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5"/>
      <c r="T955" s="2"/>
      <c r="U955" s="2"/>
    </row>
    <row r="956" spans="4:21" x14ac:dyDescent="0.2">
      <c r="D956" s="2"/>
      <c r="E956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5"/>
      <c r="T956" s="2"/>
      <c r="U956" s="2"/>
    </row>
    <row r="957" spans="4:21" x14ac:dyDescent="0.2">
      <c r="D957" s="2"/>
      <c r="E957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5"/>
      <c r="T957" s="2"/>
      <c r="U957" s="2"/>
    </row>
    <row r="958" spans="4:21" x14ac:dyDescent="0.2">
      <c r="D958" s="2"/>
      <c r="E958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5"/>
      <c r="T958" s="2"/>
      <c r="U958" s="2"/>
    </row>
    <row r="959" spans="4:21" x14ac:dyDescent="0.2">
      <c r="D959" s="2"/>
      <c r="E959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5"/>
      <c r="T959" s="2"/>
      <c r="U959" s="2"/>
    </row>
    <row r="960" spans="4:21" x14ac:dyDescent="0.2">
      <c r="D960" s="2"/>
      <c r="E960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5"/>
      <c r="T960" s="2"/>
      <c r="U960" s="2"/>
    </row>
    <row r="961" spans="4:21" x14ac:dyDescent="0.2">
      <c r="D961" s="2"/>
      <c r="E961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5"/>
      <c r="T961" s="2"/>
      <c r="U961" s="2"/>
    </row>
    <row r="962" spans="4:21" x14ac:dyDescent="0.2">
      <c r="D962" s="2"/>
      <c r="E96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5"/>
      <c r="T962" s="2"/>
      <c r="U962" s="2"/>
    </row>
    <row r="963" spans="4:21" x14ac:dyDescent="0.2">
      <c r="D963" s="2"/>
      <c r="E963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5"/>
      <c r="T963" s="2"/>
      <c r="U963" s="2"/>
    </row>
    <row r="964" spans="4:21" x14ac:dyDescent="0.2">
      <c r="D964" s="2"/>
      <c r="E964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5"/>
      <c r="T964" s="2"/>
      <c r="U964" s="2"/>
    </row>
    <row r="965" spans="4:21" x14ac:dyDescent="0.2">
      <c r="D965" s="2"/>
      <c r="E965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5"/>
      <c r="T965" s="2"/>
      <c r="U965" s="2"/>
    </row>
    <row r="966" spans="4:21" x14ac:dyDescent="0.2">
      <c r="D966" s="2"/>
      <c r="E966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5"/>
      <c r="T966" s="2"/>
      <c r="U966" s="2"/>
    </row>
    <row r="967" spans="4:21" x14ac:dyDescent="0.2">
      <c r="D967" s="2"/>
      <c r="E967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5"/>
      <c r="T967" s="2"/>
      <c r="U967" s="2"/>
    </row>
    <row r="968" spans="4:21" x14ac:dyDescent="0.2">
      <c r="D968" s="2"/>
      <c r="E968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5"/>
      <c r="T968" s="2"/>
      <c r="U968" s="2"/>
    </row>
    <row r="969" spans="4:21" x14ac:dyDescent="0.2">
      <c r="D969" s="2"/>
      <c r="E969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5"/>
      <c r="T969" s="2"/>
      <c r="U969" s="2"/>
    </row>
    <row r="970" spans="4:21" x14ac:dyDescent="0.2">
      <c r="D970" s="2"/>
      <c r="E970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5"/>
      <c r="T970" s="2"/>
      <c r="U970" s="2"/>
    </row>
    <row r="971" spans="4:21" x14ac:dyDescent="0.2">
      <c r="D971" s="2"/>
      <c r="E971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5"/>
      <c r="T971" s="2"/>
      <c r="U971" s="2"/>
    </row>
    <row r="972" spans="4:21" x14ac:dyDescent="0.2">
      <c r="D972" s="2"/>
      <c r="E97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5"/>
      <c r="T972" s="2"/>
      <c r="U972" s="2"/>
    </row>
    <row r="973" spans="4:21" x14ac:dyDescent="0.2">
      <c r="D973" s="2"/>
      <c r="E973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5"/>
      <c r="T973" s="2"/>
      <c r="U973" s="2"/>
    </row>
    <row r="974" spans="4:21" x14ac:dyDescent="0.2">
      <c r="D974" s="2"/>
      <c r="E974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5"/>
      <c r="T974" s="2"/>
      <c r="U974" s="2"/>
    </row>
    <row r="975" spans="4:21" x14ac:dyDescent="0.2">
      <c r="D975" s="2"/>
      <c r="E975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5"/>
      <c r="T975" s="2"/>
      <c r="U975" s="2"/>
    </row>
    <row r="976" spans="4:21" x14ac:dyDescent="0.2">
      <c r="D976" s="2"/>
      <c r="E976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5"/>
      <c r="T976" s="2"/>
      <c r="U976" s="2"/>
    </row>
    <row r="977" spans="4:21" x14ac:dyDescent="0.2">
      <c r="D977" s="2"/>
      <c r="E977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5"/>
      <c r="T977" s="2"/>
      <c r="U977" s="2"/>
    </row>
    <row r="978" spans="4:21" x14ac:dyDescent="0.2">
      <c r="D978" s="2"/>
      <c r="E978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5"/>
      <c r="T978" s="2"/>
      <c r="U978" s="2"/>
    </row>
    <row r="979" spans="4:21" x14ac:dyDescent="0.2">
      <c r="D979" s="2"/>
      <c r="E979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5"/>
      <c r="T979" s="2"/>
      <c r="U979" s="2"/>
    </row>
    <row r="980" spans="4:21" x14ac:dyDescent="0.2">
      <c r="D980" s="2"/>
      <c r="E980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5"/>
      <c r="T980" s="2"/>
      <c r="U980" s="2"/>
    </row>
    <row r="981" spans="4:21" x14ac:dyDescent="0.2">
      <c r="D981" s="2"/>
      <c r="E981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5"/>
      <c r="T981" s="2"/>
      <c r="U981" s="2"/>
    </row>
    <row r="982" spans="4:21" x14ac:dyDescent="0.2">
      <c r="D982" s="2"/>
      <c r="E98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5"/>
      <c r="T982" s="2"/>
      <c r="U982" s="2"/>
    </row>
    <row r="983" spans="4:21" x14ac:dyDescent="0.2">
      <c r="D983" s="2"/>
      <c r="E983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5"/>
      <c r="T983" s="2"/>
      <c r="U983" s="2"/>
    </row>
    <row r="984" spans="4:21" x14ac:dyDescent="0.2">
      <c r="D984" s="2"/>
      <c r="E984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5"/>
      <c r="T984" s="2"/>
      <c r="U984" s="2"/>
    </row>
    <row r="985" spans="4:21" x14ac:dyDescent="0.2">
      <c r="D985" s="2"/>
      <c r="E985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5"/>
      <c r="T985" s="2"/>
      <c r="U985" s="2"/>
    </row>
    <row r="986" spans="4:21" x14ac:dyDescent="0.2">
      <c r="D986" s="2"/>
      <c r="E986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5"/>
      <c r="T986" s="2"/>
      <c r="U986" s="2"/>
    </row>
    <row r="987" spans="4:21" x14ac:dyDescent="0.2">
      <c r="D987" s="2"/>
      <c r="E987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5"/>
      <c r="T987" s="2"/>
      <c r="U987" s="2"/>
    </row>
    <row r="988" spans="4:21" x14ac:dyDescent="0.2">
      <c r="D988" s="2"/>
      <c r="E988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5"/>
      <c r="T988" s="2"/>
      <c r="U988" s="2"/>
    </row>
    <row r="989" spans="4:21" x14ac:dyDescent="0.2">
      <c r="D989" s="2"/>
      <c r="E989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5"/>
      <c r="T989" s="2"/>
      <c r="U989" s="2"/>
    </row>
    <row r="990" spans="4:21" x14ac:dyDescent="0.2">
      <c r="D990" s="2"/>
      <c r="E990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5"/>
      <c r="T990" s="2"/>
      <c r="U990" s="2"/>
    </row>
    <row r="991" spans="4:21" x14ac:dyDescent="0.2">
      <c r="D991" s="2"/>
      <c r="E991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5"/>
      <c r="T991" s="2"/>
      <c r="U991" s="2"/>
    </row>
    <row r="992" spans="4:21" x14ac:dyDescent="0.2">
      <c r="D992" s="2"/>
      <c r="E99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5"/>
      <c r="T992" s="2"/>
      <c r="U992" s="2"/>
    </row>
    <row r="993" spans="4:21" x14ac:dyDescent="0.2">
      <c r="D993" s="2"/>
      <c r="E993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5"/>
      <c r="T993" s="2"/>
      <c r="U993" s="2"/>
    </row>
    <row r="994" spans="4:21" x14ac:dyDescent="0.2">
      <c r="D994" s="2"/>
      <c r="E994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5"/>
      <c r="T994" s="2"/>
      <c r="U994" s="2"/>
    </row>
    <row r="995" spans="4:21" x14ac:dyDescent="0.2">
      <c r="D995" s="2"/>
      <c r="E995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5"/>
      <c r="T995" s="2"/>
      <c r="U995" s="2"/>
    </row>
    <row r="996" spans="4:21" x14ac:dyDescent="0.2">
      <c r="D996" s="2"/>
      <c r="E996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5"/>
      <c r="T996" s="2"/>
      <c r="U996" s="2"/>
    </row>
    <row r="997" spans="4:21" x14ac:dyDescent="0.2">
      <c r="D997" s="2"/>
      <c r="E997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5"/>
      <c r="T997" s="2"/>
      <c r="U997" s="2"/>
    </row>
    <row r="998" spans="4:21" x14ac:dyDescent="0.2">
      <c r="D998" s="2"/>
      <c r="E998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5"/>
      <c r="T998" s="2"/>
      <c r="U998" s="2"/>
    </row>
    <row r="999" spans="4:21" x14ac:dyDescent="0.2">
      <c r="D999" s="2"/>
      <c r="E999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5"/>
      <c r="T999" s="2"/>
      <c r="U999" s="2"/>
    </row>
    <row r="1000" spans="4:21" x14ac:dyDescent="0.2">
      <c r="D1000" s="2"/>
      <c r="E1000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5"/>
      <c r="T1000" s="2"/>
      <c r="U1000" s="2"/>
    </row>
    <row r="1001" spans="4:21" x14ac:dyDescent="0.2">
      <c r="D1001" s="2"/>
      <c r="E1001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5"/>
      <c r="T1001" s="2"/>
      <c r="U1001" s="2"/>
    </row>
    <row r="1002" spans="4:21" x14ac:dyDescent="0.2">
      <c r="D1002" s="2"/>
      <c r="E100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5"/>
      <c r="T1002" s="2"/>
      <c r="U1002" s="2"/>
    </row>
    <row r="1003" spans="4:21" x14ac:dyDescent="0.2">
      <c r="D1003" s="2"/>
      <c r="E1003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5"/>
      <c r="T1003" s="2"/>
      <c r="U1003" s="2"/>
    </row>
    <row r="1004" spans="4:21" x14ac:dyDescent="0.2">
      <c r="D1004" s="2"/>
      <c r="E1004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5"/>
      <c r="T1004" s="2"/>
      <c r="U1004" s="2"/>
    </row>
    <row r="1005" spans="4:21" x14ac:dyDescent="0.2">
      <c r="D1005" s="2"/>
      <c r="E1005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5"/>
      <c r="T1005" s="2"/>
      <c r="U1005" s="2"/>
    </row>
    <row r="1006" spans="4:21" x14ac:dyDescent="0.2">
      <c r="D1006" s="2"/>
      <c r="E1006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5"/>
      <c r="T1006" s="2"/>
      <c r="U1006" s="2"/>
    </row>
    <row r="1007" spans="4:21" x14ac:dyDescent="0.2">
      <c r="D1007" s="2"/>
      <c r="E1007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5"/>
      <c r="T1007" s="2"/>
      <c r="U1007" s="2"/>
    </row>
    <row r="1008" spans="4:21" x14ac:dyDescent="0.2">
      <c r="D1008" s="2"/>
      <c r="E1008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5"/>
      <c r="T1008" s="2"/>
      <c r="U1008" s="2"/>
    </row>
    <row r="1009" spans="4:21" x14ac:dyDescent="0.2">
      <c r="D1009" s="2"/>
      <c r="E1009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5"/>
      <c r="T1009" s="2"/>
      <c r="U1009" s="2"/>
    </row>
    <row r="1010" spans="4:21" x14ac:dyDescent="0.2">
      <c r="D1010" s="2"/>
      <c r="E1010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5"/>
      <c r="T1010" s="2"/>
      <c r="U1010" s="2"/>
    </row>
    <row r="1011" spans="4:21" x14ac:dyDescent="0.2">
      <c r="D1011" s="2"/>
      <c r="E1011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5"/>
      <c r="T1011" s="2"/>
      <c r="U1011" s="2"/>
    </row>
    <row r="1012" spans="4:21" x14ac:dyDescent="0.2">
      <c r="D1012" s="2"/>
      <c r="E101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5"/>
      <c r="T1012" s="2"/>
      <c r="U1012" s="2"/>
    </row>
    <row r="1013" spans="4:21" x14ac:dyDescent="0.2">
      <c r="D1013" s="2"/>
      <c r="E1013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5"/>
      <c r="T1013" s="2"/>
      <c r="U1013" s="2"/>
    </row>
    <row r="1014" spans="4:21" x14ac:dyDescent="0.2">
      <c r="D1014" s="2"/>
      <c r="E1014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5"/>
      <c r="T1014" s="2"/>
      <c r="U1014" s="2"/>
    </row>
    <row r="1015" spans="4:21" x14ac:dyDescent="0.2">
      <c r="D1015" s="2"/>
      <c r="E1015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5"/>
      <c r="T1015" s="2"/>
      <c r="U1015" s="2"/>
    </row>
    <row r="1016" spans="4:21" x14ac:dyDescent="0.2">
      <c r="D1016" s="2"/>
      <c r="E1016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5"/>
      <c r="T1016" s="2"/>
      <c r="U1016" s="2"/>
    </row>
    <row r="1017" spans="4:21" x14ac:dyDescent="0.2">
      <c r="D1017" s="2"/>
      <c r="E1017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5"/>
      <c r="T1017" s="2"/>
      <c r="U1017" s="2"/>
    </row>
    <row r="1018" spans="4:21" x14ac:dyDescent="0.2">
      <c r="D1018" s="2"/>
      <c r="E1018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5"/>
      <c r="T1018" s="2"/>
      <c r="U1018" s="2"/>
    </row>
    <row r="1019" spans="4:21" x14ac:dyDescent="0.2">
      <c r="D1019" s="2"/>
      <c r="E1019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5"/>
      <c r="T1019" s="2"/>
      <c r="U1019" s="2"/>
    </row>
    <row r="1020" spans="4:21" x14ac:dyDescent="0.2">
      <c r="D1020" s="2"/>
      <c r="E1020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5"/>
      <c r="T1020" s="2"/>
      <c r="U1020" s="2"/>
    </row>
    <row r="1021" spans="4:21" x14ac:dyDescent="0.2">
      <c r="D1021" s="2"/>
      <c r="E1021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5"/>
      <c r="T1021" s="2"/>
      <c r="U1021" s="2"/>
    </row>
    <row r="1022" spans="4:21" x14ac:dyDescent="0.2">
      <c r="D1022" s="2"/>
      <c r="E102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5"/>
      <c r="T1022" s="2"/>
      <c r="U1022" s="2"/>
    </row>
    <row r="1023" spans="4:21" x14ac:dyDescent="0.2">
      <c r="D1023" s="2"/>
      <c r="E1023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5"/>
      <c r="T1023" s="2"/>
      <c r="U1023" s="2"/>
    </row>
    <row r="1024" spans="4:21" x14ac:dyDescent="0.2">
      <c r="D1024" s="2"/>
      <c r="E1024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5"/>
      <c r="T1024" s="2"/>
      <c r="U1024" s="2"/>
    </row>
    <row r="1025" spans="4:21" x14ac:dyDescent="0.2">
      <c r="D1025" s="2"/>
      <c r="E1025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5"/>
      <c r="T1025" s="2"/>
      <c r="U1025" s="2"/>
    </row>
    <row r="1026" spans="4:21" x14ac:dyDescent="0.2">
      <c r="D1026" s="2"/>
      <c r="E1026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5"/>
      <c r="T1026" s="2"/>
      <c r="U1026" s="2"/>
    </row>
    <row r="1027" spans="4:21" x14ac:dyDescent="0.2">
      <c r="D1027" s="2"/>
      <c r="E1027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5"/>
      <c r="T1027" s="2"/>
      <c r="U1027" s="2"/>
    </row>
    <row r="1028" spans="4:21" x14ac:dyDescent="0.2">
      <c r="D1028" s="2"/>
      <c r="E1028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5"/>
      <c r="T1028" s="2"/>
      <c r="U1028" s="2"/>
    </row>
    <row r="1029" spans="4:21" x14ac:dyDescent="0.2">
      <c r="D1029" s="2"/>
      <c r="E1029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5"/>
      <c r="T1029" s="2"/>
      <c r="U1029" s="2"/>
    </row>
    <row r="1030" spans="4:21" x14ac:dyDescent="0.2">
      <c r="D1030" s="2"/>
      <c r="E1030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5"/>
      <c r="T1030" s="2"/>
      <c r="U1030" s="2"/>
    </row>
    <row r="1031" spans="4:21" x14ac:dyDescent="0.2">
      <c r="D1031" s="2"/>
      <c r="E1031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5"/>
      <c r="T1031" s="2"/>
      <c r="U1031" s="2"/>
    </row>
    <row r="1032" spans="4:21" x14ac:dyDescent="0.2">
      <c r="D1032" s="2"/>
      <c r="E103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5"/>
      <c r="T1032" s="2"/>
      <c r="U1032" s="2"/>
    </row>
    <row r="1033" spans="4:21" x14ac:dyDescent="0.2">
      <c r="D1033" s="2"/>
      <c r="E1033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5"/>
      <c r="T1033" s="2"/>
      <c r="U1033" s="2"/>
    </row>
    <row r="1034" spans="4:21" x14ac:dyDescent="0.2">
      <c r="D1034" s="2"/>
      <c r="E1034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5"/>
      <c r="T1034" s="2"/>
      <c r="U1034" s="2"/>
    </row>
    <row r="1035" spans="4:21" x14ac:dyDescent="0.2">
      <c r="D1035" s="2"/>
      <c r="E1035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5"/>
      <c r="T1035" s="2"/>
      <c r="U1035" s="2"/>
    </row>
    <row r="1036" spans="4:21" x14ac:dyDescent="0.2">
      <c r="D1036" s="2"/>
      <c r="E1036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5"/>
      <c r="T1036" s="2"/>
      <c r="U1036" s="2"/>
    </row>
    <row r="1037" spans="4:21" x14ac:dyDescent="0.2">
      <c r="D1037" s="2"/>
      <c r="E1037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5"/>
      <c r="T1037" s="2"/>
      <c r="U1037" s="2"/>
    </row>
    <row r="1038" spans="4:21" x14ac:dyDescent="0.2">
      <c r="D1038" s="2"/>
      <c r="E1038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5"/>
      <c r="T1038" s="2"/>
      <c r="U1038" s="2"/>
    </row>
    <row r="1039" spans="4:21" x14ac:dyDescent="0.2">
      <c r="D1039" s="2"/>
      <c r="E1039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5"/>
      <c r="T1039" s="2"/>
      <c r="U1039" s="2"/>
    </row>
    <row r="1040" spans="4:21" x14ac:dyDescent="0.2">
      <c r="D1040" s="2"/>
      <c r="E1040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5"/>
      <c r="T1040" s="2"/>
      <c r="U1040" s="2"/>
    </row>
    <row r="1041" spans="4:21" x14ac:dyDescent="0.2">
      <c r="D1041" s="2"/>
      <c r="E1041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5"/>
      <c r="T1041" s="2"/>
      <c r="U1041" s="2"/>
    </row>
    <row r="1042" spans="4:21" x14ac:dyDescent="0.2">
      <c r="D1042" s="2"/>
      <c r="E104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5"/>
      <c r="T1042" s="2"/>
      <c r="U1042" s="2"/>
    </row>
    <row r="1043" spans="4:21" x14ac:dyDescent="0.2">
      <c r="D1043" s="2"/>
      <c r="E1043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5"/>
      <c r="T1043" s="2"/>
      <c r="U1043" s="2"/>
    </row>
    <row r="1044" spans="4:21" x14ac:dyDescent="0.2">
      <c r="D1044" s="2"/>
      <c r="E1044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5"/>
      <c r="T1044" s="2"/>
      <c r="U1044" s="2"/>
    </row>
    <row r="1045" spans="4:21" x14ac:dyDescent="0.2">
      <c r="D1045" s="2"/>
      <c r="E1045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5"/>
      <c r="T1045" s="2"/>
      <c r="U1045" s="2"/>
    </row>
    <row r="1046" spans="4:21" x14ac:dyDescent="0.2">
      <c r="D1046" s="2"/>
      <c r="E1046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5"/>
      <c r="T1046" s="2"/>
      <c r="U1046" s="2"/>
    </row>
    <row r="1047" spans="4:21" x14ac:dyDescent="0.2">
      <c r="D1047" s="2"/>
      <c r="E1047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5"/>
      <c r="T1047" s="2"/>
      <c r="U1047" s="2"/>
    </row>
    <row r="1048" spans="4:21" x14ac:dyDescent="0.2">
      <c r="D1048" s="2"/>
      <c r="E1048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5"/>
      <c r="T1048" s="2"/>
      <c r="U1048" s="2"/>
    </row>
    <row r="1049" spans="4:21" x14ac:dyDescent="0.2">
      <c r="D1049" s="2"/>
      <c r="E1049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5"/>
      <c r="T1049" s="2"/>
      <c r="U1049" s="2"/>
    </row>
    <row r="1050" spans="4:21" x14ac:dyDescent="0.2">
      <c r="D1050" s="2"/>
      <c r="E1050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5"/>
      <c r="T1050" s="2"/>
      <c r="U1050" s="2"/>
    </row>
    <row r="1051" spans="4:21" x14ac:dyDescent="0.2">
      <c r="D1051" s="2"/>
      <c r="E1051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5"/>
      <c r="T1051" s="2"/>
      <c r="U1051" s="2"/>
    </row>
    <row r="1052" spans="4:21" x14ac:dyDescent="0.2">
      <c r="D1052" s="2"/>
      <c r="E105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5"/>
      <c r="T1052" s="2"/>
      <c r="U1052" s="2"/>
    </row>
    <row r="1053" spans="4:21" x14ac:dyDescent="0.2">
      <c r="D1053" s="2"/>
      <c r="E1053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5"/>
      <c r="T1053" s="2"/>
      <c r="U1053" s="2"/>
    </row>
    <row r="1054" spans="4:21" x14ac:dyDescent="0.2">
      <c r="D1054" s="2"/>
      <c r="E1054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5"/>
      <c r="T1054" s="2"/>
      <c r="U1054" s="2"/>
    </row>
    <row r="1055" spans="4:21" x14ac:dyDescent="0.2">
      <c r="D1055" s="2"/>
      <c r="E1055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5"/>
      <c r="T1055" s="2"/>
      <c r="U1055" s="2"/>
    </row>
    <row r="1056" spans="4:21" x14ac:dyDescent="0.2">
      <c r="D1056" s="2"/>
      <c r="E1056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5"/>
      <c r="T1056" s="2"/>
      <c r="U1056" s="2"/>
    </row>
    <row r="1057" spans="4:21" x14ac:dyDescent="0.2">
      <c r="D1057" s="2"/>
      <c r="E1057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5"/>
      <c r="T1057" s="2"/>
      <c r="U1057" s="2"/>
    </row>
    <row r="1058" spans="4:21" x14ac:dyDescent="0.2">
      <c r="D1058" s="2"/>
      <c r="E1058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5"/>
      <c r="T1058" s="2"/>
      <c r="U1058" s="2"/>
    </row>
    <row r="1059" spans="4:21" x14ac:dyDescent="0.2">
      <c r="D1059" s="2"/>
      <c r="E1059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5"/>
      <c r="T1059" s="2"/>
      <c r="U1059" s="2"/>
    </row>
    <row r="1060" spans="4:21" x14ac:dyDescent="0.2">
      <c r="D1060" s="2"/>
      <c r="E1060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5"/>
      <c r="T1060" s="2"/>
      <c r="U1060" s="2"/>
    </row>
    <row r="1061" spans="4:21" x14ac:dyDescent="0.2">
      <c r="D1061" s="2"/>
      <c r="E1061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5"/>
      <c r="T1061" s="2"/>
      <c r="U1061" s="2"/>
    </row>
    <row r="1062" spans="4:21" x14ac:dyDescent="0.2">
      <c r="D1062" s="2"/>
      <c r="E106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5"/>
      <c r="T1062" s="2"/>
      <c r="U1062" s="2"/>
    </row>
    <row r="1063" spans="4:21" x14ac:dyDescent="0.2">
      <c r="D1063" s="2"/>
      <c r="E1063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5"/>
      <c r="T1063" s="2"/>
      <c r="U1063" s="2"/>
    </row>
    <row r="1064" spans="4:21" x14ac:dyDescent="0.2">
      <c r="D1064" s="2"/>
      <c r="E1064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5"/>
      <c r="T1064" s="2"/>
      <c r="U1064" s="2"/>
    </row>
    <row r="1065" spans="4:21" x14ac:dyDescent="0.2">
      <c r="D1065" s="2"/>
      <c r="E1065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5"/>
      <c r="T1065" s="2"/>
      <c r="U1065" s="2"/>
    </row>
    <row r="1066" spans="4:21" x14ac:dyDescent="0.2">
      <c r="D1066" s="2"/>
      <c r="E1066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5"/>
      <c r="T1066" s="2"/>
      <c r="U1066" s="2"/>
    </row>
    <row r="1067" spans="4:21" x14ac:dyDescent="0.2">
      <c r="D1067" s="2"/>
      <c r="E1067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5"/>
      <c r="T1067" s="2"/>
      <c r="U1067" s="2"/>
    </row>
    <row r="1068" spans="4:21" x14ac:dyDescent="0.2">
      <c r="D1068" s="2"/>
      <c r="E1068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5"/>
      <c r="T1068" s="2"/>
      <c r="U1068" s="2"/>
    </row>
    <row r="1069" spans="4:21" x14ac:dyDescent="0.2">
      <c r="D1069" s="2"/>
      <c r="E1069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5"/>
      <c r="T1069" s="2"/>
      <c r="U1069" s="2"/>
    </row>
    <row r="1070" spans="4:21" x14ac:dyDescent="0.2">
      <c r="D1070" s="2"/>
      <c r="E1070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5"/>
      <c r="T1070" s="2"/>
      <c r="U1070" s="2"/>
    </row>
    <row r="1071" spans="4:21" x14ac:dyDescent="0.2">
      <c r="D1071" s="2"/>
      <c r="E1071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5"/>
      <c r="T1071" s="2"/>
      <c r="U1071" s="2"/>
    </row>
    <row r="1072" spans="4:21" x14ac:dyDescent="0.2">
      <c r="D1072" s="2"/>
      <c r="E107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5"/>
      <c r="T1072" s="2"/>
      <c r="U1072" s="2"/>
    </row>
    <row r="1073" spans="4:21" x14ac:dyDescent="0.2">
      <c r="D1073" s="2"/>
      <c r="E1073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5"/>
      <c r="T1073" s="2"/>
      <c r="U1073" s="2"/>
    </row>
    <row r="1074" spans="4:21" x14ac:dyDescent="0.2">
      <c r="D1074" s="2"/>
      <c r="E1074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5"/>
      <c r="T1074" s="2"/>
      <c r="U1074" s="2"/>
    </row>
    <row r="1075" spans="4:21" x14ac:dyDescent="0.2">
      <c r="D1075" s="2"/>
      <c r="E1075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5"/>
      <c r="T1075" s="2"/>
      <c r="U1075" s="2"/>
    </row>
    <row r="1076" spans="4:21" x14ac:dyDescent="0.2">
      <c r="D1076" s="2"/>
      <c r="E1076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5"/>
      <c r="T1076" s="2"/>
      <c r="U1076" s="2"/>
    </row>
    <row r="1077" spans="4:21" x14ac:dyDescent="0.2">
      <c r="D1077" s="2"/>
      <c r="E1077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5"/>
      <c r="T1077" s="2"/>
      <c r="U1077" s="2"/>
    </row>
    <row r="1078" spans="4:21" x14ac:dyDescent="0.2">
      <c r="D1078" s="2"/>
      <c r="E1078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5"/>
      <c r="T1078" s="2"/>
      <c r="U1078" s="2"/>
    </row>
    <row r="1079" spans="4:21" x14ac:dyDescent="0.2">
      <c r="D1079" s="2"/>
      <c r="E1079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5"/>
      <c r="T1079" s="2"/>
      <c r="U1079" s="2"/>
    </row>
    <row r="1080" spans="4:21" x14ac:dyDescent="0.2">
      <c r="D1080" s="2"/>
      <c r="E1080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5"/>
      <c r="T1080" s="2"/>
      <c r="U1080" s="2"/>
    </row>
    <row r="1081" spans="4:21" x14ac:dyDescent="0.2">
      <c r="D1081" s="2"/>
      <c r="E1081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5"/>
      <c r="T1081" s="2"/>
      <c r="U1081" s="2"/>
    </row>
    <row r="1082" spans="4:21" x14ac:dyDescent="0.2">
      <c r="D1082" s="2"/>
      <c r="E108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5"/>
      <c r="T1082" s="2"/>
      <c r="U1082" s="2"/>
    </row>
    <row r="1083" spans="4:21" x14ac:dyDescent="0.2">
      <c r="D1083" s="2"/>
      <c r="E1083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5"/>
      <c r="T1083" s="2"/>
      <c r="U1083" s="2"/>
    </row>
    <row r="1084" spans="4:21" x14ac:dyDescent="0.2">
      <c r="D1084" s="2"/>
      <c r="E1084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5"/>
      <c r="T1084" s="2"/>
      <c r="U1084" s="2"/>
    </row>
    <row r="1085" spans="4:21" x14ac:dyDescent="0.2">
      <c r="D1085" s="2"/>
      <c r="E1085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5"/>
      <c r="T1085" s="2"/>
      <c r="U1085" s="2"/>
    </row>
    <row r="1086" spans="4:21" x14ac:dyDescent="0.2">
      <c r="D1086" s="2"/>
      <c r="E1086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5"/>
      <c r="T1086" s="2"/>
      <c r="U1086" s="2"/>
    </row>
    <row r="1087" spans="4:21" x14ac:dyDescent="0.2">
      <c r="D1087" s="2"/>
      <c r="E1087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5"/>
      <c r="T1087" s="2"/>
      <c r="U1087" s="2"/>
    </row>
    <row r="1088" spans="4:21" x14ac:dyDescent="0.2">
      <c r="D1088" s="2"/>
      <c r="E1088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5"/>
      <c r="T1088" s="2"/>
      <c r="U1088" s="2"/>
    </row>
    <row r="1089" spans="4:21" x14ac:dyDescent="0.2">
      <c r="D1089" s="2"/>
      <c r="E1089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5"/>
      <c r="T1089" s="2"/>
      <c r="U1089" s="2"/>
    </row>
    <row r="1090" spans="4:21" x14ac:dyDescent="0.2">
      <c r="D1090" s="2"/>
      <c r="E1090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5"/>
      <c r="T1090" s="2"/>
      <c r="U1090" s="2"/>
    </row>
    <row r="1091" spans="4:21" x14ac:dyDescent="0.2">
      <c r="D1091" s="2"/>
      <c r="E1091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5"/>
      <c r="T1091" s="2"/>
      <c r="U1091" s="2"/>
    </row>
    <row r="1092" spans="4:21" x14ac:dyDescent="0.2">
      <c r="D1092" s="2"/>
      <c r="E109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5"/>
      <c r="T1092" s="2"/>
      <c r="U1092" s="2"/>
    </row>
    <row r="1093" spans="4:21" x14ac:dyDescent="0.2">
      <c r="D1093" s="2"/>
      <c r="E1093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5"/>
      <c r="T1093" s="2"/>
      <c r="U1093" s="2"/>
    </row>
    <row r="1094" spans="4:21" x14ac:dyDescent="0.2">
      <c r="D1094" s="2"/>
      <c r="E1094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5"/>
      <c r="T1094" s="2"/>
      <c r="U1094" s="2"/>
    </row>
    <row r="1095" spans="4:21" x14ac:dyDescent="0.2">
      <c r="D1095" s="2"/>
      <c r="E1095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5"/>
      <c r="T1095" s="2"/>
      <c r="U1095" s="2"/>
    </row>
    <row r="1096" spans="4:21" x14ac:dyDescent="0.2">
      <c r="D1096" s="2"/>
      <c r="E1096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5"/>
      <c r="T1096" s="2"/>
      <c r="U1096" s="2"/>
    </row>
    <row r="1097" spans="4:21" x14ac:dyDescent="0.2">
      <c r="D1097" s="2"/>
      <c r="E1097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5"/>
      <c r="T1097" s="2"/>
      <c r="U1097" s="2"/>
    </row>
    <row r="1098" spans="4:21" x14ac:dyDescent="0.2">
      <c r="D1098" s="2"/>
      <c r="E1098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5"/>
      <c r="T1098" s="2"/>
      <c r="U1098" s="2"/>
    </row>
    <row r="1099" spans="4:21" x14ac:dyDescent="0.2">
      <c r="D1099" s="2"/>
      <c r="E1099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5"/>
      <c r="T1099" s="2"/>
      <c r="U1099" s="2"/>
    </row>
    <row r="1100" spans="4:21" x14ac:dyDescent="0.2">
      <c r="D1100" s="2"/>
      <c r="E1100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5"/>
      <c r="T1100" s="2"/>
      <c r="U1100" s="2"/>
    </row>
    <row r="1101" spans="4:21" x14ac:dyDescent="0.2">
      <c r="D1101" s="2"/>
      <c r="E1101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5"/>
      <c r="T1101" s="2"/>
      <c r="U1101" s="2"/>
    </row>
    <row r="1102" spans="4:21" x14ac:dyDescent="0.2">
      <c r="D1102" s="2"/>
      <c r="E110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5"/>
      <c r="T1102" s="2"/>
      <c r="U1102" s="2"/>
    </row>
    <row r="1103" spans="4:21" x14ac:dyDescent="0.2">
      <c r="D1103" s="2"/>
      <c r="E1103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5"/>
      <c r="T1103" s="2"/>
      <c r="U1103" s="2"/>
    </row>
    <row r="1104" spans="4:21" x14ac:dyDescent="0.2">
      <c r="D1104" s="2"/>
      <c r="E1104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5"/>
      <c r="T1104" s="2"/>
      <c r="U1104" s="2"/>
    </row>
    <row r="1105" spans="4:21" x14ac:dyDescent="0.2">
      <c r="D1105" s="2"/>
      <c r="E1105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5"/>
      <c r="T1105" s="2"/>
      <c r="U1105" s="2"/>
    </row>
    <row r="1106" spans="4:21" x14ac:dyDescent="0.2">
      <c r="D1106" s="2"/>
      <c r="E1106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5"/>
      <c r="T1106" s="2"/>
      <c r="U1106" s="2"/>
    </row>
    <row r="1107" spans="4:21" x14ac:dyDescent="0.2">
      <c r="D1107" s="2"/>
      <c r="E1107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5"/>
      <c r="T1107" s="2"/>
      <c r="U1107" s="2"/>
    </row>
    <row r="1108" spans="4:21" x14ac:dyDescent="0.2">
      <c r="D1108" s="2"/>
      <c r="E1108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5"/>
      <c r="T1108" s="2"/>
      <c r="U1108" s="2"/>
    </row>
    <row r="1109" spans="4:21" x14ac:dyDescent="0.2">
      <c r="D1109" s="2"/>
      <c r="E1109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5"/>
      <c r="T1109" s="2"/>
      <c r="U1109" s="2"/>
    </row>
    <row r="1110" spans="4:21" x14ac:dyDescent="0.2">
      <c r="D1110" s="2"/>
      <c r="E1110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5"/>
      <c r="T1110" s="2"/>
      <c r="U1110" s="2"/>
    </row>
    <row r="1111" spans="4:21" x14ac:dyDescent="0.2">
      <c r="D1111" s="2"/>
      <c r="E1111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5"/>
      <c r="T1111" s="2"/>
      <c r="U1111" s="2"/>
    </row>
    <row r="1112" spans="4:21" x14ac:dyDescent="0.2">
      <c r="D1112" s="2"/>
      <c r="E111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5"/>
      <c r="T1112" s="2"/>
      <c r="U1112" s="2"/>
    </row>
    <row r="1113" spans="4:21" x14ac:dyDescent="0.2">
      <c r="D1113" s="2"/>
      <c r="E1113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5"/>
      <c r="T1113" s="2"/>
      <c r="U1113" s="2"/>
    </row>
    <row r="1114" spans="4:21" x14ac:dyDescent="0.2">
      <c r="D1114" s="2"/>
      <c r="E1114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5"/>
      <c r="T1114" s="2"/>
      <c r="U1114" s="2"/>
    </row>
    <row r="1115" spans="4:21" x14ac:dyDescent="0.2">
      <c r="D1115" s="2"/>
      <c r="E1115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5"/>
      <c r="T1115" s="2"/>
      <c r="U1115" s="2"/>
    </row>
    <row r="1116" spans="4:21" x14ac:dyDescent="0.2">
      <c r="D1116" s="2"/>
      <c r="E1116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5"/>
      <c r="T1116" s="2"/>
      <c r="U1116" s="2"/>
    </row>
    <row r="1117" spans="4:21" x14ac:dyDescent="0.2">
      <c r="D1117" s="2"/>
      <c r="E1117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5"/>
      <c r="T1117" s="2"/>
      <c r="U1117" s="2"/>
    </row>
    <row r="1118" spans="4:21" x14ac:dyDescent="0.2">
      <c r="D1118" s="2"/>
      <c r="E1118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5"/>
      <c r="T1118" s="2"/>
      <c r="U1118" s="2"/>
    </row>
    <row r="1119" spans="4:21" x14ac:dyDescent="0.2">
      <c r="D1119" s="2"/>
      <c r="E1119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5"/>
      <c r="T1119" s="2"/>
      <c r="U1119" s="2"/>
    </row>
    <row r="1120" spans="4:21" x14ac:dyDescent="0.2">
      <c r="D1120" s="2"/>
      <c r="E1120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5"/>
      <c r="T1120" s="2"/>
      <c r="U1120" s="2"/>
    </row>
    <row r="1121" spans="4:21" x14ac:dyDescent="0.2">
      <c r="D1121" s="2"/>
      <c r="E1121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5"/>
      <c r="T1121" s="2"/>
      <c r="U1121" s="2"/>
    </row>
    <row r="1122" spans="4:21" x14ac:dyDescent="0.2">
      <c r="D1122" s="2"/>
      <c r="E112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5"/>
      <c r="T1122" s="2"/>
      <c r="U1122" s="2"/>
    </row>
    <row r="1123" spans="4:21" x14ac:dyDescent="0.2">
      <c r="D1123" s="2"/>
      <c r="E1123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5"/>
      <c r="T1123" s="2"/>
      <c r="U1123" s="2"/>
    </row>
    <row r="1124" spans="4:21" x14ac:dyDescent="0.2">
      <c r="D1124" s="2"/>
      <c r="E1124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5"/>
      <c r="T1124" s="2"/>
      <c r="U1124" s="2"/>
    </row>
    <row r="1125" spans="4:21" x14ac:dyDescent="0.2">
      <c r="D1125" s="2"/>
      <c r="E1125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5"/>
      <c r="T1125" s="2"/>
      <c r="U1125" s="2"/>
    </row>
    <row r="1126" spans="4:21" x14ac:dyDescent="0.2">
      <c r="D1126" s="2"/>
      <c r="E1126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5"/>
      <c r="T1126" s="2"/>
      <c r="U1126" s="2"/>
    </row>
    <row r="1127" spans="4:21" x14ac:dyDescent="0.2">
      <c r="D1127" s="2"/>
      <c r="E1127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5"/>
      <c r="T1127" s="2"/>
      <c r="U1127" s="2"/>
    </row>
    <row r="1128" spans="4:21" x14ac:dyDescent="0.2">
      <c r="D1128" s="2"/>
      <c r="E1128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5"/>
      <c r="T1128" s="2"/>
      <c r="U1128" s="2"/>
    </row>
    <row r="1129" spans="4:21" x14ac:dyDescent="0.2">
      <c r="D1129" s="2"/>
      <c r="E1129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5"/>
      <c r="T1129" s="2"/>
      <c r="U1129" s="2"/>
    </row>
    <row r="1130" spans="4:21" x14ac:dyDescent="0.2">
      <c r="D1130" s="2"/>
      <c r="E1130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5"/>
      <c r="T1130" s="2"/>
      <c r="U1130" s="2"/>
    </row>
    <row r="1131" spans="4:21" x14ac:dyDescent="0.2">
      <c r="D1131" s="2"/>
      <c r="E1131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5"/>
      <c r="T1131" s="2"/>
      <c r="U1131" s="2"/>
    </row>
    <row r="1132" spans="4:21" x14ac:dyDescent="0.2">
      <c r="D1132" s="2"/>
      <c r="E113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5"/>
      <c r="T1132" s="2"/>
      <c r="U1132" s="2"/>
    </row>
    <row r="1133" spans="4:21" x14ac:dyDescent="0.2">
      <c r="D1133" s="2"/>
      <c r="E1133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5"/>
      <c r="T1133" s="2"/>
      <c r="U1133" s="2"/>
    </row>
    <row r="1134" spans="4:21" x14ac:dyDescent="0.2">
      <c r="D1134" s="2"/>
      <c r="E1134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5"/>
      <c r="T1134" s="2"/>
      <c r="U1134" s="2"/>
    </row>
    <row r="1135" spans="4:21" x14ac:dyDescent="0.2">
      <c r="D1135" s="2"/>
      <c r="E1135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5"/>
      <c r="T1135" s="2"/>
      <c r="U1135" s="2"/>
    </row>
    <row r="1136" spans="4:21" x14ac:dyDescent="0.2">
      <c r="D1136" s="2"/>
      <c r="E1136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5"/>
      <c r="T1136" s="2"/>
      <c r="U1136" s="2"/>
    </row>
    <row r="1137" spans="4:21" x14ac:dyDescent="0.2">
      <c r="D1137" s="2"/>
      <c r="E1137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5"/>
      <c r="T1137" s="2"/>
      <c r="U1137" s="2"/>
    </row>
    <row r="1138" spans="4:21" x14ac:dyDescent="0.2">
      <c r="D1138" s="2"/>
      <c r="E1138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5"/>
      <c r="T1138" s="2"/>
      <c r="U1138" s="2"/>
    </row>
    <row r="1139" spans="4:21" x14ac:dyDescent="0.2">
      <c r="D1139" s="2"/>
      <c r="E1139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5"/>
      <c r="T1139" s="2"/>
      <c r="U1139" s="2"/>
    </row>
    <row r="1140" spans="4:21" x14ac:dyDescent="0.2">
      <c r="D1140" s="2"/>
      <c r="E1140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5"/>
      <c r="T1140" s="2"/>
      <c r="U1140" s="2"/>
    </row>
    <row r="1141" spans="4:21" x14ac:dyDescent="0.2">
      <c r="D1141" s="2"/>
      <c r="E1141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5"/>
      <c r="T1141" s="2"/>
      <c r="U1141" s="2"/>
    </row>
    <row r="1142" spans="4:21" x14ac:dyDescent="0.2">
      <c r="D1142" s="2"/>
      <c r="E114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5"/>
      <c r="T1142" s="2"/>
      <c r="U1142" s="2"/>
    </row>
    <row r="1143" spans="4:21" x14ac:dyDescent="0.2">
      <c r="D1143" s="2"/>
      <c r="E1143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5"/>
      <c r="T1143" s="2"/>
      <c r="U1143" s="2"/>
    </row>
    <row r="1144" spans="4:21" x14ac:dyDescent="0.2">
      <c r="D1144" s="2"/>
      <c r="E1144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5"/>
      <c r="T1144" s="2"/>
      <c r="U1144" s="2"/>
    </row>
    <row r="1145" spans="4:21" x14ac:dyDescent="0.2">
      <c r="D1145" s="2"/>
      <c r="E1145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5"/>
      <c r="T1145" s="2"/>
      <c r="U1145" s="2"/>
    </row>
    <row r="1146" spans="4:21" x14ac:dyDescent="0.2">
      <c r="D1146" s="2"/>
      <c r="E1146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5"/>
      <c r="T1146" s="2"/>
      <c r="U1146" s="2"/>
    </row>
    <row r="1147" spans="4:21" x14ac:dyDescent="0.2">
      <c r="D1147" s="2"/>
      <c r="E1147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5"/>
      <c r="T1147" s="2"/>
      <c r="U1147" s="2"/>
    </row>
    <row r="1148" spans="4:21" x14ac:dyDescent="0.2">
      <c r="D1148" s="2"/>
      <c r="E1148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5"/>
      <c r="T1148" s="2"/>
      <c r="U1148" s="2"/>
    </row>
    <row r="1149" spans="4:21" x14ac:dyDescent="0.2">
      <c r="D1149" s="2"/>
      <c r="E1149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5"/>
      <c r="T1149" s="2"/>
      <c r="U1149" s="2"/>
    </row>
    <row r="1150" spans="4:21" x14ac:dyDescent="0.2">
      <c r="D1150" s="2"/>
      <c r="E1150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5"/>
      <c r="T1150" s="2"/>
      <c r="U1150" s="2"/>
    </row>
    <row r="1151" spans="4:21" x14ac:dyDescent="0.2">
      <c r="D1151" s="2"/>
      <c r="E1151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5"/>
      <c r="T1151" s="2"/>
      <c r="U1151" s="2"/>
    </row>
    <row r="1152" spans="4:21" x14ac:dyDescent="0.2">
      <c r="D1152" s="2"/>
      <c r="E115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5"/>
      <c r="T1152" s="2"/>
      <c r="U1152" s="2"/>
    </row>
    <row r="1153" spans="4:21" x14ac:dyDescent="0.2">
      <c r="D1153" s="2"/>
      <c r="E1153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5"/>
      <c r="T1153" s="2"/>
      <c r="U1153" s="2"/>
    </row>
    <row r="1154" spans="4:21" x14ac:dyDescent="0.2">
      <c r="D1154" s="2"/>
      <c r="E1154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5"/>
      <c r="T1154" s="2"/>
      <c r="U1154" s="2"/>
    </row>
    <row r="1155" spans="4:21" x14ac:dyDescent="0.2">
      <c r="D1155" s="2"/>
      <c r="E1155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5"/>
      <c r="T1155" s="2"/>
      <c r="U1155" s="2"/>
    </row>
    <row r="1156" spans="4:21" x14ac:dyDescent="0.2">
      <c r="D1156" s="2"/>
      <c r="E1156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5"/>
      <c r="T1156" s="2"/>
      <c r="U1156" s="2"/>
    </row>
    <row r="1157" spans="4:21" x14ac:dyDescent="0.2">
      <c r="D1157" s="2"/>
      <c r="E1157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5"/>
      <c r="T1157" s="2"/>
      <c r="U1157" s="2"/>
    </row>
    <row r="1158" spans="4:21" x14ac:dyDescent="0.2">
      <c r="D1158" s="2"/>
      <c r="E1158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5"/>
      <c r="T1158" s="2"/>
      <c r="U1158" s="2"/>
    </row>
    <row r="1159" spans="4:21" x14ac:dyDescent="0.2">
      <c r="D1159" s="2"/>
      <c r="E1159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5"/>
      <c r="T1159" s="2"/>
      <c r="U1159" s="2"/>
    </row>
    <row r="1160" spans="4:21" x14ac:dyDescent="0.2">
      <c r="D1160" s="2"/>
      <c r="E1160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5"/>
      <c r="T1160" s="2"/>
      <c r="U1160" s="2"/>
    </row>
    <row r="1161" spans="4:21" x14ac:dyDescent="0.2">
      <c r="D1161" s="2"/>
      <c r="E1161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5"/>
      <c r="T1161" s="2"/>
      <c r="U1161" s="2"/>
    </row>
    <row r="1162" spans="4:21" x14ac:dyDescent="0.2">
      <c r="D1162" s="2"/>
      <c r="E116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5"/>
      <c r="T1162" s="2"/>
      <c r="U1162" s="2"/>
    </row>
    <row r="1163" spans="4:21" x14ac:dyDescent="0.2">
      <c r="D1163" s="2"/>
      <c r="E1163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5"/>
      <c r="T1163" s="2"/>
      <c r="U1163" s="2"/>
    </row>
    <row r="1164" spans="4:21" x14ac:dyDescent="0.2">
      <c r="D1164" s="2"/>
      <c r="E1164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5"/>
      <c r="T1164" s="2"/>
      <c r="U1164" s="2"/>
    </row>
    <row r="1165" spans="4:21" x14ac:dyDescent="0.2">
      <c r="D1165" s="2"/>
      <c r="E1165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5"/>
      <c r="T1165" s="2"/>
      <c r="U1165" s="2"/>
    </row>
    <row r="1166" spans="4:21" x14ac:dyDescent="0.2">
      <c r="D1166" s="2"/>
      <c r="E1166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5"/>
      <c r="T1166" s="2"/>
      <c r="U1166" s="2"/>
    </row>
    <row r="1167" spans="4:21" x14ac:dyDescent="0.2">
      <c r="D1167" s="2"/>
      <c r="E1167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5"/>
      <c r="T1167" s="2"/>
      <c r="U1167" s="2"/>
    </row>
    <row r="1168" spans="4:21" x14ac:dyDescent="0.2">
      <c r="D1168" s="2"/>
      <c r="E1168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5"/>
      <c r="T1168" s="2"/>
      <c r="U1168" s="2"/>
    </row>
    <row r="1169" spans="4:21" x14ac:dyDescent="0.2">
      <c r="D1169" s="2"/>
      <c r="E1169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5"/>
      <c r="T1169" s="2"/>
      <c r="U1169" s="2"/>
    </row>
    <row r="1170" spans="4:21" x14ac:dyDescent="0.2">
      <c r="D1170" s="2"/>
      <c r="E1170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5"/>
      <c r="T1170" s="2"/>
      <c r="U1170" s="2"/>
    </row>
    <row r="1171" spans="4:21" x14ac:dyDescent="0.2">
      <c r="D1171" s="2"/>
      <c r="E1171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5"/>
      <c r="T1171" s="2"/>
      <c r="U1171" s="2"/>
    </row>
    <row r="1172" spans="4:21" x14ac:dyDescent="0.2">
      <c r="D1172" s="2"/>
      <c r="E117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5"/>
      <c r="T1172" s="2"/>
      <c r="U1172" s="2"/>
    </row>
    <row r="1173" spans="4:21" x14ac:dyDescent="0.2">
      <c r="D1173" s="2"/>
      <c r="E1173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5"/>
      <c r="T1173" s="2"/>
      <c r="U1173" s="2"/>
    </row>
    <row r="1174" spans="4:21" x14ac:dyDescent="0.2">
      <c r="D1174" s="2"/>
      <c r="E1174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5"/>
      <c r="T1174" s="2"/>
      <c r="U1174" s="2"/>
    </row>
    <row r="1175" spans="4:21" x14ac:dyDescent="0.2">
      <c r="D1175" s="2"/>
      <c r="E1175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5"/>
      <c r="T1175" s="2"/>
      <c r="U1175" s="2"/>
    </row>
    <row r="1176" spans="4:21" x14ac:dyDescent="0.2">
      <c r="D1176" s="2"/>
      <c r="E1176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5"/>
      <c r="T1176" s="2"/>
      <c r="U1176" s="2"/>
    </row>
    <row r="1177" spans="4:21" x14ac:dyDescent="0.2">
      <c r="D1177" s="2"/>
      <c r="E1177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5"/>
      <c r="T1177" s="2"/>
      <c r="U1177" s="2"/>
    </row>
    <row r="1178" spans="4:21" x14ac:dyDescent="0.2">
      <c r="D1178" s="2"/>
      <c r="E1178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5"/>
      <c r="T1178" s="2"/>
      <c r="U1178" s="2"/>
    </row>
    <row r="1179" spans="4:21" x14ac:dyDescent="0.2">
      <c r="D1179" s="2"/>
      <c r="E1179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5"/>
      <c r="T1179" s="2"/>
      <c r="U1179" s="2"/>
    </row>
    <row r="1180" spans="4:21" x14ac:dyDescent="0.2">
      <c r="D1180" s="2"/>
      <c r="E1180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5"/>
      <c r="T1180" s="2"/>
      <c r="U1180" s="2"/>
    </row>
    <row r="1181" spans="4:21" x14ac:dyDescent="0.2">
      <c r="D1181" s="2"/>
      <c r="E1181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5"/>
      <c r="T1181" s="2"/>
      <c r="U1181" s="2"/>
    </row>
    <row r="1182" spans="4:21" x14ac:dyDescent="0.2">
      <c r="D1182" s="2"/>
      <c r="E118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5"/>
      <c r="T1182" s="2"/>
      <c r="U1182" s="2"/>
    </row>
    <row r="1183" spans="4:21" x14ac:dyDescent="0.2">
      <c r="D1183" s="2"/>
      <c r="E1183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5"/>
      <c r="T1183" s="2"/>
      <c r="U1183" s="2"/>
    </row>
    <row r="1184" spans="4:21" x14ac:dyDescent="0.2">
      <c r="D1184" s="2"/>
      <c r="E1184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5"/>
      <c r="T1184" s="2"/>
      <c r="U1184" s="2"/>
    </row>
    <row r="1185" spans="4:21" x14ac:dyDescent="0.2">
      <c r="D1185" s="2"/>
      <c r="E1185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5"/>
      <c r="T1185" s="2"/>
      <c r="U1185" s="2"/>
    </row>
    <row r="1186" spans="4:21" x14ac:dyDescent="0.2">
      <c r="D1186" s="2"/>
      <c r="E1186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5"/>
      <c r="T1186" s="2"/>
      <c r="U1186" s="2"/>
    </row>
    <row r="1187" spans="4:21" x14ac:dyDescent="0.2">
      <c r="D1187" s="2"/>
      <c r="E1187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5"/>
      <c r="T1187" s="2"/>
      <c r="U1187" s="2"/>
    </row>
    <row r="1188" spans="4:21" x14ac:dyDescent="0.2">
      <c r="D1188" s="2"/>
      <c r="E1188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5"/>
      <c r="T1188" s="2"/>
      <c r="U1188" s="2"/>
    </row>
    <row r="1189" spans="4:21" x14ac:dyDescent="0.2">
      <c r="D1189" s="2"/>
      <c r="E1189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5"/>
      <c r="T1189" s="2"/>
      <c r="U1189" s="2"/>
    </row>
    <row r="1190" spans="4:21" x14ac:dyDescent="0.2">
      <c r="D1190" s="2"/>
      <c r="E1190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5"/>
      <c r="T1190" s="2"/>
      <c r="U1190" s="2"/>
    </row>
    <row r="1191" spans="4:21" x14ac:dyDescent="0.2">
      <c r="D1191" s="2"/>
      <c r="E1191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5"/>
      <c r="T1191" s="2"/>
      <c r="U1191" s="2"/>
    </row>
    <row r="1192" spans="4:21" x14ac:dyDescent="0.2">
      <c r="D1192" s="2"/>
      <c r="E119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5"/>
      <c r="T1192" s="2"/>
      <c r="U1192" s="2"/>
    </row>
    <row r="1193" spans="4:21" x14ac:dyDescent="0.2">
      <c r="D1193" s="2"/>
      <c r="E1193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5"/>
      <c r="T1193" s="2"/>
      <c r="U1193" s="2"/>
    </row>
    <row r="1194" spans="4:21" x14ac:dyDescent="0.2">
      <c r="D1194" s="2"/>
      <c r="E1194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5"/>
      <c r="T1194" s="2"/>
      <c r="U1194" s="2"/>
    </row>
    <row r="1195" spans="4:21" x14ac:dyDescent="0.2">
      <c r="D1195" s="2"/>
      <c r="E1195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5"/>
      <c r="T1195" s="2"/>
      <c r="U1195" s="2"/>
    </row>
    <row r="1196" spans="4:21" x14ac:dyDescent="0.2">
      <c r="D1196" s="2"/>
      <c r="E1196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5"/>
      <c r="T1196" s="2"/>
      <c r="U1196" s="2"/>
    </row>
    <row r="1197" spans="4:21" x14ac:dyDescent="0.2">
      <c r="D1197" s="2"/>
      <c r="E1197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5"/>
      <c r="T1197" s="2"/>
      <c r="U1197" s="2"/>
    </row>
    <row r="1198" spans="4:21" x14ac:dyDescent="0.2">
      <c r="D1198" s="2"/>
      <c r="E1198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5"/>
      <c r="T1198" s="2"/>
      <c r="U1198" s="2"/>
    </row>
    <row r="1199" spans="4:21" x14ac:dyDescent="0.2">
      <c r="D1199" s="2"/>
      <c r="E1199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5"/>
      <c r="T1199" s="2"/>
      <c r="U1199" s="2"/>
    </row>
    <row r="1200" spans="4:21" x14ac:dyDescent="0.2">
      <c r="D1200" s="2"/>
      <c r="E1200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5"/>
      <c r="T1200" s="2"/>
      <c r="U1200" s="2"/>
    </row>
    <row r="1201" spans="4:21" x14ac:dyDescent="0.2">
      <c r="D1201" s="2"/>
      <c r="E1201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5"/>
      <c r="T1201" s="2"/>
      <c r="U1201" s="2"/>
    </row>
    <row r="1202" spans="4:21" x14ac:dyDescent="0.2">
      <c r="D1202" s="2"/>
      <c r="E120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5"/>
      <c r="T1202" s="2"/>
      <c r="U1202" s="2"/>
    </row>
    <row r="1203" spans="4:21" x14ac:dyDescent="0.2">
      <c r="D1203" s="2"/>
      <c r="E1203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5"/>
      <c r="T1203" s="2"/>
      <c r="U1203" s="2"/>
    </row>
    <row r="1204" spans="4:21" x14ac:dyDescent="0.2">
      <c r="D1204" s="2"/>
      <c r="E1204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5"/>
      <c r="T1204" s="2"/>
      <c r="U1204" s="2"/>
    </row>
    <row r="1205" spans="4:21" x14ac:dyDescent="0.2">
      <c r="D1205" s="2"/>
      <c r="E1205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5"/>
      <c r="T1205" s="2"/>
      <c r="U1205" s="2"/>
    </row>
    <row r="1206" spans="4:21" x14ac:dyDescent="0.2">
      <c r="D1206" s="2"/>
      <c r="E1206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5"/>
      <c r="T1206" s="2"/>
      <c r="U1206" s="2"/>
    </row>
    <row r="1207" spans="4:21" x14ac:dyDescent="0.2">
      <c r="D1207" s="2"/>
      <c r="E1207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5"/>
      <c r="T1207" s="2"/>
      <c r="U1207" s="2"/>
    </row>
    <row r="1208" spans="4:21" x14ac:dyDescent="0.2">
      <c r="D1208" s="2"/>
      <c r="E1208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5"/>
      <c r="T1208" s="2"/>
      <c r="U1208" s="2"/>
    </row>
    <row r="1209" spans="4:21" x14ac:dyDescent="0.2">
      <c r="D1209" s="2"/>
      <c r="E1209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5"/>
      <c r="T1209" s="2"/>
      <c r="U1209" s="2"/>
    </row>
    <row r="1210" spans="4:21" x14ac:dyDescent="0.2">
      <c r="D1210" s="2"/>
      <c r="E1210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5"/>
      <c r="T1210" s="2"/>
      <c r="U1210" s="2"/>
    </row>
    <row r="1211" spans="4:21" x14ac:dyDescent="0.2">
      <c r="D1211" s="2"/>
      <c r="E1211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5"/>
      <c r="T1211" s="2"/>
      <c r="U1211" s="2"/>
    </row>
    <row r="1212" spans="4:21" x14ac:dyDescent="0.2">
      <c r="D1212" s="2"/>
      <c r="E121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5"/>
      <c r="T1212" s="2"/>
      <c r="U1212" s="2"/>
    </row>
    <row r="1213" spans="4:21" x14ac:dyDescent="0.2">
      <c r="D1213" s="2"/>
      <c r="E1213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5"/>
      <c r="T1213" s="2"/>
      <c r="U1213" s="2"/>
    </row>
    <row r="1214" spans="4:21" x14ac:dyDescent="0.2">
      <c r="D1214" s="2"/>
      <c r="E1214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5"/>
      <c r="T1214" s="2"/>
      <c r="U1214" s="2"/>
    </row>
    <row r="1215" spans="4:21" x14ac:dyDescent="0.2">
      <c r="D1215" s="2"/>
      <c r="E1215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5"/>
      <c r="T1215" s="2"/>
      <c r="U1215" s="2"/>
    </row>
    <row r="1216" spans="4:21" x14ac:dyDescent="0.2">
      <c r="D1216" s="2"/>
      <c r="E1216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5"/>
      <c r="T1216" s="2"/>
      <c r="U1216" s="2"/>
    </row>
    <row r="1217" spans="4:21" x14ac:dyDescent="0.2">
      <c r="D1217" s="2"/>
      <c r="E1217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5"/>
      <c r="T1217" s="2"/>
      <c r="U1217" s="2"/>
    </row>
    <row r="1218" spans="4:21" x14ac:dyDescent="0.2">
      <c r="D1218" s="2"/>
      <c r="E1218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5"/>
      <c r="T1218" s="2"/>
      <c r="U1218" s="2"/>
    </row>
    <row r="1219" spans="4:21" x14ac:dyDescent="0.2">
      <c r="D1219" s="2"/>
      <c r="E1219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5"/>
      <c r="T1219" s="2"/>
      <c r="U1219" s="2"/>
    </row>
    <row r="1220" spans="4:21" x14ac:dyDescent="0.2">
      <c r="D1220" s="2"/>
      <c r="E1220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5"/>
      <c r="T1220" s="2"/>
      <c r="U1220" s="2"/>
    </row>
    <row r="1221" spans="4:21" x14ac:dyDescent="0.2">
      <c r="D1221" s="2"/>
      <c r="E1221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5"/>
      <c r="T1221" s="2"/>
      <c r="U1221" s="2"/>
    </row>
    <row r="1222" spans="4:21" x14ac:dyDescent="0.2">
      <c r="D1222" s="2"/>
      <c r="E122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5"/>
      <c r="T1222" s="2"/>
      <c r="U1222" s="2"/>
    </row>
    <row r="1223" spans="4:21" x14ac:dyDescent="0.2">
      <c r="D1223" s="2"/>
      <c r="E1223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5"/>
      <c r="T1223" s="2"/>
      <c r="U1223" s="2"/>
    </row>
    <row r="1224" spans="4:21" x14ac:dyDescent="0.2">
      <c r="D1224" s="2"/>
      <c r="E1224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5"/>
      <c r="T1224" s="2"/>
      <c r="U1224" s="2"/>
    </row>
    <row r="1225" spans="4:21" x14ac:dyDescent="0.2">
      <c r="D1225" s="2"/>
      <c r="E1225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5"/>
      <c r="T1225" s="2"/>
      <c r="U1225" s="2"/>
    </row>
    <row r="1226" spans="4:21" x14ac:dyDescent="0.2">
      <c r="D1226" s="2"/>
      <c r="E1226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5"/>
      <c r="T1226" s="2"/>
      <c r="U1226" s="2"/>
    </row>
    <row r="1227" spans="4:21" x14ac:dyDescent="0.2">
      <c r="D1227" s="2"/>
      <c r="E1227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5"/>
      <c r="T1227" s="2"/>
      <c r="U1227" s="2"/>
    </row>
    <row r="1228" spans="4:21" x14ac:dyDescent="0.2">
      <c r="D1228" s="2"/>
      <c r="E1228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5"/>
      <c r="T1228" s="2"/>
      <c r="U1228" s="2"/>
    </row>
    <row r="1229" spans="4:21" x14ac:dyDescent="0.2">
      <c r="D1229" s="2"/>
      <c r="E1229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5"/>
      <c r="T1229" s="2"/>
      <c r="U1229" s="2"/>
    </row>
    <row r="1230" spans="4:21" x14ac:dyDescent="0.2">
      <c r="D1230" s="2"/>
      <c r="E1230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5"/>
      <c r="T1230" s="2"/>
      <c r="U1230" s="2"/>
    </row>
    <row r="1231" spans="4:21" x14ac:dyDescent="0.2">
      <c r="D1231" s="2"/>
      <c r="E1231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5"/>
      <c r="T1231" s="2"/>
      <c r="U1231" s="2"/>
    </row>
    <row r="1232" spans="4:21" x14ac:dyDescent="0.2">
      <c r="D1232" s="2"/>
      <c r="E123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5"/>
      <c r="T1232" s="2"/>
      <c r="U1232" s="2"/>
    </row>
    <row r="1233" spans="4:21" x14ac:dyDescent="0.2">
      <c r="D1233" s="2"/>
      <c r="E1233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5"/>
      <c r="T1233" s="2"/>
      <c r="U1233" s="2"/>
    </row>
    <row r="1234" spans="4:21" x14ac:dyDescent="0.2">
      <c r="D1234" s="2"/>
      <c r="E1234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5"/>
      <c r="T1234" s="2"/>
      <c r="U1234" s="2"/>
    </row>
    <row r="1235" spans="4:21" x14ac:dyDescent="0.2">
      <c r="D1235" s="2"/>
      <c r="E1235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5"/>
      <c r="T1235" s="2"/>
      <c r="U1235" s="2"/>
    </row>
    <row r="1236" spans="4:21" x14ac:dyDescent="0.2">
      <c r="D1236" s="2"/>
      <c r="E1236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5"/>
      <c r="T1236" s="2"/>
      <c r="U1236" s="2"/>
    </row>
    <row r="1237" spans="4:21" x14ac:dyDescent="0.2">
      <c r="D1237" s="2"/>
      <c r="E1237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5"/>
      <c r="T1237" s="2"/>
      <c r="U1237" s="2"/>
    </row>
    <row r="1238" spans="4:21" x14ac:dyDescent="0.2">
      <c r="D1238" s="2"/>
      <c r="E1238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5"/>
      <c r="T1238" s="2"/>
      <c r="U1238" s="2"/>
    </row>
    <row r="1239" spans="4:21" x14ac:dyDescent="0.2">
      <c r="D1239" s="2"/>
      <c r="E1239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5"/>
      <c r="T1239" s="2"/>
      <c r="U1239" s="2"/>
    </row>
    <row r="1240" spans="4:21" x14ac:dyDescent="0.2">
      <c r="D1240" s="2"/>
      <c r="E1240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5"/>
      <c r="T1240" s="2"/>
      <c r="U1240" s="2"/>
    </row>
    <row r="1241" spans="4:21" x14ac:dyDescent="0.2">
      <c r="D1241" s="2"/>
      <c r="E1241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5"/>
      <c r="T1241" s="2"/>
      <c r="U1241" s="2"/>
    </row>
    <row r="1242" spans="4:21" x14ac:dyDescent="0.2">
      <c r="D1242" s="2"/>
      <c r="E124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5"/>
      <c r="T1242" s="2"/>
      <c r="U1242" s="2"/>
    </row>
    <row r="1243" spans="4:21" x14ac:dyDescent="0.2">
      <c r="D1243" s="2"/>
      <c r="E1243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5"/>
      <c r="T1243" s="2"/>
      <c r="U1243" s="2"/>
    </row>
    <row r="1244" spans="4:21" x14ac:dyDescent="0.2">
      <c r="D1244" s="2"/>
      <c r="E1244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5"/>
      <c r="T1244" s="2"/>
      <c r="U1244" s="2"/>
    </row>
    <row r="1245" spans="4:21" x14ac:dyDescent="0.2">
      <c r="D1245" s="2"/>
      <c r="E1245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5"/>
      <c r="T1245" s="2"/>
      <c r="U1245" s="2"/>
    </row>
    <row r="1246" spans="4:21" x14ac:dyDescent="0.2">
      <c r="D1246" s="2"/>
      <c r="E1246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5"/>
      <c r="T1246" s="2"/>
      <c r="U1246" s="2"/>
    </row>
    <row r="1247" spans="4:21" x14ac:dyDescent="0.2">
      <c r="D1247" s="2"/>
      <c r="E1247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5"/>
      <c r="T1247" s="2"/>
      <c r="U1247" s="2"/>
    </row>
    <row r="1248" spans="4:21" x14ac:dyDescent="0.2">
      <c r="D1248" s="2"/>
      <c r="E1248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5"/>
      <c r="T1248" s="2"/>
      <c r="U1248" s="2"/>
    </row>
    <row r="1249" spans="4:21" x14ac:dyDescent="0.2">
      <c r="D1249" s="2"/>
      <c r="E1249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5"/>
      <c r="T1249" s="2"/>
      <c r="U1249" s="2"/>
    </row>
    <row r="1250" spans="4:21" x14ac:dyDescent="0.2">
      <c r="D1250" s="2"/>
      <c r="E1250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5"/>
      <c r="T1250" s="2"/>
      <c r="U1250" s="2"/>
    </row>
    <row r="1251" spans="4:21" x14ac:dyDescent="0.2">
      <c r="D1251" s="2"/>
      <c r="E1251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5"/>
      <c r="T1251" s="2"/>
      <c r="U1251" s="2"/>
    </row>
    <row r="1252" spans="4:21" x14ac:dyDescent="0.2">
      <c r="D1252" s="2"/>
      <c r="E125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5"/>
      <c r="T1252" s="2"/>
      <c r="U1252" s="2"/>
    </row>
    <row r="1253" spans="4:21" x14ac:dyDescent="0.2">
      <c r="D1253" s="2"/>
      <c r="E1253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5"/>
      <c r="T1253" s="2"/>
      <c r="U1253" s="2"/>
    </row>
    <row r="1254" spans="4:21" x14ac:dyDescent="0.2">
      <c r="D1254" s="2"/>
      <c r="E1254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5"/>
      <c r="T1254" s="2"/>
      <c r="U1254" s="2"/>
    </row>
    <row r="1255" spans="4:21" x14ac:dyDescent="0.2">
      <c r="D1255" s="2"/>
      <c r="E1255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5"/>
      <c r="T1255" s="2"/>
      <c r="U1255" s="2"/>
    </row>
    <row r="1256" spans="4:21" x14ac:dyDescent="0.2">
      <c r="D1256" s="2"/>
      <c r="E1256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5"/>
      <c r="T1256" s="2"/>
      <c r="U1256" s="2"/>
    </row>
    <row r="1257" spans="4:21" x14ac:dyDescent="0.2">
      <c r="D1257" s="2"/>
      <c r="E1257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5"/>
      <c r="T1257" s="2"/>
      <c r="U1257" s="2"/>
    </row>
    <row r="1258" spans="4:21" x14ac:dyDescent="0.2">
      <c r="D1258" s="2"/>
      <c r="E1258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5"/>
      <c r="T1258" s="2"/>
      <c r="U1258" s="2"/>
    </row>
    <row r="1259" spans="4:21" x14ac:dyDescent="0.2">
      <c r="D1259" s="2"/>
      <c r="E1259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5"/>
      <c r="T1259" s="2"/>
      <c r="U1259" s="2"/>
    </row>
    <row r="1260" spans="4:21" x14ac:dyDescent="0.2">
      <c r="D1260" s="2"/>
      <c r="E1260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5"/>
      <c r="T1260" s="2"/>
      <c r="U1260" s="2"/>
    </row>
    <row r="1261" spans="4:21" x14ac:dyDescent="0.2">
      <c r="D1261" s="2"/>
      <c r="E1261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5"/>
      <c r="T1261" s="2"/>
      <c r="U1261" s="2"/>
    </row>
    <row r="1262" spans="4:21" x14ac:dyDescent="0.2">
      <c r="D1262" s="2"/>
      <c r="E126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5"/>
      <c r="T1262" s="2"/>
      <c r="U1262" s="2"/>
    </row>
    <row r="1263" spans="4:21" x14ac:dyDescent="0.2">
      <c r="D1263" s="2"/>
      <c r="E1263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5"/>
      <c r="T1263" s="2"/>
      <c r="U1263" s="2"/>
    </row>
    <row r="1264" spans="4:21" x14ac:dyDescent="0.2">
      <c r="D1264" s="2"/>
      <c r="E1264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5"/>
      <c r="T1264" s="2"/>
      <c r="U1264" s="2"/>
    </row>
    <row r="1265" spans="4:21" x14ac:dyDescent="0.2">
      <c r="D1265" s="2"/>
      <c r="E1265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5"/>
      <c r="T1265" s="2"/>
      <c r="U1265" s="2"/>
    </row>
    <row r="1266" spans="4:21" x14ac:dyDescent="0.2">
      <c r="D1266" s="2"/>
      <c r="E1266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5"/>
      <c r="T1266" s="2"/>
      <c r="U1266" s="2"/>
    </row>
    <row r="1267" spans="4:21" x14ac:dyDescent="0.2">
      <c r="D1267" s="2"/>
      <c r="E1267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5"/>
      <c r="T1267" s="2"/>
      <c r="U1267" s="2"/>
    </row>
    <row r="1268" spans="4:21" x14ac:dyDescent="0.2">
      <c r="D1268" s="2"/>
      <c r="E1268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5"/>
      <c r="T1268" s="2"/>
      <c r="U1268" s="2"/>
    </row>
    <row r="1269" spans="4:21" x14ac:dyDescent="0.2">
      <c r="D1269" s="2"/>
      <c r="E1269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5"/>
      <c r="T1269" s="2"/>
      <c r="U1269" s="2"/>
    </row>
    <row r="1270" spans="4:21" x14ac:dyDescent="0.2">
      <c r="D1270" s="2"/>
      <c r="E1270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5"/>
      <c r="T1270" s="2"/>
      <c r="U1270" s="2"/>
    </row>
    <row r="1271" spans="4:21" x14ac:dyDescent="0.2">
      <c r="D1271" s="2"/>
      <c r="E1271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5"/>
      <c r="T1271" s="2"/>
      <c r="U1271" s="2"/>
    </row>
    <row r="1272" spans="4:21" x14ac:dyDescent="0.2">
      <c r="D1272" s="2"/>
      <c r="E127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5"/>
      <c r="T1272" s="2"/>
      <c r="U1272" s="2"/>
    </row>
    <row r="1273" spans="4:21" x14ac:dyDescent="0.2">
      <c r="D1273" s="2"/>
      <c r="E1273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5"/>
      <c r="T1273" s="2"/>
      <c r="U1273" s="2"/>
    </row>
    <row r="1274" spans="4:21" x14ac:dyDescent="0.2">
      <c r="D1274" s="2"/>
      <c r="E1274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5"/>
      <c r="T1274" s="2"/>
      <c r="U1274" s="2"/>
    </row>
    <row r="1275" spans="4:21" x14ac:dyDescent="0.2">
      <c r="D1275" s="2"/>
      <c r="E1275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5"/>
      <c r="T1275" s="2"/>
      <c r="U1275" s="2"/>
    </row>
    <row r="1276" spans="4:21" x14ac:dyDescent="0.2">
      <c r="D1276" s="2"/>
      <c r="E1276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5"/>
      <c r="T1276" s="2"/>
      <c r="U1276" s="2"/>
    </row>
    <row r="1277" spans="4:21" x14ac:dyDescent="0.2">
      <c r="D1277" s="2"/>
      <c r="E1277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5"/>
      <c r="T1277" s="2"/>
      <c r="U1277" s="2"/>
    </row>
    <row r="1278" spans="4:21" x14ac:dyDescent="0.2">
      <c r="D1278" s="2"/>
      <c r="E1278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5"/>
      <c r="T1278" s="2"/>
      <c r="U1278" s="2"/>
    </row>
    <row r="1279" spans="4:21" x14ac:dyDescent="0.2">
      <c r="D1279" s="2"/>
      <c r="E1279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5"/>
      <c r="T1279" s="2"/>
      <c r="U1279" s="2"/>
    </row>
    <row r="1280" spans="4:21" x14ac:dyDescent="0.2">
      <c r="D1280" s="2"/>
      <c r="E1280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5"/>
      <c r="T1280" s="2"/>
      <c r="U1280" s="2"/>
    </row>
    <row r="1281" spans="4:21" x14ac:dyDescent="0.2">
      <c r="D1281" s="2"/>
      <c r="E1281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5"/>
      <c r="T1281" s="2"/>
      <c r="U1281" s="2"/>
    </row>
    <row r="1282" spans="4:21" x14ac:dyDescent="0.2">
      <c r="D1282" s="2"/>
      <c r="E128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5"/>
      <c r="T1282" s="2"/>
      <c r="U1282" s="2"/>
    </row>
    <row r="1283" spans="4:21" x14ac:dyDescent="0.2">
      <c r="D1283" s="2"/>
      <c r="E1283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5"/>
      <c r="T1283" s="2"/>
      <c r="U1283" s="2"/>
    </row>
    <row r="1284" spans="4:21" x14ac:dyDescent="0.2">
      <c r="D1284" s="2"/>
      <c r="E1284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5"/>
      <c r="T1284" s="2"/>
      <c r="U1284" s="2"/>
    </row>
    <row r="1285" spans="4:21" x14ac:dyDescent="0.2">
      <c r="D1285" s="2"/>
      <c r="E1285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5"/>
      <c r="T1285" s="2"/>
      <c r="U1285" s="2"/>
    </row>
    <row r="1286" spans="4:21" x14ac:dyDescent="0.2">
      <c r="D1286" s="2"/>
      <c r="E1286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5"/>
      <c r="T1286" s="2"/>
      <c r="U1286" s="2"/>
    </row>
    <row r="1287" spans="4:21" x14ac:dyDescent="0.2">
      <c r="D1287" s="2"/>
      <c r="E1287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5"/>
      <c r="T1287" s="2"/>
      <c r="U1287" s="2"/>
    </row>
    <row r="1288" spans="4:21" x14ac:dyDescent="0.2">
      <c r="D1288" s="2"/>
      <c r="E1288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5"/>
      <c r="T1288" s="2"/>
      <c r="U1288" s="2"/>
    </row>
    <row r="1289" spans="4:21" x14ac:dyDescent="0.2">
      <c r="D1289" s="2"/>
      <c r="E1289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5"/>
      <c r="T1289" s="2"/>
      <c r="U1289" s="2"/>
    </row>
    <row r="1290" spans="4:21" x14ac:dyDescent="0.2">
      <c r="D1290" s="2"/>
      <c r="E1290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5"/>
      <c r="T1290" s="2"/>
      <c r="U1290" s="2"/>
    </row>
    <row r="1291" spans="4:21" x14ac:dyDescent="0.2">
      <c r="D1291" s="2"/>
      <c r="E1291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5"/>
      <c r="T1291" s="2"/>
      <c r="U1291" s="2"/>
    </row>
    <row r="1292" spans="4:21" x14ac:dyDescent="0.2">
      <c r="D1292" s="2"/>
      <c r="E129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5"/>
      <c r="T1292" s="2"/>
      <c r="U1292" s="2"/>
    </row>
    <row r="1293" spans="4:21" x14ac:dyDescent="0.2">
      <c r="D1293" s="2"/>
      <c r="E1293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5"/>
      <c r="T1293" s="2"/>
      <c r="U1293" s="2"/>
    </row>
    <row r="1294" spans="4:21" x14ac:dyDescent="0.2">
      <c r="D1294" s="2"/>
      <c r="E1294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5"/>
      <c r="T1294" s="2"/>
      <c r="U1294" s="2"/>
    </row>
    <row r="1295" spans="4:21" x14ac:dyDescent="0.2">
      <c r="D1295" s="2"/>
      <c r="E1295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5"/>
      <c r="T1295" s="2"/>
      <c r="U1295" s="2"/>
    </row>
    <row r="1296" spans="4:21" x14ac:dyDescent="0.2">
      <c r="D1296" s="2"/>
      <c r="E1296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5"/>
      <c r="T1296" s="2"/>
      <c r="U1296" s="2"/>
    </row>
    <row r="1297" spans="4:21" x14ac:dyDescent="0.2">
      <c r="D1297" s="2"/>
      <c r="E1297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5"/>
      <c r="T1297" s="2"/>
      <c r="U1297" s="2"/>
    </row>
    <row r="1298" spans="4:21" x14ac:dyDescent="0.2">
      <c r="D1298" s="2"/>
      <c r="E1298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5"/>
      <c r="T1298" s="2"/>
      <c r="U1298" s="2"/>
    </row>
    <row r="1299" spans="4:21" x14ac:dyDescent="0.2">
      <c r="D1299" s="2"/>
      <c r="E1299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5"/>
      <c r="T1299" s="2"/>
      <c r="U1299" s="2"/>
    </row>
    <row r="1300" spans="4:21" x14ac:dyDescent="0.2">
      <c r="D1300" s="2"/>
      <c r="E1300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5"/>
      <c r="T1300" s="2"/>
      <c r="U1300" s="2"/>
    </row>
    <row r="1301" spans="4:21" x14ac:dyDescent="0.2">
      <c r="D1301" s="2"/>
      <c r="E1301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5"/>
      <c r="T1301" s="2"/>
      <c r="U1301" s="2"/>
    </row>
    <row r="1302" spans="4:21" x14ac:dyDescent="0.2">
      <c r="D1302" s="2"/>
      <c r="E130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5"/>
      <c r="T1302" s="2"/>
      <c r="U1302" s="2"/>
    </row>
    <row r="1303" spans="4:21" x14ac:dyDescent="0.2">
      <c r="D1303" s="2"/>
      <c r="E1303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5"/>
      <c r="T1303" s="2"/>
      <c r="U1303" s="2"/>
    </row>
    <row r="1304" spans="4:21" x14ac:dyDescent="0.2">
      <c r="D1304" s="2"/>
      <c r="E1304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5"/>
      <c r="T1304" s="2"/>
      <c r="U1304" s="2"/>
    </row>
    <row r="1305" spans="4:21" x14ac:dyDescent="0.2">
      <c r="D1305" s="2"/>
      <c r="E1305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5"/>
      <c r="T1305" s="2"/>
      <c r="U1305" s="2"/>
    </row>
    <row r="1306" spans="4:21" x14ac:dyDescent="0.2">
      <c r="D1306" s="2"/>
      <c r="E1306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5"/>
      <c r="T1306" s="2"/>
      <c r="U1306" s="2"/>
    </row>
    <row r="1307" spans="4:21" x14ac:dyDescent="0.2">
      <c r="D1307" s="2"/>
      <c r="E1307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5"/>
      <c r="T1307" s="2"/>
      <c r="U1307" s="2"/>
    </row>
    <row r="1308" spans="4:21" x14ac:dyDescent="0.2">
      <c r="D1308" s="2"/>
      <c r="E1308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5"/>
      <c r="T1308" s="2"/>
      <c r="U1308" s="2"/>
    </row>
    <row r="1309" spans="4:21" x14ac:dyDescent="0.2">
      <c r="D1309" s="2"/>
      <c r="E1309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5"/>
      <c r="T1309" s="2"/>
      <c r="U1309" s="2"/>
    </row>
    <row r="1310" spans="4:21" x14ac:dyDescent="0.2">
      <c r="D1310" s="2"/>
      <c r="E1310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5"/>
      <c r="T1310" s="2"/>
      <c r="U1310" s="2"/>
    </row>
    <row r="1311" spans="4:21" x14ac:dyDescent="0.2">
      <c r="D1311" s="2"/>
      <c r="E1311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5"/>
      <c r="T1311" s="2"/>
      <c r="U1311" s="2"/>
    </row>
    <row r="1312" spans="4:21" x14ac:dyDescent="0.2">
      <c r="D1312" s="2"/>
      <c r="E131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5"/>
      <c r="T1312" s="2"/>
      <c r="U1312" s="2"/>
    </row>
    <row r="1313" spans="4:21" x14ac:dyDescent="0.2">
      <c r="D1313" s="2"/>
      <c r="E1313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5"/>
      <c r="T1313" s="2"/>
      <c r="U1313" s="2"/>
    </row>
    <row r="1314" spans="4:21" x14ac:dyDescent="0.2">
      <c r="D1314" s="2"/>
      <c r="E1314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5"/>
      <c r="T1314" s="2"/>
      <c r="U1314" s="2"/>
    </row>
    <row r="1315" spans="4:21" x14ac:dyDescent="0.2">
      <c r="D1315" s="2"/>
      <c r="E1315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5"/>
      <c r="T1315" s="2"/>
      <c r="U1315" s="2"/>
    </row>
    <row r="1316" spans="4:21" x14ac:dyDescent="0.2">
      <c r="D1316" s="2"/>
      <c r="E1316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5"/>
      <c r="T1316" s="2"/>
      <c r="U1316" s="2"/>
    </row>
    <row r="1317" spans="4:21" x14ac:dyDescent="0.2">
      <c r="D1317" s="2"/>
      <c r="E1317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5"/>
      <c r="T1317" s="2"/>
      <c r="U1317" s="2"/>
    </row>
    <row r="1318" spans="4:21" x14ac:dyDescent="0.2">
      <c r="D1318" s="2"/>
      <c r="E1318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5"/>
      <c r="T1318" s="2"/>
      <c r="U1318" s="2"/>
    </row>
    <row r="1319" spans="4:21" x14ac:dyDescent="0.2">
      <c r="D1319" s="2"/>
      <c r="E1319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5"/>
      <c r="T1319" s="2"/>
      <c r="U1319" s="2"/>
    </row>
    <row r="1320" spans="4:21" x14ac:dyDescent="0.2">
      <c r="D1320" s="2"/>
      <c r="E1320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5"/>
      <c r="T1320" s="2"/>
      <c r="U1320" s="2"/>
    </row>
    <row r="1321" spans="4:21" x14ac:dyDescent="0.2">
      <c r="D1321" s="2"/>
      <c r="E1321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5"/>
      <c r="T1321" s="2"/>
      <c r="U1321" s="2"/>
    </row>
    <row r="1322" spans="4:21" x14ac:dyDescent="0.2">
      <c r="D1322" s="2"/>
      <c r="E132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5"/>
      <c r="T1322" s="2"/>
      <c r="U1322" s="2"/>
    </row>
    <row r="1323" spans="4:21" x14ac:dyDescent="0.2">
      <c r="D1323" s="2"/>
      <c r="E1323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5"/>
      <c r="T1323" s="2"/>
      <c r="U1323" s="2"/>
    </row>
    <row r="1324" spans="4:21" x14ac:dyDescent="0.2">
      <c r="D1324" s="2"/>
      <c r="E1324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5"/>
      <c r="T1324" s="2"/>
      <c r="U1324" s="2"/>
    </row>
    <row r="1325" spans="4:21" x14ac:dyDescent="0.2">
      <c r="D1325" s="2"/>
      <c r="E1325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5"/>
      <c r="T1325" s="2"/>
      <c r="U1325" s="2"/>
    </row>
    <row r="1326" spans="4:21" x14ac:dyDescent="0.2">
      <c r="D1326" s="2"/>
      <c r="E1326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5"/>
      <c r="T1326" s="2"/>
      <c r="U1326" s="2"/>
    </row>
    <row r="1327" spans="4:21" x14ac:dyDescent="0.2">
      <c r="D1327" s="2"/>
      <c r="E1327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5"/>
      <c r="T1327" s="2"/>
      <c r="U1327" s="2"/>
    </row>
    <row r="1328" spans="4:21" x14ac:dyDescent="0.2">
      <c r="D1328" s="2"/>
      <c r="E1328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5"/>
      <c r="T1328" s="2"/>
      <c r="U1328" s="2"/>
    </row>
    <row r="1329" spans="4:21" x14ac:dyDescent="0.2">
      <c r="D1329" s="2"/>
      <c r="E1329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5"/>
      <c r="T1329" s="2"/>
      <c r="U1329" s="2"/>
    </row>
    <row r="1330" spans="4:21" x14ac:dyDescent="0.2">
      <c r="D1330" s="2"/>
      <c r="E1330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5"/>
      <c r="T1330" s="2"/>
      <c r="U1330" s="2"/>
    </row>
    <row r="1331" spans="4:21" x14ac:dyDescent="0.2">
      <c r="D1331" s="2"/>
      <c r="E1331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5"/>
      <c r="T1331" s="2"/>
      <c r="U1331" s="2"/>
    </row>
    <row r="1332" spans="4:21" x14ac:dyDescent="0.2">
      <c r="D1332" s="2"/>
      <c r="E133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5"/>
      <c r="T1332" s="2"/>
      <c r="U1332" s="2"/>
    </row>
    <row r="1333" spans="4:21" x14ac:dyDescent="0.2">
      <c r="D1333" s="2"/>
      <c r="E1333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5"/>
      <c r="T1333" s="2"/>
      <c r="U1333" s="2"/>
    </row>
    <row r="1334" spans="4:21" x14ac:dyDescent="0.2">
      <c r="D1334" s="2"/>
      <c r="E1334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5"/>
      <c r="T1334" s="2"/>
      <c r="U1334" s="2"/>
    </row>
    <row r="1335" spans="4:21" x14ac:dyDescent="0.2">
      <c r="D1335" s="2"/>
      <c r="E1335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5"/>
      <c r="T1335" s="2"/>
      <c r="U1335" s="2"/>
    </row>
    <row r="1336" spans="4:21" x14ac:dyDescent="0.2">
      <c r="D1336" s="2"/>
      <c r="E1336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5"/>
      <c r="T1336" s="2"/>
      <c r="U1336" s="2"/>
    </row>
    <row r="1337" spans="4:21" x14ac:dyDescent="0.2">
      <c r="D1337" s="2"/>
      <c r="E1337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5"/>
      <c r="T1337" s="2"/>
      <c r="U1337" s="2"/>
    </row>
    <row r="1338" spans="4:21" x14ac:dyDescent="0.2">
      <c r="D1338" s="2"/>
      <c r="E1338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5"/>
      <c r="T1338" s="2"/>
      <c r="U1338" s="2"/>
    </row>
    <row r="1339" spans="4:21" x14ac:dyDescent="0.2">
      <c r="D1339" s="2"/>
      <c r="E1339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5"/>
      <c r="T1339" s="2"/>
      <c r="U1339" s="2"/>
    </row>
    <row r="1340" spans="4:21" x14ac:dyDescent="0.2">
      <c r="D1340" s="2"/>
      <c r="E1340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5"/>
      <c r="T1340" s="2"/>
      <c r="U1340" s="2"/>
    </row>
    <row r="1341" spans="4:21" x14ac:dyDescent="0.2">
      <c r="D1341" s="2"/>
      <c r="E1341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5"/>
      <c r="T1341" s="2"/>
      <c r="U1341" s="2"/>
    </row>
    <row r="1342" spans="4:21" x14ac:dyDescent="0.2">
      <c r="D1342" s="2"/>
      <c r="E134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5"/>
      <c r="T1342" s="2"/>
      <c r="U1342" s="2"/>
    </row>
    <row r="1343" spans="4:21" x14ac:dyDescent="0.2">
      <c r="D1343" s="2"/>
      <c r="E1343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5"/>
      <c r="T1343" s="2"/>
      <c r="U1343" s="2"/>
    </row>
    <row r="1344" spans="4:21" x14ac:dyDescent="0.2">
      <c r="D1344" s="2"/>
      <c r="E1344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5"/>
      <c r="T1344" s="2"/>
      <c r="U1344" s="2"/>
    </row>
    <row r="1345" spans="4:21" x14ac:dyDescent="0.2">
      <c r="D1345" s="2"/>
      <c r="E1345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5"/>
      <c r="T1345" s="2"/>
      <c r="U1345" s="2"/>
    </row>
    <row r="1346" spans="4:21" x14ac:dyDescent="0.2">
      <c r="D1346" s="2"/>
      <c r="E1346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5"/>
      <c r="T1346" s="2"/>
      <c r="U1346" s="2"/>
    </row>
    <row r="1347" spans="4:21" x14ac:dyDescent="0.2">
      <c r="D1347" s="2"/>
      <c r="E1347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5"/>
      <c r="T1347" s="2"/>
      <c r="U1347" s="2"/>
    </row>
    <row r="1348" spans="4:21" x14ac:dyDescent="0.2">
      <c r="D1348" s="2"/>
      <c r="E1348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5"/>
      <c r="T1348" s="2"/>
      <c r="U1348" s="2"/>
    </row>
    <row r="1349" spans="4:21" x14ac:dyDescent="0.2">
      <c r="D1349" s="2"/>
      <c r="E1349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5"/>
      <c r="T1349" s="2"/>
      <c r="U1349" s="2"/>
    </row>
    <row r="1350" spans="4:21" x14ac:dyDescent="0.2">
      <c r="D1350" s="2"/>
      <c r="E1350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5"/>
      <c r="T1350" s="2"/>
      <c r="U1350" s="2"/>
    </row>
    <row r="1351" spans="4:21" x14ac:dyDescent="0.2">
      <c r="D1351" s="2"/>
      <c r="E1351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5"/>
      <c r="T1351" s="2"/>
      <c r="U1351" s="2"/>
    </row>
    <row r="1352" spans="4:21" x14ac:dyDescent="0.2">
      <c r="D1352" s="2"/>
      <c r="E135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5"/>
      <c r="T1352" s="2"/>
      <c r="U1352" s="2"/>
    </row>
    <row r="1353" spans="4:21" x14ac:dyDescent="0.2">
      <c r="D1353" s="2"/>
      <c r="E1353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5"/>
      <c r="T1353" s="2"/>
      <c r="U1353" s="2"/>
    </row>
    <row r="1354" spans="4:21" x14ac:dyDescent="0.2">
      <c r="D1354" s="2"/>
      <c r="E1354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5"/>
      <c r="T1354" s="2"/>
      <c r="U1354" s="2"/>
    </row>
    <row r="1355" spans="4:21" x14ac:dyDescent="0.2">
      <c r="D1355" s="2"/>
      <c r="E1355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5"/>
      <c r="T1355" s="2"/>
      <c r="U1355" s="2"/>
    </row>
    <row r="1356" spans="4:21" x14ac:dyDescent="0.2">
      <c r="D1356" s="2"/>
      <c r="E1356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5"/>
      <c r="T1356" s="2"/>
      <c r="U1356" s="2"/>
    </row>
    <row r="1357" spans="4:21" x14ac:dyDescent="0.2">
      <c r="D1357" s="2"/>
      <c r="E1357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5"/>
      <c r="T1357" s="2"/>
      <c r="U1357" s="2"/>
    </row>
    <row r="1358" spans="4:21" x14ac:dyDescent="0.2">
      <c r="D1358" s="2"/>
      <c r="E1358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5"/>
      <c r="T1358" s="2"/>
      <c r="U1358" s="2"/>
    </row>
    <row r="1359" spans="4:21" x14ac:dyDescent="0.2">
      <c r="D1359" s="2"/>
      <c r="E1359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5"/>
      <c r="T1359" s="2"/>
      <c r="U1359" s="2"/>
    </row>
    <row r="1360" spans="4:21" x14ac:dyDescent="0.2">
      <c r="D1360" s="2"/>
      <c r="E1360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5"/>
      <c r="T1360" s="2"/>
      <c r="U1360" s="2"/>
    </row>
    <row r="1361" spans="4:21" x14ac:dyDescent="0.2">
      <c r="D1361" s="2"/>
      <c r="E1361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5"/>
      <c r="T1361" s="2"/>
      <c r="U1361" s="2"/>
    </row>
    <row r="1362" spans="4:21" x14ac:dyDescent="0.2">
      <c r="D1362" s="2"/>
      <c r="E136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5"/>
      <c r="T1362" s="2"/>
      <c r="U1362" s="2"/>
    </row>
    <row r="1363" spans="4:21" x14ac:dyDescent="0.2">
      <c r="D1363" s="2"/>
      <c r="E1363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5"/>
      <c r="T1363" s="2"/>
      <c r="U1363" s="2"/>
    </row>
    <row r="1364" spans="4:21" x14ac:dyDescent="0.2">
      <c r="D1364" s="2"/>
      <c r="E1364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5"/>
      <c r="T1364" s="2"/>
      <c r="U1364" s="2"/>
    </row>
    <row r="1365" spans="4:21" x14ac:dyDescent="0.2">
      <c r="D1365" s="2"/>
      <c r="E1365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5"/>
      <c r="T1365" s="2"/>
      <c r="U1365" s="2"/>
    </row>
    <row r="1366" spans="4:21" x14ac:dyDescent="0.2">
      <c r="D1366" s="2"/>
      <c r="E1366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5"/>
      <c r="T1366" s="2"/>
      <c r="U1366" s="2"/>
    </row>
    <row r="1367" spans="4:21" x14ac:dyDescent="0.2">
      <c r="D1367" s="2"/>
      <c r="E1367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5"/>
      <c r="T1367" s="2"/>
      <c r="U1367" s="2"/>
    </row>
    <row r="1368" spans="4:21" x14ac:dyDescent="0.2">
      <c r="D1368" s="2"/>
      <c r="E1368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5"/>
      <c r="T1368" s="2"/>
      <c r="U1368" s="2"/>
    </row>
    <row r="1369" spans="4:21" x14ac:dyDescent="0.2">
      <c r="D1369" s="2"/>
      <c r="E1369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5"/>
      <c r="T1369" s="2"/>
      <c r="U1369" s="2"/>
    </row>
    <row r="1370" spans="4:21" x14ac:dyDescent="0.2">
      <c r="D1370" s="2"/>
      <c r="E1370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5"/>
      <c r="T1370" s="2"/>
      <c r="U1370" s="2"/>
    </row>
    <row r="1371" spans="4:21" x14ac:dyDescent="0.2">
      <c r="D1371" s="2"/>
      <c r="E1371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5"/>
      <c r="T1371" s="2"/>
      <c r="U1371" s="2"/>
    </row>
    <row r="1372" spans="4:21" x14ac:dyDescent="0.2">
      <c r="D1372" s="2"/>
      <c r="E137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5"/>
      <c r="T1372" s="2"/>
      <c r="U1372" s="2"/>
    </row>
    <row r="1373" spans="4:21" x14ac:dyDescent="0.2">
      <c r="D1373" s="2"/>
      <c r="E1373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5"/>
      <c r="T1373" s="2"/>
      <c r="U1373" s="2"/>
    </row>
    <row r="1374" spans="4:21" x14ac:dyDescent="0.2">
      <c r="D1374" s="2"/>
      <c r="E1374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5"/>
      <c r="T1374" s="2"/>
      <c r="U1374" s="2"/>
    </row>
    <row r="1375" spans="4:21" x14ac:dyDescent="0.2">
      <c r="D1375" s="2"/>
      <c r="E1375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5"/>
      <c r="T1375" s="2"/>
      <c r="U1375" s="2"/>
    </row>
    <row r="1376" spans="4:21" x14ac:dyDescent="0.2">
      <c r="D1376" s="2"/>
      <c r="E1376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5"/>
      <c r="T1376" s="2"/>
      <c r="U1376" s="2"/>
    </row>
    <row r="1377" spans="4:21" x14ac:dyDescent="0.2">
      <c r="D1377" s="2"/>
      <c r="E1377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5"/>
      <c r="T1377" s="2"/>
      <c r="U1377" s="2"/>
    </row>
    <row r="1378" spans="4:21" x14ac:dyDescent="0.2">
      <c r="D1378" s="2"/>
      <c r="E1378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5"/>
      <c r="T1378" s="2"/>
      <c r="U1378" s="2"/>
    </row>
    <row r="1379" spans="4:21" x14ac:dyDescent="0.2">
      <c r="D1379" s="2"/>
      <c r="E1379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5"/>
      <c r="T1379" s="2"/>
      <c r="U1379" s="2"/>
    </row>
    <row r="1380" spans="4:21" x14ac:dyDescent="0.2">
      <c r="D1380" s="2"/>
      <c r="E1380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5"/>
      <c r="T1380" s="2"/>
      <c r="U1380" s="2"/>
    </row>
    <row r="1381" spans="4:21" x14ac:dyDescent="0.2">
      <c r="D1381" s="2"/>
      <c r="E1381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5"/>
      <c r="T1381" s="2"/>
      <c r="U1381" s="2"/>
    </row>
    <row r="1382" spans="4:21" x14ac:dyDescent="0.2">
      <c r="D1382" s="2"/>
      <c r="E138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5"/>
      <c r="T1382" s="2"/>
      <c r="U1382" s="2"/>
    </row>
    <row r="1383" spans="4:21" x14ac:dyDescent="0.2">
      <c r="D1383" s="2"/>
      <c r="E1383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5"/>
      <c r="T1383" s="2"/>
      <c r="U1383" s="2"/>
    </row>
    <row r="1384" spans="4:21" x14ac:dyDescent="0.2">
      <c r="D1384" s="2"/>
      <c r="E1384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5"/>
      <c r="T1384" s="2"/>
      <c r="U1384" s="2"/>
    </row>
    <row r="1385" spans="4:21" x14ac:dyDescent="0.2">
      <c r="D1385" s="2"/>
      <c r="E1385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5"/>
      <c r="T1385" s="2"/>
      <c r="U1385" s="2"/>
    </row>
    <row r="1386" spans="4:21" x14ac:dyDescent="0.2">
      <c r="D1386" s="2"/>
      <c r="E1386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5"/>
      <c r="T1386" s="2"/>
      <c r="U1386" s="2"/>
    </row>
    <row r="1387" spans="4:21" x14ac:dyDescent="0.2">
      <c r="D1387" s="2"/>
      <c r="E1387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5"/>
      <c r="T1387" s="2"/>
      <c r="U1387" s="2"/>
    </row>
    <row r="1388" spans="4:21" x14ac:dyDescent="0.2">
      <c r="D1388" s="2"/>
      <c r="E1388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5"/>
      <c r="T1388" s="2"/>
      <c r="U1388" s="2"/>
    </row>
    <row r="1389" spans="4:21" x14ac:dyDescent="0.2">
      <c r="D1389" s="2"/>
      <c r="E1389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5"/>
      <c r="T1389" s="2"/>
      <c r="U1389" s="2"/>
    </row>
    <row r="1390" spans="4:21" x14ac:dyDescent="0.2">
      <c r="D1390" s="2"/>
      <c r="E1390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5"/>
      <c r="T1390" s="2"/>
      <c r="U1390" s="2"/>
    </row>
    <row r="1391" spans="4:21" x14ac:dyDescent="0.2">
      <c r="D1391" s="2"/>
      <c r="E1391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5"/>
      <c r="T1391" s="2"/>
      <c r="U1391" s="2"/>
    </row>
    <row r="1392" spans="4:21" x14ac:dyDescent="0.2">
      <c r="D1392" s="2"/>
      <c r="E139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5"/>
      <c r="T1392" s="2"/>
      <c r="U1392" s="2"/>
    </row>
    <row r="1393" spans="4:21" x14ac:dyDescent="0.2">
      <c r="D1393" s="2"/>
      <c r="E1393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5"/>
      <c r="T1393" s="2"/>
      <c r="U1393" s="2"/>
    </row>
    <row r="1394" spans="4:21" x14ac:dyDescent="0.2">
      <c r="D1394" s="2"/>
      <c r="E1394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5"/>
      <c r="T1394" s="2"/>
      <c r="U1394" s="2"/>
    </row>
    <row r="1395" spans="4:21" x14ac:dyDescent="0.2">
      <c r="D1395" s="2"/>
      <c r="E1395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5"/>
      <c r="T1395" s="2"/>
      <c r="U1395" s="2"/>
    </row>
    <row r="1396" spans="4:21" x14ac:dyDescent="0.2">
      <c r="D1396" s="2"/>
      <c r="E1396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5"/>
      <c r="T1396" s="2"/>
      <c r="U1396" s="2"/>
    </row>
    <row r="1397" spans="4:21" x14ac:dyDescent="0.2">
      <c r="D1397" s="2"/>
      <c r="E1397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5"/>
      <c r="T1397" s="2"/>
      <c r="U1397" s="2"/>
    </row>
    <row r="1398" spans="4:21" x14ac:dyDescent="0.2">
      <c r="D1398" s="2"/>
      <c r="E1398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5"/>
      <c r="T1398" s="2"/>
      <c r="U1398" s="2"/>
    </row>
    <row r="1399" spans="4:21" x14ac:dyDescent="0.2">
      <c r="D1399" s="2"/>
      <c r="E1399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5"/>
      <c r="T1399" s="2"/>
      <c r="U1399" s="2"/>
    </row>
    <row r="1400" spans="4:21" x14ac:dyDescent="0.2">
      <c r="D1400" s="2"/>
      <c r="E1400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5"/>
      <c r="T1400" s="2"/>
      <c r="U1400" s="2"/>
    </row>
    <row r="1401" spans="4:21" x14ac:dyDescent="0.2">
      <c r="D1401" s="2"/>
      <c r="E1401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5"/>
      <c r="T1401" s="2"/>
      <c r="U1401" s="2"/>
    </row>
    <row r="1402" spans="4:21" x14ac:dyDescent="0.2">
      <c r="D1402" s="2"/>
      <c r="E140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5"/>
      <c r="T1402" s="2"/>
      <c r="U1402" s="2"/>
    </row>
    <row r="1403" spans="4:21" x14ac:dyDescent="0.2">
      <c r="D1403" s="2"/>
      <c r="E1403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5"/>
      <c r="T1403" s="2"/>
      <c r="U1403" s="2"/>
    </row>
    <row r="1404" spans="4:21" x14ac:dyDescent="0.2">
      <c r="D1404" s="2"/>
      <c r="E1404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5"/>
      <c r="T1404" s="2"/>
      <c r="U1404" s="2"/>
    </row>
    <row r="1405" spans="4:21" x14ac:dyDescent="0.2">
      <c r="D1405" s="2"/>
      <c r="E1405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5"/>
      <c r="T1405" s="2"/>
      <c r="U1405" s="2"/>
    </row>
    <row r="1406" spans="4:21" x14ac:dyDescent="0.2">
      <c r="D1406" s="2"/>
      <c r="E1406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5"/>
      <c r="T1406" s="2"/>
      <c r="U1406" s="2"/>
    </row>
    <row r="1407" spans="4:21" x14ac:dyDescent="0.2">
      <c r="D1407" s="2"/>
      <c r="E1407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5"/>
      <c r="T1407" s="2"/>
      <c r="U1407" s="2"/>
    </row>
    <row r="1408" spans="4:21" x14ac:dyDescent="0.2">
      <c r="D1408" s="2"/>
      <c r="E1408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5"/>
      <c r="T1408" s="2"/>
      <c r="U1408" s="2"/>
    </row>
    <row r="1409" spans="4:21" x14ac:dyDescent="0.2">
      <c r="D1409" s="2"/>
      <c r="E1409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5"/>
      <c r="T1409" s="2"/>
      <c r="U1409" s="2"/>
    </row>
    <row r="1410" spans="4:21" x14ac:dyDescent="0.2">
      <c r="D1410" s="2"/>
      <c r="E1410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5"/>
      <c r="T1410" s="2"/>
      <c r="U1410" s="2"/>
    </row>
    <row r="1411" spans="4:21" x14ac:dyDescent="0.2">
      <c r="D1411" s="2"/>
      <c r="E1411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5"/>
      <c r="T1411" s="2"/>
      <c r="U1411" s="2"/>
    </row>
    <row r="1412" spans="4:21" x14ac:dyDescent="0.2">
      <c r="D1412" s="2"/>
      <c r="E141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5"/>
      <c r="T1412" s="2"/>
      <c r="U1412" s="2"/>
    </row>
    <row r="1413" spans="4:21" x14ac:dyDescent="0.2">
      <c r="D1413" s="2"/>
      <c r="E1413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5"/>
      <c r="T1413" s="2"/>
      <c r="U1413" s="2"/>
    </row>
    <row r="1414" spans="4:21" x14ac:dyDescent="0.2">
      <c r="D1414" s="2"/>
      <c r="E1414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5"/>
      <c r="T1414" s="2"/>
      <c r="U1414" s="2"/>
    </row>
    <row r="1415" spans="4:21" x14ac:dyDescent="0.2">
      <c r="D1415" s="2"/>
      <c r="E1415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5"/>
      <c r="T1415" s="2"/>
      <c r="U1415" s="2"/>
    </row>
    <row r="1416" spans="4:21" x14ac:dyDescent="0.2">
      <c r="D1416" s="2"/>
      <c r="E1416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5"/>
      <c r="T1416" s="2"/>
      <c r="U1416" s="2"/>
    </row>
    <row r="1417" spans="4:21" x14ac:dyDescent="0.2">
      <c r="D1417" s="2"/>
      <c r="E1417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5"/>
      <c r="T1417" s="2"/>
      <c r="U1417" s="2"/>
    </row>
    <row r="1418" spans="4:21" x14ac:dyDescent="0.2">
      <c r="D1418" s="2"/>
      <c r="E1418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5"/>
      <c r="T1418" s="2"/>
      <c r="U1418" s="2"/>
    </row>
    <row r="1419" spans="4:21" x14ac:dyDescent="0.2">
      <c r="D1419" s="2"/>
      <c r="E1419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5"/>
      <c r="T1419" s="2"/>
      <c r="U1419" s="2"/>
    </row>
    <row r="1420" spans="4:21" x14ac:dyDescent="0.2">
      <c r="D1420" s="2"/>
      <c r="E1420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5"/>
      <c r="T1420" s="2"/>
      <c r="U1420" s="2"/>
    </row>
    <row r="1421" spans="4:21" x14ac:dyDescent="0.2">
      <c r="D1421" s="2"/>
      <c r="E1421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5"/>
      <c r="T1421" s="2"/>
      <c r="U1421" s="2"/>
    </row>
    <row r="1422" spans="4:21" x14ac:dyDescent="0.2">
      <c r="D1422" s="2"/>
      <c r="E142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5"/>
      <c r="T1422" s="2"/>
      <c r="U1422" s="2"/>
    </row>
    <row r="1423" spans="4:21" x14ac:dyDescent="0.2">
      <c r="D1423" s="2"/>
      <c r="E1423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5"/>
      <c r="T1423" s="2"/>
      <c r="U1423" s="2"/>
    </row>
    <row r="1424" spans="4:21" x14ac:dyDescent="0.2">
      <c r="D1424" s="2"/>
      <c r="E1424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5"/>
      <c r="T1424" s="2"/>
      <c r="U1424" s="2"/>
    </row>
    <row r="1425" spans="4:21" x14ac:dyDescent="0.2">
      <c r="D1425" s="2"/>
      <c r="E1425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5"/>
      <c r="T1425" s="2"/>
      <c r="U1425" s="2"/>
    </row>
    <row r="1426" spans="4:21" x14ac:dyDescent="0.2">
      <c r="D1426" s="2"/>
      <c r="E1426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5"/>
      <c r="T1426" s="2"/>
      <c r="U1426" s="2"/>
    </row>
    <row r="1427" spans="4:21" x14ac:dyDescent="0.2">
      <c r="D1427" s="2"/>
      <c r="E1427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5"/>
      <c r="T1427" s="2"/>
      <c r="U1427" s="2"/>
    </row>
    <row r="1428" spans="4:21" x14ac:dyDescent="0.2">
      <c r="D1428" s="2"/>
      <c r="E1428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5"/>
      <c r="T1428" s="2"/>
      <c r="U1428" s="2"/>
    </row>
    <row r="1429" spans="4:21" x14ac:dyDescent="0.2">
      <c r="D1429" s="2"/>
      <c r="E1429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5"/>
      <c r="T1429" s="2"/>
      <c r="U1429" s="2"/>
    </row>
    <row r="1430" spans="4:21" x14ac:dyDescent="0.2">
      <c r="D1430" s="2"/>
      <c r="E1430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5"/>
      <c r="T1430" s="2"/>
      <c r="U1430" s="2"/>
    </row>
    <row r="1431" spans="4:21" x14ac:dyDescent="0.2">
      <c r="D1431" s="2"/>
      <c r="E1431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5"/>
      <c r="T1431" s="2"/>
      <c r="U1431" s="2"/>
    </row>
    <row r="1432" spans="4:21" x14ac:dyDescent="0.2">
      <c r="D1432" s="2"/>
      <c r="E143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5"/>
      <c r="T1432" s="2"/>
      <c r="U1432" s="2"/>
    </row>
    <row r="1433" spans="4:21" x14ac:dyDescent="0.2">
      <c r="D1433" s="2"/>
      <c r="E1433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5"/>
      <c r="T1433" s="2"/>
      <c r="U1433" s="2"/>
    </row>
    <row r="1434" spans="4:21" x14ac:dyDescent="0.2">
      <c r="D1434" s="2"/>
      <c r="E1434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5"/>
      <c r="T1434" s="2"/>
      <c r="U1434" s="2"/>
    </row>
    <row r="1435" spans="4:21" x14ac:dyDescent="0.2">
      <c r="D1435" s="2"/>
      <c r="E1435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5"/>
      <c r="T1435" s="2"/>
      <c r="U1435" s="2"/>
    </row>
    <row r="1436" spans="4:21" x14ac:dyDescent="0.2">
      <c r="D1436" s="2"/>
      <c r="E1436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5"/>
      <c r="T1436" s="2"/>
      <c r="U1436" s="2"/>
    </row>
    <row r="1437" spans="4:21" x14ac:dyDescent="0.2">
      <c r="D1437" s="2"/>
      <c r="E1437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5"/>
      <c r="T1437" s="2"/>
      <c r="U1437" s="2"/>
    </row>
    <row r="1438" spans="4:21" x14ac:dyDescent="0.2">
      <c r="D1438" s="2"/>
      <c r="E1438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5"/>
      <c r="T1438" s="2"/>
      <c r="U1438" s="2"/>
    </row>
    <row r="1439" spans="4:21" x14ac:dyDescent="0.2">
      <c r="D1439" s="2"/>
      <c r="E1439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5"/>
      <c r="T1439" s="2"/>
      <c r="U1439" s="2"/>
    </row>
    <row r="1440" spans="4:21" x14ac:dyDescent="0.2">
      <c r="D1440" s="2"/>
      <c r="E1440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5"/>
      <c r="T1440" s="2"/>
      <c r="U1440" s="2"/>
    </row>
    <row r="1441" spans="4:21" x14ac:dyDescent="0.2">
      <c r="D1441" s="2"/>
      <c r="E1441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5"/>
      <c r="T1441" s="2"/>
      <c r="U1441" s="2"/>
    </row>
    <row r="1442" spans="4:21" x14ac:dyDescent="0.2">
      <c r="D1442" s="2"/>
      <c r="E144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5"/>
      <c r="T1442" s="2"/>
      <c r="U1442" s="2"/>
    </row>
    <row r="1443" spans="4:21" x14ac:dyDescent="0.2">
      <c r="D1443" s="2"/>
      <c r="E1443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5"/>
      <c r="T1443" s="2"/>
      <c r="U1443" s="2"/>
    </row>
    <row r="1444" spans="4:21" x14ac:dyDescent="0.2">
      <c r="D1444" s="2"/>
      <c r="E1444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5"/>
      <c r="T1444" s="2"/>
      <c r="U1444" s="2"/>
    </row>
    <row r="1445" spans="4:21" x14ac:dyDescent="0.2">
      <c r="D1445" s="2"/>
      <c r="E1445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5"/>
      <c r="T1445" s="2"/>
      <c r="U1445" s="2"/>
    </row>
    <row r="1446" spans="4:21" x14ac:dyDescent="0.2">
      <c r="D1446" s="2"/>
      <c r="E1446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5"/>
      <c r="T1446" s="2"/>
      <c r="U1446" s="2"/>
    </row>
    <row r="1447" spans="4:21" x14ac:dyDescent="0.2">
      <c r="D1447" s="2"/>
      <c r="E1447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5"/>
      <c r="T1447" s="2"/>
      <c r="U1447" s="2"/>
    </row>
    <row r="1448" spans="4:21" x14ac:dyDescent="0.2">
      <c r="D1448" s="2"/>
      <c r="E1448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5"/>
      <c r="T1448" s="2"/>
      <c r="U1448" s="2"/>
    </row>
    <row r="1449" spans="4:21" x14ac:dyDescent="0.2">
      <c r="D1449" s="2"/>
      <c r="E1449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5"/>
      <c r="T1449" s="2"/>
      <c r="U1449" s="2"/>
    </row>
    <row r="1450" spans="4:21" x14ac:dyDescent="0.2">
      <c r="D1450" s="2"/>
      <c r="E1450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5"/>
      <c r="T1450" s="2"/>
      <c r="U1450" s="2"/>
    </row>
    <row r="1451" spans="4:21" x14ac:dyDescent="0.2">
      <c r="D1451" s="2"/>
      <c r="E1451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5"/>
      <c r="T1451" s="2"/>
      <c r="U1451" s="2"/>
    </row>
    <row r="1452" spans="4:21" x14ac:dyDescent="0.2">
      <c r="D1452" s="2"/>
      <c r="E145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5"/>
      <c r="T1452" s="2"/>
      <c r="U1452" s="2"/>
    </row>
    <row r="1453" spans="4:21" x14ac:dyDescent="0.2">
      <c r="D1453" s="2"/>
      <c r="E1453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5"/>
      <c r="T1453" s="2"/>
      <c r="U1453" s="2"/>
    </row>
    <row r="1454" spans="4:21" x14ac:dyDescent="0.2">
      <c r="D1454" s="2"/>
      <c r="E1454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5"/>
      <c r="T1454" s="2"/>
      <c r="U1454" s="2"/>
    </row>
    <row r="1455" spans="4:21" x14ac:dyDescent="0.2">
      <c r="D1455" s="2"/>
      <c r="E1455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5"/>
      <c r="T1455" s="2"/>
      <c r="U1455" s="2"/>
    </row>
    <row r="1456" spans="4:21" x14ac:dyDescent="0.2">
      <c r="D1456" s="2"/>
      <c r="E1456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5"/>
      <c r="T1456" s="2"/>
      <c r="U1456" s="2"/>
    </row>
    <row r="1457" spans="4:21" x14ac:dyDescent="0.2">
      <c r="D1457" s="2"/>
      <c r="E1457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5"/>
      <c r="T1457" s="2"/>
      <c r="U1457" s="2"/>
    </row>
    <row r="1458" spans="4:21" x14ac:dyDescent="0.2">
      <c r="D1458" s="2"/>
      <c r="E1458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5"/>
      <c r="T1458" s="2"/>
      <c r="U1458" s="2"/>
    </row>
    <row r="1459" spans="4:21" x14ac:dyDescent="0.2">
      <c r="D1459" s="2"/>
      <c r="E1459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5"/>
      <c r="T1459" s="2"/>
      <c r="U1459" s="2"/>
    </row>
    <row r="1460" spans="4:21" x14ac:dyDescent="0.2">
      <c r="D1460" s="2"/>
      <c r="E1460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5"/>
      <c r="T1460" s="2"/>
      <c r="U1460" s="2"/>
    </row>
    <row r="1461" spans="4:21" x14ac:dyDescent="0.2">
      <c r="D1461" s="2"/>
      <c r="E1461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5"/>
      <c r="T1461" s="2"/>
      <c r="U1461" s="2"/>
    </row>
    <row r="1462" spans="4:21" x14ac:dyDescent="0.2">
      <c r="D1462" s="2"/>
      <c r="E146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5"/>
      <c r="T1462" s="2"/>
      <c r="U1462" s="2"/>
    </row>
    <row r="1463" spans="4:21" x14ac:dyDescent="0.2">
      <c r="D1463" s="2"/>
      <c r="E1463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5"/>
      <c r="T1463" s="2"/>
      <c r="U1463" s="2"/>
    </row>
    <row r="1464" spans="4:21" x14ac:dyDescent="0.2">
      <c r="D1464" s="2"/>
      <c r="E1464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5"/>
      <c r="T1464" s="2"/>
      <c r="U1464" s="2"/>
    </row>
    <row r="1465" spans="4:21" x14ac:dyDescent="0.2">
      <c r="D1465" s="2"/>
      <c r="E1465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5"/>
      <c r="T1465" s="2"/>
      <c r="U1465" s="2"/>
    </row>
    <row r="1466" spans="4:21" x14ac:dyDescent="0.2">
      <c r="D1466" s="2"/>
      <c r="E1466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5"/>
      <c r="T1466" s="2"/>
      <c r="U1466" s="2"/>
    </row>
    <row r="1467" spans="4:21" x14ac:dyDescent="0.2">
      <c r="D1467" s="2"/>
      <c r="E1467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5"/>
      <c r="T1467" s="2"/>
      <c r="U1467" s="2"/>
    </row>
    <row r="1468" spans="4:21" x14ac:dyDescent="0.2">
      <c r="D1468" s="2"/>
      <c r="E1468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5"/>
      <c r="T1468" s="2"/>
      <c r="U1468" s="2"/>
    </row>
    <row r="1469" spans="4:21" x14ac:dyDescent="0.2">
      <c r="D1469" s="2"/>
      <c r="E1469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5"/>
      <c r="T1469" s="2"/>
      <c r="U1469" s="2"/>
    </row>
    <row r="1470" spans="4:21" x14ac:dyDescent="0.2">
      <c r="D1470" s="2"/>
      <c r="E1470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5"/>
      <c r="T1470" s="2"/>
      <c r="U1470" s="2"/>
    </row>
    <row r="1471" spans="4:21" x14ac:dyDescent="0.2">
      <c r="D1471" s="2"/>
      <c r="E1471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5"/>
      <c r="T1471" s="2"/>
      <c r="U1471" s="2"/>
    </row>
    <row r="1472" spans="4:21" x14ac:dyDescent="0.2">
      <c r="D1472" s="2"/>
      <c r="E147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5"/>
      <c r="T1472" s="2"/>
      <c r="U1472" s="2"/>
    </row>
    <row r="1473" spans="4:21" x14ac:dyDescent="0.2">
      <c r="D1473" s="2"/>
      <c r="E1473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5"/>
      <c r="T1473" s="2"/>
      <c r="U1473" s="2"/>
    </row>
    <row r="1474" spans="4:21" x14ac:dyDescent="0.2">
      <c r="D1474" s="2"/>
      <c r="E1474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5"/>
      <c r="T1474" s="2"/>
      <c r="U1474" s="2"/>
    </row>
    <row r="1475" spans="4:21" x14ac:dyDescent="0.2">
      <c r="D1475" s="2"/>
      <c r="E1475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5"/>
      <c r="T1475" s="2"/>
      <c r="U1475" s="2"/>
    </row>
    <row r="1476" spans="4:21" x14ac:dyDescent="0.2">
      <c r="D1476" s="2"/>
      <c r="E1476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5"/>
      <c r="T1476" s="2"/>
      <c r="U1476" s="2"/>
    </row>
    <row r="1477" spans="4:21" x14ac:dyDescent="0.2">
      <c r="D1477" s="2"/>
      <c r="E1477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5"/>
      <c r="T1477" s="2"/>
      <c r="U1477" s="2"/>
    </row>
    <row r="1478" spans="4:21" x14ac:dyDescent="0.2">
      <c r="D1478" s="2"/>
      <c r="E1478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5"/>
      <c r="T1478" s="2"/>
      <c r="U1478" s="2"/>
    </row>
    <row r="1479" spans="4:21" x14ac:dyDescent="0.2">
      <c r="D1479" s="2"/>
      <c r="E1479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5"/>
      <c r="T1479" s="2"/>
      <c r="U1479" s="2"/>
    </row>
    <row r="1480" spans="4:21" x14ac:dyDescent="0.2">
      <c r="D1480" s="2"/>
      <c r="E1480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5"/>
      <c r="T1480" s="2"/>
      <c r="U1480" s="2"/>
    </row>
    <row r="1481" spans="4:21" x14ac:dyDescent="0.2">
      <c r="D1481" s="2"/>
      <c r="E1481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5"/>
      <c r="T1481" s="2"/>
      <c r="U1481" s="2"/>
    </row>
    <row r="1482" spans="4:21" x14ac:dyDescent="0.2">
      <c r="D1482" s="2"/>
      <c r="E148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5"/>
      <c r="T1482" s="2"/>
      <c r="U1482" s="2"/>
    </row>
    <row r="1483" spans="4:21" x14ac:dyDescent="0.2">
      <c r="D1483" s="2"/>
      <c r="E1483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5"/>
      <c r="T1483" s="2"/>
      <c r="U1483" s="2"/>
    </row>
    <row r="1484" spans="4:21" x14ac:dyDescent="0.2">
      <c r="D1484" s="2"/>
      <c r="E1484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5"/>
      <c r="T1484" s="2"/>
      <c r="U1484" s="2"/>
    </row>
    <row r="1485" spans="4:21" x14ac:dyDescent="0.2">
      <c r="D1485" s="2"/>
      <c r="E1485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5"/>
      <c r="T1485" s="2"/>
      <c r="U1485" s="2"/>
    </row>
    <row r="1486" spans="4:21" x14ac:dyDescent="0.2">
      <c r="D1486" s="2"/>
      <c r="E1486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5"/>
      <c r="T1486" s="2"/>
      <c r="U1486" s="2"/>
    </row>
    <row r="1487" spans="4:21" x14ac:dyDescent="0.2">
      <c r="D1487" s="2"/>
      <c r="E1487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5"/>
      <c r="T1487" s="2"/>
      <c r="U1487" s="2"/>
    </row>
    <row r="1488" spans="4:21" x14ac:dyDescent="0.2">
      <c r="D1488" s="2"/>
      <c r="E1488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5"/>
      <c r="T1488" s="2"/>
      <c r="U1488" s="2"/>
    </row>
    <row r="1489" spans="4:21" x14ac:dyDescent="0.2">
      <c r="D1489" s="2"/>
      <c r="E1489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5"/>
      <c r="T1489" s="2"/>
      <c r="U1489" s="2"/>
    </row>
    <row r="1490" spans="4:21" x14ac:dyDescent="0.2">
      <c r="D1490" s="2"/>
      <c r="E1490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5"/>
      <c r="T1490" s="2"/>
      <c r="U1490" s="2"/>
    </row>
    <row r="1491" spans="4:21" x14ac:dyDescent="0.2">
      <c r="D1491" s="2"/>
      <c r="E1491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5"/>
      <c r="T1491" s="2"/>
      <c r="U1491" s="2"/>
    </row>
    <row r="1492" spans="4:21" x14ac:dyDescent="0.2">
      <c r="D1492" s="2"/>
      <c r="E149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5"/>
      <c r="T1492" s="2"/>
      <c r="U1492" s="2"/>
    </row>
    <row r="1493" spans="4:21" x14ac:dyDescent="0.2">
      <c r="D1493" s="2"/>
      <c r="E1493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5"/>
      <c r="T1493" s="2"/>
      <c r="U1493" s="2"/>
    </row>
    <row r="1494" spans="4:21" x14ac:dyDescent="0.2">
      <c r="D1494" s="2"/>
      <c r="E1494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5"/>
      <c r="T1494" s="2"/>
      <c r="U1494" s="2"/>
    </row>
    <row r="1495" spans="4:21" x14ac:dyDescent="0.2">
      <c r="D1495" s="2"/>
      <c r="E1495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5"/>
      <c r="T1495" s="2"/>
      <c r="U1495" s="2"/>
    </row>
    <row r="1496" spans="4:21" x14ac:dyDescent="0.2">
      <c r="D1496" s="2"/>
      <c r="E1496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5"/>
      <c r="T1496" s="2"/>
      <c r="U1496" s="2"/>
    </row>
    <row r="1497" spans="4:21" x14ac:dyDescent="0.2">
      <c r="D1497" s="2"/>
      <c r="E1497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5"/>
      <c r="T1497" s="2"/>
      <c r="U1497" s="2"/>
    </row>
    <row r="1498" spans="4:21" x14ac:dyDescent="0.2">
      <c r="D1498" s="2"/>
      <c r="E1498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5"/>
      <c r="T1498" s="2"/>
      <c r="U1498" s="2"/>
    </row>
    <row r="1499" spans="4:21" x14ac:dyDescent="0.2">
      <c r="D1499" s="2"/>
      <c r="E1499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5"/>
      <c r="T1499" s="2"/>
      <c r="U1499" s="2"/>
    </row>
    <row r="1500" spans="4:21" x14ac:dyDescent="0.2">
      <c r="D1500" s="2"/>
      <c r="E1500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5"/>
      <c r="T1500" s="2"/>
      <c r="U1500" s="2"/>
    </row>
    <row r="1501" spans="4:21" x14ac:dyDescent="0.2">
      <c r="D1501" s="2"/>
      <c r="E1501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5"/>
      <c r="T1501" s="2"/>
      <c r="U1501" s="2"/>
    </row>
    <row r="1502" spans="4:21" x14ac:dyDescent="0.2">
      <c r="D1502" s="2"/>
      <c r="E150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5"/>
      <c r="T1502" s="2"/>
      <c r="U1502" s="2"/>
    </row>
    <row r="1503" spans="4:21" x14ac:dyDescent="0.2">
      <c r="D1503" s="2"/>
      <c r="E1503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5"/>
      <c r="T1503" s="2"/>
      <c r="U1503" s="2"/>
    </row>
    <row r="1504" spans="4:21" x14ac:dyDescent="0.2">
      <c r="D1504" s="2"/>
      <c r="E1504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5"/>
      <c r="T1504" s="2"/>
      <c r="U1504" s="2"/>
    </row>
    <row r="1505" spans="4:21" x14ac:dyDescent="0.2">
      <c r="D1505" s="2"/>
      <c r="E1505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5"/>
      <c r="T1505" s="2"/>
      <c r="U1505" s="2"/>
    </row>
    <row r="1506" spans="4:21" x14ac:dyDescent="0.2">
      <c r="D1506" s="2"/>
      <c r="E1506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5"/>
      <c r="T1506" s="2"/>
      <c r="U1506" s="2"/>
    </row>
    <row r="1507" spans="4:21" x14ac:dyDescent="0.2">
      <c r="D1507" s="2"/>
      <c r="E1507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5"/>
      <c r="T1507" s="2"/>
      <c r="U1507" s="2"/>
    </row>
    <row r="1508" spans="4:21" x14ac:dyDescent="0.2">
      <c r="D1508" s="2"/>
      <c r="E1508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5"/>
      <c r="T1508" s="2"/>
      <c r="U1508" s="2"/>
    </row>
    <row r="1509" spans="4:21" x14ac:dyDescent="0.2">
      <c r="D1509" s="2"/>
      <c r="E1509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5"/>
      <c r="T1509" s="2"/>
      <c r="U1509" s="2"/>
    </row>
    <row r="1510" spans="4:21" x14ac:dyDescent="0.2">
      <c r="D1510" s="2"/>
      <c r="E1510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5"/>
      <c r="T1510" s="2"/>
      <c r="U1510" s="2"/>
    </row>
    <row r="1511" spans="4:21" x14ac:dyDescent="0.2">
      <c r="D1511" s="2"/>
      <c r="E1511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5"/>
      <c r="T1511" s="2"/>
      <c r="U1511" s="2"/>
    </row>
    <row r="1512" spans="4:21" x14ac:dyDescent="0.2">
      <c r="D1512" s="2"/>
      <c r="E151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5"/>
      <c r="T1512" s="2"/>
      <c r="U1512" s="2"/>
    </row>
    <row r="1513" spans="4:21" x14ac:dyDescent="0.2">
      <c r="D1513" s="2"/>
      <c r="E1513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5"/>
      <c r="T1513" s="2"/>
      <c r="U1513" s="2"/>
    </row>
    <row r="1514" spans="4:21" x14ac:dyDescent="0.2">
      <c r="D1514" s="2"/>
      <c r="E1514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5"/>
      <c r="T1514" s="2"/>
      <c r="U1514" s="2"/>
    </row>
    <row r="1515" spans="4:21" x14ac:dyDescent="0.2">
      <c r="D1515" s="2"/>
      <c r="E1515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5"/>
      <c r="T1515" s="2"/>
      <c r="U1515" s="2"/>
    </row>
    <row r="1516" spans="4:21" x14ac:dyDescent="0.2">
      <c r="D1516" s="2"/>
      <c r="E1516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5"/>
      <c r="T1516" s="2"/>
      <c r="U1516" s="2"/>
    </row>
    <row r="1517" spans="4:21" x14ac:dyDescent="0.2">
      <c r="D1517" s="2"/>
      <c r="E1517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5"/>
      <c r="T1517" s="2"/>
      <c r="U1517" s="2"/>
    </row>
    <row r="1518" spans="4:21" x14ac:dyDescent="0.2">
      <c r="D1518" s="2"/>
      <c r="E1518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5"/>
      <c r="T1518" s="2"/>
      <c r="U1518" s="2"/>
    </row>
    <row r="1519" spans="4:21" x14ac:dyDescent="0.2">
      <c r="D1519" s="2"/>
      <c r="E1519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5"/>
      <c r="T1519" s="2"/>
      <c r="U1519" s="2"/>
    </row>
    <row r="1520" spans="4:21" x14ac:dyDescent="0.2">
      <c r="D1520" s="2"/>
      <c r="E1520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5"/>
      <c r="T1520" s="2"/>
      <c r="U1520" s="2"/>
    </row>
    <row r="1521" spans="4:21" x14ac:dyDescent="0.2">
      <c r="D1521" s="2"/>
      <c r="E1521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5"/>
      <c r="T1521" s="2"/>
      <c r="U1521" s="2"/>
    </row>
    <row r="1522" spans="4:21" x14ac:dyDescent="0.2">
      <c r="D1522" s="2"/>
      <c r="E152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5"/>
      <c r="T1522" s="2"/>
      <c r="U1522" s="2"/>
    </row>
    <row r="1523" spans="4:21" x14ac:dyDescent="0.2">
      <c r="D1523" s="2"/>
      <c r="E1523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5"/>
      <c r="T1523" s="2"/>
      <c r="U1523" s="2"/>
    </row>
    <row r="1524" spans="4:21" x14ac:dyDescent="0.2">
      <c r="D1524" s="2"/>
      <c r="E1524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5"/>
      <c r="T1524" s="2"/>
      <c r="U1524" s="2"/>
    </row>
    <row r="1525" spans="4:21" x14ac:dyDescent="0.2">
      <c r="D1525" s="2"/>
      <c r="E1525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5"/>
      <c r="T1525" s="2"/>
      <c r="U1525" s="2"/>
    </row>
    <row r="1526" spans="4:21" x14ac:dyDescent="0.2">
      <c r="D1526" s="2"/>
      <c r="E1526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5"/>
      <c r="T1526" s="2"/>
      <c r="U1526" s="2"/>
    </row>
    <row r="1527" spans="4:21" x14ac:dyDescent="0.2">
      <c r="D1527" s="2"/>
      <c r="E1527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5"/>
      <c r="T1527" s="2"/>
      <c r="U1527" s="2"/>
    </row>
    <row r="1528" spans="4:21" x14ac:dyDescent="0.2">
      <c r="D1528" s="2"/>
      <c r="E1528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5"/>
      <c r="T1528" s="2"/>
      <c r="U1528" s="2"/>
    </row>
    <row r="1529" spans="4:21" x14ac:dyDescent="0.2">
      <c r="D1529" s="2"/>
      <c r="E1529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5"/>
      <c r="T1529" s="2"/>
      <c r="U1529" s="2"/>
    </row>
    <row r="1530" spans="4:21" x14ac:dyDescent="0.2">
      <c r="D1530" s="2"/>
      <c r="E1530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5"/>
      <c r="T1530" s="2"/>
      <c r="U1530" s="2"/>
    </row>
    <row r="1531" spans="4:21" x14ac:dyDescent="0.2">
      <c r="D1531" s="2"/>
      <c r="E1531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5"/>
      <c r="T1531" s="2"/>
      <c r="U1531" s="2"/>
    </row>
    <row r="1532" spans="4:21" x14ac:dyDescent="0.2">
      <c r="D1532" s="2"/>
      <c r="E153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5"/>
      <c r="T1532" s="2"/>
      <c r="U1532" s="2"/>
    </row>
    <row r="1533" spans="4:21" x14ac:dyDescent="0.2">
      <c r="D1533" s="2"/>
      <c r="E1533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5"/>
      <c r="T1533" s="2"/>
      <c r="U1533" s="2"/>
    </row>
    <row r="1534" spans="4:21" x14ac:dyDescent="0.2">
      <c r="D1534" s="2"/>
      <c r="E1534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5"/>
      <c r="T1534" s="2"/>
      <c r="U1534" s="2"/>
    </row>
    <row r="1535" spans="4:21" x14ac:dyDescent="0.2">
      <c r="D1535" s="2"/>
      <c r="E1535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5"/>
      <c r="T1535" s="2"/>
      <c r="U1535" s="2"/>
    </row>
    <row r="1536" spans="4:21" x14ac:dyDescent="0.2">
      <c r="D1536" s="2"/>
      <c r="E1536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5"/>
      <c r="T1536" s="2"/>
      <c r="U1536" s="2"/>
    </row>
    <row r="1537" spans="4:21" x14ac:dyDescent="0.2">
      <c r="D1537" s="2"/>
      <c r="E1537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5"/>
      <c r="T1537" s="2"/>
      <c r="U1537" s="2"/>
    </row>
    <row r="1538" spans="4:21" x14ac:dyDescent="0.2">
      <c r="D1538" s="2"/>
      <c r="E1538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5"/>
      <c r="T1538" s="2"/>
      <c r="U1538" s="2"/>
    </row>
    <row r="1539" spans="4:21" x14ac:dyDescent="0.2">
      <c r="D1539" s="2"/>
      <c r="E1539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5"/>
      <c r="T1539" s="2"/>
      <c r="U1539" s="2"/>
    </row>
    <row r="1540" spans="4:21" x14ac:dyDescent="0.2">
      <c r="D1540" s="2"/>
      <c r="E1540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5"/>
      <c r="T1540" s="2"/>
      <c r="U1540" s="2"/>
    </row>
    <row r="1541" spans="4:21" x14ac:dyDescent="0.2">
      <c r="D1541" s="2"/>
      <c r="E1541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5"/>
      <c r="T1541" s="2"/>
      <c r="U1541" s="2"/>
    </row>
    <row r="1542" spans="4:21" x14ac:dyDescent="0.2">
      <c r="D1542" s="2"/>
      <c r="E154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5"/>
      <c r="T1542" s="2"/>
      <c r="U1542" s="2"/>
    </row>
    <row r="1543" spans="4:21" x14ac:dyDescent="0.2">
      <c r="D1543" s="2"/>
      <c r="E1543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5"/>
      <c r="T1543" s="2"/>
      <c r="U1543" s="2"/>
    </row>
    <row r="1544" spans="4:21" x14ac:dyDescent="0.2">
      <c r="D1544" s="2"/>
      <c r="E1544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5"/>
      <c r="T1544" s="2"/>
      <c r="U1544" s="2"/>
    </row>
    <row r="1545" spans="4:21" x14ac:dyDescent="0.2">
      <c r="D1545" s="2"/>
      <c r="E1545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5"/>
      <c r="T1545" s="2"/>
      <c r="U1545" s="2"/>
    </row>
    <row r="1546" spans="4:21" x14ac:dyDescent="0.2">
      <c r="D1546" s="2"/>
      <c r="E1546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5"/>
      <c r="T1546" s="2"/>
      <c r="U1546" s="2"/>
    </row>
    <row r="1547" spans="4:21" x14ac:dyDescent="0.2">
      <c r="D1547" s="2"/>
      <c r="E1547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5"/>
      <c r="T1547" s="2"/>
      <c r="U1547" s="2"/>
    </row>
    <row r="1548" spans="4:21" x14ac:dyDescent="0.2">
      <c r="D1548" s="2"/>
      <c r="E1548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5"/>
      <c r="T1548" s="2"/>
      <c r="U1548" s="2"/>
    </row>
    <row r="1549" spans="4:21" x14ac:dyDescent="0.2">
      <c r="D1549" s="2"/>
      <c r="E1549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5"/>
      <c r="T1549" s="2"/>
      <c r="U1549" s="2"/>
    </row>
    <row r="1550" spans="4:21" x14ac:dyDescent="0.2">
      <c r="D1550" s="2"/>
      <c r="E1550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5"/>
      <c r="T1550" s="2"/>
      <c r="U1550" s="2"/>
    </row>
    <row r="1551" spans="4:21" x14ac:dyDescent="0.2">
      <c r="D1551" s="2"/>
      <c r="E1551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5"/>
      <c r="T1551" s="2"/>
      <c r="U1551" s="2"/>
    </row>
    <row r="1552" spans="4:21" x14ac:dyDescent="0.2">
      <c r="D1552" s="2"/>
      <c r="E155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5"/>
      <c r="T1552" s="2"/>
      <c r="U1552" s="2"/>
    </row>
    <row r="1553" spans="4:21" x14ac:dyDescent="0.2">
      <c r="D1553" s="2"/>
      <c r="E1553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5"/>
      <c r="T1553" s="2"/>
      <c r="U1553" s="2"/>
    </row>
    <row r="1554" spans="4:21" x14ac:dyDescent="0.2">
      <c r="D1554" s="2"/>
      <c r="E1554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5"/>
      <c r="T1554" s="2"/>
      <c r="U1554" s="2"/>
    </row>
    <row r="1555" spans="4:21" x14ac:dyDescent="0.2">
      <c r="D1555" s="2"/>
      <c r="E1555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5"/>
      <c r="T1555" s="2"/>
      <c r="U1555" s="2"/>
    </row>
    <row r="1556" spans="4:21" x14ac:dyDescent="0.2">
      <c r="D1556" s="2"/>
      <c r="E1556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5"/>
      <c r="T1556" s="2"/>
      <c r="U1556" s="2"/>
    </row>
    <row r="1557" spans="4:21" x14ac:dyDescent="0.2">
      <c r="D1557" s="2"/>
      <c r="E1557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5"/>
      <c r="T1557" s="2"/>
      <c r="U1557" s="2"/>
    </row>
    <row r="1558" spans="4:21" x14ac:dyDescent="0.2">
      <c r="D1558" s="2"/>
      <c r="E1558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5"/>
      <c r="T1558" s="2"/>
      <c r="U1558" s="2"/>
    </row>
    <row r="1559" spans="4:21" x14ac:dyDescent="0.2">
      <c r="D1559" s="2"/>
      <c r="E1559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5"/>
      <c r="T1559" s="2"/>
      <c r="U1559" s="2"/>
    </row>
    <row r="1560" spans="4:21" x14ac:dyDescent="0.2">
      <c r="D1560" s="2"/>
      <c r="E1560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5"/>
      <c r="T1560" s="2"/>
      <c r="U1560" s="2"/>
    </row>
    <row r="1561" spans="4:21" x14ac:dyDescent="0.2">
      <c r="D1561" s="2"/>
      <c r="E1561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5"/>
      <c r="T1561" s="2"/>
      <c r="U1561" s="2"/>
    </row>
    <row r="1562" spans="4:21" x14ac:dyDescent="0.2">
      <c r="D1562" s="2"/>
      <c r="E156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5"/>
      <c r="T1562" s="2"/>
      <c r="U1562" s="2"/>
    </row>
    <row r="1563" spans="4:21" x14ac:dyDescent="0.2">
      <c r="D1563" s="2"/>
      <c r="E1563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5"/>
      <c r="T1563" s="2"/>
      <c r="U1563" s="2"/>
    </row>
    <row r="1564" spans="4:21" x14ac:dyDescent="0.2">
      <c r="D1564" s="2"/>
      <c r="E1564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5"/>
      <c r="T1564" s="2"/>
      <c r="U1564" s="2"/>
    </row>
    <row r="1565" spans="4:21" x14ac:dyDescent="0.2">
      <c r="D1565" s="2"/>
      <c r="E1565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5"/>
      <c r="T1565" s="2"/>
      <c r="U1565" s="2"/>
    </row>
    <row r="1566" spans="4:21" x14ac:dyDescent="0.2">
      <c r="D1566" s="2"/>
      <c r="E1566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5"/>
      <c r="T1566" s="2"/>
      <c r="U1566" s="2"/>
    </row>
    <row r="1567" spans="4:21" x14ac:dyDescent="0.2">
      <c r="D1567" s="2"/>
      <c r="E1567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5"/>
      <c r="T1567" s="2"/>
      <c r="U1567" s="2"/>
    </row>
    <row r="1568" spans="4:21" x14ac:dyDescent="0.2">
      <c r="D1568" s="2"/>
      <c r="E1568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5"/>
      <c r="T1568" s="2"/>
      <c r="U1568" s="2"/>
    </row>
    <row r="1569" spans="4:21" x14ac:dyDescent="0.2">
      <c r="D1569" s="2"/>
      <c r="E1569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5"/>
      <c r="T1569" s="2"/>
      <c r="U1569" s="2"/>
    </row>
    <row r="1570" spans="4:21" x14ac:dyDescent="0.2">
      <c r="D1570" s="2"/>
      <c r="E1570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5"/>
      <c r="T1570" s="2"/>
      <c r="U1570" s="2"/>
    </row>
    <row r="1571" spans="4:21" x14ac:dyDescent="0.2">
      <c r="D1571" s="2"/>
      <c r="E1571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5"/>
      <c r="T1571" s="2"/>
      <c r="U1571" s="2"/>
    </row>
    <row r="1572" spans="4:21" x14ac:dyDescent="0.2">
      <c r="D1572" s="2"/>
      <c r="E157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5"/>
      <c r="T1572" s="2"/>
      <c r="U1572" s="2"/>
    </row>
    <row r="1573" spans="4:21" x14ac:dyDescent="0.2">
      <c r="D1573" s="2"/>
      <c r="E1573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5"/>
      <c r="T1573" s="2"/>
      <c r="U1573" s="2"/>
    </row>
    <row r="1574" spans="4:21" x14ac:dyDescent="0.2">
      <c r="D1574" s="2"/>
      <c r="E1574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5"/>
      <c r="T1574" s="2"/>
      <c r="U1574" s="2"/>
    </row>
    <row r="1575" spans="4:21" x14ac:dyDescent="0.2">
      <c r="D1575" s="2"/>
      <c r="E1575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5"/>
      <c r="T1575" s="2"/>
      <c r="U1575" s="2"/>
    </row>
    <row r="1576" spans="4:21" x14ac:dyDescent="0.2">
      <c r="D1576" s="2"/>
      <c r="E1576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5"/>
      <c r="T1576" s="2"/>
      <c r="U1576" s="2"/>
    </row>
    <row r="1577" spans="4:21" x14ac:dyDescent="0.2">
      <c r="D1577" s="2"/>
      <c r="E1577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5"/>
      <c r="T1577" s="2"/>
      <c r="U1577" s="2"/>
    </row>
    <row r="1578" spans="4:21" x14ac:dyDescent="0.2">
      <c r="D1578" s="2"/>
      <c r="E1578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5"/>
      <c r="T1578" s="2"/>
      <c r="U1578" s="2"/>
    </row>
    <row r="1579" spans="4:21" x14ac:dyDescent="0.2">
      <c r="D1579" s="2"/>
      <c r="E1579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5"/>
      <c r="T1579" s="2"/>
      <c r="U1579" s="2"/>
    </row>
    <row r="1580" spans="4:21" x14ac:dyDescent="0.2">
      <c r="D1580" s="2"/>
      <c r="E1580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5"/>
      <c r="T1580" s="2"/>
      <c r="U1580" s="2"/>
    </row>
    <row r="1581" spans="4:21" x14ac:dyDescent="0.2">
      <c r="D1581" s="2"/>
      <c r="E1581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5"/>
      <c r="T1581" s="2"/>
      <c r="U1581" s="2"/>
    </row>
    <row r="1582" spans="4:21" x14ac:dyDescent="0.2">
      <c r="D1582" s="2"/>
      <c r="E158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5"/>
      <c r="T1582" s="2"/>
      <c r="U1582" s="2"/>
    </row>
    <row r="1583" spans="4:21" x14ac:dyDescent="0.2">
      <c r="D1583" s="2"/>
      <c r="E1583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5"/>
      <c r="T1583" s="2"/>
      <c r="U1583" s="2"/>
    </row>
    <row r="1584" spans="4:21" x14ac:dyDescent="0.2">
      <c r="D1584" s="2"/>
      <c r="E1584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5"/>
      <c r="T1584" s="2"/>
      <c r="U1584" s="2"/>
    </row>
    <row r="1585" spans="4:21" x14ac:dyDescent="0.2">
      <c r="D1585" s="2"/>
      <c r="E1585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5"/>
      <c r="T1585" s="2"/>
      <c r="U1585" s="2"/>
    </row>
    <row r="1586" spans="4:21" x14ac:dyDescent="0.2">
      <c r="D1586" s="2"/>
      <c r="E1586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5"/>
      <c r="T1586" s="2"/>
      <c r="U1586" s="2"/>
    </row>
    <row r="1587" spans="4:21" x14ac:dyDescent="0.2">
      <c r="D1587" s="2"/>
      <c r="E1587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5"/>
      <c r="T1587" s="2"/>
      <c r="U1587" s="2"/>
    </row>
    <row r="1588" spans="4:21" x14ac:dyDescent="0.2">
      <c r="D1588" s="2"/>
      <c r="E1588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5"/>
      <c r="T1588" s="2"/>
      <c r="U1588" s="2"/>
    </row>
    <row r="1589" spans="4:21" x14ac:dyDescent="0.2">
      <c r="D1589" s="2"/>
      <c r="E1589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5"/>
      <c r="T1589" s="2"/>
      <c r="U1589" s="2"/>
    </row>
    <row r="1590" spans="4:21" x14ac:dyDescent="0.2">
      <c r="D1590" s="2"/>
      <c r="E1590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5"/>
      <c r="T1590" s="2"/>
      <c r="U1590" s="2"/>
    </row>
    <row r="1591" spans="4:21" x14ac:dyDescent="0.2">
      <c r="D1591" s="2"/>
      <c r="E1591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5"/>
      <c r="T1591" s="2"/>
      <c r="U1591" s="2"/>
    </row>
    <row r="1592" spans="4:21" x14ac:dyDescent="0.2">
      <c r="D1592" s="2"/>
      <c r="E159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5"/>
      <c r="T1592" s="2"/>
      <c r="U1592" s="2"/>
    </row>
    <row r="1593" spans="4:21" x14ac:dyDescent="0.2">
      <c r="D1593" s="2"/>
      <c r="E1593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5"/>
      <c r="T1593" s="2"/>
      <c r="U1593" s="2"/>
    </row>
    <row r="1594" spans="4:21" x14ac:dyDescent="0.2">
      <c r="D1594" s="2"/>
      <c r="E1594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5"/>
      <c r="T1594" s="2"/>
      <c r="U1594" s="2"/>
    </row>
    <row r="1595" spans="4:21" x14ac:dyDescent="0.2">
      <c r="D1595" s="2"/>
      <c r="E1595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5"/>
      <c r="T1595" s="2"/>
      <c r="U1595" s="2"/>
    </row>
    <row r="1596" spans="4:21" x14ac:dyDescent="0.2">
      <c r="D1596" s="2"/>
      <c r="E1596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5"/>
      <c r="T1596" s="2"/>
      <c r="U1596" s="2"/>
    </row>
    <row r="1597" spans="4:21" x14ac:dyDescent="0.2">
      <c r="D1597" s="2"/>
      <c r="E1597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5"/>
      <c r="T1597" s="2"/>
      <c r="U1597" s="2"/>
    </row>
    <row r="1598" spans="4:21" x14ac:dyDescent="0.2">
      <c r="D1598" s="2"/>
      <c r="E1598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5"/>
      <c r="T1598" s="2"/>
      <c r="U1598" s="2"/>
    </row>
    <row r="1599" spans="4:21" x14ac:dyDescent="0.2">
      <c r="D1599" s="2"/>
      <c r="E1599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5"/>
      <c r="T1599" s="2"/>
      <c r="U1599" s="2"/>
    </row>
    <row r="1600" spans="4:21" x14ac:dyDescent="0.2">
      <c r="D1600" s="2"/>
      <c r="E1600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5"/>
      <c r="T1600" s="2"/>
      <c r="U1600" s="2"/>
    </row>
    <row r="1601" spans="4:21" x14ac:dyDescent="0.2">
      <c r="D1601" s="2"/>
      <c r="E1601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5"/>
      <c r="T1601" s="2"/>
      <c r="U1601" s="2"/>
    </row>
    <row r="1602" spans="4:21" x14ac:dyDescent="0.2">
      <c r="D1602" s="2"/>
      <c r="E160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5"/>
      <c r="T1602" s="2"/>
      <c r="U1602" s="2"/>
    </row>
    <row r="1603" spans="4:21" x14ac:dyDescent="0.2">
      <c r="D1603" s="2"/>
      <c r="E1603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5"/>
      <c r="T1603" s="2"/>
      <c r="U1603" s="2"/>
    </row>
    <row r="1604" spans="4:21" x14ac:dyDescent="0.2">
      <c r="D1604" s="2"/>
      <c r="E1604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5"/>
      <c r="T1604" s="2"/>
      <c r="U1604" s="2"/>
    </row>
    <row r="1605" spans="4:21" x14ac:dyDescent="0.2">
      <c r="D1605" s="2"/>
      <c r="E1605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5"/>
      <c r="T1605" s="2"/>
      <c r="U1605" s="2"/>
    </row>
    <row r="1606" spans="4:21" x14ac:dyDescent="0.2">
      <c r="D1606" s="2"/>
      <c r="E1606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5"/>
      <c r="T1606" s="2"/>
      <c r="U1606" s="2"/>
    </row>
    <row r="1607" spans="4:21" x14ac:dyDescent="0.2">
      <c r="D1607" s="2"/>
      <c r="E1607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5"/>
      <c r="T1607" s="2"/>
      <c r="U1607" s="2"/>
    </row>
    <row r="1608" spans="4:21" x14ac:dyDescent="0.2">
      <c r="D1608" s="2"/>
      <c r="E1608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5"/>
      <c r="T1608" s="2"/>
      <c r="U1608" s="2"/>
    </row>
    <row r="1609" spans="4:21" x14ac:dyDescent="0.2">
      <c r="D1609" s="2"/>
      <c r="E1609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5"/>
      <c r="T1609" s="2"/>
      <c r="U1609" s="2"/>
    </row>
    <row r="1610" spans="4:21" x14ac:dyDescent="0.2">
      <c r="D1610" s="2"/>
      <c r="E1610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5"/>
      <c r="T1610" s="2"/>
      <c r="U1610" s="2"/>
    </row>
    <row r="1611" spans="4:21" x14ac:dyDescent="0.2">
      <c r="D1611" s="2"/>
      <c r="E1611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5"/>
      <c r="T1611" s="2"/>
      <c r="U1611" s="2"/>
    </row>
    <row r="1612" spans="4:21" x14ac:dyDescent="0.2">
      <c r="D1612" s="2"/>
      <c r="E161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5"/>
      <c r="T1612" s="2"/>
      <c r="U1612" s="2"/>
    </row>
    <row r="1613" spans="4:21" x14ac:dyDescent="0.2">
      <c r="D1613" s="2"/>
      <c r="E1613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5"/>
      <c r="T1613" s="2"/>
      <c r="U1613" s="2"/>
    </row>
    <row r="1614" spans="4:21" x14ac:dyDescent="0.2">
      <c r="D1614" s="2"/>
      <c r="E1614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5"/>
      <c r="T1614" s="2"/>
      <c r="U1614" s="2"/>
    </row>
    <row r="1615" spans="4:21" x14ac:dyDescent="0.2">
      <c r="D1615" s="2"/>
      <c r="E1615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5"/>
      <c r="T1615" s="2"/>
      <c r="U1615" s="2"/>
    </row>
    <row r="1616" spans="4:21" x14ac:dyDescent="0.2">
      <c r="D1616" s="2"/>
      <c r="E1616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5"/>
      <c r="T1616" s="2"/>
      <c r="U1616" s="2"/>
    </row>
    <row r="1617" spans="4:21" x14ac:dyDescent="0.2">
      <c r="D1617" s="2"/>
      <c r="E1617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5"/>
      <c r="T1617" s="2"/>
      <c r="U1617" s="2"/>
    </row>
    <row r="1618" spans="4:21" x14ac:dyDescent="0.2">
      <c r="D1618" s="2"/>
      <c r="E1618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5"/>
      <c r="T1618" s="2"/>
      <c r="U1618" s="2"/>
    </row>
    <row r="1619" spans="4:21" x14ac:dyDescent="0.2">
      <c r="D1619" s="2"/>
      <c r="E1619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5"/>
      <c r="T1619" s="2"/>
      <c r="U1619" s="2"/>
    </row>
    <row r="1620" spans="4:21" x14ac:dyDescent="0.2">
      <c r="D1620" s="2"/>
      <c r="E1620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5"/>
      <c r="T1620" s="2"/>
      <c r="U1620" s="2"/>
    </row>
    <row r="1621" spans="4:21" x14ac:dyDescent="0.2">
      <c r="D1621" s="2"/>
      <c r="E1621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5"/>
      <c r="T1621" s="2"/>
      <c r="U1621" s="2"/>
    </row>
    <row r="1622" spans="4:21" x14ac:dyDescent="0.2">
      <c r="D1622" s="2"/>
      <c r="E162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5"/>
      <c r="T1622" s="2"/>
      <c r="U1622" s="2"/>
    </row>
    <row r="1623" spans="4:21" x14ac:dyDescent="0.2">
      <c r="D1623" s="2"/>
      <c r="E1623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5"/>
      <c r="T1623" s="2"/>
      <c r="U1623" s="2"/>
    </row>
    <row r="1624" spans="4:21" x14ac:dyDescent="0.2">
      <c r="D1624" s="2"/>
      <c r="E1624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5"/>
      <c r="T1624" s="2"/>
      <c r="U1624" s="2"/>
    </row>
    <row r="1625" spans="4:21" x14ac:dyDescent="0.2">
      <c r="D1625" s="2"/>
      <c r="E1625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5"/>
      <c r="T1625" s="2"/>
      <c r="U1625" s="2"/>
    </row>
    <row r="1626" spans="4:21" x14ac:dyDescent="0.2">
      <c r="D1626" s="2"/>
      <c r="E1626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5"/>
      <c r="T1626" s="2"/>
      <c r="U1626" s="2"/>
    </row>
    <row r="1627" spans="4:21" x14ac:dyDescent="0.2">
      <c r="D1627" s="2"/>
      <c r="E1627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5"/>
      <c r="T1627" s="2"/>
      <c r="U1627" s="2"/>
    </row>
    <row r="1628" spans="4:21" x14ac:dyDescent="0.2">
      <c r="D1628" s="2"/>
      <c r="E1628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5"/>
      <c r="T1628" s="2"/>
      <c r="U1628" s="2"/>
    </row>
    <row r="1629" spans="4:21" x14ac:dyDescent="0.2">
      <c r="D1629" s="2"/>
      <c r="E1629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5"/>
      <c r="T1629" s="2"/>
      <c r="U1629" s="2"/>
    </row>
    <row r="1630" spans="4:21" x14ac:dyDescent="0.2">
      <c r="D1630" s="2"/>
      <c r="E1630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5"/>
      <c r="T1630" s="2"/>
      <c r="U1630" s="2"/>
    </row>
    <row r="1631" spans="4:21" x14ac:dyDescent="0.2">
      <c r="D1631" s="2"/>
      <c r="E1631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5"/>
      <c r="T1631" s="2"/>
      <c r="U1631" s="2"/>
    </row>
    <row r="1632" spans="4:21" x14ac:dyDescent="0.2">
      <c r="D1632" s="2"/>
      <c r="E163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5"/>
      <c r="T1632" s="2"/>
      <c r="U1632" s="2"/>
    </row>
    <row r="1633" spans="4:21" x14ac:dyDescent="0.2">
      <c r="D1633" s="2"/>
      <c r="E1633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5"/>
      <c r="T1633" s="2"/>
      <c r="U1633" s="2"/>
    </row>
    <row r="1634" spans="4:21" x14ac:dyDescent="0.2">
      <c r="D1634" s="2"/>
      <c r="E1634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5"/>
      <c r="T1634" s="2"/>
      <c r="U1634" s="2"/>
    </row>
    <row r="1635" spans="4:21" x14ac:dyDescent="0.2">
      <c r="D1635" s="2"/>
      <c r="E1635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5"/>
      <c r="T1635" s="2"/>
      <c r="U1635" s="2"/>
    </row>
    <row r="1636" spans="4:21" x14ac:dyDescent="0.2">
      <c r="D1636" s="2"/>
      <c r="E1636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5"/>
      <c r="T1636" s="2"/>
      <c r="U1636" s="2"/>
    </row>
    <row r="1637" spans="4:21" x14ac:dyDescent="0.2">
      <c r="D1637" s="2"/>
      <c r="E1637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5"/>
      <c r="T1637" s="2"/>
      <c r="U1637" s="2"/>
    </row>
    <row r="1638" spans="4:21" x14ac:dyDescent="0.2">
      <c r="D1638" s="2"/>
      <c r="E1638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5"/>
      <c r="T1638" s="2"/>
      <c r="U1638" s="2"/>
    </row>
    <row r="1639" spans="4:21" x14ac:dyDescent="0.2">
      <c r="D1639" s="2"/>
      <c r="E1639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5"/>
      <c r="T1639" s="2"/>
      <c r="U1639" s="2"/>
    </row>
    <row r="1640" spans="4:21" x14ac:dyDescent="0.2">
      <c r="D1640" s="2"/>
      <c r="E1640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5"/>
      <c r="T1640" s="2"/>
      <c r="U1640" s="2"/>
    </row>
    <row r="1641" spans="4:21" x14ac:dyDescent="0.2">
      <c r="D1641" s="2"/>
      <c r="E1641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5"/>
      <c r="T1641" s="2"/>
      <c r="U1641" s="2"/>
    </row>
    <row r="1642" spans="4:21" x14ac:dyDescent="0.2">
      <c r="D1642" s="2"/>
      <c r="E164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5"/>
      <c r="T1642" s="2"/>
      <c r="U1642" s="2"/>
    </row>
    <row r="1643" spans="4:21" x14ac:dyDescent="0.2">
      <c r="D1643" s="2"/>
      <c r="E1643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5"/>
      <c r="T1643" s="2"/>
      <c r="U1643" s="2"/>
    </row>
    <row r="1644" spans="4:21" x14ac:dyDescent="0.2">
      <c r="D1644" s="2"/>
      <c r="E1644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5"/>
      <c r="T1644" s="2"/>
      <c r="U1644" s="2"/>
    </row>
    <row r="1645" spans="4:21" x14ac:dyDescent="0.2">
      <c r="D1645" s="2"/>
      <c r="E1645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5"/>
      <c r="T1645" s="2"/>
      <c r="U1645" s="2"/>
    </row>
    <row r="1646" spans="4:21" x14ac:dyDescent="0.2">
      <c r="D1646" s="2"/>
      <c r="E1646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5"/>
      <c r="T1646" s="2"/>
      <c r="U1646" s="2"/>
    </row>
    <row r="1647" spans="4:21" x14ac:dyDescent="0.2">
      <c r="D1647" s="2"/>
      <c r="E1647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5"/>
      <c r="T1647" s="2"/>
      <c r="U1647" s="2"/>
    </row>
    <row r="1648" spans="4:21" x14ac:dyDescent="0.2">
      <c r="D1648" s="2"/>
      <c r="E1648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5"/>
      <c r="T1648" s="2"/>
      <c r="U1648" s="2"/>
    </row>
    <row r="1649" spans="4:21" x14ac:dyDescent="0.2">
      <c r="D1649" s="2"/>
      <c r="E1649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5"/>
      <c r="T1649" s="2"/>
      <c r="U1649" s="2"/>
    </row>
    <row r="1650" spans="4:21" x14ac:dyDescent="0.2">
      <c r="D1650" s="2"/>
      <c r="E1650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5"/>
      <c r="T1650" s="2"/>
      <c r="U1650" s="2"/>
    </row>
    <row r="1651" spans="4:21" x14ac:dyDescent="0.2">
      <c r="D1651" s="2"/>
      <c r="E1651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5"/>
      <c r="T1651" s="2"/>
      <c r="U1651" s="2"/>
    </row>
    <row r="1652" spans="4:21" x14ac:dyDescent="0.2">
      <c r="D1652" s="2"/>
      <c r="E165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5"/>
      <c r="T1652" s="2"/>
      <c r="U1652" s="2"/>
    </row>
    <row r="1653" spans="4:21" x14ac:dyDescent="0.2">
      <c r="D1653" s="2"/>
      <c r="E1653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5"/>
      <c r="T1653" s="2"/>
      <c r="U1653" s="2"/>
    </row>
    <row r="1654" spans="4:21" x14ac:dyDescent="0.2">
      <c r="D1654" s="2"/>
      <c r="E1654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5"/>
      <c r="T1654" s="2"/>
      <c r="U1654" s="2"/>
    </row>
    <row r="1655" spans="4:21" x14ac:dyDescent="0.2">
      <c r="D1655" s="2"/>
      <c r="E1655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5"/>
      <c r="T1655" s="2"/>
      <c r="U1655" s="2"/>
    </row>
    <row r="1656" spans="4:21" x14ac:dyDescent="0.2">
      <c r="D1656" s="2"/>
      <c r="E1656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5"/>
      <c r="T1656" s="2"/>
      <c r="U1656" s="2"/>
    </row>
    <row r="1657" spans="4:21" x14ac:dyDescent="0.2">
      <c r="D1657" s="2"/>
      <c r="E1657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5"/>
      <c r="T1657" s="2"/>
      <c r="U1657" s="2"/>
    </row>
    <row r="1658" spans="4:21" x14ac:dyDescent="0.2">
      <c r="D1658" s="2"/>
      <c r="E1658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5"/>
      <c r="T1658" s="2"/>
      <c r="U1658" s="2"/>
    </row>
    <row r="1659" spans="4:21" x14ac:dyDescent="0.2">
      <c r="D1659" s="2"/>
      <c r="E1659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5"/>
      <c r="T1659" s="2"/>
      <c r="U1659" s="2"/>
    </row>
    <row r="1660" spans="4:21" x14ac:dyDescent="0.2">
      <c r="D1660" s="2"/>
      <c r="E1660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5"/>
      <c r="T1660" s="2"/>
      <c r="U1660" s="2"/>
    </row>
    <row r="1661" spans="4:21" x14ac:dyDescent="0.2">
      <c r="D1661" s="2"/>
      <c r="E1661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5"/>
      <c r="T1661" s="2"/>
      <c r="U1661" s="2"/>
    </row>
    <row r="1662" spans="4:21" x14ac:dyDescent="0.2">
      <c r="D1662" s="2"/>
      <c r="E166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5"/>
      <c r="T1662" s="2"/>
      <c r="U1662" s="2"/>
    </row>
    <row r="1663" spans="4:21" x14ac:dyDescent="0.2">
      <c r="D1663" s="2"/>
      <c r="E1663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5"/>
      <c r="T1663" s="2"/>
      <c r="U1663" s="2"/>
    </row>
    <row r="1664" spans="4:21" x14ac:dyDescent="0.2">
      <c r="D1664" s="2"/>
      <c r="E1664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5"/>
      <c r="T1664" s="2"/>
      <c r="U1664" s="2"/>
    </row>
    <row r="1665" spans="4:21" x14ac:dyDescent="0.2">
      <c r="D1665" s="2"/>
      <c r="E1665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5"/>
      <c r="T1665" s="2"/>
      <c r="U1665" s="2"/>
    </row>
    <row r="1666" spans="4:21" x14ac:dyDescent="0.2">
      <c r="D1666" s="2"/>
      <c r="E1666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5"/>
      <c r="T1666" s="2"/>
      <c r="U1666" s="2"/>
    </row>
    <row r="1667" spans="4:21" x14ac:dyDescent="0.2">
      <c r="D1667" s="2"/>
      <c r="E1667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5"/>
      <c r="T1667" s="2"/>
      <c r="U1667" s="2"/>
    </row>
    <row r="1668" spans="4:21" x14ac:dyDescent="0.2">
      <c r="D1668" s="2"/>
      <c r="E1668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5"/>
      <c r="T1668" s="2"/>
      <c r="U1668" s="2"/>
    </row>
    <row r="1669" spans="4:21" x14ac:dyDescent="0.2">
      <c r="D1669" s="2"/>
      <c r="E1669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5"/>
      <c r="T1669" s="2"/>
      <c r="U1669" s="2"/>
    </row>
    <row r="1670" spans="4:21" x14ac:dyDescent="0.2">
      <c r="D1670" s="2"/>
      <c r="E1670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5"/>
      <c r="T1670" s="2"/>
      <c r="U1670" s="2"/>
    </row>
    <row r="1671" spans="4:21" x14ac:dyDescent="0.2">
      <c r="D1671" s="2"/>
      <c r="E1671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5"/>
      <c r="T1671" s="2"/>
      <c r="U1671" s="2"/>
    </row>
    <row r="1672" spans="4:21" x14ac:dyDescent="0.2">
      <c r="D1672" s="2"/>
      <c r="E167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5"/>
      <c r="T1672" s="2"/>
      <c r="U1672" s="2"/>
    </row>
    <row r="1673" spans="4:21" x14ac:dyDescent="0.2">
      <c r="D1673" s="2"/>
      <c r="E1673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5"/>
      <c r="T1673" s="2"/>
      <c r="U1673" s="2"/>
    </row>
    <row r="1674" spans="4:21" x14ac:dyDescent="0.2">
      <c r="D1674" s="2"/>
      <c r="E1674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5"/>
      <c r="T1674" s="2"/>
      <c r="U1674" s="2"/>
    </row>
    <row r="1675" spans="4:21" x14ac:dyDescent="0.2">
      <c r="D1675" s="2"/>
      <c r="E1675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5"/>
      <c r="T1675" s="2"/>
      <c r="U1675" s="2"/>
    </row>
    <row r="1676" spans="4:21" x14ac:dyDescent="0.2">
      <c r="D1676" s="2"/>
      <c r="E1676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5"/>
      <c r="T1676" s="2"/>
      <c r="U1676" s="2"/>
    </row>
    <row r="1677" spans="4:21" x14ac:dyDescent="0.2">
      <c r="D1677" s="2"/>
      <c r="E1677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5"/>
      <c r="T1677" s="2"/>
      <c r="U1677" s="2"/>
    </row>
    <row r="1678" spans="4:21" x14ac:dyDescent="0.2">
      <c r="D1678" s="2"/>
      <c r="E1678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5"/>
      <c r="T1678" s="2"/>
      <c r="U1678" s="2"/>
    </row>
    <row r="1679" spans="4:21" x14ac:dyDescent="0.2">
      <c r="D1679" s="2"/>
      <c r="E1679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5"/>
      <c r="T1679" s="2"/>
      <c r="U1679" s="2"/>
    </row>
    <row r="1680" spans="4:21" x14ac:dyDescent="0.2">
      <c r="D1680" s="2"/>
      <c r="E1680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5"/>
      <c r="T1680" s="2"/>
      <c r="U1680" s="2"/>
    </row>
    <row r="1681" spans="4:21" x14ac:dyDescent="0.2">
      <c r="D1681" s="2"/>
      <c r="E1681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5"/>
      <c r="T1681" s="2"/>
      <c r="U1681" s="2"/>
    </row>
    <row r="1682" spans="4:21" x14ac:dyDescent="0.2">
      <c r="D1682" s="2"/>
      <c r="E168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5"/>
      <c r="T1682" s="2"/>
      <c r="U1682" s="2"/>
    </row>
    <row r="1683" spans="4:21" x14ac:dyDescent="0.2">
      <c r="D1683" s="2"/>
      <c r="E1683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5"/>
      <c r="T1683" s="2"/>
      <c r="U1683" s="2"/>
    </row>
    <row r="1684" spans="4:21" x14ac:dyDescent="0.2">
      <c r="D1684" s="2"/>
      <c r="E1684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5"/>
      <c r="T1684" s="2"/>
      <c r="U1684" s="2"/>
    </row>
    <row r="1685" spans="4:21" x14ac:dyDescent="0.2">
      <c r="D1685" s="2"/>
      <c r="E1685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5"/>
      <c r="T1685" s="2"/>
      <c r="U1685" s="2"/>
    </row>
    <row r="1686" spans="4:21" x14ac:dyDescent="0.2">
      <c r="D1686" s="2"/>
      <c r="E1686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5"/>
      <c r="T1686" s="2"/>
      <c r="U1686" s="2"/>
    </row>
    <row r="1687" spans="4:21" x14ac:dyDescent="0.2">
      <c r="D1687" s="2"/>
      <c r="E1687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5"/>
      <c r="T1687" s="2"/>
      <c r="U1687" s="2"/>
    </row>
    <row r="1688" spans="4:21" x14ac:dyDescent="0.2">
      <c r="D1688" s="2"/>
      <c r="E1688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5"/>
      <c r="T1688" s="2"/>
      <c r="U1688" s="2"/>
    </row>
    <row r="1689" spans="4:21" x14ac:dyDescent="0.2">
      <c r="D1689" s="2"/>
      <c r="E1689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5"/>
      <c r="T1689" s="2"/>
      <c r="U1689" s="2"/>
    </row>
    <row r="1690" spans="4:21" x14ac:dyDescent="0.2">
      <c r="D1690" s="2"/>
      <c r="E1690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5"/>
      <c r="T1690" s="2"/>
      <c r="U1690" s="2"/>
    </row>
    <row r="1691" spans="4:21" x14ac:dyDescent="0.2">
      <c r="D1691" s="2"/>
      <c r="E1691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5"/>
      <c r="T1691" s="2"/>
      <c r="U1691" s="2"/>
    </row>
    <row r="1692" spans="4:21" x14ac:dyDescent="0.2">
      <c r="D1692" s="2"/>
      <c r="E169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5"/>
      <c r="T1692" s="2"/>
      <c r="U1692" s="2"/>
    </row>
    <row r="1693" spans="4:21" x14ac:dyDescent="0.2">
      <c r="D1693" s="2"/>
      <c r="E1693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5"/>
      <c r="T1693" s="2"/>
      <c r="U1693" s="2"/>
    </row>
    <row r="1694" spans="4:21" x14ac:dyDescent="0.2">
      <c r="D1694" s="2"/>
      <c r="E1694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5"/>
      <c r="T1694" s="2"/>
      <c r="U1694" s="2"/>
    </row>
    <row r="1695" spans="4:21" x14ac:dyDescent="0.2">
      <c r="D1695" s="2"/>
      <c r="E1695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5"/>
      <c r="T1695" s="2"/>
      <c r="U1695" s="2"/>
    </row>
    <row r="1696" spans="4:21" x14ac:dyDescent="0.2">
      <c r="D1696" s="2"/>
      <c r="E1696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5"/>
      <c r="T1696" s="2"/>
      <c r="U1696" s="2"/>
    </row>
    <row r="1697" spans="4:21" x14ac:dyDescent="0.2">
      <c r="D1697" s="2"/>
      <c r="E1697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5"/>
      <c r="T1697" s="2"/>
      <c r="U1697" s="2"/>
    </row>
    <row r="1698" spans="4:21" x14ac:dyDescent="0.2">
      <c r="D1698" s="2"/>
      <c r="E1698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5"/>
      <c r="T1698" s="2"/>
      <c r="U1698" s="2"/>
    </row>
    <row r="1699" spans="4:21" x14ac:dyDescent="0.2">
      <c r="D1699" s="2"/>
      <c r="E1699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5"/>
      <c r="T1699" s="2"/>
      <c r="U1699" s="2"/>
    </row>
    <row r="1700" spans="4:21" x14ac:dyDescent="0.2">
      <c r="D1700" s="2"/>
      <c r="E1700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5"/>
      <c r="T1700" s="2"/>
      <c r="U1700" s="2"/>
    </row>
    <row r="1701" spans="4:21" x14ac:dyDescent="0.2">
      <c r="D1701" s="2"/>
      <c r="E1701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5"/>
      <c r="T1701" s="2"/>
      <c r="U1701" s="2"/>
    </row>
    <row r="1702" spans="4:21" x14ac:dyDescent="0.2">
      <c r="D1702" s="2"/>
      <c r="E170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5"/>
      <c r="T1702" s="2"/>
      <c r="U1702" s="2"/>
    </row>
    <row r="1703" spans="4:21" x14ac:dyDescent="0.2">
      <c r="D1703" s="2"/>
      <c r="E1703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5"/>
      <c r="T1703" s="2"/>
      <c r="U1703" s="2"/>
    </row>
    <row r="1704" spans="4:21" x14ac:dyDescent="0.2">
      <c r="D1704" s="2"/>
      <c r="E1704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5"/>
      <c r="T1704" s="2"/>
      <c r="U1704" s="2"/>
    </row>
    <row r="1705" spans="4:21" x14ac:dyDescent="0.2">
      <c r="D1705" s="2"/>
      <c r="E1705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5"/>
      <c r="T1705" s="2"/>
      <c r="U1705" s="2"/>
    </row>
    <row r="1706" spans="4:21" x14ac:dyDescent="0.2">
      <c r="D1706" s="2"/>
      <c r="E1706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5"/>
      <c r="T1706" s="2"/>
      <c r="U1706" s="2"/>
    </row>
    <row r="1707" spans="4:21" x14ac:dyDescent="0.2">
      <c r="D1707" s="2"/>
      <c r="E1707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5"/>
      <c r="T1707" s="2"/>
      <c r="U1707" s="2"/>
    </row>
    <row r="1708" spans="4:21" x14ac:dyDescent="0.2">
      <c r="D1708" s="2"/>
      <c r="E1708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5"/>
      <c r="T1708" s="2"/>
      <c r="U1708" s="2"/>
    </row>
    <row r="1709" spans="4:21" x14ac:dyDescent="0.2">
      <c r="D1709" s="2"/>
      <c r="E1709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5"/>
      <c r="T1709" s="2"/>
      <c r="U1709" s="2"/>
    </row>
    <row r="1710" spans="4:21" x14ac:dyDescent="0.2">
      <c r="D1710" s="2"/>
      <c r="E1710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5"/>
      <c r="T1710" s="2"/>
      <c r="U1710" s="2"/>
    </row>
    <row r="1711" spans="4:21" x14ac:dyDescent="0.2">
      <c r="D1711" s="2"/>
      <c r="E1711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5"/>
      <c r="T1711" s="2"/>
      <c r="U1711" s="2"/>
    </row>
    <row r="1712" spans="4:21" x14ac:dyDescent="0.2">
      <c r="D1712" s="2"/>
      <c r="E171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5"/>
      <c r="T1712" s="2"/>
      <c r="U1712" s="2"/>
    </row>
    <row r="1713" spans="4:21" x14ac:dyDescent="0.2">
      <c r="D1713" s="2"/>
      <c r="E1713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5"/>
      <c r="T1713" s="2"/>
      <c r="U1713" s="2"/>
    </row>
    <row r="1714" spans="4:21" x14ac:dyDescent="0.2">
      <c r="D1714" s="2"/>
      <c r="E1714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5"/>
      <c r="T1714" s="2"/>
      <c r="U1714" s="2"/>
    </row>
    <row r="1715" spans="4:21" x14ac:dyDescent="0.2">
      <c r="D1715" s="2"/>
      <c r="E1715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5"/>
      <c r="T1715" s="2"/>
      <c r="U1715" s="2"/>
    </row>
    <row r="1716" spans="4:21" x14ac:dyDescent="0.2">
      <c r="D1716" s="2"/>
      <c r="E1716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5"/>
      <c r="T1716" s="2"/>
      <c r="U1716" s="2"/>
    </row>
    <row r="1717" spans="4:21" x14ac:dyDescent="0.2">
      <c r="D1717" s="2"/>
      <c r="E1717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5"/>
      <c r="T1717" s="2"/>
      <c r="U1717" s="2"/>
    </row>
    <row r="1718" spans="4:21" x14ac:dyDescent="0.2">
      <c r="D1718" s="2"/>
      <c r="E1718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5"/>
      <c r="T1718" s="2"/>
      <c r="U1718" s="2"/>
    </row>
    <row r="1719" spans="4:21" x14ac:dyDescent="0.2">
      <c r="D1719" s="2"/>
      <c r="E1719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5"/>
      <c r="T1719" s="2"/>
      <c r="U1719" s="2"/>
    </row>
    <row r="1720" spans="4:21" x14ac:dyDescent="0.2">
      <c r="D1720" s="2"/>
      <c r="E1720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5"/>
      <c r="T1720" s="2"/>
      <c r="U1720" s="2"/>
    </row>
    <row r="1721" spans="4:21" x14ac:dyDescent="0.2">
      <c r="D1721" s="2"/>
      <c r="E1721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5"/>
      <c r="T1721" s="2"/>
      <c r="U1721" s="2"/>
    </row>
    <row r="1722" spans="4:21" x14ac:dyDescent="0.2">
      <c r="D1722" s="2"/>
      <c r="E172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5"/>
      <c r="T1722" s="2"/>
      <c r="U1722" s="2"/>
    </row>
    <row r="1723" spans="4:21" x14ac:dyDescent="0.2">
      <c r="D1723" s="2"/>
      <c r="E1723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5"/>
      <c r="T1723" s="2"/>
      <c r="U1723" s="2"/>
    </row>
    <row r="1724" spans="4:21" x14ac:dyDescent="0.2">
      <c r="D1724" s="2"/>
      <c r="E1724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5"/>
      <c r="T1724" s="2"/>
      <c r="U1724" s="2"/>
    </row>
    <row r="1725" spans="4:21" x14ac:dyDescent="0.2">
      <c r="D1725" s="2"/>
      <c r="E1725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5"/>
      <c r="T1725" s="2"/>
      <c r="U1725" s="2"/>
    </row>
    <row r="1726" spans="4:21" x14ac:dyDescent="0.2">
      <c r="D1726" s="2"/>
      <c r="E1726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5"/>
      <c r="T1726" s="2"/>
      <c r="U1726" s="2"/>
    </row>
    <row r="1727" spans="4:21" x14ac:dyDescent="0.2">
      <c r="D1727" s="2"/>
      <c r="E1727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5"/>
      <c r="T1727" s="2"/>
      <c r="U1727" s="2"/>
    </row>
    <row r="1728" spans="4:21" x14ac:dyDescent="0.2">
      <c r="D1728" s="2"/>
      <c r="E1728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5"/>
      <c r="T1728" s="2"/>
      <c r="U1728" s="2"/>
    </row>
    <row r="1729" spans="4:21" x14ac:dyDescent="0.2">
      <c r="D1729" s="2"/>
      <c r="E1729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5"/>
      <c r="T1729" s="2"/>
      <c r="U1729" s="2"/>
    </row>
    <row r="1730" spans="4:21" x14ac:dyDescent="0.2">
      <c r="D1730" s="2"/>
      <c r="E1730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5"/>
      <c r="T1730" s="2"/>
      <c r="U1730" s="2"/>
    </row>
    <row r="1731" spans="4:21" x14ac:dyDescent="0.2">
      <c r="D1731" s="2"/>
      <c r="E1731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5"/>
      <c r="T1731" s="2"/>
      <c r="U1731" s="2"/>
    </row>
    <row r="1732" spans="4:21" x14ac:dyDescent="0.2">
      <c r="D1732" s="2"/>
      <c r="E173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5"/>
      <c r="T1732" s="2"/>
      <c r="U1732" s="2"/>
    </row>
    <row r="1733" spans="4:21" x14ac:dyDescent="0.2">
      <c r="D1733" s="2"/>
      <c r="E1733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5"/>
      <c r="T1733" s="2"/>
      <c r="U1733" s="2"/>
    </row>
    <row r="1734" spans="4:21" x14ac:dyDescent="0.2">
      <c r="D1734" s="2"/>
      <c r="E1734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5"/>
      <c r="T1734" s="2"/>
      <c r="U1734" s="2"/>
    </row>
    <row r="1735" spans="4:21" x14ac:dyDescent="0.2">
      <c r="D1735" s="2"/>
      <c r="E1735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5"/>
      <c r="T1735" s="2"/>
      <c r="U1735" s="2"/>
    </row>
    <row r="1736" spans="4:21" x14ac:dyDescent="0.2">
      <c r="D1736" s="2"/>
      <c r="E1736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5"/>
      <c r="T1736" s="2"/>
      <c r="U1736" s="2"/>
    </row>
    <row r="1737" spans="4:21" x14ac:dyDescent="0.2">
      <c r="D1737" s="2"/>
      <c r="E1737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5"/>
      <c r="T1737" s="2"/>
      <c r="U1737" s="2"/>
    </row>
    <row r="1738" spans="4:21" x14ac:dyDescent="0.2">
      <c r="D1738" s="2"/>
      <c r="E1738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5"/>
      <c r="T1738" s="2"/>
      <c r="U1738" s="2"/>
    </row>
    <row r="1739" spans="4:21" x14ac:dyDescent="0.2">
      <c r="D1739" s="2"/>
      <c r="E1739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5"/>
      <c r="T1739" s="2"/>
      <c r="U1739" s="2"/>
    </row>
    <row r="1740" spans="4:21" x14ac:dyDescent="0.2">
      <c r="D1740" s="2"/>
      <c r="E1740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5"/>
      <c r="T1740" s="2"/>
      <c r="U1740" s="2"/>
    </row>
    <row r="1741" spans="4:21" x14ac:dyDescent="0.2">
      <c r="D1741" s="2"/>
      <c r="E1741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5"/>
      <c r="T1741" s="2"/>
      <c r="U1741" s="2"/>
    </row>
    <row r="1742" spans="4:21" x14ac:dyDescent="0.2">
      <c r="D1742" s="2"/>
      <c r="E174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5"/>
      <c r="T1742" s="2"/>
      <c r="U1742" s="2"/>
    </row>
    <row r="1743" spans="4:21" x14ac:dyDescent="0.2">
      <c r="D1743" s="2"/>
      <c r="E1743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5"/>
      <c r="T1743" s="2"/>
      <c r="U1743" s="2"/>
    </row>
    <row r="1744" spans="4:21" x14ac:dyDescent="0.2">
      <c r="D1744" s="2"/>
      <c r="E1744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5"/>
      <c r="T1744" s="2"/>
      <c r="U1744" s="2"/>
    </row>
    <row r="1745" spans="4:21" x14ac:dyDescent="0.2">
      <c r="D1745" s="2"/>
      <c r="E1745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5"/>
      <c r="T1745" s="2"/>
      <c r="U1745" s="2"/>
    </row>
    <row r="1746" spans="4:21" x14ac:dyDescent="0.2">
      <c r="D1746" s="2"/>
      <c r="E1746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5"/>
      <c r="T1746" s="2"/>
      <c r="U1746" s="2"/>
    </row>
    <row r="1747" spans="4:21" x14ac:dyDescent="0.2">
      <c r="D1747" s="2"/>
      <c r="E1747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5"/>
      <c r="T1747" s="2"/>
      <c r="U1747" s="2"/>
    </row>
    <row r="1748" spans="4:21" x14ac:dyDescent="0.2">
      <c r="D1748" s="2"/>
      <c r="E1748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5"/>
      <c r="T1748" s="2"/>
      <c r="U1748" s="2"/>
    </row>
    <row r="1749" spans="4:21" x14ac:dyDescent="0.2">
      <c r="D1749" s="2"/>
      <c r="E1749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5"/>
      <c r="T1749" s="2"/>
      <c r="U1749" s="2"/>
    </row>
    <row r="1750" spans="4:21" x14ac:dyDescent="0.2">
      <c r="D1750" s="2"/>
      <c r="E1750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5"/>
      <c r="T1750" s="2"/>
      <c r="U1750" s="2"/>
    </row>
    <row r="1751" spans="4:21" x14ac:dyDescent="0.2">
      <c r="D1751" s="2"/>
      <c r="E1751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5"/>
      <c r="T1751" s="2"/>
      <c r="U1751" s="2"/>
    </row>
    <row r="1752" spans="4:21" x14ac:dyDescent="0.2">
      <c r="D1752" s="2"/>
      <c r="E175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5"/>
      <c r="T1752" s="2"/>
      <c r="U1752" s="2"/>
    </row>
    <row r="1753" spans="4:21" x14ac:dyDescent="0.2">
      <c r="D1753" s="2"/>
      <c r="E1753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5"/>
      <c r="T1753" s="2"/>
      <c r="U1753" s="2"/>
    </row>
    <row r="1754" spans="4:21" x14ac:dyDescent="0.2">
      <c r="D1754" s="2"/>
      <c r="E1754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5"/>
      <c r="T1754" s="2"/>
      <c r="U1754" s="2"/>
    </row>
    <row r="1755" spans="4:21" x14ac:dyDescent="0.2">
      <c r="D1755" s="2"/>
      <c r="E1755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5"/>
      <c r="T1755" s="2"/>
      <c r="U1755" s="2"/>
    </row>
    <row r="1756" spans="4:21" x14ac:dyDescent="0.2">
      <c r="D1756" s="2"/>
      <c r="E1756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5"/>
      <c r="T1756" s="2"/>
      <c r="U1756" s="2"/>
    </row>
    <row r="1757" spans="4:21" x14ac:dyDescent="0.2">
      <c r="D1757" s="2"/>
      <c r="E1757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5"/>
      <c r="T1757" s="2"/>
      <c r="U1757" s="2"/>
    </row>
  </sheetData>
  <pageMargins left="0.75" right="0.75" top="0.5" bottom="0.5" header="0.25" footer="0.5"/>
  <pageSetup paperSize="9" scale="45" fitToHeight="0" orientation="landscape" horizontalDpi="300" verticalDpi="300" r:id="rId1"/>
  <headerFooter>
    <oddHeader>&amp;RCASE NO. 2018-00281
ATTACHMENT 1
TO STAFF DR NO. 1-59</oddHeader>
  </headerFooter>
  <ignoredErrors>
    <ignoredError sqref="B7:Z307 B309:Z317 B308:D308 F308:Z308 B319:Z380 B318:E3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KY Summary</vt:lpstr>
      <vt:lpstr>Div 091 Summary</vt:lpstr>
      <vt:lpstr>SS Summary</vt:lpstr>
      <vt:lpstr>'Div 091 Summary'!Print_Titles</vt:lpstr>
      <vt:lpstr>'KY Summary'!Print_Titles</vt:lpstr>
      <vt:lpstr>'SS Summary'!Print_Titles</vt:lpstr>
    </vt:vector>
  </TitlesOfParts>
  <Company>Atmos Energy Corportion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 Yurova</dc:creator>
  <cp:lastModifiedBy>Eric  Wilen</cp:lastModifiedBy>
  <cp:lastPrinted>2018-09-19T18:46:17Z</cp:lastPrinted>
  <dcterms:created xsi:type="dcterms:W3CDTF">2018-09-18T15:39:42Z</dcterms:created>
  <dcterms:modified xsi:type="dcterms:W3CDTF">2018-09-19T18:46:22Z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