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8-00281 (2018 Kentucky Rate Case)\Staff Set 1 Attachments\"/>
    </mc:Choice>
  </mc:AlternateContent>
  <bookViews>
    <workbookView xWindow="0" yWindow="0" windowWidth="20055" windowHeight="6990" tabRatio="922"/>
  </bookViews>
  <sheets>
    <sheet name="Q48(a) 1&amp;2-Div 002" sheetId="114" r:id="rId1"/>
    <sheet name="Q48(a) 1&amp;2-Div 012" sheetId="113" r:id="rId2"/>
    <sheet name="Q48(a) 1&amp;2-Div 009" sheetId="112" r:id="rId3"/>
    <sheet name="Q48(a) 1&amp;2-Div 091" sheetId="2" r:id="rId4"/>
    <sheet name="Q48(a) 3-A4091" sheetId="11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0" localSheetId="0">[1]SCHED!#REF!</definedName>
    <definedName name="\0" localSheetId="2">[1]SCHED!#REF!</definedName>
    <definedName name="\0" localSheetId="1">[1]SCHED!#REF!</definedName>
    <definedName name="\0" localSheetId="4">[1]SCHED!#REF!</definedName>
    <definedName name="\0">[1]SCHED!#REF!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b">#N/A</definedName>
    <definedName name="\c">[2]Nonutility!$DE$652</definedName>
    <definedName name="\d" localSheetId="0">[3]bs!#REF!</definedName>
    <definedName name="\d" localSheetId="2">[3]bs!#REF!</definedName>
    <definedName name="\d" localSheetId="1">[3]bs!#REF!</definedName>
    <definedName name="\d" localSheetId="4">[3]bs!#REF!</definedName>
    <definedName name="\d">[3]bs!#REF!</definedName>
    <definedName name="\e" localSheetId="0">#REF!</definedName>
    <definedName name="\e" localSheetId="2">#REF!</definedName>
    <definedName name="\e" localSheetId="1">#REF!</definedName>
    <definedName name="\e">#REF!</definedName>
    <definedName name="\f">[2]Nonutility!$FC$942</definedName>
    <definedName name="\g">[2]Nonutility!$EM$604</definedName>
    <definedName name="\m" localSheetId="0">[4]Yield!#REF!</definedName>
    <definedName name="\m" localSheetId="2">[4]Yield!#REF!</definedName>
    <definedName name="\m" localSheetId="1">[4]Yield!#REF!</definedName>
    <definedName name="\m" localSheetId="4">[4]Yield!#REF!</definedName>
    <definedName name="\m">[4]Yield!#REF!</definedName>
    <definedName name="\n" localSheetId="0">[3]bs!#REF!</definedName>
    <definedName name="\n" localSheetId="2">[3]bs!#REF!</definedName>
    <definedName name="\n" localSheetId="1">[3]bs!#REF!</definedName>
    <definedName name="\n">[3]bs!#REF!</definedName>
    <definedName name="\p">[2]Nonutility!$FC$698</definedName>
    <definedName name="\r" localSheetId="0">[3]bs!#REF!</definedName>
    <definedName name="\r" localSheetId="2">[3]bs!#REF!</definedName>
    <definedName name="\r" localSheetId="1">[3]bs!#REF!</definedName>
    <definedName name="\r" localSheetId="4">[3]bs!#REF!</definedName>
    <definedName name="\r">[3]bs!#REF!</definedName>
    <definedName name="\s">[2]Nonutility!$DE$649</definedName>
    <definedName name="\z">[2]Nonutility!$FC$940</definedName>
    <definedName name="__5" localSheetId="0">#REF!</definedName>
    <definedName name="__5" localSheetId="2">#REF!</definedName>
    <definedName name="__5" localSheetId="1">#REF!</definedName>
    <definedName name="__5">#REF!</definedName>
    <definedName name="__asd2" localSheetId="0">#REF!</definedName>
    <definedName name="__asd2" localSheetId="2">#REF!</definedName>
    <definedName name="__asd2" localSheetId="1">#REF!</definedName>
    <definedName name="__asd2">#REF!</definedName>
    <definedName name="__ASD3" localSheetId="0">#REF!</definedName>
    <definedName name="__ASD3" localSheetId="2">#REF!</definedName>
    <definedName name="__ASD3" localSheetId="1">#REF!</definedName>
    <definedName name="__ASD3">#REF!</definedName>
    <definedName name="__JE1" localSheetId="0">#REF!</definedName>
    <definedName name="__JE1" localSheetId="2">#REF!</definedName>
    <definedName name="__JE1" localSheetId="1">#REF!</definedName>
    <definedName name="__JE1">#REF!</definedName>
    <definedName name="__JE2" localSheetId="0">#REF!</definedName>
    <definedName name="__JE2" localSheetId="2">#REF!</definedName>
    <definedName name="__JE2" localSheetId="1">#REF!</definedName>
    <definedName name="__JE2">#REF!</definedName>
    <definedName name="__JE3" localSheetId="0">#REF!</definedName>
    <definedName name="__JE3" localSheetId="2">#REF!</definedName>
    <definedName name="__JE3" localSheetId="1">#REF!</definedName>
    <definedName name="__JE3">#REF!</definedName>
    <definedName name="__JE4" localSheetId="0">#REF!</definedName>
    <definedName name="__JE4" localSheetId="2">#REF!</definedName>
    <definedName name="__JE4" localSheetId="1">#REF!</definedName>
    <definedName name="__JE4">#REF!</definedName>
    <definedName name="__PD1" localSheetId="0">#REF!</definedName>
    <definedName name="__PD1" localSheetId="2">#REF!</definedName>
    <definedName name="__PD1" localSheetId="1">#REF!</definedName>
    <definedName name="__PD1">#REF!</definedName>
    <definedName name="__PD2" localSheetId="0">#REF!</definedName>
    <definedName name="__PD2" localSheetId="2">#REF!</definedName>
    <definedName name="__PD2" localSheetId="1">#REF!</definedName>
    <definedName name="__PD2">#REF!</definedName>
    <definedName name="__PDM1" localSheetId="0">#REF!</definedName>
    <definedName name="__PDM1" localSheetId="2">#REF!</definedName>
    <definedName name="__PDM1" localSheetId="1">#REF!</definedName>
    <definedName name="__PDM1">#REF!</definedName>
    <definedName name="__PDM2" localSheetId="0">#REF!</definedName>
    <definedName name="__PDM2" localSheetId="2">#REF!</definedName>
    <definedName name="__PDM2" localSheetId="1">#REF!</definedName>
    <definedName name="__PDM2">#REF!</definedName>
    <definedName name="__PL2" localSheetId="0">#REF!</definedName>
    <definedName name="__PL2" localSheetId="2">#REF!</definedName>
    <definedName name="__PL2" localSheetId="1">#REF!</definedName>
    <definedName name="__PL2">#REF!</definedName>
    <definedName name="__rid2" localSheetId="0">#REF!</definedName>
    <definedName name="__rid2" localSheetId="2">#REF!</definedName>
    <definedName name="__rid2" localSheetId="1">#REF!</definedName>
    <definedName name="__rid2">#REF!</definedName>
    <definedName name="__SCH1" localSheetId="0">#REF!</definedName>
    <definedName name="__SCH1" localSheetId="2">#REF!</definedName>
    <definedName name="__SCH1" localSheetId="1">#REF!</definedName>
    <definedName name="__SCH1">#REF!</definedName>
    <definedName name="__SCH2" localSheetId="0">#REF!</definedName>
    <definedName name="__SCH2" localSheetId="2">#REF!</definedName>
    <definedName name="__SCH2" localSheetId="1">#REF!</definedName>
    <definedName name="__SCH2">#REF!</definedName>
    <definedName name="__SCH3" localSheetId="0">#REF!</definedName>
    <definedName name="__SCH3" localSheetId="2">#REF!</definedName>
    <definedName name="__SCH3" localSheetId="1">#REF!</definedName>
    <definedName name="__SCH3">#REF!</definedName>
    <definedName name="__SCH4" localSheetId="0">#REF!</definedName>
    <definedName name="__SCH4" localSheetId="2">#REF!</definedName>
    <definedName name="__SCH4" localSheetId="1">#REF!</definedName>
    <definedName name="__SCH4">#REF!</definedName>
    <definedName name="__SCH5" localSheetId="0">#REF!</definedName>
    <definedName name="__SCH5" localSheetId="2">#REF!</definedName>
    <definedName name="__SCH5" localSheetId="1">#REF!</definedName>
    <definedName name="__SCH5">#REF!</definedName>
    <definedName name="__SCH61" localSheetId="0">#REF!</definedName>
    <definedName name="__SCH61" localSheetId="2">#REF!</definedName>
    <definedName name="__SCH61" localSheetId="1">#REF!</definedName>
    <definedName name="__SCH61">#REF!</definedName>
    <definedName name="__SCH62" localSheetId="0">#REF!</definedName>
    <definedName name="__SCH62" localSheetId="2">#REF!</definedName>
    <definedName name="__SCH62" localSheetId="1">#REF!</definedName>
    <definedName name="__SCH62">#REF!</definedName>
    <definedName name="__SCH63" localSheetId="0">#REF!</definedName>
    <definedName name="__SCH63" localSheetId="2">#REF!</definedName>
    <definedName name="__SCH63" localSheetId="1">#REF!</definedName>
    <definedName name="__SCH63">#REF!</definedName>
    <definedName name="__sch64" localSheetId="0">#REF!</definedName>
    <definedName name="__sch64" localSheetId="2">#REF!</definedName>
    <definedName name="__sch64" localSheetId="1">#REF!</definedName>
    <definedName name="__sch64">#REF!</definedName>
    <definedName name="__SCH65" localSheetId="0">#REF!</definedName>
    <definedName name="__SCH65" localSheetId="2">#REF!</definedName>
    <definedName name="__SCH65" localSheetId="1">#REF!</definedName>
    <definedName name="__SCH65">#REF!</definedName>
    <definedName name="__TB1" localSheetId="0">#REF!</definedName>
    <definedName name="__TB1" localSheetId="2">#REF!</definedName>
    <definedName name="__TB1" localSheetId="1">#REF!</definedName>
    <definedName name="__TB1">#REF!</definedName>
    <definedName name="__TB2" localSheetId="0">#REF!</definedName>
    <definedName name="__TB2" localSheetId="2">#REF!</definedName>
    <definedName name="__TB2" localSheetId="1">#REF!</definedName>
    <definedName name="__TB2">#REF!</definedName>
    <definedName name="__UW2">#N/A</definedName>
    <definedName name="__UW3">#N/A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 localSheetId="4">'[5]ANALYSIS - EXP'!#REF!</definedName>
    <definedName name="_1">'[5]ANALYSIS - EXP'!#REF!</definedName>
    <definedName name="_1_5" localSheetId="0">#REF!</definedName>
    <definedName name="_1_5" localSheetId="2">#REF!</definedName>
    <definedName name="_1_5" localSheetId="1">#REF!</definedName>
    <definedName name="_1_5">#REF!</definedName>
    <definedName name="_11">#N/A</definedName>
    <definedName name="_12">#N/A</definedName>
    <definedName name="_1993" localSheetId="0">[4]Yield!#REF!</definedName>
    <definedName name="_1993" localSheetId="2">[4]Yield!#REF!</definedName>
    <definedName name="_1993" localSheetId="1">[4]Yield!#REF!</definedName>
    <definedName name="_1993" localSheetId="4">[4]Yield!#REF!</definedName>
    <definedName name="_1993">[4]Yield!#REF!</definedName>
    <definedName name="_2" localSheetId="0">#REF!</definedName>
    <definedName name="_2" localSheetId="2">#REF!</definedName>
    <definedName name="_2" localSheetId="1">#REF!</definedName>
    <definedName name="_2">#REF!</definedName>
    <definedName name="_3" localSheetId="0">#REF!</definedName>
    <definedName name="_3" localSheetId="2">#REF!</definedName>
    <definedName name="_3" localSheetId="1">#REF!</definedName>
    <definedName name="_3">#REF!</definedName>
    <definedName name="_4" localSheetId="0">[6]FAIBF!#REF!</definedName>
    <definedName name="_4" localSheetId="2">[6]FAIBF!#REF!</definedName>
    <definedName name="_4" localSheetId="1">[6]FAIBF!#REF!</definedName>
    <definedName name="_4" localSheetId="4">[6]FAIBF!#REF!</definedName>
    <definedName name="_4">[6]FAIBF!#REF!</definedName>
    <definedName name="_5" localSheetId="0">[6]FAIBF!#REF!</definedName>
    <definedName name="_5" localSheetId="2">[6]FAIBF!#REF!</definedName>
    <definedName name="_5" localSheetId="1">[6]FAIBF!#REF!</definedName>
    <definedName name="_5">[6]FAIBF!#REF!</definedName>
    <definedName name="_6" localSheetId="0">[6]FAIBF!#REF!</definedName>
    <definedName name="_6" localSheetId="2">[6]FAIBF!#REF!</definedName>
    <definedName name="_6" localSheetId="1">[6]FAIBF!#REF!</definedName>
    <definedName name="_6">[6]FAIBF!#REF!</definedName>
    <definedName name="_6A" localSheetId="0">#REF!</definedName>
    <definedName name="_6A" localSheetId="2">#REF!</definedName>
    <definedName name="_6A" localSheetId="1">#REF!</definedName>
    <definedName name="_6A">#REF!</definedName>
    <definedName name="_6B" localSheetId="0">#REF!</definedName>
    <definedName name="_6B" localSheetId="2">#REF!</definedName>
    <definedName name="_6B" localSheetId="1">#REF!</definedName>
    <definedName name="_6B">#REF!</definedName>
    <definedName name="_7" localSheetId="0">#REF!</definedName>
    <definedName name="_7" localSheetId="2">#REF!</definedName>
    <definedName name="_7" localSheetId="1">#REF!</definedName>
    <definedName name="_7">#REF!</definedName>
    <definedName name="_8" localSheetId="0">#REF!</definedName>
    <definedName name="_8" localSheetId="2">#REF!</definedName>
    <definedName name="_8" localSheetId="1">#REF!</definedName>
    <definedName name="_8">#REF!</definedName>
    <definedName name="_adj2">'[7]adjustment 1'!$F$8:$F$1901</definedName>
    <definedName name="_amt2">'[7]adjustment 1'!$BZ$8:$BZ$1901</definedName>
    <definedName name="_asd2" localSheetId="0">#REF!</definedName>
    <definedName name="_asd2" localSheetId="2">#REF!</definedName>
    <definedName name="_asd2" localSheetId="1">#REF!</definedName>
    <definedName name="_asd2">#REF!</definedName>
    <definedName name="_ASD3" localSheetId="0">#REF!</definedName>
    <definedName name="_ASD3" localSheetId="2">#REF!</definedName>
    <definedName name="_ASD3" localSheetId="1">#REF!</definedName>
    <definedName name="_ASD3">#REF!</definedName>
    <definedName name="_Dist_Bin" localSheetId="0" hidden="1">#REF!</definedName>
    <definedName name="_Dist_Bin" localSheetId="2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2" hidden="1">#REF!</definedName>
    <definedName name="_Dist_Values" localSheetId="1" hidden="1">#REF!</definedName>
    <definedName name="_Dist_Values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JE1" localSheetId="0">#REF!</definedName>
    <definedName name="_JE1" localSheetId="2">#REF!</definedName>
    <definedName name="_JE1" localSheetId="1">#REF!</definedName>
    <definedName name="_JE1">#REF!</definedName>
    <definedName name="_JE2" localSheetId="0">#REF!</definedName>
    <definedName name="_JE2" localSheetId="2">#REF!</definedName>
    <definedName name="_JE2" localSheetId="1">#REF!</definedName>
    <definedName name="_JE2">#REF!</definedName>
    <definedName name="_JE3" localSheetId="0">#REF!</definedName>
    <definedName name="_JE3" localSheetId="2">#REF!</definedName>
    <definedName name="_JE3" localSheetId="1">#REF!</definedName>
    <definedName name="_JE3">#REF!</definedName>
    <definedName name="_JE4" localSheetId="0">#REF!</definedName>
    <definedName name="_JE4" localSheetId="2">#REF!</definedName>
    <definedName name="_JE4" localSheetId="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D1" localSheetId="0">#REF!</definedName>
    <definedName name="_PD1" localSheetId="2">#REF!</definedName>
    <definedName name="_PD1" localSheetId="1">#REF!</definedName>
    <definedName name="_PD1">#REF!</definedName>
    <definedName name="_PD2" localSheetId="0">#REF!</definedName>
    <definedName name="_PD2" localSheetId="2">#REF!</definedName>
    <definedName name="_PD2" localSheetId="1">#REF!</definedName>
    <definedName name="_PD2">#REF!</definedName>
    <definedName name="_PDM1" localSheetId="0">#REF!</definedName>
    <definedName name="_PDM1" localSheetId="2">#REF!</definedName>
    <definedName name="_PDM1" localSheetId="1">#REF!</definedName>
    <definedName name="_PDM1">#REF!</definedName>
    <definedName name="_PDM2" localSheetId="0">#REF!</definedName>
    <definedName name="_PDM2" localSheetId="2">#REF!</definedName>
    <definedName name="_PDM2" localSheetId="1">#REF!</definedName>
    <definedName name="_PDM2">#REF!</definedName>
    <definedName name="_PL2" localSheetId="0">#REF!</definedName>
    <definedName name="_PL2" localSheetId="2">#REF!</definedName>
    <definedName name="_PL2" localSheetId="1">#REF!</definedName>
    <definedName name="_PL2">#REF!</definedName>
    <definedName name="_Regression_Int" hidden="1">1</definedName>
    <definedName name="_Regression_Out" localSheetId="0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id2" localSheetId="0">#REF!</definedName>
    <definedName name="_rid2" localSheetId="2">#REF!</definedName>
    <definedName name="_rid2" localSheetId="1">#REF!</definedName>
    <definedName name="_rid2">#REF!</definedName>
    <definedName name="_SCH1" localSheetId="0">#REF!</definedName>
    <definedName name="_SCH1" localSheetId="2">#REF!</definedName>
    <definedName name="_SCH1" localSheetId="1">#REF!</definedName>
    <definedName name="_SCH1">#REF!</definedName>
    <definedName name="_SCH2" localSheetId="0">#REF!</definedName>
    <definedName name="_SCH2" localSheetId="2">#REF!</definedName>
    <definedName name="_SCH2" localSheetId="1">#REF!</definedName>
    <definedName name="_SCH2">#REF!</definedName>
    <definedName name="_SCH3" localSheetId="0">#REF!</definedName>
    <definedName name="_SCH3" localSheetId="2">#REF!</definedName>
    <definedName name="_SCH3" localSheetId="1">#REF!</definedName>
    <definedName name="_SCH3">#REF!</definedName>
    <definedName name="_SCH4" localSheetId="0">#REF!</definedName>
    <definedName name="_SCH4" localSheetId="2">#REF!</definedName>
    <definedName name="_SCH4" localSheetId="1">#REF!</definedName>
    <definedName name="_SCH4">#REF!</definedName>
    <definedName name="_SCH5" localSheetId="0">#REF!</definedName>
    <definedName name="_SCH5" localSheetId="2">#REF!</definedName>
    <definedName name="_SCH5" localSheetId="1">#REF!</definedName>
    <definedName name="_SCH5">#REF!</definedName>
    <definedName name="_SCH61" localSheetId="0">#REF!</definedName>
    <definedName name="_SCH61" localSheetId="2">#REF!</definedName>
    <definedName name="_SCH61" localSheetId="1">#REF!</definedName>
    <definedName name="_SCH61">#REF!</definedName>
    <definedName name="_SCH62" localSheetId="0">#REF!</definedName>
    <definedName name="_SCH62" localSheetId="2">#REF!</definedName>
    <definedName name="_SCH62" localSheetId="1">#REF!</definedName>
    <definedName name="_SCH62">#REF!</definedName>
    <definedName name="_SCH63" localSheetId="0">#REF!</definedName>
    <definedName name="_SCH63" localSheetId="2">#REF!</definedName>
    <definedName name="_SCH63" localSheetId="1">#REF!</definedName>
    <definedName name="_SCH63">#REF!</definedName>
    <definedName name="_sch64" localSheetId="0">#REF!</definedName>
    <definedName name="_sch64" localSheetId="2">#REF!</definedName>
    <definedName name="_sch64" localSheetId="1">#REF!</definedName>
    <definedName name="_sch64">#REF!</definedName>
    <definedName name="_SCH65" localSheetId="0">#REF!</definedName>
    <definedName name="_SCH65" localSheetId="2">#REF!</definedName>
    <definedName name="_SCH65" localSheetId="1">#REF!</definedName>
    <definedName name="_SCH65">#REF!</definedName>
    <definedName name="_Sort" hidden="1">[2]Nonutility!$A$1:$FJ$940</definedName>
    <definedName name="_TB1" localSheetId="0">#REF!</definedName>
    <definedName name="_TB1" localSheetId="2">#REF!</definedName>
    <definedName name="_TB1" localSheetId="1">#REF!</definedName>
    <definedName name="_TB1">#REF!</definedName>
    <definedName name="_TB2" localSheetId="0">#REF!</definedName>
    <definedName name="_TB2" localSheetId="2">#REF!</definedName>
    <definedName name="_TB2" localSheetId="1">#REF!</definedName>
    <definedName name="_TB2">#REF!</definedName>
    <definedName name="_UW2">#N/A</definedName>
    <definedName name="_UW3">#N/A</definedName>
    <definedName name="A" localSheetId="0">#REF!</definedName>
    <definedName name="A" localSheetId="2">#REF!</definedName>
    <definedName name="A" localSheetId="1">#REF!</definedName>
    <definedName name="A" localSheetId="4">#REF!</definedName>
    <definedName name="A">#REF!</definedName>
    <definedName name="aanjref" localSheetId="0">'[8]Normal Calendar HDD Data'!#REF!</definedName>
    <definedName name="aanjref" localSheetId="2">'[8]Normal Calendar HDD Data'!#REF!</definedName>
    <definedName name="aanjref" localSheetId="1">'[8]Normal Calendar HDD Data'!#REF!</definedName>
    <definedName name="aanjref" localSheetId="4">'[8]Normal Calendar HDD Data'!#REF!</definedName>
    <definedName name="aanjref">'[8]Normal Calendar HDD Data'!#REF!</definedName>
    <definedName name="AAS" localSheetId="0">#REF!</definedName>
    <definedName name="AAS" localSheetId="2">#REF!</definedName>
    <definedName name="AAS" localSheetId="1">#REF!</definedName>
    <definedName name="AAS">#REF!</definedName>
    <definedName name="ab">[9]PPAct!$B$246:$P$256</definedName>
    <definedName name="Account" localSheetId="0">[10]Source!#REF!</definedName>
    <definedName name="Account" localSheetId="2">[10]Source!#REF!</definedName>
    <definedName name="Account" localSheetId="1">[10]Source!#REF!</definedName>
    <definedName name="Account" localSheetId="4">[10]Source!#REF!</definedName>
    <definedName name="Account">[10]Source!#REF!</definedName>
    <definedName name="account_coding" localSheetId="0">#REF!</definedName>
    <definedName name="account_coding" localSheetId="2">#REF!</definedName>
    <definedName name="account_coding" localSheetId="1">#REF!</definedName>
    <definedName name="account_coding">#REF!</definedName>
    <definedName name="Account2" localSheetId="0">[10]Source!#REF!</definedName>
    <definedName name="Account2" localSheetId="2">[10]Source!#REF!</definedName>
    <definedName name="Account2" localSheetId="1">[10]Source!#REF!</definedName>
    <definedName name="Account2" localSheetId="4">[10]Source!#REF!</definedName>
    <definedName name="Account2">[10]Source!#REF!</definedName>
    <definedName name="AccountDescr" localSheetId="0">[10]Source!#REF!</definedName>
    <definedName name="AccountDescr" localSheetId="2">[10]Source!#REF!</definedName>
    <definedName name="AccountDescr" localSheetId="1">[10]Source!#REF!</definedName>
    <definedName name="AccountDescr">[10]Source!#REF!</definedName>
    <definedName name="AccountDescr2" localSheetId="0">[10]Source!#REF!</definedName>
    <definedName name="AccountDescr2" localSheetId="2">[10]Source!#REF!</definedName>
    <definedName name="AccountDescr2" localSheetId="1">[10]Source!#REF!</definedName>
    <definedName name="AccountDescr2">[10]Source!#REF!</definedName>
    <definedName name="ACCRUEDATE" localSheetId="0">#REF!</definedName>
    <definedName name="ACCRUEDATE" localSheetId="2">#REF!</definedName>
    <definedName name="ACCRUEDATE" localSheetId="1">#REF!</definedName>
    <definedName name="ACCRUEDATE">#REF!</definedName>
    <definedName name="ACCTTYPE">'[11]My Lists'!$A$2:$A$17</definedName>
    <definedName name="Activity" localSheetId="0">[10]Source!#REF!</definedName>
    <definedName name="Activity" localSheetId="2">[10]Source!#REF!</definedName>
    <definedName name="Activity" localSheetId="1">[10]Source!#REF!</definedName>
    <definedName name="Activity" localSheetId="4">[10]Source!#REF!</definedName>
    <definedName name="Activity">[10]Source!#REF!</definedName>
    <definedName name="Activity2" localSheetId="0">[10]Source!#REF!</definedName>
    <definedName name="Activity2" localSheetId="2">[10]Source!#REF!</definedName>
    <definedName name="Activity2" localSheetId="1">[10]Source!#REF!</definedName>
    <definedName name="Activity2">[10]Source!#REF!</definedName>
    <definedName name="ActivityDescr" localSheetId="0">[10]Source!#REF!</definedName>
    <definedName name="ActivityDescr" localSheetId="2">[10]Source!#REF!</definedName>
    <definedName name="ActivityDescr" localSheetId="1">[10]Source!#REF!</definedName>
    <definedName name="ActivityDescr">[10]Source!#REF!</definedName>
    <definedName name="ActivityDescr2" localSheetId="0">[10]Source!#REF!</definedName>
    <definedName name="ActivityDescr2" localSheetId="2">[10]Source!#REF!</definedName>
    <definedName name="ActivityDescr2" localSheetId="1">[10]Source!#REF!</definedName>
    <definedName name="ActivityDescr2">[10]Source!#REF!</definedName>
    <definedName name="actual">[12]summary!$G$2:$G$3577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hidden="1">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localSheetId="4" hidden="1">[1]JE!#REF!</definedName>
    <definedName name="ACwvu.grid._.lines." hidden="1">[1]JE!#REF!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hidden="1">#REF!</definedName>
    <definedName name="adaqsdasda">"VX0100"</definedName>
    <definedName name="adasd" localSheetId="0">#REF!</definedName>
    <definedName name="adasd" localSheetId="2">#REF!</definedName>
    <definedName name="adasd" localSheetId="1">#REF!</definedName>
    <definedName name="adasd">#REF!</definedName>
    <definedName name="adsadb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0">#REF!</definedName>
    <definedName name="AEL_1080" localSheetId="2">#REF!</definedName>
    <definedName name="AEL_1080" localSheetId="1">#REF!</definedName>
    <definedName name="AEL_1080">#REF!</definedName>
    <definedName name="AEL_1110" localSheetId="0">#REF!</definedName>
    <definedName name="AEL_1110" localSheetId="2">#REF!</definedName>
    <definedName name="AEL_1110" localSheetId="1">#REF!</definedName>
    <definedName name="AEL_1110">#REF!</definedName>
    <definedName name="AFD" localSheetId="0">#REF!</definedName>
    <definedName name="AFD" localSheetId="2">#REF!</definedName>
    <definedName name="AFD" localSheetId="1">#REF!</definedName>
    <definedName name="AFD">#REF!</definedName>
    <definedName name="Affiliate" localSheetId="0">[10]Source!#REF!</definedName>
    <definedName name="Affiliate" localSheetId="2">[10]Source!#REF!</definedName>
    <definedName name="Affiliate" localSheetId="1">[10]Source!#REF!</definedName>
    <definedName name="Affiliate" localSheetId="4">[10]Source!#REF!</definedName>
    <definedName name="Affiliate">[10]Source!#REF!</definedName>
    <definedName name="Affiliate2" localSheetId="0">[10]Source!#REF!</definedName>
    <definedName name="Affiliate2" localSheetId="2">[10]Source!#REF!</definedName>
    <definedName name="Affiliate2" localSheetId="1">[10]Source!#REF!</definedName>
    <definedName name="Affiliate2">[10]Source!#REF!</definedName>
    <definedName name="AffiliateDescr" localSheetId="0">[10]Source!#REF!</definedName>
    <definedName name="AffiliateDescr" localSheetId="2">[10]Source!#REF!</definedName>
    <definedName name="AffiliateDescr" localSheetId="1">[10]Source!#REF!</definedName>
    <definedName name="AffiliateDescr">[10]Source!#REF!</definedName>
    <definedName name="AFTER_RESET2" comment="BLS- next-to-last stop after resetting tabs">'[13]inc - CF changes'!$H$6</definedName>
    <definedName name="AHCESS" localSheetId="0">#REF!</definedName>
    <definedName name="AHCESS" localSheetId="2">#REF!</definedName>
    <definedName name="AHCESS" localSheetId="1">#REF!</definedName>
    <definedName name="AHCESS">#REF!</definedName>
    <definedName name="aic">[14]AIC!$C$14:$G$27</definedName>
    <definedName name="aic_tba">[14]AIC!$L$14:$T$65</definedName>
    <definedName name="ALL" localSheetId="0">#REF!</definedName>
    <definedName name="ALL" localSheetId="2">#REF!</definedName>
    <definedName name="ALL" localSheetId="1">#REF!</definedName>
    <definedName name="ALL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RCE">[15]Amarillo!$A$13:$Z$38</definedName>
    <definedName name="amt">'[16]Rpt 1033-Feb05-Deprec. Exp.'!$L$3:$L$1706</definedName>
    <definedName name="AMTCE">[15]AMATrans!$A$13:$Z$29</definedName>
    <definedName name="ANALYSIS" localSheetId="0">#REF!</definedName>
    <definedName name="ANALYSIS" localSheetId="2">#REF!</definedName>
    <definedName name="ANALYSIS" localSheetId="1">#REF!</definedName>
    <definedName name="ANALYSIS">#REF!</definedName>
    <definedName name="ANSWER">#N/A</definedName>
    <definedName name="APN" localSheetId="0">#REF!</definedName>
    <definedName name="APN" localSheetId="2">#REF!</definedName>
    <definedName name="APN" localSheetId="1">#REF!</definedName>
    <definedName name="APN">#REF!</definedName>
    <definedName name="APP1_1" localSheetId="0">#REF!</definedName>
    <definedName name="APP1_1" localSheetId="2">#REF!</definedName>
    <definedName name="APP1_1" localSheetId="1">#REF!</definedName>
    <definedName name="APP1_1">#REF!</definedName>
    <definedName name="app1_2" localSheetId="0">#REF!</definedName>
    <definedName name="app1_2" localSheetId="2">#REF!</definedName>
    <definedName name="app1_2" localSheetId="1">#REF!</definedName>
    <definedName name="app1_2">#REF!</definedName>
    <definedName name="APP2A" localSheetId="0">#REF!</definedName>
    <definedName name="APP2A" localSheetId="2">#REF!</definedName>
    <definedName name="APP2A" localSheetId="1">#REF!</definedName>
    <definedName name="APP2A">#REF!</definedName>
    <definedName name="APP2B" localSheetId="0">#REF!</definedName>
    <definedName name="APP2B" localSheetId="2">#REF!</definedName>
    <definedName name="APP2B" localSheetId="1">#REF!</definedName>
    <definedName name="APP2B">#REF!</definedName>
    <definedName name="APP2C" localSheetId="0">#REF!</definedName>
    <definedName name="APP2C" localSheetId="2">#REF!</definedName>
    <definedName name="APP2C" localSheetId="1">#REF!</definedName>
    <definedName name="APP2C">#REF!</definedName>
    <definedName name="APP3A" localSheetId="0">#REF!</definedName>
    <definedName name="APP3A" localSheetId="2">#REF!</definedName>
    <definedName name="APP3A" localSheetId="1">#REF!</definedName>
    <definedName name="APP3A">#REF!</definedName>
    <definedName name="APP3B" localSheetId="0">#REF!</definedName>
    <definedName name="APP3B" localSheetId="2">#REF!</definedName>
    <definedName name="APP3B" localSheetId="1">#REF!</definedName>
    <definedName name="APP3B">#REF!</definedName>
    <definedName name="APP3C" localSheetId="0">#REF!</definedName>
    <definedName name="APP3C" localSheetId="2">#REF!</definedName>
    <definedName name="APP3C" localSheetId="1">#REF!</definedName>
    <definedName name="APP3C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>#REF!</definedName>
    <definedName name="APTCE">[17]APT!$A$13:$Z$111</definedName>
    <definedName name="AS2DocOpenMode" hidden="1">"AS2DocumentEdit"</definedName>
    <definedName name="AS400TB" localSheetId="0">#REF!</definedName>
    <definedName name="AS400TB" localSheetId="2">#REF!</definedName>
    <definedName name="AS400TB" localSheetId="1">#REF!</definedName>
    <definedName name="AS400TB">#REF!</definedName>
    <definedName name="ASD" localSheetId="0">#REF!</definedName>
    <definedName name="ASD" localSheetId="2">#REF!</definedName>
    <definedName name="ASD" localSheetId="1">#REF!</definedName>
    <definedName name="ASD">#REF!</definedName>
    <definedName name="ASDGR" localSheetId="0">#REF!</definedName>
    <definedName name="ASDGR" localSheetId="2">#REF!</definedName>
    <definedName name="ASDGR" localSheetId="1">#REF!</definedName>
    <definedName name="ASDGR">#REF!</definedName>
    <definedName name="ATMOS_1080" localSheetId="0">#REF!</definedName>
    <definedName name="ATMOS_1080" localSheetId="2">#REF!</definedName>
    <definedName name="ATMOS_1080" localSheetId="1">#REF!</definedName>
    <definedName name="ATMOS_1080">#REF!</definedName>
    <definedName name="ATMOS_1110" localSheetId="0">#REF!</definedName>
    <definedName name="ATMOS_1110" localSheetId="2">#REF!</definedName>
    <definedName name="ATMOS_1110" localSheetId="1">#REF!</definedName>
    <definedName name="ATMOS_1110">#REF!</definedName>
    <definedName name="B" localSheetId="0">#REF!</definedName>
    <definedName name="B" localSheetId="2">#REF!</definedName>
    <definedName name="B" localSheetId="1">#REF!</definedName>
    <definedName name="B" localSheetId="4">#REF!</definedName>
    <definedName name="B">#REF!</definedName>
    <definedName name="BALANCE" localSheetId="0">#REF!</definedName>
    <definedName name="BALANCE" localSheetId="2">#REF!</definedName>
    <definedName name="BALANCE" localSheetId="1">#REF!</definedName>
    <definedName name="BALANCE">#REF!</definedName>
    <definedName name="BALANCEDATE" localSheetId="0">#REF!</definedName>
    <definedName name="BALANCEDATE" localSheetId="2">#REF!</definedName>
    <definedName name="BALANCEDATE" localSheetId="1">#REF!</definedName>
    <definedName name="BALANCEDATE">#REF!</definedName>
    <definedName name="BalSt">[18]EssBalS!$A$4:$H$11</definedName>
    <definedName name="BARING" localSheetId="0">#REF!</definedName>
    <definedName name="BARING" localSheetId="2">#REF!</definedName>
    <definedName name="BARING" localSheetId="1">#REF!</definedName>
    <definedName name="BARING">#REF!</definedName>
    <definedName name="Base_Volume" localSheetId="0">#REF!</definedName>
    <definedName name="Base_Volume" localSheetId="2">#REF!</definedName>
    <definedName name="Base_Volume" localSheetId="1">#REF!</definedName>
    <definedName name="Base_Volume">#REF!</definedName>
    <definedName name="basis">'[19]AIC - Basis Adj'!$E$14:$H$64</definedName>
    <definedName name="BBSS" localSheetId="0">#REF!</definedName>
    <definedName name="BBSS" localSheetId="2">#REF!</definedName>
    <definedName name="BBSS" localSheetId="1">#REF!</definedName>
    <definedName name="BBSS">#REF!</definedName>
    <definedName name="bc">[9]PPBud!$B$246:$P$256</definedName>
    <definedName name="bk_pis">'[20]Basis Adj'!$A$15:$F$62</definedName>
    <definedName name="BOB">[2]Nonutility!$EK$604</definedName>
    <definedName name="book_cwip">'[21]PPE_Cost - CWIP'!$D$10:$I$110</definedName>
    <definedName name="book_rwip">'[21]Rollforward - Tax CWIP_RWIP'!$V$43:$Y$85</definedName>
    <definedName name="BS" localSheetId="0">#REF!</definedName>
    <definedName name="BS" localSheetId="2">#REF!</definedName>
    <definedName name="BS" localSheetId="1">#REF!</definedName>
    <definedName name="BS">#REF!</definedName>
    <definedName name="bs_aut">'[14]AUT BS (BU)'!$C$8:$P$436</definedName>
    <definedName name="bs_nr">'[14]NR Cost&amp;Accum'!$C$6:$M$92</definedName>
    <definedName name="bu">[22]Macros!$P$31:$Q$42</definedName>
    <definedName name="Buttress" localSheetId="4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#REF!</definedName>
    <definedName name="C_" localSheetId="2">#REF!</definedName>
    <definedName name="C_" localSheetId="1">#REF!</definedName>
    <definedName name="C_">#REF!</definedName>
    <definedName name="CADSTD" localSheetId="0">#REF!</definedName>
    <definedName name="CADSTD" localSheetId="2">#REF!</definedName>
    <definedName name="CADSTD" localSheetId="1">#REF!</definedName>
    <definedName name="CADSTD">#REF!</definedName>
    <definedName name="cap_depr">'[14]Cap Depr'!$A$14:$F$77</definedName>
    <definedName name="cap_int">'[14]Cap Int (AFUDC)'!$B$12:$G$78</definedName>
    <definedName name="cap_int_adj">'[14]Cap Int (AFUDC)'!$K$12:$Q$71</definedName>
    <definedName name="Cap_oh">'[23]Cap OH'!$D$12:$M$50</definedName>
    <definedName name="cap_oh_pis">'[14]Cap OH'!$B$12:$F$20</definedName>
    <definedName name="cap_oh_res">'[14]Cap OH'!$B$21:$F$29</definedName>
    <definedName name="cap_oh_tba">'[14]Cap OH'!$I$12:$P$52</definedName>
    <definedName name="cap_soft">'[14]Cap Software'!$A$12:$K$26</definedName>
    <definedName name="cap_soft_adj">'[14]Cap Software'!$M$13:$U$33</definedName>
    <definedName name="CapAct">[18]CapBud!$A$40:$EA$44</definedName>
    <definedName name="CapBud">[18]CapBud!$A$20:$EA$38</definedName>
    <definedName name="CapCostTable">[24]TRIGGERS!$Q$9:$AO$129</definedName>
    <definedName name="capex">'[20](A) Piv - AIC (CR data)'!$A$10:$G$44</definedName>
    <definedName name="CaseNo.">'[25]DATA INPUT'!$C$10</definedName>
    <definedName name="CASH1" localSheetId="0">#REF!</definedName>
    <definedName name="CASH1" localSheetId="2">#REF!</definedName>
    <definedName name="CASH1" localSheetId="1">#REF!</definedName>
    <definedName name="CASH1">#REF!</definedName>
    <definedName name="cash2" localSheetId="0">#REF!</definedName>
    <definedName name="cash2" localSheetId="2">#REF!</definedName>
    <definedName name="cash2" localSheetId="1">#REF!</definedName>
    <definedName name="cash2">#REF!</definedName>
    <definedName name="Category_Report" localSheetId="0">#REF!</definedName>
    <definedName name="Category_Report" localSheetId="2">#REF!</definedName>
    <definedName name="Category_Report" localSheetId="1">#REF!</definedName>
    <definedName name="Category_Report">#REF!</definedName>
    <definedName name="CC_Spread">'[26]Tech Serv Mgr Data Entry'!$C$53:$I$133</definedName>
    <definedName name="CEActAPT">[27]PPAct!$B$246:$P$256</definedName>
    <definedName name="CEAPT">[28]APT!$A$9:$N$27</definedName>
    <definedName name="CEBudAPT">[27]PPBud!$B$246:$P$256</definedName>
    <definedName name="CESSU">[29]SSU!$A$9:$N$27</definedName>
    <definedName name="CIF" localSheetId="0">#REF!</definedName>
    <definedName name="CIF" localSheetId="2">#REF!</definedName>
    <definedName name="CIF" localSheetId="1">#REF!</definedName>
    <definedName name="CIF">#REF!</definedName>
    <definedName name="CK">'[30]Projection - ColKans'!$A$12:$K$47</definedName>
    <definedName name="CKCOpStat">[18]UtOpStat!$C$260:$T$273</definedName>
    <definedName name="CKVOpStat">[18]UtOpStat!$C$275:$T$282</definedName>
    <definedName name="CO" localSheetId="0">#REF!</definedName>
    <definedName name="CO" localSheetId="2">#REF!</definedName>
    <definedName name="CO" localSheetId="1">#REF!</definedName>
    <definedName name="CO">#REF!</definedName>
    <definedName name="CODE" localSheetId="0">#REF!</definedName>
    <definedName name="CODE" localSheetId="2">#REF!</definedName>
    <definedName name="CODE" localSheetId="1">#REF!</definedName>
    <definedName name="CODE">#REF!</definedName>
    <definedName name="COdogno" localSheetId="4" hidden="1">{#N/A,#N/A,FALSE,"Ix";#N/A,#N/A,FALSE,"BS";#N/A,#N/A,FALSE,"IS";#N/A,#N/A,FALSE,"IS_YTD";#N/A,#N/A,FALSE,"Nt1";#N/A,#N/A,FALSE,"Nt 2";#N/A,#N/A,FALSE,"Nt 3";#N/A,#N/A,FALSE,"Nt 4";#N/A,#N/A,FALSE,"Nt 4 summary"}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[31]Colorado!$A$13:$Z$59</definedName>
    <definedName name="comment" localSheetId="0">#REF!</definedName>
    <definedName name="comment" localSheetId="2">#REF!</definedName>
    <definedName name="comment" localSheetId="1">#REF!</definedName>
    <definedName name="comment">#REF!</definedName>
    <definedName name="COMPANY">'[25]DATA INPUT'!$C$7</definedName>
    <definedName name="COMPANY_NAME_TO_PRINT_ON_CHECK">'[32]Drop Down Lists'!$A$2:$A$23</definedName>
    <definedName name="Completed" localSheetId="0">#REF!</definedName>
    <definedName name="Completed" localSheetId="2">#REF!</definedName>
    <definedName name="Completed" localSheetId="1">#REF!</definedName>
    <definedName name="Completed">#REF!</definedName>
    <definedName name="COPYFROM">[33]MAC!$A$7:$T$69</definedName>
    <definedName name="COPYTO">[33]MAC!$A$72:$T$134</definedName>
    <definedName name="COR">'[23]COR on Ntwk Assets'!$C$14:$L$126</definedName>
    <definedName name="COVER" localSheetId="0">#REF!</definedName>
    <definedName name="COVER" localSheetId="2">#REF!</definedName>
    <definedName name="COVER" localSheetId="1">#REF!</definedName>
    <definedName name="COVER">#REF!</definedName>
    <definedName name="COVERDATE" localSheetId="0">#REF!</definedName>
    <definedName name="COVERDATE" localSheetId="2">#REF!</definedName>
    <definedName name="COVERDATE" localSheetId="1">#REF!</definedName>
    <definedName name="COVERDATE">#REF!</definedName>
    <definedName name="csAdHoc2_Dim01">"="</definedName>
    <definedName name="csAdHoc2_Dim02">"="</definedName>
    <definedName name="csAdHoc2_Dim03" localSheetId="0">#REF!</definedName>
    <definedName name="csAdHoc2_Dim03" localSheetId="2">#REF!</definedName>
    <definedName name="csAdHoc2_Dim03" localSheetId="1">#REF!</definedName>
    <definedName name="csAdHoc2_Dim03">#REF!</definedName>
    <definedName name="csAdHoc2_Dim04" localSheetId="0">#REF!</definedName>
    <definedName name="csAdHoc2_Dim04" localSheetId="2">#REF!</definedName>
    <definedName name="csAdHoc2_Dim04" localSheetId="1">#REF!</definedName>
    <definedName name="csAdHoc2_Dim04">#REF!</definedName>
    <definedName name="csAdHoc2_Dim05" localSheetId="0">#REF!</definedName>
    <definedName name="csAdHoc2_Dim05" localSheetId="2">#REF!</definedName>
    <definedName name="csAdHoc2_Dim05" localSheetId="1">#REF!</definedName>
    <definedName name="csAdHoc2_Dim05">#REF!</definedName>
    <definedName name="csAdHoc2_Dim06" localSheetId="0">#REF!</definedName>
    <definedName name="csAdHoc2_Dim06" localSheetId="2">#REF!</definedName>
    <definedName name="csAdHoc2_Dim06" localSheetId="1">#REF!</definedName>
    <definedName name="csAdHoc2_Dim06">#REF!</definedName>
    <definedName name="csAdHoc2_Dim07" localSheetId="0">#REF!</definedName>
    <definedName name="csAdHoc2_Dim07" localSheetId="2">#REF!</definedName>
    <definedName name="csAdHoc2_Dim07" localSheetId="1">#REF!</definedName>
    <definedName name="csAdHoc2_Dim07">#REF!</definedName>
    <definedName name="csAdHoc2_Dim08" localSheetId="0">#REF!</definedName>
    <definedName name="csAdHoc2_Dim08" localSheetId="2">#REF!</definedName>
    <definedName name="csAdHoc2_Dim08" localSheetId="1">#REF!</definedName>
    <definedName name="csAdHoc2_Dim08">#REF!</definedName>
    <definedName name="csAdHoc2_Dim09" localSheetId="0">#REF!</definedName>
    <definedName name="csAdHoc2_Dim09" localSheetId="2">#REF!</definedName>
    <definedName name="csAdHoc2_Dim09" localSheetId="1">#REF!</definedName>
    <definedName name="csAdHoc2_Dim09">#REF!</definedName>
    <definedName name="csAdHoc2_Dim10">"="</definedName>
    <definedName name="csAdHoc2Anchor" localSheetId="0">#REF!</definedName>
    <definedName name="csAdHoc2Anchor" localSheetId="2">#REF!</definedName>
    <definedName name="csAdHoc2Anchor" localSheetId="1">#REF!</definedName>
    <definedName name="csAdHoc2Anchor">#REF!</definedName>
    <definedName name="csAllowDetailBudgeting">1</definedName>
    <definedName name="csAllowLocalConsolidation">1</definedName>
    <definedName name="csAppName">"BudgetWeb"</definedName>
    <definedName name="csDE_CorporateSubAccts_Dim01">"="</definedName>
    <definedName name="csDE_CorporateSubAccts_Dim02">"="</definedName>
    <definedName name="csDE_CorporateSubAccts_Dim03">"="</definedName>
    <definedName name="csDE_CorporateSubAccts_Dim04">"="</definedName>
    <definedName name="csDE_CorporateSubAccts_Dim08">"="</definedName>
    <definedName name="csDE_CorporateSubAccts_Dim09">"="</definedName>
    <definedName name="csDE_CorporateSubAccts_Dim10">"="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6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ExpensesALLAnchor" localSheetId="0">#REF!</definedName>
    <definedName name="csDE_ExpensesALLAnchor" localSheetId="2">#REF!</definedName>
    <definedName name="csDE_ExpensesALLAnchor" localSheetId="1">#REF!</definedName>
    <definedName name="csDE_ExpensesALLAnchor">#REF!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 localSheetId="2">#REF!</definedName>
    <definedName name="CURRENT" localSheetId="1">#REF!</definedName>
    <definedName name="CURRENT">#REF!</definedName>
    <definedName name="CurrentColumnIndex" localSheetId="0">#REF!</definedName>
    <definedName name="CurrentColumnIndex" localSheetId="2">#REF!</definedName>
    <definedName name="CurrentColumnIndex" localSheetId="1">#REF!</definedName>
    <definedName name="CurrentColumnIndex">#REF!</definedName>
    <definedName name="CurrentColumnRowIndex" localSheetId="0">#REF!</definedName>
    <definedName name="CurrentColumnRowIndex" localSheetId="2">#REF!</definedName>
    <definedName name="CurrentColumnRowIndex" localSheetId="1">#REF!</definedName>
    <definedName name="CurrentColumnRowIndex">#REF!</definedName>
    <definedName name="CurrentRowLineItemIndex" localSheetId="0">#REF!</definedName>
    <definedName name="CurrentRowLineItemIndex" localSheetId="2">#REF!</definedName>
    <definedName name="CurrentRowLineItemIndex" localSheetId="1">#REF!</definedName>
    <definedName name="CurrentRowLineItemIndex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>#REF!</definedName>
    <definedName name="CustomerData_JurEight" localSheetId="0">'[34]Customer Data'!#REF!</definedName>
    <definedName name="CustomerData_JurEight" localSheetId="2">'[34]Customer Data'!#REF!</definedName>
    <definedName name="CustomerData_JurEight" localSheetId="1">'[34]Customer Data'!#REF!</definedName>
    <definedName name="CustomerData_JurEight" localSheetId="4">'[34]Customer Data'!#REF!</definedName>
    <definedName name="CustomerData_JurEight">'[34]Customer Data'!#REF!</definedName>
    <definedName name="CustomerData_JurEleven" localSheetId="0">'[34]Customer Data'!#REF!</definedName>
    <definedName name="CustomerData_JurEleven" localSheetId="2">'[34]Customer Data'!#REF!</definedName>
    <definedName name="CustomerData_JurEleven" localSheetId="1">'[34]Customer Data'!#REF!</definedName>
    <definedName name="CustomerData_JurEleven">'[34]Customer Data'!#REF!</definedName>
    <definedName name="CustomerData_JurFive" localSheetId="0">'[34]Customer Data'!#REF!</definedName>
    <definedName name="CustomerData_JurFive" localSheetId="2">'[34]Customer Data'!#REF!</definedName>
    <definedName name="CustomerData_JurFive" localSheetId="1">'[34]Customer Data'!#REF!</definedName>
    <definedName name="CustomerData_JurFive">'[34]Customer Data'!#REF!</definedName>
    <definedName name="CustomerData_JurFour" localSheetId="0">'[34]Customer Data'!#REF!</definedName>
    <definedName name="CustomerData_JurFour" localSheetId="2">'[34]Customer Data'!#REF!</definedName>
    <definedName name="CustomerData_JurFour" localSheetId="1">'[34]Customer Data'!#REF!</definedName>
    <definedName name="CustomerData_JurFour">'[34]Customer Data'!#REF!</definedName>
    <definedName name="CustomerData_JurFourteen" localSheetId="0">'[34]Customer Data'!#REF!</definedName>
    <definedName name="CustomerData_JurFourteen" localSheetId="2">'[34]Customer Data'!#REF!</definedName>
    <definedName name="CustomerData_JurFourteen" localSheetId="1">'[34]Customer Data'!#REF!</definedName>
    <definedName name="CustomerData_JurFourteen">'[34]Customer Data'!#REF!</definedName>
    <definedName name="CustomerData_JurNine" localSheetId="0">'[34]Customer Data'!#REF!</definedName>
    <definedName name="CustomerData_JurNine" localSheetId="2">'[34]Customer Data'!#REF!</definedName>
    <definedName name="CustomerData_JurNine" localSheetId="1">'[34]Customer Data'!#REF!</definedName>
    <definedName name="CustomerData_JurNine">'[34]Customer Data'!#REF!</definedName>
    <definedName name="CustomerData_JurSeven" localSheetId="0">'[34]Customer Data'!#REF!</definedName>
    <definedName name="CustomerData_JurSeven" localSheetId="2">'[34]Customer Data'!#REF!</definedName>
    <definedName name="CustomerData_JurSeven" localSheetId="1">'[34]Customer Data'!#REF!</definedName>
    <definedName name="CustomerData_JurSeven">'[34]Customer Data'!#REF!</definedName>
    <definedName name="CustomerData_JurSix" localSheetId="0">'[34]Customer Data'!#REF!</definedName>
    <definedName name="CustomerData_JurSix" localSheetId="2">'[34]Customer Data'!#REF!</definedName>
    <definedName name="CustomerData_JurSix" localSheetId="1">'[34]Customer Data'!#REF!</definedName>
    <definedName name="CustomerData_JurSix">'[34]Customer Data'!#REF!</definedName>
    <definedName name="CustomerData_JurTen" localSheetId="0">'[34]Customer Data'!#REF!</definedName>
    <definedName name="CustomerData_JurTen" localSheetId="2">'[34]Customer Data'!#REF!</definedName>
    <definedName name="CustomerData_JurTen" localSheetId="1">'[34]Customer Data'!#REF!</definedName>
    <definedName name="CustomerData_JurTen">'[34]Customer Data'!#REF!</definedName>
    <definedName name="CustomerData_JurThirteen" localSheetId="0">'[34]Customer Data'!#REF!</definedName>
    <definedName name="CustomerData_JurThirteen" localSheetId="2">'[34]Customer Data'!#REF!</definedName>
    <definedName name="CustomerData_JurThirteen" localSheetId="1">'[34]Customer Data'!#REF!</definedName>
    <definedName name="CustomerData_JurThirteen">'[34]Customer Data'!#REF!</definedName>
    <definedName name="CustomerData_JurThree" localSheetId="0">'[34]Customer Data'!#REF!</definedName>
    <definedName name="CustomerData_JurThree" localSheetId="2">'[34]Customer Data'!#REF!</definedName>
    <definedName name="CustomerData_JurThree" localSheetId="1">'[34]Customer Data'!#REF!</definedName>
    <definedName name="CustomerData_JurThree">'[34]Customer Data'!#REF!</definedName>
    <definedName name="CustomerData_JurTwelve" localSheetId="0">'[34]Customer Data'!#REF!</definedName>
    <definedName name="CustomerData_JurTwelve" localSheetId="2">'[34]Customer Data'!#REF!</definedName>
    <definedName name="CustomerData_JurTwelve" localSheetId="1">'[34]Customer Data'!#REF!</definedName>
    <definedName name="CustomerData_JurTwelve">'[34]Customer Data'!#REF!</definedName>
    <definedName name="CustomerData_JurTwo" localSheetId="0">'[34]Customer Data'!#REF!</definedName>
    <definedName name="CustomerData_JurTwo" localSheetId="2">'[34]Customer Data'!#REF!</definedName>
    <definedName name="CustomerData_JurTwo" localSheetId="1">'[34]Customer Data'!#REF!</definedName>
    <definedName name="CustomerData_JurTwo">'[34]Customer Data'!#REF!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>#REF!</definedName>
    <definedName name="cy_act" localSheetId="0">#REF!</definedName>
    <definedName name="cy_act" localSheetId="2">#REF!</definedName>
    <definedName name="cy_act" localSheetId="1">#REF!</definedName>
    <definedName name="cy_act">#REF!</definedName>
    <definedName name="cy_bud" localSheetId="0">#REF!</definedName>
    <definedName name="cy_bud" localSheetId="2">#REF!</definedName>
    <definedName name="cy_bud" localSheetId="1">#REF!</definedName>
    <definedName name="cy_bud">#REF!</definedName>
    <definedName name="cy_v_bud" localSheetId="0">#REF!</definedName>
    <definedName name="cy_v_bud" localSheetId="2">#REF!</definedName>
    <definedName name="cy_v_bud" localSheetId="1">#REF!</definedName>
    <definedName name="cy_v_bud">#REF!</definedName>
    <definedName name="cy_v_py" localSheetId="0">#REF!</definedName>
    <definedName name="cy_v_py" localSheetId="2">#REF!</definedName>
    <definedName name="cy_v_py" localSheetId="1">#REF!</definedName>
    <definedName name="cy_v_py">#REF!</definedName>
    <definedName name="cyact" localSheetId="0">[35]Graph!#REF!</definedName>
    <definedName name="cyact" localSheetId="2">[35]Graph!#REF!</definedName>
    <definedName name="cyact" localSheetId="1">[35]Graph!#REF!</definedName>
    <definedName name="cyact" localSheetId="4">[35]Graph!#REF!</definedName>
    <definedName name="cyact">[35]Graph!#REF!</definedName>
    <definedName name="cybud" localSheetId="0">[35]Graph!#REF!</definedName>
    <definedName name="cybud" localSheetId="2">[35]Graph!#REF!</definedName>
    <definedName name="cybud" localSheetId="1">[35]Graph!#REF!</definedName>
    <definedName name="cybud">[35]Graph!#REF!</definedName>
    <definedName name="D" localSheetId="0">#REF!</definedName>
    <definedName name="D" localSheetId="2">#REF!</definedName>
    <definedName name="D" localSheetId="1">#REF!</definedName>
    <definedName name="D">#REF!</definedName>
    <definedName name="DACQ" localSheetId="0">#REF!</definedName>
    <definedName name="DACQ" localSheetId="2">#REF!</definedName>
    <definedName name="DACQ" localSheetId="1">#REF!</definedName>
    <definedName name="DACQ">#REF!</definedName>
    <definedName name="DActDV">[36]EssDActDV!$A$8:$P$189</definedName>
    <definedName name="DalhCE">[15]Dalhart!$A$13:$Z$38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2">[37]Data!$A$1:$H$74</definedName>
    <definedName name="data3">[37]Sheet3!$A$1:$AY$8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>#REF!</definedName>
    <definedName name="Date" localSheetId="0">#REF!</definedName>
    <definedName name="Date" localSheetId="2">#REF!</definedName>
    <definedName name="Date" localSheetId="1">#REF!</definedName>
    <definedName name="Date">#REF!</definedName>
    <definedName name="Date1" localSheetId="0">#REF!</definedName>
    <definedName name="Date1" localSheetId="2">#REF!</definedName>
    <definedName name="Date1" localSheetId="1">#REF!</definedName>
    <definedName name="Date1">#REF!</definedName>
    <definedName name="DBudDV">[36]EssDBudDV!$A$8:$DV$189</definedName>
    <definedName name="DCByBU" localSheetId="0">#REF!</definedName>
    <definedName name="DCByBU" localSheetId="2">#REF!</definedName>
    <definedName name="DCByBU" localSheetId="1">#REF!</definedName>
    <definedName name="DCByBU">#REF!</definedName>
    <definedName name="DEPOSIT" localSheetId="0">#REF!</definedName>
    <definedName name="DEPOSIT" localSheetId="2">#REF!</definedName>
    <definedName name="DEPOSIT" localSheetId="1">#REF!</definedName>
    <definedName name="DEPOSIT">#REF!</definedName>
    <definedName name="DEPOSITS" localSheetId="0">#REF!</definedName>
    <definedName name="DEPOSITS" localSheetId="2">#REF!</definedName>
    <definedName name="DEPOSITS" localSheetId="1">#REF!</definedName>
    <definedName name="DEPOSITS">#REF!</definedName>
    <definedName name="depr_aut">'[14]AUT Depr'!$C$7:$S$75</definedName>
    <definedName name="depr_nr">'[14]NonReg Depr'!$A$9:$N$38</definedName>
    <definedName name="DEPRECIATION" localSheetId="0">#REF!</definedName>
    <definedName name="DEPRECIATION" localSheetId="2">#REF!</definedName>
    <definedName name="DEPRECIATION" localSheetId="1">#REF!</definedName>
    <definedName name="DEPRECIATION">#REF!</definedName>
    <definedName name="DeptDescr" localSheetId="0">[10]Source!#REF!</definedName>
    <definedName name="DeptDescr" localSheetId="2">[10]Source!#REF!</definedName>
    <definedName name="DeptDescr" localSheetId="1">[10]Source!#REF!</definedName>
    <definedName name="DeptDescr" localSheetId="4">[10]Source!#REF!</definedName>
    <definedName name="DeptDescr">[10]Source!#REF!</definedName>
    <definedName name="DeptDescr2" localSheetId="0">[10]Source!#REF!</definedName>
    <definedName name="DeptDescr2" localSheetId="2">[10]Source!#REF!</definedName>
    <definedName name="DeptDescr2" localSheetId="1">[10]Source!#REF!</definedName>
    <definedName name="DeptDescr2">[10]Source!#REF!</definedName>
    <definedName name="DeptID" localSheetId="0">[10]Source!#REF!</definedName>
    <definedName name="DeptID" localSheetId="2">[10]Source!#REF!</definedName>
    <definedName name="DeptID" localSheetId="1">[10]Source!#REF!</definedName>
    <definedName name="DeptID">[10]Source!#REF!</definedName>
    <definedName name="DeptID2" localSheetId="0">[10]Source!#REF!</definedName>
    <definedName name="DeptID2" localSheetId="2">[10]Source!#REF!</definedName>
    <definedName name="DeptID2" localSheetId="1">[10]Source!#REF!</definedName>
    <definedName name="DeptID2">[10]Source!#REF!</definedName>
    <definedName name="Detail_Report" localSheetId="0">#REF!</definedName>
    <definedName name="Detail_Report" localSheetId="2">#REF!</definedName>
    <definedName name="Detail_Report" localSheetId="1">#REF!</definedName>
    <definedName name="Detail_Report">#REF!</definedName>
    <definedName name="DFSD" localSheetId="4" hidden="1">{#N/A,#N/A,FALSE,"Summary";#N/A,#N/A,FALSE,"Cust Sales Purchase Volumes";#N/A,#N/A,FALSE,"Gas Sales Rev";#N/A,#N/A,FALSE,"Rev-Rel Taxes";#N/A,#N/A,FALSE,"LUG";#N/A,#N/A,FALSE,"Gas Purch Expense"}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[38]BilledToAPT!$A$154:$O$154</definedName>
    <definedName name="DISPOSITION">[39]Lists!$A$1:$A$3</definedName>
    <definedName name="DSD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[24]TRIGGERS!$AR$18:$AR$25</definedName>
    <definedName name="DV_DebtPctTable">[24]TRIGGERS!$AR$18:$AS$25</definedName>
    <definedName name="DV_DebtRateList">[24]TRIGGERS!$AR$9:$AR$15</definedName>
    <definedName name="DV_DebtRateTable">[24]TRIGGERS!$AR$9:$AS$15</definedName>
    <definedName name="eb_cwip">'[21]2015 Tax CWIP Bal'!$A$14:$F$77</definedName>
    <definedName name="EC" localSheetId="0">[10]Source!#REF!</definedName>
    <definedName name="EC" localSheetId="2">[10]Source!#REF!</definedName>
    <definedName name="EC" localSheetId="1">[10]Source!#REF!</definedName>
    <definedName name="EC" localSheetId="4">[10]Source!#REF!</definedName>
    <definedName name="EC">[10]Source!#REF!</definedName>
    <definedName name="ECDescr" localSheetId="0">[10]Source!#REF!</definedName>
    <definedName name="ECDescr" localSheetId="2">[10]Source!#REF!</definedName>
    <definedName name="ECDescr" localSheetId="1">[10]Source!#REF!</definedName>
    <definedName name="ECDescr">[10]Source!#REF!</definedName>
    <definedName name="ECDescr2" localSheetId="0">[10]Source!#REF!</definedName>
    <definedName name="ECDescr2" localSheetId="2">[10]Source!#REF!</definedName>
    <definedName name="ECDescr2" localSheetId="1">[10]Source!#REF!</definedName>
    <definedName name="ECDescr2">[10]Source!#REF!</definedName>
    <definedName name="ECID" localSheetId="0">[10]Source!#REF!</definedName>
    <definedName name="ECID" localSheetId="2">[10]Source!#REF!</definedName>
    <definedName name="ECID" localSheetId="1">[10]Source!#REF!</definedName>
    <definedName name="ECID">[10]Source!#REF!</definedName>
    <definedName name="Eight" localSheetId="0">'[8]Jurisdiction Input'!#REF!</definedName>
    <definedName name="Eight" localSheetId="2">'[8]Jurisdiction Input'!#REF!</definedName>
    <definedName name="Eight" localSheetId="1">'[8]Jurisdiction Input'!#REF!</definedName>
    <definedName name="Eight">'[8]Jurisdiction Input'!#REF!</definedName>
    <definedName name="Elapsed" localSheetId="0">#REF!</definedName>
    <definedName name="Elapsed" localSheetId="2">#REF!</definedName>
    <definedName name="Elapsed" localSheetId="1">#REF!</definedName>
    <definedName name="Elapsed">#REF!</definedName>
    <definedName name="Eleven" localSheetId="0">'[8]Jurisdiction Input'!#REF!</definedName>
    <definedName name="Eleven" localSheetId="2">'[8]Jurisdiction Input'!#REF!</definedName>
    <definedName name="Eleven" localSheetId="1">'[8]Jurisdiction Input'!#REF!</definedName>
    <definedName name="Eleven" localSheetId="4">'[8]Jurisdiction Input'!#REF!</definedName>
    <definedName name="Eleven">'[8]Jurisdiction Input'!#REF!</definedName>
    <definedName name="end" localSheetId="0">#REF!</definedName>
    <definedName name="end" localSheetId="2">#REF!</definedName>
    <definedName name="end" localSheetId="1">#REF!</definedName>
    <definedName name="end">#REF!</definedName>
    <definedName name="ENERGAS_1080" localSheetId="0">#REF!</definedName>
    <definedName name="ENERGAS_1080" localSheetId="2">#REF!</definedName>
    <definedName name="ENERGAS_1080" localSheetId="1">#REF!</definedName>
    <definedName name="ENERGAS_1080">#REF!</definedName>
    <definedName name="ENERGAS_1110" localSheetId="0">#REF!</definedName>
    <definedName name="ENERGAS_1110" localSheetId="2">#REF!</definedName>
    <definedName name="ENERGAS_1110" localSheetId="1">#REF!</definedName>
    <definedName name="ENERGAS_1110">#REF!</definedName>
    <definedName name="EPSData">[40]EssEPS!$A$8:$CJ$45</definedName>
    <definedName name="EQ_Change">'[33]CASH FLOW &amp; INTEREST'!$393:$393</definedName>
    <definedName name="EssfHasNonUnique">FALSE</definedName>
    <definedName name="EXPENDITURE_TYPE_LIST">'[32]Drop Down Lists'!$G$3:$G$13</definedName>
    <definedName name="EXPENSES" localSheetId="0">#REF!</definedName>
    <definedName name="EXPENSES" localSheetId="2">#REF!</definedName>
    <definedName name="EXPENSES" localSheetId="1">#REF!</definedName>
    <definedName name="EXPENSES">#REF!</definedName>
    <definedName name="f" localSheetId="0">#REF!</definedName>
    <definedName name="f" localSheetId="2">#REF!</definedName>
    <definedName name="f" localSheetId="1">#REF!</definedName>
    <definedName name="f">#REF!</definedName>
    <definedName name="FAIBF" localSheetId="0">#REF!</definedName>
    <definedName name="FAIBF" localSheetId="2">#REF!</definedName>
    <definedName name="FAIBF" localSheetId="1">#REF!</definedName>
    <definedName name="FAIBF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ee" localSheetId="0">#REF!</definedName>
    <definedName name="fee" localSheetId="2">#REF!</definedName>
    <definedName name="fee" localSheetId="1">#REF!</definedName>
    <definedName name="fee">#REF!</definedName>
    <definedName name="FIND">[2]Nonutility!$R$189</definedName>
    <definedName name="FIRST_SEMETRE" localSheetId="0">#REF!</definedName>
    <definedName name="FIRST_SEMETRE" localSheetId="2">#REF!</definedName>
    <definedName name="FIRST_SEMETRE" localSheetId="1">#REF!</definedName>
    <definedName name="FIRST_SEMETRE">#REF!</definedName>
    <definedName name="FIT_RATE">[2]Nonutility!$EB$597</definedName>
    <definedName name="Five" localSheetId="0">'[8]Jurisdiction Input'!#REF!</definedName>
    <definedName name="Five" localSheetId="2">'[8]Jurisdiction Input'!#REF!</definedName>
    <definedName name="Five" localSheetId="1">'[8]Jurisdiction Input'!#REF!</definedName>
    <definedName name="Five" localSheetId="4">'[8]Jurisdiction Input'!#REF!</definedName>
    <definedName name="Five">'[8]Jurisdiction Input'!#REF!</definedName>
    <definedName name="Four" localSheetId="0">'[8]Jurisdiction Input'!#REF!</definedName>
    <definedName name="Four" localSheetId="2">'[8]Jurisdiction Input'!#REF!</definedName>
    <definedName name="Four" localSheetId="1">'[8]Jurisdiction Input'!#REF!</definedName>
    <definedName name="Four">'[8]Jurisdiction Input'!#REF!</definedName>
    <definedName name="Fourteen" localSheetId="0">'[8]Jurisdiction Input'!#REF!</definedName>
    <definedName name="Fourteen" localSheetId="2">'[8]Jurisdiction Input'!#REF!</definedName>
    <definedName name="Fourteen" localSheetId="1">'[8]Jurisdiction Input'!#REF!</definedName>
    <definedName name="Fourteen">'[8]Jurisdiction Input'!#REF!</definedName>
    <definedName name="frfr" localSheetId="0">#REF!</definedName>
    <definedName name="frfr" localSheetId="2">#REF!</definedName>
    <definedName name="frfr" localSheetId="1">#REF!</definedName>
    <definedName name="frfr">#REF!</definedName>
    <definedName name="FrSaCE">[15]FritzSand!$A$13:$Z$29</definedName>
    <definedName name="FSGRegionAmounts" localSheetId="0">#REF!</definedName>
    <definedName name="FSGRegionAmounts" localSheetId="2">#REF!</definedName>
    <definedName name="FSGRegionAmounts" localSheetId="1">#REF!</definedName>
    <definedName name="FSGRegionAmounts">#REF!</definedName>
    <definedName name="FSGRegionColumnHeading1" localSheetId="0">#REF!</definedName>
    <definedName name="FSGRegionColumnHeading1" localSheetId="2">#REF!</definedName>
    <definedName name="FSGRegionColumnHeading1" localSheetId="1">#REF!</definedName>
    <definedName name="FSGRegionColumnHeading1">#REF!</definedName>
    <definedName name="FSGRegionColumnHeading2" localSheetId="0">#REF!</definedName>
    <definedName name="FSGRegionColumnHeading2" localSheetId="2">#REF!</definedName>
    <definedName name="FSGRegionColumnHeading2" localSheetId="1">#REF!</definedName>
    <definedName name="FSGRegionColumnHeading2">#REF!</definedName>
    <definedName name="FSGRegionColumnHeading3" localSheetId="0">#REF!</definedName>
    <definedName name="FSGRegionColumnHeading3" localSheetId="2">#REF!</definedName>
    <definedName name="FSGRegionColumnHeading3" localSheetId="1">#REF!</definedName>
    <definedName name="FSGRegionColumnHeading3">#REF!</definedName>
    <definedName name="FSGRegionColumnHeading4" localSheetId="0">#REF!</definedName>
    <definedName name="FSGRegionColumnHeading4" localSheetId="2">#REF!</definedName>
    <definedName name="FSGRegionColumnHeading4" localSheetId="1">#REF!</definedName>
    <definedName name="FSGRegionColumnHeading4">#REF!</definedName>
    <definedName name="FSGRegionColumnHeading5" localSheetId="0">#REF!</definedName>
    <definedName name="FSGRegionColumnHeading5" localSheetId="2">#REF!</definedName>
    <definedName name="FSGRegionColumnHeading5" localSheetId="1">#REF!</definedName>
    <definedName name="FSGRegionColumnHeading5">#REF!</definedName>
    <definedName name="FSGRegionLineItems" localSheetId="0">#REF!</definedName>
    <definedName name="FSGRegionLineItems" localSheetId="2">#REF!</definedName>
    <definedName name="FSGRegionLineItems" localSheetId="1">#REF!</definedName>
    <definedName name="FSGRegionLineItems">#REF!</definedName>
    <definedName name="FSGRegionReportHeading" localSheetId="0">#REF!</definedName>
    <definedName name="FSGRegionReportHeading" localSheetId="2">#REF!</definedName>
    <definedName name="FSGRegionReportHeading" localSheetId="1">#REF!</definedName>
    <definedName name="FSGRegionReportHeading">#REF!</definedName>
    <definedName name="FSGRegionReportTitle" localSheetId="0">#REF!</definedName>
    <definedName name="FSGRegionReportTitle" localSheetId="2">#REF!</definedName>
    <definedName name="FSGRegionReportTitle" localSheetId="1">#REF!</definedName>
    <definedName name="FSGRegionReportTitle">#REF!</definedName>
    <definedName name="FY" localSheetId="0">#REF!</definedName>
    <definedName name="FY" localSheetId="2">#REF!</definedName>
    <definedName name="FY" localSheetId="1">#REF!</definedName>
    <definedName name="FY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0">#REF!</definedName>
    <definedName name="G" localSheetId="2">#REF!</definedName>
    <definedName name="G" localSheetId="1">#REF!</definedName>
    <definedName name="G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>#REF!</definedName>
    <definedName name="GECE">[41]Georgia!$A$13:$Z$51</definedName>
    <definedName name="GOEXP">'[25]DATA INPUT'!$C$59</definedName>
    <definedName name="GOPLANT">'[25]DATA INPUT'!$C$55</definedName>
    <definedName name="GOTOMENU" localSheetId="0">#REF!</definedName>
    <definedName name="GOTOMENU" localSheetId="2">#REF!</definedName>
    <definedName name="GOTOMENU" localSheetId="1">#REF!</definedName>
    <definedName name="GOTOMENU">#REF!</definedName>
    <definedName name="gov_rate">'[19]Proj Query tie-in to CPR'!$E$24:$H$61</definedName>
    <definedName name="gov_rate2">'[19]Proj Query tie-in to CPR'!$A$21:$H$306</definedName>
    <definedName name="gov_rate3">'[19]Proj Query tie-in to CPR'!$B$21:$H$123</definedName>
    <definedName name="GREELEY_1080" localSheetId="0">#REF!</definedName>
    <definedName name="GREELEY_1080" localSheetId="2">#REF!</definedName>
    <definedName name="GREELEY_1080" localSheetId="1">#REF!</definedName>
    <definedName name="GREELEY_1080">#REF!</definedName>
    <definedName name="GREELEY_1110" localSheetId="0">#REF!</definedName>
    <definedName name="GREELEY_1110" localSheetId="2">#REF!</definedName>
    <definedName name="GREELEY_1110" localSheetId="1">#REF!</definedName>
    <definedName name="GREELEY_1110">#REF!</definedName>
    <definedName name="gsgd2" localSheetId="0">#REF!</definedName>
    <definedName name="gsgd2" localSheetId="2">#REF!</definedName>
    <definedName name="gsgd2" localSheetId="1">#REF!</definedName>
    <definedName name="gsgd2">#REF!</definedName>
    <definedName name="GVKey">""</definedName>
    <definedName name="HDDVarM">[42]EssBalS!$A$97:$B$105</definedName>
    <definedName name="HDDVarY">[42]EssBalS!$D$97:$E$105</definedName>
    <definedName name="HERE" localSheetId="0">#REF!</definedName>
    <definedName name="HERE" localSheetId="2">#REF!</definedName>
    <definedName name="HERE" localSheetId="1">#REF!</definedName>
    <definedName name="HERE">#REF!</definedName>
    <definedName name="HERE1" localSheetId="0">#REF!</definedName>
    <definedName name="HERE1" localSheetId="2">#REF!</definedName>
    <definedName name="HERE1" localSheetId="1">#REF!</definedName>
    <definedName name="HERE1">#REF!</definedName>
    <definedName name="HERE2" localSheetId="0">[4]Yield!#REF!</definedName>
    <definedName name="HERE2" localSheetId="2">[4]Yield!#REF!</definedName>
    <definedName name="HERE2" localSheetId="1">[4]Yield!#REF!</definedName>
    <definedName name="HERE2" localSheetId="4">[4]Yield!#REF!</definedName>
    <definedName name="HERE2">[4]Yield!#REF!</definedName>
    <definedName name="HERE3" localSheetId="0">#REF!</definedName>
    <definedName name="HERE3" localSheetId="2">#REF!</definedName>
    <definedName name="HERE3" localSheetId="1">#REF!</definedName>
    <definedName name="HERE3">#REF!</definedName>
    <definedName name="HERE4" localSheetId="0">#REF!</definedName>
    <definedName name="HERE4" localSheetId="2">#REF!</definedName>
    <definedName name="HERE4" localSheetId="1">#REF!</definedName>
    <definedName name="HERE4">#REF!</definedName>
    <definedName name="HERE5" localSheetId="0">#REF!</definedName>
    <definedName name="HERE5" localSheetId="2">#REF!</definedName>
    <definedName name="HERE5" localSheetId="1">#REF!</definedName>
    <definedName name="HERE5">#REF!</definedName>
    <definedName name="HERE6" localSheetId="0">#REF!</definedName>
    <definedName name="HERE6" localSheetId="2">#REF!</definedName>
    <definedName name="HERE6" localSheetId="1">#REF!</definedName>
    <definedName name="HERE6">#REF!</definedName>
    <definedName name="HERE7" localSheetId="0">#REF!</definedName>
    <definedName name="HERE7" localSheetId="2">#REF!</definedName>
    <definedName name="HERE7" localSheetId="1">#REF!</definedName>
    <definedName name="HERE7">#REF!</definedName>
    <definedName name="IACE">[41]Iowa!$A$13:$Z$37</definedName>
    <definedName name="IAF" localSheetId="0">'[43]OVAL&amp;S.WK1'!#REF!</definedName>
    <definedName name="IAF" localSheetId="2">'[43]OVAL&amp;S.WK1'!#REF!</definedName>
    <definedName name="IAF" localSheetId="1">'[43]OVAL&amp;S.WK1'!#REF!</definedName>
    <definedName name="IAF" localSheetId="4">'[43]OVAL&amp;S.WK1'!#REF!</definedName>
    <definedName name="IAF">'[43]OVAL&amp;S.WK1'!#REF!</definedName>
    <definedName name="IBNRSLOSS" localSheetId="0">#REF!</definedName>
    <definedName name="IBNRSLOSS" localSheetId="2">#REF!</definedName>
    <definedName name="IBNRSLOSS" localSheetId="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[41]Illinois!$A$13:$Z$37</definedName>
    <definedName name="ImportedData" localSheetId="0">'[44]AA 9240 04070 Oct03-Mar06'!#REF!</definedName>
    <definedName name="ImportedData" localSheetId="2">'[44]AA 9240 04070 Oct03-Mar06'!#REF!</definedName>
    <definedName name="ImportedData" localSheetId="1">'[44]AA 9240 04070 Oct03-Mar06'!#REF!</definedName>
    <definedName name="ImportedData" localSheetId="4">'[44]AA 9240 04070 Oct03-Mar06'!#REF!</definedName>
    <definedName name="ImportedData">'[44]AA 9240 04070 Oct03-Mar06'!#REF!</definedName>
    <definedName name="INCOME" localSheetId="0">#REF!</definedName>
    <definedName name="INCOME" localSheetId="2">#REF!</definedName>
    <definedName name="INCOME" localSheetId="1">#REF!</definedName>
    <definedName name="INCOME">#REF!</definedName>
    <definedName name="INCOMEDATE" localSheetId="0">#REF!</definedName>
    <definedName name="INCOMEDATE" localSheetId="2">#REF!</definedName>
    <definedName name="INCOMEDATE" localSheetId="1">#REF!</definedName>
    <definedName name="INCOMEDATE">#REF!</definedName>
    <definedName name="IncStatData" localSheetId="0">#REF!</definedName>
    <definedName name="IncStatData" localSheetId="2">#REF!</definedName>
    <definedName name="IncStatData" localSheetId="1">#REF!</definedName>
    <definedName name="IncStatData">#REF!</definedName>
    <definedName name="INDEX" localSheetId="0">#REF!</definedName>
    <definedName name="INDEX" localSheetId="2">#REF!</definedName>
    <definedName name="INDEX" localSheetId="1">#REF!</definedName>
    <definedName name="INDEX">#REF!</definedName>
    <definedName name="INFO" localSheetId="0">#REF!</definedName>
    <definedName name="INFO" localSheetId="2">#REF!</definedName>
    <definedName name="INFO" localSheetId="1">#REF!</definedName>
    <definedName name="INFO">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>#REF!,#REF!,#REF!,#REF!,#REF!,#REF!,#REF!</definedName>
    <definedName name="INVEST" localSheetId="0">#REF!</definedName>
    <definedName name="INVEST" localSheetId="2">#REF!</definedName>
    <definedName name="INVEST" localSheetId="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[15]Irrigation!$A$13:$Z$29</definedName>
    <definedName name="ISMtd">'[45]IncStmt-MTD'!$A$14:$L$44</definedName>
    <definedName name="ISSUETYPE">[39]Lists!$B$1:$B$3</definedName>
    <definedName name="ISYtd">'[45]IncStmt-YTD'!$A$14:$L$44</definedName>
    <definedName name="IV">[2]Nonutility!$CT$539</definedName>
    <definedName name="IVPAGE_1">[2]Nonutility!$CT$543:$CY$571</definedName>
    <definedName name="JOURNAL" localSheetId="0">#REF!</definedName>
    <definedName name="JOURNAL" localSheetId="2">#REF!</definedName>
    <definedName name="JOURNAL" localSheetId="1">#REF!</definedName>
    <definedName name="JOURNAL">#REF!</definedName>
    <definedName name="JURISDICTION">'[25]DATA INPUT'!$C$8</definedName>
    <definedName name="KansasCE">[31]Kansas!$A$13:$Z$43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>#REF!</definedName>
    <definedName name="KY">'[46]Projection - Kentucky'!$A$12:$K$47</definedName>
    <definedName name="KYCE">[41]Kentucky!$A$13:$Z$57</definedName>
    <definedName name="KYCOpStat">[18]UtOpStat!$C$174:$T$187</definedName>
    <definedName name="KYVOpStat">[18]UtOpStat!$C$189:$T$196</definedName>
    <definedName name="LA">'[47]Projection - Louisiana'!$A$12:$K$47</definedName>
    <definedName name="LCFPD" localSheetId="0">#REF!</definedName>
    <definedName name="LCFPD" localSheetId="2">#REF!</definedName>
    <definedName name="LCFPD" localSheetId="1">#REF!</definedName>
    <definedName name="LCFPD">#REF!</definedName>
    <definedName name="LGCOpStat">[18]UtOpStat!$C$52:$T$58</definedName>
    <definedName name="LGS">[24]LGS!$M$97</definedName>
    <definedName name="LGSCE">[48]LGS!$A$13:$Z$66</definedName>
    <definedName name="LGVOpStat">[18]UtOpStat!$C$60:$T$67</definedName>
    <definedName name="LIFECESS" localSheetId="0">#REF!</definedName>
    <definedName name="LIFECESS" localSheetId="2">#REF!</definedName>
    <definedName name="LIFECESS" localSheetId="1">#REF!</definedName>
    <definedName name="LIFECESS">#REF!</definedName>
    <definedName name="LIFEDAC" localSheetId="0">#REF!</definedName>
    <definedName name="LIFEDAC" localSheetId="2">#REF!</definedName>
    <definedName name="LIFEDAC" localSheetId="1">#REF!</definedName>
    <definedName name="LIFEDAC">#REF!</definedName>
    <definedName name="Location" localSheetId="0">[10]Source!#REF!</definedName>
    <definedName name="Location" localSheetId="2">[10]Source!#REF!</definedName>
    <definedName name="Location" localSheetId="1">[10]Source!#REF!</definedName>
    <definedName name="Location" localSheetId="4">[10]Source!#REF!</definedName>
    <definedName name="Location">[10]Source!#REF!</definedName>
    <definedName name="Location2" localSheetId="0">[10]Source!#REF!</definedName>
    <definedName name="Location2" localSheetId="2">[10]Source!#REF!</definedName>
    <definedName name="Location2" localSheetId="1">[10]Source!#REF!</definedName>
    <definedName name="Location2">[10]Source!#REF!</definedName>
    <definedName name="LocationDescr" localSheetId="0">[10]Source!#REF!</definedName>
    <definedName name="LocationDescr" localSheetId="2">[10]Source!#REF!</definedName>
    <definedName name="LocationDescr" localSheetId="1">[10]Source!#REF!</definedName>
    <definedName name="LocationDescr">[10]Source!#REF!</definedName>
    <definedName name="LocationDescr2" localSheetId="0">[10]Source!#REF!</definedName>
    <definedName name="LocationDescr2" localSheetId="2">[10]Source!#REF!</definedName>
    <definedName name="LocationDescr2" localSheetId="1">[10]Source!#REF!</definedName>
    <definedName name="LocationDescr2">[10]Source!#REF!</definedName>
    <definedName name="LOSSES" localSheetId="0">#REF!</definedName>
    <definedName name="LOSSES" localSheetId="2">#REF!</definedName>
    <definedName name="LOSSES" localSheetId="1">#REF!</definedName>
    <definedName name="LOSSES">#REF!</definedName>
    <definedName name="LSGD" localSheetId="0">#REF!</definedName>
    <definedName name="LSGD" localSheetId="2">#REF!</definedName>
    <definedName name="LSGD" localSheetId="1">#REF!</definedName>
    <definedName name="LSGD">#REF!</definedName>
    <definedName name="lu">'[16]Rpt 1033-Feb05-Deprec. Exp.'!$J$3:$J$1706</definedName>
    <definedName name="lu_bu" localSheetId="0">#REF!</definedName>
    <definedName name="lu_bu" localSheetId="2">#REF!</definedName>
    <definedName name="lu_bu" localSheetId="1">#REF!</definedName>
    <definedName name="lu_bu">#REF!</definedName>
    <definedName name="LubCE">[15]Lubbock!$A$13:$Z$38</definedName>
    <definedName name="lut">'[7]adjustment 3'!$M$4:$M$371</definedName>
    <definedName name="LVSCE">[15]LVS!$A$13:$Z$29</definedName>
    <definedName name="LYN" localSheetId="0">#REF!</definedName>
    <definedName name="LYN" localSheetId="2">#REF!</definedName>
    <definedName name="LYN" localSheetId="1">#REF!</definedName>
    <definedName name="LYN">#REF!</definedName>
    <definedName name="lyne" localSheetId="0">#REF!</definedName>
    <definedName name="lyne" localSheetId="2">#REF!</definedName>
    <definedName name="lyne" localSheetId="1">#REF!</definedName>
    <definedName name="lyne">#REF!</definedName>
    <definedName name="MACROS">[2]Nonutility!$FB$692</definedName>
    <definedName name="Main_menu" localSheetId="0">#REF!</definedName>
    <definedName name="Main_menu" localSheetId="2">#REF!</definedName>
    <definedName name="Main_menu" localSheetId="1">#REF!</definedName>
    <definedName name="Main_menu">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 localSheetId="4">[4]Yield!#REF!</definedName>
    <definedName name="MAINMENU">[4]Yield!#REF!</definedName>
    <definedName name="MAR" localSheetId="0">#REF!</definedName>
    <definedName name="MAR" localSheetId="2">#REF!</definedName>
    <definedName name="MAR" localSheetId="1">#REF!</definedName>
    <definedName name="MAR">#REF!</definedName>
    <definedName name="March" localSheetId="0">#REF!</definedName>
    <definedName name="March" localSheetId="2">#REF!</definedName>
    <definedName name="March" localSheetId="1">#REF!</definedName>
    <definedName name="March">#REF!</definedName>
    <definedName name="MARGIN" localSheetId="0">#REF!</definedName>
    <definedName name="MARGIN" localSheetId="2">#REF!</definedName>
    <definedName name="MARGIN" localSheetId="1">#REF!</definedName>
    <definedName name="MARGIN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>#REF!</definedName>
    <definedName name="MD">'[49]Projection - MidStates'!$A$12:$K$47</definedName>
    <definedName name="MDCOpStat">[18]UtOpStat!$C$224:$T$230</definedName>
    <definedName name="MDVOpStat">[18]UtOpStat!$C$232:$T$239</definedName>
    <definedName name="MENU">#N/A</definedName>
    <definedName name="MenuInsertColumnValues" localSheetId="0">#REF!</definedName>
    <definedName name="MenuInsertColumnValues" localSheetId="2">#REF!</definedName>
    <definedName name="MenuInsertColumnValues" localSheetId="1">#REF!</definedName>
    <definedName name="MenuInsertColumnValues">#REF!</definedName>
    <definedName name="MenuInsertRowValues" localSheetId="0">#REF!</definedName>
    <definedName name="MenuInsertRowValues" localSheetId="2">#REF!</definedName>
    <definedName name="MenuInsertRowValues" localSheetId="1">#REF!</definedName>
    <definedName name="MenuInsertRowValues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'[50]A-MGO-APT'!$B$8:$O$80</definedName>
    <definedName name="MGOAPTBud">'[50]B-MGO-APT'!$B$8:$O$80</definedName>
    <definedName name="midtex" localSheetId="0">#REF!</definedName>
    <definedName name="midtex" localSheetId="2">#REF!</definedName>
    <definedName name="midtex" localSheetId="1">#REF!</definedName>
    <definedName name="midtex">#REF!</definedName>
    <definedName name="misc" localSheetId="0">#REF!</definedName>
    <definedName name="misc" localSheetId="2">#REF!</definedName>
    <definedName name="misc" localSheetId="1">#REF!</definedName>
    <definedName name="misc">#REF!</definedName>
    <definedName name="mo">[12]summary!$A$2:$A$3577</definedName>
    <definedName name="MOCKCE">[31]CKMO!$A$13:$Z$29</definedName>
    <definedName name="MOMDCE">[41]MDMO!$A$13:$Z$37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1">[51]Menu!$B$4</definedName>
    <definedName name="Month10">[51]Menu!$B$13</definedName>
    <definedName name="Month11">[51]Menu!$B$14</definedName>
    <definedName name="month12" localSheetId="0">#REF!</definedName>
    <definedName name="month12" localSheetId="2">#REF!</definedName>
    <definedName name="month12" localSheetId="1">#REF!</definedName>
    <definedName name="month12" localSheetId="4">#REF!</definedName>
    <definedName name="month12">#REF!</definedName>
    <definedName name="month13" localSheetId="0">#REF!</definedName>
    <definedName name="month13" localSheetId="2">#REF!</definedName>
    <definedName name="month13" localSheetId="1">#REF!</definedName>
    <definedName name="month13" localSheetId="4">#REF!</definedName>
    <definedName name="month13">#REF!</definedName>
    <definedName name="Month2">[51]Menu!$B$5</definedName>
    <definedName name="Month3">[51]Menu!$B$6</definedName>
    <definedName name="Month4">[51]Menu!$B$7</definedName>
    <definedName name="Month5">[51]Menu!$B$8</definedName>
    <definedName name="Month6">[51]Menu!$B$9</definedName>
    <definedName name="Month7">[51]Menu!$B$10</definedName>
    <definedName name="Month8">[51]Menu!$B$11</definedName>
    <definedName name="Month9">[51]Menu!$B$12</definedName>
    <definedName name="Monthly_Review" localSheetId="0">[52]Pivot!#REF!</definedName>
    <definedName name="Monthly_Review" localSheetId="2">[52]Pivot!#REF!</definedName>
    <definedName name="Monthly_Review" localSheetId="1">[52]Pivot!#REF!</definedName>
    <definedName name="Monthly_Review">[52]Pivot!#REF!</definedName>
    <definedName name="MONTHNUM">#N/A</definedName>
    <definedName name="MRCESS" localSheetId="0">#REF!</definedName>
    <definedName name="MRCESS" localSheetId="2">#REF!</definedName>
    <definedName name="MRCESS" localSheetId="1">#REF!</definedName>
    <definedName name="MRCESS">#REF!</definedName>
    <definedName name="MS">'[53]Projection - Mississippi'!$A$12:$K$47</definedName>
    <definedName name="MSCOpStat">[18]UtOpStat!$C$310:$T$316</definedName>
    <definedName name="MSPCE">[54]Mississippi!$A$13:$Z$52</definedName>
    <definedName name="MSVOpStat">[18]UtOpStat!$C$318:$T$325</definedName>
    <definedName name="MTCOpStat">[18]UtOpStat!$C$350:$T$359</definedName>
    <definedName name="MTVOpStat">[18]UtOpStat!$C$361:$T$368</definedName>
    <definedName name="MTX">'[55]Projection - MTX'!$A$12:$K$47</definedName>
    <definedName name="MTXCE">[56]MTX!$A$13:$AA$103</definedName>
    <definedName name="names" localSheetId="0">#REF!</definedName>
    <definedName name="names" localSheetId="2">#REF!</definedName>
    <definedName name="names" localSheetId="1">#REF!</definedName>
    <definedName name="names">#REF!</definedName>
    <definedName name="NBHDD_J2" localSheetId="0">'[8]Normal Billed HDD Data'!#REF!</definedName>
    <definedName name="NBHDD_J2" localSheetId="2">'[8]Normal Billed HDD Data'!#REF!</definedName>
    <definedName name="NBHDD_J2" localSheetId="1">'[8]Normal Billed HDD Data'!#REF!</definedName>
    <definedName name="NBHDD_J2" localSheetId="4">'[8]Normal Billed HDD Data'!#REF!</definedName>
    <definedName name="NBHDD_J2">'[8]Normal Billed HDD Data'!#REF!</definedName>
    <definedName name="NBHDD_J3" localSheetId="0">'[8]Normal Billed HDD Data'!#REF!</definedName>
    <definedName name="NBHDD_J3" localSheetId="2">'[8]Normal Billed HDD Data'!#REF!</definedName>
    <definedName name="NBHDD_J3" localSheetId="1">'[8]Normal Billed HDD Data'!#REF!</definedName>
    <definedName name="NBHDD_J3">'[8]Normal Billed HDD Data'!#REF!</definedName>
    <definedName name="NBHDD_J4" localSheetId="0">'[8]Normal Billed HDD Data'!#REF!</definedName>
    <definedName name="NBHDD_J4" localSheetId="2">'[8]Normal Billed HDD Data'!#REF!</definedName>
    <definedName name="NBHDD_J4" localSheetId="1">'[8]Normal Billed HDD Data'!#REF!</definedName>
    <definedName name="NBHDD_J4">'[8]Normal Billed HDD Data'!#REF!</definedName>
    <definedName name="NBHDD_J5" localSheetId="0">'[8]Normal Billed HDD Data'!#REF!</definedName>
    <definedName name="NBHDD_J5" localSheetId="2">'[8]Normal Billed HDD Data'!#REF!</definedName>
    <definedName name="NBHDD_J5" localSheetId="1">'[8]Normal Billed HDD Data'!#REF!</definedName>
    <definedName name="NBHDD_J5">'[8]Normal Billed HDD Data'!#REF!</definedName>
    <definedName name="NBHDD_J6" localSheetId="0">'[8]Normal Billed HDD Data'!#REF!</definedName>
    <definedName name="NBHDD_J6" localSheetId="2">'[8]Normal Billed HDD Data'!#REF!</definedName>
    <definedName name="NBHDD_J6" localSheetId="1">'[8]Normal Billed HDD Data'!#REF!</definedName>
    <definedName name="NBHDD_J6">'[8]Normal Billed HDD Data'!#REF!</definedName>
    <definedName name="NBHDD_J7" localSheetId="0">'[8]Normal Billed HDD Data'!#REF!</definedName>
    <definedName name="NBHDD_J7" localSheetId="2">'[8]Normal Billed HDD Data'!#REF!</definedName>
    <definedName name="NBHDD_J7" localSheetId="1">'[8]Normal Billed HDD Data'!#REF!</definedName>
    <definedName name="NBHDD_J7">'[8]Normal Billed HDD Data'!#REF!</definedName>
    <definedName name="Nine" localSheetId="0">'[8]Jurisdiction Input'!#REF!</definedName>
    <definedName name="Nine" localSheetId="2">'[8]Jurisdiction Input'!#REF!</definedName>
    <definedName name="Nine" localSheetId="1">'[8]Jurisdiction Input'!#REF!</definedName>
    <definedName name="Nine">'[8]Jurisdiction Input'!#REF!</definedName>
    <definedName name="njref" localSheetId="0">'[8]Normal Calendar HDD Data'!#REF!</definedName>
    <definedName name="njref" localSheetId="2">'[8]Normal Calendar HDD Data'!#REF!</definedName>
    <definedName name="njref" localSheetId="1">'[8]Normal Calendar HDD Data'!#REF!</definedName>
    <definedName name="njref">'[8]Normal Calendar HDD Data'!#REF!</definedName>
    <definedName name="NonregCE">[57]Nonreg!$A$13:$Z$82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>#REF!</definedName>
    <definedName name="NOTES1" localSheetId="0">#REF!</definedName>
    <definedName name="NOTES1" localSheetId="2">#REF!</definedName>
    <definedName name="NOTES1" localSheetId="1">#REF!</definedName>
    <definedName name="NOTES1">#REF!</definedName>
    <definedName name="NOTES2" localSheetId="0">#REF!</definedName>
    <definedName name="NOTES2" localSheetId="2">#REF!</definedName>
    <definedName name="NOTES2" localSheetId="1">#REF!</definedName>
    <definedName name="NOTES2">#REF!</definedName>
    <definedName name="NOTES3" localSheetId="0">#REF!</definedName>
    <definedName name="NOTES3" localSheetId="2">#REF!</definedName>
    <definedName name="NOTES3" localSheetId="1">#REF!</definedName>
    <definedName name="NOTES3">#REF!</definedName>
    <definedName name="nr_billing">'[14]NonReg Depr'!$D$9:$N$31</definedName>
    <definedName name="NumberOfColumnHeadingLines" localSheetId="0">#REF!</definedName>
    <definedName name="NumberOfColumnHeadingLines" localSheetId="2">#REF!</definedName>
    <definedName name="NumberOfColumnHeadingLines" localSheetId="1">#REF!</definedName>
    <definedName name="NumberOfColumnHeadingLines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[58]Sheet1!$T$303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OK" localSheetId="0">#REF!</definedName>
    <definedName name="OK" localSheetId="2">#REF!</definedName>
    <definedName name="OK" localSheetId="1">#REF!</definedName>
    <definedName name="OK">#REF!</definedName>
    <definedName name="OMAPTAct">'[50]A-OM-APT'!$B$8:$O$35</definedName>
    <definedName name="OMAPTBud">'[50]B-OM-APT'!$B$8:$O$35</definedName>
    <definedName name="OMData">[45]Essbase!$A$28:$BD$48</definedName>
    <definedName name="OMLGSBud" localSheetId="0">#REF!</definedName>
    <definedName name="OMLGSBud" localSheetId="2">#REF!</definedName>
    <definedName name="OMLGSBud" localSheetId="1">#REF!</definedName>
    <definedName name="OMLGSBud">#REF!</definedName>
    <definedName name="OMTLABud" localSheetId="0">#REF!</definedName>
    <definedName name="OMTLABud" localSheetId="2">#REF!</definedName>
    <definedName name="OMTLABud" localSheetId="1">#REF!</definedName>
    <definedName name="OMTLABud">#REF!</definedName>
    <definedName name="OMValidate">[33]BU_Proj!$A$140:$A$161</definedName>
    <definedName name="OMVarbyBU">'[59]O&amp;M Act Vs Bud'!$C$11:$BW$30</definedName>
    <definedName name="One">'[8]Jurisdiction Input'!$B$5</definedName>
    <definedName name="OSLRYR" localSheetId="0">#REF!</definedName>
    <definedName name="OSLRYR" localSheetId="2">#REF!</definedName>
    <definedName name="OSLRYR" localSheetId="1">#REF!</definedName>
    <definedName name="OSLRYR">#REF!</definedName>
    <definedName name="otp_bb">'[14]OTP BB'!$C$6:$BV$47</definedName>
    <definedName name="otp_eb">'[14]OTP EB'!$B$6:$BT$47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0">#REF!</definedName>
    <definedName name="PAGE1" localSheetId="2">#REF!</definedName>
    <definedName name="PAGE1" localSheetId="1">#REF!</definedName>
    <definedName name="PAGE1">#REF!</definedName>
    <definedName name="PAGE6" localSheetId="0">[60]SCH1UW!#REF!</definedName>
    <definedName name="PAGE6" localSheetId="2">[60]SCH1UW!#REF!</definedName>
    <definedName name="PAGE6" localSheetId="1">[60]SCH1UW!#REF!</definedName>
    <definedName name="PAGE6" localSheetId="4">[60]SCH1UW!#REF!</definedName>
    <definedName name="PAGE6">[60]SCH1UW!#REF!</definedName>
    <definedName name="PAGE6A" localSheetId="0">[60]SCH1UW!#REF!</definedName>
    <definedName name="PAGE6A" localSheetId="2">[60]SCH1UW!#REF!</definedName>
    <definedName name="PAGE6A" localSheetId="1">[60]SCH1UW!#REF!</definedName>
    <definedName name="PAGE6A">[60]SCH1UW!#REF!</definedName>
    <definedName name="PAGE6B" localSheetId="0">[60]SCH1UW!#REF!</definedName>
    <definedName name="PAGE6B" localSheetId="2">[60]SCH1UW!#REF!</definedName>
    <definedName name="PAGE6B" localSheetId="1">[60]SCH1UW!#REF!</definedName>
    <definedName name="PAGE6B">[60]SCH1UW!#REF!</definedName>
    <definedName name="PAID_LOSSES" localSheetId="0">#REF!</definedName>
    <definedName name="PAID_LOSSES" localSheetId="2">#REF!</definedName>
    <definedName name="PAID_LOSSES" localSheetId="1">#REF!</definedName>
    <definedName name="PAID_LOSSES">#REF!</definedName>
    <definedName name="PARIBAS" localSheetId="0">#REF!</definedName>
    <definedName name="PARIBAS" localSheetId="2">#REF!</definedName>
    <definedName name="PARIBAS" localSheetId="1">#REF!</definedName>
    <definedName name="PARIBAS">#REF!</definedName>
    <definedName name="pd">[61]Macro!$J$1:$K$24</definedName>
    <definedName name="PDB" localSheetId="0">#REF!</definedName>
    <definedName name="PDB" localSheetId="2">#REF!</definedName>
    <definedName name="PDB" localSheetId="1">#REF!</definedName>
    <definedName name="PDB">#REF!</definedName>
    <definedName name="PDR" localSheetId="0">#REF!</definedName>
    <definedName name="PDR" localSheetId="2">#REF!</definedName>
    <definedName name="PDR" localSheetId="1">#REF!</definedName>
    <definedName name="PDR">#REF!</definedName>
    <definedName name="PDW" localSheetId="0">#REF!</definedName>
    <definedName name="PDW" localSheetId="2">#REF!</definedName>
    <definedName name="PDW" localSheetId="1">#REF!</definedName>
    <definedName name="PDW">#REF!</definedName>
    <definedName name="PED" localSheetId="0">#REF!</definedName>
    <definedName name="PED" localSheetId="2">#REF!</definedName>
    <definedName name="PED" localSheetId="1">#REF!</definedName>
    <definedName name="PED">#REF!</definedName>
    <definedName name="Period" localSheetId="0">#REF!</definedName>
    <definedName name="Period" localSheetId="2">#REF!</definedName>
    <definedName name="Period" localSheetId="1">#REF!</definedName>
    <definedName name="Period">#REF!</definedName>
    <definedName name="pis">'[62]Basis Adj - Cap Software'!$C$29:$H$43</definedName>
    <definedName name="PL" localSheetId="0">#REF!</definedName>
    <definedName name="PL" localSheetId="2">#REF!</definedName>
    <definedName name="PL" localSheetId="1">#REF!</definedName>
    <definedName name="PL">#REF!</definedName>
    <definedName name="Planit_Data_Entry" localSheetId="0">#REF!</definedName>
    <definedName name="Planit_Data_Entry" localSheetId="2">#REF!</definedName>
    <definedName name="Planit_Data_Entry" localSheetId="1">#REF!</definedName>
    <definedName name="Planit_Data_Entry">#REF!</definedName>
    <definedName name="PopCache_GL_INTERFACE_REFERENCE7" hidden="1">[63]PopCache!$A$1:$A$2</definedName>
    <definedName name="PORTFOLIO" localSheetId="0">#REF!</definedName>
    <definedName name="PORTFOLIO" localSheetId="2">#REF!</definedName>
    <definedName name="PORTFOLIO" localSheetId="1">#REF!</definedName>
    <definedName name="PORTFOLIO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>#REF!</definedName>
    <definedName name="pp_cost">'[14]PP Cost '!$B$14:$G$38</definedName>
    <definedName name="pp_cwip_cost">'[14]PP Cost '!$J$14:$O$37</definedName>
    <definedName name="pp_res">'[14]PP Res '!$B$16:$H$43</definedName>
    <definedName name="pp_res_cwip">'[14]PP Res '!$K$16:$R$42</definedName>
    <definedName name="ppdoo" localSheetId="4" hidden="1">{#N/A,#N/A,FALSE,"COVER.XLS";#N/A,#N/A,FALSE,"STDBS.XLS";#N/A,#N/A,FALSE,"STDPL.XLS";#N/A,#N/A,FALSE,"NOTES.XLS"}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 localSheetId="2">#REF!</definedName>
    <definedName name="PREPAREDDATE" localSheetId="1">#REF!</definedName>
    <definedName name="PREPAREDDATE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>#REF!</definedName>
    <definedName name="print" localSheetId="0">#REF!</definedName>
    <definedName name="print" localSheetId="2">#REF!</definedName>
    <definedName name="print" localSheetId="1">#REF!</definedName>
    <definedName name="print">#REF!</definedName>
    <definedName name="_xlnm.Print_Area" localSheetId="0">#REF!</definedName>
    <definedName name="_xlnm.Print_Area" localSheetId="2">#REF!</definedName>
    <definedName name="_xlnm.Print_Area" localSheetId="1">#REF!</definedName>
    <definedName name="_xlnm.Print_Area" localSheetId="4">#REF!</definedName>
    <definedName name="_xlnm.Print_Area">#REF!</definedName>
    <definedName name="Print_Area_MI">'[64]Short Summary'!$A$7:$E$64</definedName>
    <definedName name="Print_Area_MIa">'[64]Short Summary'!$A$7:$E$64</definedName>
    <definedName name="_xlnm.Print_Titles" localSheetId="0">#REF!</definedName>
    <definedName name="_xlnm.Print_Titles" localSheetId="2">#REF!</definedName>
    <definedName name="_xlnm.Print_Titles" localSheetId="1">#REF!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>#REF!</definedName>
    <definedName name="PRINT_TRAN">#N/A</definedName>
    <definedName name="print1" localSheetId="0">#REF!</definedName>
    <definedName name="print1" localSheetId="2">#REF!</definedName>
    <definedName name="print1" localSheetId="1">#REF!</definedName>
    <definedName name="print1">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 localSheetId="4">[1]SCHED!#REF!</definedName>
    <definedName name="PRINT2">[1]SCHED!#REF!</definedName>
    <definedName name="PRINTMENU" localSheetId="0">#REF!</definedName>
    <definedName name="PRINTMENU" localSheetId="2">#REF!</definedName>
    <definedName name="PRINTMENU" localSheetId="1">#REF!</definedName>
    <definedName name="PRINTMENU">#REF!</definedName>
    <definedName name="proceeds">'[65]Proceeds (Proj Query)'!$O$10:$U$28</definedName>
    <definedName name="PROP" localSheetId="0">#REF!</definedName>
    <definedName name="PROP" localSheetId="2">#REF!</definedName>
    <definedName name="PROP" localSheetId="1">#REF!</definedName>
    <definedName name="PROP">#REF!</definedName>
    <definedName name="PROPERTY" localSheetId="0">#REF!</definedName>
    <definedName name="PROPERTY" localSheetId="2">#REF!</definedName>
    <definedName name="PROPERTY" localSheetId="1">#REF!</definedName>
    <definedName name="PROPERTY">#REF!</definedName>
    <definedName name="py_act" localSheetId="0">#REF!</definedName>
    <definedName name="py_act" localSheetId="2">#REF!</definedName>
    <definedName name="py_act" localSheetId="1">#REF!</definedName>
    <definedName name="py_act">#REF!</definedName>
    <definedName name="pyact" localSheetId="0">[35]Graph!#REF!</definedName>
    <definedName name="pyact" localSheetId="2">[35]Graph!#REF!</definedName>
    <definedName name="pyact" localSheetId="1">[35]Graph!#REF!</definedName>
    <definedName name="pyact" localSheetId="4">[35]Graph!#REF!</definedName>
    <definedName name="pyact">[35]Graph!#REF!</definedName>
    <definedName name="Q" localSheetId="0">#REF!</definedName>
    <definedName name="Q" localSheetId="2">#REF!</definedName>
    <definedName name="Q" localSheetId="1">#REF!</definedName>
    <definedName name="Q">#REF!</definedName>
    <definedName name="qqewwe">0.0127199074049713</definedName>
    <definedName name="qreqwrwqtyu" localSheetId="0">#REF!</definedName>
    <definedName name="qreqwrwqtyu" localSheetId="2">#REF!</definedName>
    <definedName name="qreqwrwqtyu" localSheetId="1">#REF!</definedName>
    <definedName name="qreqwrwqtyu">#REF!</definedName>
    <definedName name="qweqw" localSheetId="0">#REF!</definedName>
    <definedName name="qweqw" localSheetId="2">#REF!</definedName>
    <definedName name="qweqw" localSheetId="1">#REF!</definedName>
    <definedName name="qweqw">#REF!</definedName>
    <definedName name="qweqwe">36567.80364375</definedName>
    <definedName name="qwerqerfqef">"V1999-12-31"</definedName>
    <definedName name="qwerqwe">"VN"</definedName>
    <definedName name="rate">'[21]Rate Division'!$A$3:$I$101</definedName>
    <definedName name="Rate_Div">[66]Index!$A$2:$A$54</definedName>
    <definedName name="RATIOS" localSheetId="0">#REF!</definedName>
    <definedName name="RATIOS" localSheetId="2">#REF!</definedName>
    <definedName name="RATIOS" localSheetId="1">#REF!</definedName>
    <definedName name="RATIOS">#REF!</definedName>
    <definedName name="RECON" localSheetId="0">#REF!</definedName>
    <definedName name="RECON" localSheetId="2">#REF!</definedName>
    <definedName name="RECON" localSheetId="1">#REF!</definedName>
    <definedName name="RECON">#REF!</definedName>
    <definedName name="REPORTDATE" localSheetId="0">#REF!</definedName>
    <definedName name="REPORTDATE" localSheetId="2">#REF!</definedName>
    <definedName name="REPORTDATE" localSheetId="1">#REF!</definedName>
    <definedName name="REPORTDATE">#REF!</definedName>
    <definedName name="Review" localSheetId="0">[52]Pivot!#REF!</definedName>
    <definedName name="Review" localSheetId="2">[52]Pivot!#REF!</definedName>
    <definedName name="Review" localSheetId="1">[52]Pivot!#REF!</definedName>
    <definedName name="Review">[52]Pivot!#REF!</definedName>
    <definedName name="rf_cwip">'[14]Book RF - PPE Report ATM'!$A$77:$Z$100</definedName>
    <definedName name="rf_pis">'[14]Book RF - PPE Report ATM'!$A$9:$Y$33</definedName>
    <definedName name="rf_pis_accum">'[14]Book RF - PPE Report ATM'!$A$41:$Y$62</definedName>
    <definedName name="rf_rwip">'[14]Book RF - PPE Report ATM'!$A$108:$X$132</definedName>
    <definedName name="RID" localSheetId="0">#REF!</definedName>
    <definedName name="RID" localSheetId="2">#REF!</definedName>
    <definedName name="RID" localSheetId="1">#REF!</definedName>
    <definedName name="RID">#REF!</definedName>
    <definedName name="RJ" localSheetId="0">#REF!</definedName>
    <definedName name="RJ" localSheetId="2">#REF!</definedName>
    <definedName name="RJ" localSheetId="1">#REF!</definedName>
    <definedName name="RJ">#REF!</definedName>
    <definedName name="ROEXP">'[25]DATA INPUT'!$C$77</definedName>
    <definedName name="ROPLANT">'[25]DATA INPUT'!$C$73</definedName>
    <definedName name="rqewrqer">"%"</definedName>
    <definedName name="rqwerqew" localSheetId="0">#REF!</definedName>
    <definedName name="rqwerqew" localSheetId="2">#REF!</definedName>
    <definedName name="rqwerqew" localSheetId="1">#REF!</definedName>
    <definedName name="rqwerqew">#REF!</definedName>
    <definedName name="RRF" localSheetId="0">#REF!</definedName>
    <definedName name="RRF" localSheetId="2">#REF!</definedName>
    <definedName name="RRF" localSheetId="1">#REF!</definedName>
    <definedName name="RRF">#REF!</definedName>
    <definedName name="rrfv" localSheetId="0">#REF!</definedName>
    <definedName name="rrfv" localSheetId="2">#REF!</definedName>
    <definedName name="rrfv" localSheetId="1">#REF!</definedName>
    <definedName name="rrfv">#REF!</definedName>
    <definedName name="sadasd" localSheetId="0">#REF!</definedName>
    <definedName name="sadasd" localSheetId="2">#REF!</definedName>
    <definedName name="sadasd" localSheetId="1">#REF!</definedName>
    <definedName name="sadasd">#REF!</definedName>
    <definedName name="SALES" localSheetId="0">#REF!</definedName>
    <definedName name="SALES" localSheetId="2">#REF!</definedName>
    <definedName name="SALES" localSheetId="1">#REF!</definedName>
    <definedName name="SALES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>#REF!</definedName>
    <definedName name="SCHEDULE_6" localSheetId="0">#REF!</definedName>
    <definedName name="SCHEDULE_6" localSheetId="2">#REF!</definedName>
    <definedName name="SCHEDULE_6" localSheetId="1">#REF!</definedName>
    <definedName name="SCHEDULE_6">#REF!</definedName>
    <definedName name="SCHEDULE_7" localSheetId="0">#REF!</definedName>
    <definedName name="SCHEDULE_7" localSheetId="2">#REF!</definedName>
    <definedName name="SCHEDULE_7" localSheetId="1">#REF!</definedName>
    <definedName name="SCHEDULE_7">#REF!</definedName>
    <definedName name="SCHEDULE_GOTO_TAB" localSheetId="0">'[67]Table of Contents'!#REF!</definedName>
    <definedName name="SCHEDULE_GOTO_TAB" localSheetId="2">'[67]Table of Contents'!#REF!</definedName>
    <definedName name="SCHEDULE_GOTO_TAB" localSheetId="1">'[67]Table of Contents'!#REF!</definedName>
    <definedName name="SCHEDULE_GOTO_TAB" localSheetId="4">'[67]Table of Contents'!#REF!</definedName>
    <definedName name="SCHEDULE_GOTO_TAB">'[67]Table of Contents'!#REF!</definedName>
    <definedName name="schm_div">'[19]AIC - Sch M'!$E$49:$G$95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>#REF!</definedName>
    <definedName name="segment">[61]Macro!$M$1:$N$15</definedName>
    <definedName name="SEMESTRE" localSheetId="0">#REF!</definedName>
    <definedName name="SEMESTRE" localSheetId="2">#REF!</definedName>
    <definedName name="SEMESTRE" localSheetId="1">#REF!</definedName>
    <definedName name="SEMESTRE">#REF!</definedName>
    <definedName name="Seven" localSheetId="0">'[8]Jurisdiction Input'!#REF!</definedName>
    <definedName name="Seven" localSheetId="2">'[8]Jurisdiction Input'!#REF!</definedName>
    <definedName name="Seven" localSheetId="1">'[8]Jurisdiction Input'!#REF!</definedName>
    <definedName name="Seven" localSheetId="4">'[8]Jurisdiction Input'!#REF!</definedName>
    <definedName name="Seven">'[8]Jurisdiction Input'!#REF!</definedName>
    <definedName name="SIRE" localSheetId="0">#REF!</definedName>
    <definedName name="SIRE" localSheetId="2">#REF!</definedName>
    <definedName name="SIRE" localSheetId="1">#REF!</definedName>
    <definedName name="SIRE">#REF!</definedName>
    <definedName name="Six" localSheetId="0">'[8]Jurisdiction Input'!#REF!</definedName>
    <definedName name="Six" localSheetId="2">'[8]Jurisdiction Input'!#REF!</definedName>
    <definedName name="Six" localSheetId="1">'[8]Jurisdiction Input'!#REF!</definedName>
    <definedName name="Six" localSheetId="4">'[8]Jurisdiction Input'!#REF!</definedName>
    <definedName name="Six">'[8]Jurisdiction Input'!#REF!</definedName>
    <definedName name="SmallDate">[68]Menu!$C$3</definedName>
    <definedName name="SPECIAL_INSTRUCTIONS">'[32]Drop Down Lists'!$J$3:$J$7</definedName>
    <definedName name="Spot11" localSheetId="0">#REF!</definedName>
    <definedName name="Spot11" localSheetId="2">#REF!</definedName>
    <definedName name="Spot11" localSheetId="1">#REF!</definedName>
    <definedName name="Spot11">#REF!</definedName>
    <definedName name="Spot12" localSheetId="0">#REF!</definedName>
    <definedName name="Spot12" localSheetId="2">#REF!</definedName>
    <definedName name="Spot12" localSheetId="1">#REF!</definedName>
    <definedName name="Spot12">#REF!</definedName>
    <definedName name="Spot14" localSheetId="0">#REF!</definedName>
    <definedName name="Spot14" localSheetId="2">#REF!</definedName>
    <definedName name="Spot14" localSheetId="1">#REF!</definedName>
    <definedName name="Spot14">#REF!</definedName>
    <definedName name="Spot15" localSheetId="0">#REF!</definedName>
    <definedName name="Spot15" localSheetId="2">#REF!</definedName>
    <definedName name="Spot15" localSheetId="1">#REF!</definedName>
    <definedName name="Spot15">#REF!</definedName>
    <definedName name="Spot16" localSheetId="0">#REF!</definedName>
    <definedName name="Spot16" localSheetId="2">#REF!</definedName>
    <definedName name="Spot16" localSheetId="1">#REF!</definedName>
    <definedName name="Spot16">#REF!</definedName>
    <definedName name="Spot2" localSheetId="0">#REF!</definedName>
    <definedName name="Spot2" localSheetId="2">#REF!</definedName>
    <definedName name="Spot2" localSheetId="1">#REF!</definedName>
    <definedName name="Spot2">#REF!</definedName>
    <definedName name="Spot3" localSheetId="0">#REF!</definedName>
    <definedName name="Spot3" localSheetId="2">#REF!</definedName>
    <definedName name="Spot3" localSheetId="1">#REF!</definedName>
    <definedName name="Spot3">#REF!</definedName>
    <definedName name="Spot4" localSheetId="0">#REF!</definedName>
    <definedName name="Spot4" localSheetId="2">#REF!</definedName>
    <definedName name="Spot4" localSheetId="1">#REF!</definedName>
    <definedName name="Spot4">#REF!</definedName>
    <definedName name="Spread_Method">'[26]Tech Serv Mgr Data Entry'!$E$34:$Q$40</definedName>
    <definedName name="SPSet">"current"</definedName>
    <definedName name="SS">'[69]Projection - SSU'!$A$12:$K$47</definedName>
    <definedName name="SSCUSTOMER">'[25]DATA INPUT'!$C$48</definedName>
    <definedName name="SSEXPENSE">'[25]DATA INPUT'!$C$46</definedName>
    <definedName name="SSPLANT">'[25]DATA INPUT'!$C$45</definedName>
    <definedName name="SSUActBilled" localSheetId="0">#REF!</definedName>
    <definedName name="SSUActBilled" localSheetId="2">#REF!</definedName>
    <definedName name="SSUActBilled" localSheetId="1">#REF!</definedName>
    <definedName name="SSUActBilled" localSheetId="4">#REF!</definedName>
    <definedName name="SSUActBilled">#REF!</definedName>
    <definedName name="SSUAlloc">'[38]Alloc-Summary'!$A$11:$O$67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>#REF!</definedName>
    <definedName name="SSUAlo">'[70]SSU-Billings'!$A$22:$L$22</definedName>
    <definedName name="SSUBillings">[71]SSUAllocationTable!$D$8:$Y$52</definedName>
    <definedName name="SSUCE">[72]SSU!$A$13:$Z$164</definedName>
    <definedName name="StartColumnIndex" localSheetId="0">#REF!</definedName>
    <definedName name="StartColumnIndex" localSheetId="2">#REF!</definedName>
    <definedName name="StartColumnIndex" localSheetId="1">#REF!</definedName>
    <definedName name="StartColumnIndex">#REF!</definedName>
    <definedName name="StartColumnRowIndex" localSheetId="0">#REF!</definedName>
    <definedName name="StartColumnRowIndex" localSheetId="2">#REF!</definedName>
    <definedName name="StartColumnRowIndex" localSheetId="1">#REF!</definedName>
    <definedName name="StartColumnRowIndex">#REF!</definedName>
    <definedName name="StartRowLineItemIndex" localSheetId="0">#REF!</definedName>
    <definedName name="StartRowLineItemIndex" localSheetId="2">#REF!</definedName>
    <definedName name="StartRowLineItemIndex" localSheetId="1">#REF!</definedName>
    <definedName name="StartRowLineItemIndex">#REF!</definedName>
    <definedName name="Status">[73]Notes!$A$46:$A$47</definedName>
    <definedName name="STKwt">'[74]Sched 9 Cap Struc'!$E$11</definedName>
    <definedName name="StopLoss8082" localSheetId="0">#REF!</definedName>
    <definedName name="StopLoss8082" localSheetId="2">#REF!</definedName>
    <definedName name="StopLoss8082" localSheetId="1">#REF!</definedName>
    <definedName name="StopLoss8082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>#REF!</definedName>
    <definedName name="SUMM" localSheetId="0">#REF!</definedName>
    <definedName name="SUMM" localSheetId="2">#REF!</definedName>
    <definedName name="SUMM" localSheetId="1">#REF!</definedName>
    <definedName name="SUMM">#REF!</definedName>
    <definedName name="Summary" localSheetId="0">#REF!</definedName>
    <definedName name="Summary" localSheetId="2">#REF!</definedName>
    <definedName name="Summary" localSheetId="1">#REF!</definedName>
    <definedName name="Summary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hidden="1">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localSheetId="4" hidden="1">[1]JE!#REF!</definedName>
    <definedName name="Swvu.grid._.lines." hidden="1">[1]JE!#REF!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hidden="1">#REF!</definedName>
    <definedName name="table_ama">[33]SPREAD!$A$331:$I$357</definedName>
    <definedName name="table_apt">[33]SPREAD!$A$446:$G$472</definedName>
    <definedName name="table_co">[33]SPREAD!$A$274:$G$298</definedName>
    <definedName name="table_dall">[33]SPREAD!$A$38:$I$62</definedName>
    <definedName name="table_fr">[33]SPREAD!$A$388:$G$414</definedName>
    <definedName name="table_ga">[33]SPREAD!$A$96:$I$120</definedName>
    <definedName name="table_ks">[33]SPREAD!$A$215:$G$239</definedName>
    <definedName name="table_ky">[33]SPREAD!$A$302:$G$328</definedName>
    <definedName name="table_lgs">[33]SPREAD!$A$156:$I$180</definedName>
    <definedName name="table_lub">[33]SPREAD!$A$474:$I$500</definedName>
    <definedName name="table_mt">[33]SPREAD!$A$9:$I$33</definedName>
    <definedName name="Table_Tie">'[75]FILING REPORT DATA'!$A$183:$B$188</definedName>
    <definedName name="table_tla">[33]SPREAD!$A$126:$I$150</definedName>
    <definedName name="table_tn">[33]SPREAD!$A$66:$I$91</definedName>
    <definedName name="table_tri">[33]SPREAD!$A$186:$L$210</definedName>
    <definedName name="table_va">[33]SPREAD!$A$244:$G$268</definedName>
    <definedName name="table_wtc">[33]SPREAD!$A$359:$I$385</definedName>
    <definedName name="table_wts">[33]SPREAD!$A$504:$I$530</definedName>
    <definedName name="Table1">[76]Tables!$B$3:$C$11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0">[10]Source!#REF!</definedName>
    <definedName name="Task" localSheetId="2">[10]Source!#REF!</definedName>
    <definedName name="Task" localSheetId="1">[10]Source!#REF!</definedName>
    <definedName name="Task" localSheetId="4">[10]Source!#REF!</definedName>
    <definedName name="Task">[10]Source!#REF!</definedName>
    <definedName name="Task2" localSheetId="0">[10]Source!#REF!</definedName>
    <definedName name="Task2" localSheetId="2">[10]Source!#REF!</definedName>
    <definedName name="Task2" localSheetId="1">[10]Source!#REF!</definedName>
    <definedName name="Task2">[10]Source!#REF!</definedName>
    <definedName name="TaskDescr" localSheetId="0">[10]Source!#REF!</definedName>
    <definedName name="TaskDescr" localSheetId="2">[10]Source!#REF!</definedName>
    <definedName name="TaskDescr" localSheetId="1">[10]Source!#REF!</definedName>
    <definedName name="TaskDescr">[10]Source!#REF!</definedName>
    <definedName name="tax_cwip">'[14]Tax CWIP_RWIP'!$B$8:$V$28</definedName>
    <definedName name="tax_cwip_bb">'[21]Rollforward - Tax CWIP_RWIP'!$B$43:$G$103</definedName>
    <definedName name="tax_rwip_bb">'[21]Rollforward - Tax CWIP_RWIP'!$N$43:$Q$87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0">#REF!</definedName>
    <definedName name="tb" localSheetId="2">#REF!</definedName>
    <definedName name="tb" localSheetId="1">#REF!</definedName>
    <definedName name="tb">#REF!</definedName>
    <definedName name="tba">'[23]Basis Adj'!$A$11:$O$71</definedName>
    <definedName name="tbal" localSheetId="0">#REF!</definedName>
    <definedName name="tbal" localSheetId="2">#REF!</definedName>
    <definedName name="tbal" localSheetId="1">#REF!</definedName>
    <definedName name="tbal">#REF!</definedName>
    <definedName name="Ten" localSheetId="0">'[8]Jurisdiction Input'!#REF!</definedName>
    <definedName name="Ten" localSheetId="2">'[8]Jurisdiction Input'!#REF!</definedName>
    <definedName name="Ten" localSheetId="1">'[8]Jurisdiction Input'!#REF!</definedName>
    <definedName name="Ten" localSheetId="4">'[8]Jurisdiction Input'!#REF!</definedName>
    <definedName name="Ten">'[8]Jurisdiction Input'!#REF!</definedName>
    <definedName name="TESTYEAR">'[25]DATA INPUT'!$C$9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>#REF!</definedName>
    <definedName name="TextRefCopyRangeCount" hidden="1">30</definedName>
    <definedName name="Thirteen" localSheetId="0">'[8]Jurisdiction Input'!#REF!</definedName>
    <definedName name="Thirteen" localSheetId="2">'[8]Jurisdiction Input'!#REF!</definedName>
    <definedName name="Thirteen" localSheetId="1">'[8]Jurisdiction Input'!#REF!</definedName>
    <definedName name="Thirteen" localSheetId="4">'[8]Jurisdiction Input'!#REF!</definedName>
    <definedName name="Thirteen">'[8]Jurisdiction Input'!#REF!</definedName>
    <definedName name="Three" localSheetId="0">'[8]Jurisdiction Input'!#REF!</definedName>
    <definedName name="Three" localSheetId="2">'[8]Jurisdiction Input'!#REF!</definedName>
    <definedName name="Three" localSheetId="1">'[8]Jurisdiction Input'!#REF!</definedName>
    <definedName name="Three">'[8]Jurisdiction Input'!#REF!</definedName>
    <definedName name="TLACE">[48]TransLA!$A$13:$Z$38</definedName>
    <definedName name="TLCOpStat">[18]UtOpStat!$C$95:$T$101</definedName>
    <definedName name="TLIG_1080" localSheetId="0">#REF!</definedName>
    <definedName name="TLIG_1080" localSheetId="2">#REF!</definedName>
    <definedName name="TLIG_1080" localSheetId="1">#REF!</definedName>
    <definedName name="TLIG_1080">#REF!</definedName>
    <definedName name="TLVOpStat">[18]UtOpStat!$C$103:$T$110</definedName>
    <definedName name="TNCE">[41]Tennessee!$A$13:$Z$37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ddIn_DataTable" localSheetId="0">#REF!</definedName>
    <definedName name="TRAddIn_DataTable" localSheetId="2">#REF!</definedName>
    <definedName name="TRAddIn_DataTable" localSheetId="1">#REF!</definedName>
    <definedName name="TRAddIn_DataTable">#REF!</definedName>
    <definedName name="TRAddIn_DataTable_2" localSheetId="0">#REF!</definedName>
    <definedName name="TRAddIn_DataTable_2" localSheetId="2">#REF!</definedName>
    <definedName name="TRAddIn_DataTable_2" localSheetId="1">#REF!</definedName>
    <definedName name="TRAddIn_DataTable_2">#REF!</definedName>
    <definedName name="TRAddIn_DataTable_3" localSheetId="0">#REF!</definedName>
    <definedName name="TRAddIn_DataTable_3" localSheetId="2">#REF!</definedName>
    <definedName name="TRAddIn_DataTable_3" localSheetId="1">#REF!</definedName>
    <definedName name="TRAddIn_DataTable_3">#REF!</definedName>
    <definedName name="TRAddIn_DataTable_4" localSheetId="0">#REF!</definedName>
    <definedName name="TRAddIn_DataTable_4" localSheetId="2">#REF!</definedName>
    <definedName name="TRAddIn_DataTable_4" localSheetId="1">#REF!</definedName>
    <definedName name="TRAddIn_DataTable_4">#REF!</definedName>
    <definedName name="TRAddIn_DataTable_5" localSheetId="0">#REF!</definedName>
    <definedName name="TRAddIn_DataTable_5" localSheetId="2">#REF!</definedName>
    <definedName name="TRAddIn_DataTable_5" localSheetId="1">#REF!</definedName>
    <definedName name="TRAddIn_DataTable_5">#REF!</definedName>
    <definedName name="TRAddIn_DataTable_6" localSheetId="0">#REF!</definedName>
    <definedName name="TRAddIn_DataTable_6" localSheetId="2">#REF!</definedName>
    <definedName name="TRAddIn_DataTable_6" localSheetId="1">#REF!</definedName>
    <definedName name="TRAddIn_DataTable_6">#REF!</definedName>
    <definedName name="TRAddIn_DataTable_7" localSheetId="0">#REF!</definedName>
    <definedName name="TRAddIn_DataTable_7" localSheetId="2">#REF!</definedName>
    <definedName name="TRAddIn_DataTable_7" localSheetId="1">#REF!</definedName>
    <definedName name="TRAddIn_DataTable_7">#REF!</definedName>
    <definedName name="TRAddIn_DataTable_8" localSheetId="0">#REF!</definedName>
    <definedName name="TRAddIn_DataTable_8" localSheetId="2">#REF!</definedName>
    <definedName name="TRAddIn_DataTable_8" localSheetId="1">#REF!</definedName>
    <definedName name="TRAddIn_DataTable_8">#REF!</definedName>
    <definedName name="TRANS_LA_1080" localSheetId="0">#REF!</definedName>
    <definedName name="TRANS_LA_1080" localSheetId="2">#REF!</definedName>
    <definedName name="TRANS_LA_1080" localSheetId="1">#REF!</definedName>
    <definedName name="TRANS_LA_1080">#REF!</definedName>
    <definedName name="TRANS_LA_1110" localSheetId="0">#REF!</definedName>
    <definedName name="TRANS_LA_1110" localSheetId="2">#REF!</definedName>
    <definedName name="TRANS_LA_1110" localSheetId="1">#REF!</definedName>
    <definedName name="TRANS_LA_1110">#REF!</definedName>
    <definedName name="transfer">'[7]adjustment 3'!$O$4:$O$371</definedName>
    <definedName name="TRANSPORT" localSheetId="0">#REF!</definedName>
    <definedName name="TRANSPORT" localSheetId="2">#REF!</definedName>
    <definedName name="TRANSPORT" localSheetId="1">#REF!</definedName>
    <definedName name="TRANSPORT">#REF!</definedName>
    <definedName name="trend" localSheetId="0">#REF!</definedName>
    <definedName name="trend" localSheetId="2">#REF!</definedName>
    <definedName name="trend" localSheetId="1">#REF!</definedName>
    <definedName name="trend">#REF!</definedName>
    <definedName name="trend2" localSheetId="0">#REF!</definedName>
    <definedName name="trend2" localSheetId="2">#REF!</definedName>
    <definedName name="trend2" localSheetId="1">#REF!</definedName>
    <definedName name="trend2">#REF!</definedName>
    <definedName name="TriCE">[15]Triangle!$A$13:$Z$38</definedName>
    <definedName name="Twelve" localSheetId="0">'[8]Jurisdiction Input'!#REF!</definedName>
    <definedName name="Twelve" localSheetId="2">'[8]Jurisdiction Input'!#REF!</definedName>
    <definedName name="Twelve" localSheetId="1">'[8]Jurisdiction Input'!#REF!</definedName>
    <definedName name="Twelve" localSheetId="4">'[8]Jurisdiction Input'!#REF!</definedName>
    <definedName name="Twelve">'[8]Jurisdiction Input'!#REF!</definedName>
    <definedName name="Two" localSheetId="0">'[8]Jurisdiction Input'!#REF!</definedName>
    <definedName name="Two" localSheetId="2">'[8]Jurisdiction Input'!#REF!</definedName>
    <definedName name="Two" localSheetId="1">'[8]Jurisdiction Input'!#REF!</definedName>
    <definedName name="Two">'[8]Jurisdiction Input'!#REF!</definedName>
    <definedName name="tx_rule">'[14]Tx Rule 8209'!$C$11:$N$25</definedName>
    <definedName name="TXCOpStat">[18]UtOpStat!$C$138:$T$144</definedName>
    <definedName name="TXVOpStat">[18]UtOpStat!$C$146:$T$154</definedName>
    <definedName name="TYDATE">'[77]Sch 1'!$A$4</definedName>
    <definedName name="TYPE_OF_PAYMENT">'[32]Drop Down Lists'!$N$3:$N$13</definedName>
    <definedName name="UACKCE">[31]CKUnalloc!$A$13:$Z$37</definedName>
    <definedName name="UALACE">[48]LAUnalloc!$A$13:$Z$29</definedName>
    <definedName name="UAMDCE">[41]MDUnalloc!$A$13:$Z$50</definedName>
    <definedName name="UAWTXCE">[15]Unalloc!$A$13:$Z$41</definedName>
    <definedName name="UCG_1080" localSheetId="0">#REF!</definedName>
    <definedName name="UCG_1080" localSheetId="2">#REF!</definedName>
    <definedName name="UCG_1080" localSheetId="1">#REF!</definedName>
    <definedName name="UCG_1080">#REF!</definedName>
    <definedName name="UCG_1110" localSheetId="0">#REF!</definedName>
    <definedName name="UCG_1110" localSheetId="2">#REF!</definedName>
    <definedName name="UCG_1110" localSheetId="1">#REF!</definedName>
    <definedName name="UCG_1110">#REF!</definedName>
    <definedName name="UCGCalloc" localSheetId="0">#REF!</definedName>
    <definedName name="UCGCalloc" localSheetId="2">#REF!</definedName>
    <definedName name="UCGCalloc" localSheetId="1">#REF!</definedName>
    <definedName name="UCGCalloc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>#REF!</definedName>
    <definedName name="UPSRE" localSheetId="4" hidden="1">{#N/A,#N/A,FALSE,"Ix";#N/A,#N/A,FALSE,"BS";#N/A,#N/A,FALSE,"IS";#N/A,#N/A,FALSE,"IS_YTD";#N/A,#N/A,FALSE,"Nt1";#N/A,#N/A,FALSE,"Nt 2";#N/A,#N/A,FALSE,"Nt 3";#N/A,#N/A,FALSE,"Nt 4";#N/A,#N/A,FALSE,"Nt 4 summary"}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0">#REF!</definedName>
    <definedName name="USSTD" localSheetId="2">#REF!</definedName>
    <definedName name="USSTD" localSheetId="1">#REF!</definedName>
    <definedName name="USSTD">#REF!</definedName>
    <definedName name="UTCOpStat">[18]UtOpStat!$C$9:$T$15</definedName>
    <definedName name="UTMtd">'[18]UT-IncStmt-MTD'!$D$11:$U$39</definedName>
    <definedName name="UTVOpStat">[18]UtOpStat!$C$17:$T$24</definedName>
    <definedName name="UTYtd">'[18]UT-IncStmt-YTD'!$D$11:$U$39</definedName>
    <definedName name="UW" localSheetId="0">#REF!</definedName>
    <definedName name="UW" localSheetId="2">#REF!</definedName>
    <definedName name="UW" localSheetId="1">#REF!</definedName>
    <definedName name="UW">#REF!</definedName>
    <definedName name="UW_ALAB" localSheetId="0">#REF!</definedName>
    <definedName name="UW_ALAB" localSheetId="2">#REF!</definedName>
    <definedName name="UW_ALAB" localSheetId="1">#REF!</definedName>
    <definedName name="UW_ALAB">#REF!</definedName>
    <definedName name="UW_ALAB2" localSheetId="0">#REF!</definedName>
    <definedName name="UW_ALAB2" localSheetId="2">#REF!</definedName>
    <definedName name="UW_ALAB2" localSheetId="1">#REF!</definedName>
    <definedName name="UW_ALAB2">#REF!</definedName>
    <definedName name="UW_GL" localSheetId="0">#REF!</definedName>
    <definedName name="UW_GL" localSheetId="2">#REF!</definedName>
    <definedName name="UW_GL" localSheetId="1">#REF!</definedName>
    <definedName name="UW_GL">#REF!</definedName>
    <definedName name="UW_GL2" localSheetId="0">#REF!</definedName>
    <definedName name="UW_GL2" localSheetId="2">#REF!</definedName>
    <definedName name="UW_GL2" localSheetId="1">#REF!</definedName>
    <definedName name="UW_GL2">#REF!</definedName>
    <definedName name="UW_KENT" localSheetId="0">#REF!</definedName>
    <definedName name="UW_KENT" localSheetId="2">#REF!</definedName>
    <definedName name="UW_KENT" localSheetId="1">#REF!</definedName>
    <definedName name="UW_KENT">#REF!</definedName>
    <definedName name="uw_KENT2" localSheetId="0">#REF!</definedName>
    <definedName name="uw_KENT2" localSheetId="2">#REF!</definedName>
    <definedName name="uw_KENT2" localSheetId="1">#REF!</definedName>
    <definedName name="uw_KENT2">#REF!</definedName>
    <definedName name="UW_SUMM" localSheetId="0">#REF!</definedName>
    <definedName name="UW_SUMM" localSheetId="2">#REF!</definedName>
    <definedName name="UW_SUMM" localSheetId="1">#REF!</definedName>
    <definedName name="UW_SUMM">#REF!</definedName>
    <definedName name="UWALL4QTR" localSheetId="0">#REF!</definedName>
    <definedName name="UWALL4QTR" localSheetId="2">#REF!</definedName>
    <definedName name="UWALL4QTR" localSheetId="1">#REF!</definedName>
    <definedName name="UWALL4QTR">#REF!</definedName>
    <definedName name="UWALL5TOT" localSheetId="0">#REF!</definedName>
    <definedName name="UWALL5TOT" localSheetId="2">#REF!</definedName>
    <definedName name="UWALL5TOT" localSheetId="1">#REF!</definedName>
    <definedName name="UWALL5TOT">#REF!</definedName>
    <definedName name="UWDOM4BQTR" localSheetId="0">#REF!</definedName>
    <definedName name="UWDOM4BQTR" localSheetId="2">#REF!</definedName>
    <definedName name="UWDOM4BQTR" localSheetId="1">#REF!</definedName>
    <definedName name="UWDOM4BQTR">#REF!</definedName>
    <definedName name="UWDOM5BTOT" localSheetId="0">#REF!</definedName>
    <definedName name="UWDOM5BTOT" localSheetId="2">#REF!</definedName>
    <definedName name="UWDOM5BTOT" localSheetId="1">#REF!</definedName>
    <definedName name="UWDOM5BTOT">#REF!</definedName>
    <definedName name="UWFOR4AQTR" localSheetId="0">#REF!</definedName>
    <definedName name="UWFOR4AQTR" localSheetId="2">#REF!</definedName>
    <definedName name="UWFOR4AQTR" localSheetId="1">#REF!</definedName>
    <definedName name="UWFOR4AQTR">#REF!</definedName>
    <definedName name="UWFOR5ATOT" localSheetId="0">#REF!</definedName>
    <definedName name="UWFOR5ATOT" localSheetId="2">#REF!</definedName>
    <definedName name="UWFOR5ATOT" localSheetId="1">#REF!</definedName>
    <definedName name="UWFOR5ATOT">#REF!</definedName>
    <definedName name="UWSummary1996" localSheetId="4" hidden="1">{#N/A,#N/A,FALSE,"cover";#N/A,#N/A,FALSE,"balance";#N/A,#N/A,FALSE,"income";#N/A,#N/A,FALSE,"notes";#N/A,#N/A,FALSE,"deposits";#N/A,#N/A,FALSE,"uwytd";#N/A,#N/A,FALSE,"g &amp; a";#N/A,#N/A,FALSE,"uwincept"}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4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4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4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[41]Virginia!$A$13:$Z$37</definedName>
    <definedName name="VarByBU" localSheetId="0">#REF!</definedName>
    <definedName name="VarByBU" localSheetId="2">#REF!</definedName>
    <definedName name="VarByBU" localSheetId="1">#REF!</definedName>
    <definedName name="VarByBU">#REF!</definedName>
    <definedName name="VarbyBUAEM" localSheetId="0">#REF!</definedName>
    <definedName name="VarbyBUAEM" localSheetId="2">#REF!</definedName>
    <definedName name="VarbyBUAEM" localSheetId="1">#REF!</definedName>
    <definedName name="VarbyBUAEM">#REF!</definedName>
    <definedName name="Variables" localSheetId="0">#REF!</definedName>
    <definedName name="Variables" localSheetId="2">#REF!</definedName>
    <definedName name="Variables" localSheetId="1">#REF!</definedName>
    <definedName name="Variables">#REF!</definedName>
    <definedName name="VERSION">[24]INPUTS!$B$3</definedName>
    <definedName name="VFACTOR">'[25]WP 30-1'!$F$56</definedName>
    <definedName name="WKG_1080" localSheetId="0">#REF!</definedName>
    <definedName name="WKG_1080" localSheetId="2">#REF!</definedName>
    <definedName name="WKG_1080" localSheetId="1">#REF!</definedName>
    <definedName name="WKG_1080">#REF!</definedName>
    <definedName name="WKG_1110" localSheetId="0">#REF!</definedName>
    <definedName name="WKG_1110" localSheetId="2">#REF!</definedName>
    <definedName name="WKG_1110" localSheetId="1">#REF!</definedName>
    <definedName name="WKG_1110">#REF!</definedName>
    <definedName name="wrn.Benefits." localSheetId="4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localSheetId="4" hidden="1">{#N/A,#N/A,FALSE,"Current &amp; Demand";#N/A,#N/A,FALSE,"Buttress fund 98 "}</definedName>
    <definedName name="wrn.Cash._.book." hidden="1">{#N/A,#N/A,FALSE,"Current &amp; Demand";#N/A,#N/A,FALSE,"Buttress fund 98 "}</definedName>
    <definedName name="wrn.CODOGNO._.Print._.all." localSheetId="4" hidden="1">{#N/A,#N/A,FALSE,"Cover";#N/A,#N/A,FALSE,"BS";#N/A,#N/A,FALSE,"IS"}</definedName>
    <definedName name="wrn.CODOGNO._.Print._.all." hidden="1">{#N/A,#N/A,FALSE,"Cover";#N/A,#N/A,FALSE,"BS";#N/A,#N/A,FALSE,"IS"}</definedName>
    <definedName name="wrn.Financial._.Statements." localSheetId="4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localSheetId="4" hidden="1">{#N/A,#N/A,FALSE,"Cover";#N/A,#N/A,FALSE,"Contents";#N/A,#N/A,FALSE,"balance";#N/A,#N/A,FALSE,"p&amp;l";#N/A,#N/A,FALSE,"notes";#N/A,#N/A,FALSE,"underwriting analysis";#N/A,#N/A,FALSE,"Solvency"}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localSheetId="4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localSheetId="4" hidden="1">{#N/A,#N/A,FALSE,"cover";#N/A,#N/A,FALSE,"Commentary";#N/A,#N/A,FALSE,"balance";#N/A,#N/A,FALSE,"p&amp;l";#N/A,#N/A,FALSE,"notes";#N/A,#N/A,FALSE,"Solvency"}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localSheetId="4" hidden="1">{#N/A,#N/A,TRUE,"BS";#N/A,#N/A,TRUE,"IS";#N/A,#N/A,TRUE,"NOTES";#N/A,#N/A,TRUE,"UW"}</definedName>
    <definedName name="wrn.Haul._.Month._.End." hidden="1">{#N/A,#N/A,TRUE,"BS";#N/A,#N/A,TRUE,"IS";#N/A,#N/A,TRUE,"NOTES";#N/A,#N/A,TRUE,"UW"}</definedName>
    <definedName name="wrn.INVESTMENTS." localSheetId="4" hidden="1">{#N/A,#N/A,FALSE,"FAIBF";#N/A,#N/A,FALSE,"BARINGS";#N/A,#N/A,FALSE,"PARIBAS";#N/A,#N/A,FALSE,"VOYAGER";#N/A,#N/A,FALSE,"CIF";#N/A,#N/A,FALSE,"ALL"}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localSheetId="4" hidden="1">{#N/A,#N/A,FALSE,"Liq";#N/A,#N/A,FALSE,"Solv";#N/A,#N/A,FALSE,"MaxDiv"}</definedName>
    <definedName name="wrn.Liquidity._.and._.Solvency._.Margins." hidden="1">{#N/A,#N/A,FALSE,"Liq";#N/A,#N/A,FALSE,"Solv";#N/A,#N/A,FALSE,"MaxDiv"}</definedName>
    <definedName name="wrn.Margins." localSheetId="4" hidden="1">{#N/A,#N/A,FALSE,"Liquidity Margin";#N/A,#N/A,FALSE,"Solvency Margin";#N/A,#N/A,FALSE,"Maximum Dividend"}</definedName>
    <definedName name="wrn.Margins." hidden="1">{#N/A,#N/A,FALSE,"Liquidity Margin";#N/A,#N/A,FALSE,"Solvency Margin";#N/A,#N/A,FALSE,"Maximum Dividend"}</definedName>
    <definedName name="wrn.Print._.All." localSheetId="4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All." localSheetId="4" hidden="1">{#N/A,#N/A,FALSE,"Summary";#N/A,#N/A,FALSE,"Cust Sales Purchase Volumes";#N/A,#N/A,FALSE,"Gas Sales Rev";#N/A,#N/A,FALSE,"Rev-Rel Taxes";#N/A,#N/A,FALSE,"LUG";#N/A,#N/A,FALSE,"Gas Purch Expense"}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localSheetId="4" hidden="1">{#N/A,#N/A,FALSE,"COVER";#N/A,#N/A,FALSE,"Contents";#N/A,#N/A,FALSE,"BS";#N/A,#N/A,FALSE,"P&amp;L";#N/A,#N/A,FALSE,"NOTES";#N/A,#N/A,FALSE,"Underwriting Analysis";#N/A,#N/A,FALSE,"Solvency"}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localSheetId="4" hidden="1">{#N/A,#N/A,FALSE,"BS";#N/A,#N/A,FALSE,"IS";#N/A,#N/A,FALSE,"STAT";#N/A,#N/A,FALSE,"BUD_qtr";#N/A,#N/A,FALSE,"BUD_ytd"}</definedName>
    <definedName name="wrn.STATEMENTS." hidden="1">{#N/A,#N/A,FALSE,"BS";#N/A,#N/A,FALSE,"IS";#N/A,#N/A,FALSE,"STAT";#N/A,#N/A,FALSE,"BUD_qtr";#N/A,#N/A,FALSE,"BUD_ytd"}</definedName>
    <definedName name="wrn.suf._.fs." localSheetId="4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localSheetId="4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'[78]Projection - WestTX'!$A$12:$K$47</definedName>
    <definedName name="WtxDivCE">[15]WTXDiv!$A$13:$Z$56</definedName>
    <definedName name="wvu.ANALYSIS._.1." localSheetId="4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localSheetId="4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localSheetId="4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localSheetId="4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localSheetId="4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localSheetId="4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localSheetId="4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localSheetId="4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localSheetId="4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hidden="1">#REF!</definedName>
  </definedNames>
  <calcPr calcId="152511"/>
</workbook>
</file>

<file path=xl/calcChain.xml><?xml version="1.0" encoding="utf-8"?>
<calcChain xmlns="http://schemas.openxmlformats.org/spreadsheetml/2006/main">
  <c r="P139" i="114" l="1"/>
  <c r="O139" i="114"/>
  <c r="N139" i="114"/>
  <c r="M139" i="114"/>
  <c r="L139" i="114"/>
  <c r="K139" i="114"/>
  <c r="J139" i="114"/>
  <c r="I139" i="114"/>
  <c r="H139" i="114"/>
  <c r="G139" i="114"/>
  <c r="F139" i="114"/>
  <c r="E139" i="114"/>
  <c r="D139" i="114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P139" i="112"/>
  <c r="O139" i="112"/>
  <c r="N139" i="112"/>
  <c r="M139" i="112"/>
  <c r="L139" i="112"/>
  <c r="K139" i="112"/>
  <c r="J139" i="112"/>
  <c r="I139" i="112"/>
  <c r="H139" i="112"/>
  <c r="G139" i="112"/>
  <c r="F139" i="112"/>
  <c r="E139" i="112"/>
  <c r="D139" i="112"/>
  <c r="E139" i="113"/>
  <c r="F139" i="113"/>
  <c r="G139" i="113"/>
  <c r="H139" i="113"/>
  <c r="I139" i="113"/>
  <c r="J139" i="113"/>
  <c r="K139" i="113"/>
  <c r="L139" i="113"/>
  <c r="M139" i="113"/>
  <c r="N139" i="113"/>
  <c r="O139" i="113"/>
  <c r="P139" i="113"/>
  <c r="D139" i="113"/>
  <c r="N15" i="115" l="1"/>
  <c r="M15" i="115"/>
  <c r="L15" i="115"/>
  <c r="K15" i="115"/>
  <c r="J15" i="115"/>
  <c r="I15" i="115"/>
  <c r="H15" i="115"/>
  <c r="G15" i="115"/>
  <c r="F15" i="115"/>
  <c r="E15" i="115"/>
  <c r="D15" i="115"/>
  <c r="M11" i="115"/>
  <c r="L11" i="115"/>
  <c r="K11" i="115"/>
  <c r="J11" i="115"/>
  <c r="I11" i="115"/>
  <c r="H11" i="115"/>
  <c r="G11" i="115"/>
  <c r="F11" i="115"/>
  <c r="E11" i="115"/>
  <c r="D11" i="115"/>
  <c r="C11" i="115"/>
  <c r="N11" i="115" l="1"/>
  <c r="F17" i="115"/>
  <c r="J17" i="115"/>
  <c r="N17" i="115"/>
  <c r="C15" i="115"/>
  <c r="C17" i="115" s="1"/>
  <c r="D17" i="115"/>
  <c r="H17" i="115"/>
  <c r="L17" i="115"/>
  <c r="E17" i="115"/>
  <c r="I17" i="115"/>
  <c r="M17" i="115"/>
  <c r="G17" i="115"/>
  <c r="K17" i="115"/>
</calcChain>
</file>

<file path=xl/sharedStrings.xml><?xml version="1.0" encoding="utf-8"?>
<sst xmlns="http://schemas.openxmlformats.org/spreadsheetml/2006/main" count="1497" uniqueCount="272">
  <si>
    <t>A1900-28201</t>
  </si>
  <si>
    <t>A1900-28206</t>
  </si>
  <si>
    <t>A2820-28201</t>
  </si>
  <si>
    <t>A2820-28206</t>
  </si>
  <si>
    <t>A2830-28201</t>
  </si>
  <si>
    <t>A2830-28204</t>
  </si>
  <si>
    <t>A2830-28206</t>
  </si>
  <si>
    <t>Atmos Energy Corporation, Inc.</t>
  </si>
  <si>
    <t>Accumulated Deferred Income Taxes</t>
  </si>
  <si>
    <t>Adjustment Description</t>
  </si>
  <si>
    <t>Category</t>
  </si>
  <si>
    <t>Adj Code</t>
  </si>
  <si>
    <t>002DIV</t>
  </si>
  <si>
    <t>009DIV</t>
  </si>
  <si>
    <t>012DIV</t>
  </si>
  <si>
    <t>091DIV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</si>
  <si>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</si>
  <si>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</si>
  <si>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</si>
  <si>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</si>
  <si>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</si>
  <si>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</si>
  <si>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</si>
  <si>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</si>
  <si>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</si>
  <si>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</si>
  <si>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</si>
  <si>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</si>
  <si>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</si>
  <si>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</si>
  <si>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</si>
  <si>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</si>
  <si>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</si>
  <si>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</si>
  <si>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</si>
  <si>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</si>
  <si>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</si>
  <si>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</si>
  <si>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</si>
  <si>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</si>
  <si>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</si>
  <si>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</si>
  <si>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</si>
  <si>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</si>
  <si>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</si>
  <si>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</si>
  <si>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</si>
  <si>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</si>
  <si>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</si>
  <si>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</si>
  <si>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</si>
  <si>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</si>
  <si>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</si>
  <si>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</si>
  <si>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</si>
  <si>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</si>
  <si>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</si>
  <si>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</si>
  <si>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</si>
  <si>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</si>
  <si>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</si>
  <si>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</si>
  <si>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</si>
  <si>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</si>
  <si>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</si>
  <si>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</si>
  <si>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</si>
  <si>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</si>
  <si>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</si>
  <si>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</si>
  <si>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</si>
  <si>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</si>
  <si>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</si>
  <si>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</si>
  <si>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</si>
  <si>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</si>
  <si>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</si>
  <si>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</si>
  <si>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</si>
  <si>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</si>
  <si>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</si>
  <si>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</si>
  <si>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</si>
  <si>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</si>
  <si>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</si>
  <si>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</si>
  <si>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</si>
  <si>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</si>
  <si>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</si>
  <si>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</si>
  <si>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</si>
  <si>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</si>
  <si>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</si>
  <si>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</si>
  <si>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</si>
  <si>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</si>
  <si>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</si>
  <si>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</si>
  <si>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</si>
  <si>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</si>
  <si>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</si>
  <si>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</si>
  <si>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</si>
  <si>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</si>
  <si>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</si>
  <si>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</si>
  <si>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</si>
  <si>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</si>
  <si>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</si>
  <si>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</si>
  <si>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</si>
  <si>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</si>
  <si>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</si>
  <si>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</si>
  <si>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</si>
  <si>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</si>
  <si>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</si>
  <si>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</si>
  <si>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</si>
  <si>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</si>
  <si>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</si>
  <si>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</si>
  <si>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</si>
  <si>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</si>
  <si>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</si>
  <si>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</si>
  <si>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</si>
  <si>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</si>
  <si>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</si>
  <si>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</si>
  <si>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</si>
  <si>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</si>
  <si>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</si>
  <si>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</si>
  <si>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</si>
  <si>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</si>
  <si>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</si>
  <si>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</si>
  <si>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</si>
  <si>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</si>
  <si>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</si>
  <si>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</si>
  <si>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</si>
  <si>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</si>
  <si>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</si>
  <si>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</si>
  <si>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</si>
  <si>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</si>
  <si>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</si>
  <si>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</si>
  <si>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</si>
  <si>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</si>
  <si>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</si>
  <si>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</si>
  <si>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</si>
  <si>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</si>
  <si>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</si>
  <si>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</si>
  <si>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</si>
  <si>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</si>
  <si>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</si>
  <si>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</si>
  <si>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</si>
  <si>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</si>
  <si>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</si>
  <si>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</si>
  <si>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</si>
  <si>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</si>
  <si>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</si>
  <si>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</si>
  <si>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</si>
  <si>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</si>
  <si>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</si>
  <si>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</si>
  <si>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</si>
  <si>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</si>
  <si>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</si>
  <si>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</si>
  <si>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</si>
  <si>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</si>
  <si>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</si>
  <si>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</si>
  <si>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</si>
  <si>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</si>
  <si>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</si>
  <si>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</si>
  <si>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</si>
  <si>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</si>
  <si>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</si>
  <si>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</si>
  <si>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</si>
  <si>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</si>
  <si>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</si>
  <si>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</si>
  <si>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</si>
  <si>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</si>
  <si>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</si>
  <si>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</si>
  <si>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</si>
  <si>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</si>
  <si>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</si>
  <si>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</si>
  <si>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</si>
  <si>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</si>
  <si>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</si>
  <si>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</si>
  <si>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</si>
  <si>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</si>
  <si>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</si>
  <si>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</si>
  <si>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</si>
  <si>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</si>
  <si>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</si>
  <si>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</si>
  <si>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</si>
  <si>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</si>
  <si>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</si>
  <si>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</si>
  <si>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</si>
  <si>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</si>
  <si>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</si>
  <si>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</si>
  <si>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</si>
  <si>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</si>
  <si>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Per Financials:</t>
  </si>
  <si>
    <t>Total</t>
  </si>
  <si>
    <t>Difference</t>
  </si>
  <si>
    <t>FXA03</t>
  </si>
  <si>
    <t>RGA03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</si>
  <si>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</si>
  <si>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</si>
  <si>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</si>
  <si>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</si>
  <si>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</si>
  <si>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</si>
  <si>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</si>
  <si>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</si>
  <si>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ONT70</t>
  </si>
  <si>
    <t>LA SIIP Reg Asset</t>
  </si>
  <si>
    <t>FD-NOL Credit Carryforward - Other</t>
  </si>
  <si>
    <t>TAX02OT</t>
  </si>
  <si>
    <t>Book Gain/Loss on Sale of Fixed Assets</t>
  </si>
  <si>
    <t>Regulatory Asset - Mid Tex</t>
  </si>
  <si>
    <t>ST - Valuation Allow on State NOL</t>
  </si>
  <si>
    <t>FD - Valuation on Fed Tax of St NO</t>
  </si>
  <si>
    <t>FD -Federal Tax on Enterprise ITC</t>
  </si>
  <si>
    <t>Section 481(a) TPR</t>
  </si>
  <si>
    <t>TAX14</t>
  </si>
  <si>
    <t>TAX37</t>
  </si>
  <si>
    <t>TAX38</t>
  </si>
  <si>
    <t>ST- Valuation Allow Enterprise Zone ITC</t>
  </si>
  <si>
    <t>FD- Valuation Allow Fed Tax Enterprise Zone ITC</t>
  </si>
  <si>
    <t>TAX13</t>
  </si>
  <si>
    <t>TAX42</t>
  </si>
  <si>
    <t>Fiscal 2017</t>
  </si>
  <si>
    <t>Fiscal 2018</t>
  </si>
  <si>
    <t>RGL06</t>
  </si>
  <si>
    <t>Regulatory Liability - 2017 Gross Up</t>
  </si>
  <si>
    <t>Division 009 - Kentucky Division</t>
  </si>
  <si>
    <t>ALL NUMBERS ARE TAX EFFECTED</t>
  </si>
  <si>
    <t>Calendar Year End 12/31/2017</t>
  </si>
  <si>
    <t>KY DR Q48 (a) 1&amp;2</t>
  </si>
  <si>
    <t>Division 091 - Brentwood Division</t>
  </si>
  <si>
    <t>Division 012 - Call Center</t>
  </si>
  <si>
    <t>Division 002 - Shared Services</t>
  </si>
  <si>
    <t>KY DR Q48(a) 3</t>
  </si>
  <si>
    <t>Federal Income Taxes - Operating</t>
  </si>
  <si>
    <t>Company</t>
  </si>
  <si>
    <t>Service Area</t>
  </si>
  <si>
    <t>Total 10</t>
  </si>
  <si>
    <t>Total 50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</si>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</sst>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[&gt;=0]#,##0;[&lt;0]\(#,##0\)"/>
    <numFmt numFmtId="177" formatCode="_(&quot;$&quot;* #,##0_);_(&quot;$&quot;* \(#,##0\);_(&quot;$&quot;* &quot;-&quot;??_);_(@_)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u/>
      <sz val="11"/>
      <color theme="10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9600">
    <xf numFmtId="0" fontId="0" fillId="0" borderId="0"/>
    <xf numFmtId="0" fontId="20" fillId="0" borderId="0"/>
    <xf numFmtId="0" fontId="21" fillId="33" borderId="0" applyNumberFormat="0" applyBorder="0" applyAlignment="0" applyProtection="0"/>
    <xf numFmtId="0" fontId="3" fillId="10" borderId="0" applyNumberFormat="0" applyBorder="0" applyAlignment="0" applyProtection="0"/>
    <xf numFmtId="0" fontId="21" fillId="34" borderId="0" applyNumberFormat="0" applyBorder="0" applyAlignment="0" applyProtection="0"/>
    <xf numFmtId="0" fontId="3" fillId="14" borderId="0" applyNumberFormat="0" applyBorder="0" applyAlignment="0" applyProtection="0"/>
    <xf numFmtId="0" fontId="21" fillId="35" borderId="0" applyNumberFormat="0" applyBorder="0" applyAlignment="0" applyProtection="0"/>
    <xf numFmtId="0" fontId="3" fillId="18" borderId="0" applyNumberFormat="0" applyBorder="0" applyAlignment="0" applyProtection="0"/>
    <xf numFmtId="0" fontId="21" fillId="36" borderId="0" applyNumberFormat="0" applyBorder="0" applyAlignment="0" applyProtection="0"/>
    <xf numFmtId="0" fontId="3" fillId="22" borderId="0" applyNumberFormat="0" applyBorder="0" applyAlignment="0" applyProtection="0"/>
    <xf numFmtId="0" fontId="21" fillId="37" borderId="0" applyNumberFormat="0" applyBorder="0" applyAlignment="0" applyProtection="0"/>
    <xf numFmtId="0" fontId="3" fillId="26" borderId="0" applyNumberFormat="0" applyBorder="0" applyAlignment="0" applyProtection="0"/>
    <xf numFmtId="0" fontId="21" fillId="38" borderId="0" applyNumberFormat="0" applyBorder="0" applyAlignment="0" applyProtection="0"/>
    <xf numFmtId="0" fontId="3" fillId="30" borderId="0" applyNumberFormat="0" applyBorder="0" applyAlignment="0" applyProtection="0"/>
    <xf numFmtId="0" fontId="21" fillId="39" borderId="0" applyNumberFormat="0" applyBorder="0" applyAlignment="0" applyProtection="0"/>
    <xf numFmtId="0" fontId="3" fillId="11" borderId="0" applyNumberFormat="0" applyBorder="0" applyAlignment="0" applyProtection="0"/>
    <xf numFmtId="0" fontId="21" fillId="40" borderId="0" applyNumberFormat="0" applyBorder="0" applyAlignment="0" applyProtection="0"/>
    <xf numFmtId="0" fontId="3" fillId="15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22" fillId="45" borderId="0" applyNumberFormat="0" applyBorder="0" applyAlignment="0" applyProtection="0"/>
    <xf numFmtId="0" fontId="19" fillId="25" borderId="0" applyNumberFormat="0" applyBorder="0" applyAlignment="0" applyProtection="0"/>
    <xf numFmtId="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61" fillId="51" borderId="10">
      <alignment horizontal="center" vertical="center"/>
    </xf>
    <xf numFmtId="0" fontId="61" fillId="51" borderId="10">
      <alignment horizontal="center" vertical="center"/>
    </xf>
    <xf numFmtId="0" fontId="61" fillId="51" borderId="10">
      <alignment horizontal="center" vertical="center"/>
    </xf>
    <xf numFmtId="0" fontId="61" fillId="51" borderId="10">
      <alignment horizontal="center" vertical="center"/>
    </xf>
    <xf numFmtId="3" fontId="23" fillId="52" borderId="0" applyBorder="0">
      <alignment horizontal="right"/>
      <protection locked="0"/>
    </xf>
    <xf numFmtId="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53" borderId="11" applyNumberFormat="0" applyAlignment="0" applyProtection="0"/>
    <xf numFmtId="0" fontId="13" fillId="6" borderId="4" applyNumberFormat="0" applyAlignment="0" applyProtection="0"/>
    <xf numFmtId="0" fontId="27" fillId="54" borderId="12" applyNumberFormat="0" applyAlignment="0" applyProtection="0"/>
    <xf numFmtId="0" fontId="15" fillId="7" borderId="7" applyNumberFormat="0" applyAlignment="0" applyProtection="0"/>
    <xf numFmtId="0" fontId="28" fillId="55" borderId="0">
      <alignment horizontal="left"/>
    </xf>
    <xf numFmtId="0" fontId="29" fillId="55" borderId="0">
      <alignment horizontal="right"/>
    </xf>
    <xf numFmtId="0" fontId="30" fillId="52" borderId="0">
      <alignment horizontal="center"/>
    </xf>
    <xf numFmtId="0" fontId="29" fillId="55" borderId="0">
      <alignment horizontal="right"/>
    </xf>
    <xf numFmtId="0" fontId="31" fillId="52" borderId="0">
      <alignment horizontal="left"/>
    </xf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2" fillId="0" borderId="0">
      <alignment horizontal="left" vertical="center" indent="1"/>
    </xf>
    <xf numFmtId="8" fontId="62" fillId="0" borderId="13">
      <protection locked="0"/>
    </xf>
    <xf numFmtId="0" fontId="25" fillId="0" borderId="0"/>
    <xf numFmtId="0" fontId="25" fillId="0" borderId="14"/>
    <xf numFmtId="6" fontId="63" fillId="0" borderId="0">
      <protection locked="0"/>
    </xf>
    <xf numFmtId="0" fontId="33" fillId="0" borderId="0" applyNumberFormat="0">
      <protection locked="0"/>
    </xf>
    <xf numFmtId="166" fontId="61" fillId="56" borderId="0" applyFill="0" applyBorder="0" applyProtection="0"/>
    <xf numFmtId="166" fontId="61" fillId="56" borderId="0" applyFill="0" applyBorder="0" applyProtection="0"/>
    <xf numFmtId="166" fontId="61" fillId="56" borderId="0" applyFill="0" applyBorder="0" applyProtection="0"/>
    <xf numFmtId="0" fontId="3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35" fillId="35" borderId="0" applyNumberFormat="0" applyBorder="0" applyAlignment="0" applyProtection="0"/>
    <xf numFmtId="0" fontId="8" fillId="2" borderId="0" applyNumberFormat="0" applyBorder="0" applyAlignment="0" applyProtection="0"/>
    <xf numFmtId="38" fontId="33" fillId="57" borderId="0" applyNumberFormat="0" applyBorder="0" applyAlignment="0" applyProtection="0"/>
    <xf numFmtId="0" fontId="64" fillId="0" borderId="0" applyNumberFormat="0" applyFill="0" applyBorder="0" applyAlignment="0" applyProtection="0"/>
    <xf numFmtId="0" fontId="36" fillId="0" borderId="15" applyNumberFormat="0" applyAlignment="0" applyProtection="0">
      <alignment horizontal="left" vertical="center"/>
    </xf>
    <xf numFmtId="0" fontId="36" fillId="0" borderId="16">
      <alignment horizontal="left" vertical="center"/>
    </xf>
    <xf numFmtId="0" fontId="65" fillId="0" borderId="0">
      <alignment horizontal="center"/>
    </xf>
    <xf numFmtId="0" fontId="37" fillId="0" borderId="17" applyNumberFormat="0" applyFill="0" applyAlignment="0" applyProtection="0"/>
    <xf numFmtId="0" fontId="5" fillId="0" borderId="1" applyNumberFormat="0" applyFill="0" applyAlignment="0" applyProtection="0"/>
    <xf numFmtId="0" fontId="38" fillId="0" borderId="18" applyNumberFormat="0" applyFill="0" applyAlignment="0" applyProtection="0"/>
    <xf numFmtId="0" fontId="6" fillId="0" borderId="2" applyNumberFormat="0" applyFill="0" applyAlignment="0" applyProtection="0"/>
    <xf numFmtId="0" fontId="39" fillId="0" borderId="19" applyNumberFormat="0" applyFill="0" applyAlignment="0" applyProtection="0"/>
    <xf numFmtId="0" fontId="7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5" fillId="0" borderId="0">
      <alignment horizontal="center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66" fillId="0" borderId="20" applyNumberFormat="0" applyFill="0" applyAlignment="0" applyProtection="0"/>
    <xf numFmtId="0" fontId="41" fillId="38" borderId="11" applyNumberFormat="0" applyAlignment="0" applyProtection="0"/>
    <xf numFmtId="10" fontId="33" fillId="58" borderId="21" applyNumberFormat="0" applyBorder="0" applyAlignment="0" applyProtection="0"/>
    <xf numFmtId="0" fontId="11" fillId="5" borderId="4" applyNumberFormat="0" applyAlignment="0" applyProtection="0"/>
    <xf numFmtId="0" fontId="42" fillId="0" borderId="0"/>
    <xf numFmtId="41" fontId="75" fillId="0" borderId="0">
      <alignment horizontal="left"/>
    </xf>
    <xf numFmtId="0" fontId="67" fillId="59" borderId="14"/>
    <xf numFmtId="0" fontId="68" fillId="0" borderId="0" applyNumberFormat="0">
      <alignment horizontal="left"/>
    </xf>
    <xf numFmtId="0" fontId="28" fillId="55" borderId="0">
      <alignment horizontal="left"/>
    </xf>
    <xf numFmtId="0" fontId="43" fillId="52" borderId="0">
      <alignment horizontal="left"/>
    </xf>
    <xf numFmtId="0" fontId="33" fillId="57" borderId="0"/>
    <xf numFmtId="0" fontId="44" fillId="0" borderId="22" applyNumberFormat="0" applyFill="0" applyAlignment="0" applyProtection="0"/>
    <xf numFmtId="0" fontId="14" fillId="0" borderId="6" applyNumberFormat="0" applyFill="0" applyAlignment="0" applyProtection="0"/>
    <xf numFmtId="0" fontId="45" fillId="60" borderId="0" applyNumberFormat="0" applyBorder="0" applyAlignment="0" applyProtection="0"/>
    <xf numFmtId="0" fontId="10" fillId="4" borderId="0" applyNumberFormat="0" applyBorder="0" applyAlignment="0" applyProtection="0"/>
    <xf numFmtId="37" fontId="46" fillId="0" borderId="0"/>
    <xf numFmtId="3" fontId="33" fillId="57" borderId="0" applyNumberFormat="0"/>
    <xf numFmtId="164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43" fontId="69" fillId="0" borderId="0"/>
    <xf numFmtId="43" fontId="69" fillId="0" borderId="0"/>
    <xf numFmtId="43" fontId="83" fillId="0" borderId="0"/>
    <xf numFmtId="169" fontId="76" fillId="0" borderId="0"/>
    <xf numFmtId="0" fontId="48" fillId="53" borderId="24" applyNumberFormat="0" applyAlignment="0" applyProtection="0"/>
    <xf numFmtId="0" fontId="12" fillId="6" borderId="5" applyNumberFormat="0" applyAlignment="0" applyProtection="0"/>
    <xf numFmtId="40" fontId="49" fillId="62" borderId="0">
      <alignment horizontal="right"/>
    </xf>
    <xf numFmtId="0" fontId="50" fillId="58" borderId="0">
      <alignment horizontal="center"/>
    </xf>
    <xf numFmtId="0" fontId="50" fillId="58" borderId="0">
      <alignment horizontal="center"/>
    </xf>
    <xf numFmtId="0" fontId="81" fillId="62" borderId="0">
      <alignment horizontal="right"/>
    </xf>
    <xf numFmtId="0" fontId="28" fillId="63" borderId="25"/>
    <xf numFmtId="0" fontId="80" fillId="62" borderId="25"/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0" fillId="0" borderId="0" applyBorder="0">
      <alignment horizontal="centerContinuous"/>
    </xf>
    <xf numFmtId="0" fontId="52" fillId="0" borderId="0" applyBorder="0">
      <alignment horizontal="centerContinuous"/>
    </xf>
    <xf numFmtId="0" fontId="52" fillId="0" borderId="0" applyBorder="0">
      <alignment horizontal="centerContinuous"/>
    </xf>
    <xf numFmtId="0" fontId="82" fillId="0" borderId="0" applyBorder="0">
      <alignment horizontal="centerContinuous"/>
    </xf>
    <xf numFmtId="0" fontId="78" fillId="0" borderId="26" applyNumberFormat="0" applyAlignment="0" applyProtection="0"/>
    <xf numFmtId="0" fontId="79" fillId="64" borderId="0" applyNumberFormat="0" applyFont="0" applyBorder="0" applyAlignment="0" applyProtection="0"/>
    <xf numFmtId="0" fontId="33" fillId="65" borderId="27" applyNumberFormat="0" applyFont="0" applyBorder="0" applyAlignment="0" applyProtection="0">
      <alignment horizontal="center"/>
    </xf>
    <xf numFmtId="0" fontId="33" fillId="51" borderId="27" applyNumberFormat="0" applyFont="0" applyBorder="0" applyAlignment="0" applyProtection="0">
      <alignment horizontal="center"/>
    </xf>
    <xf numFmtId="0" fontId="79" fillId="0" borderId="28" applyNumberFormat="0" applyAlignment="0" applyProtection="0"/>
    <xf numFmtId="0" fontId="79" fillId="0" borderId="29" applyNumberFormat="0" applyAlignment="0" applyProtection="0"/>
    <xf numFmtId="0" fontId="78" fillId="0" borderId="30" applyNumberFormat="0" applyAlignment="0" applyProtection="0"/>
    <xf numFmtId="9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7" fillId="0" borderId="31">
      <alignment horizontal="center"/>
    </xf>
    <xf numFmtId="3" fontId="70" fillId="0" borderId="0" applyFont="0" applyFill="0" applyBorder="0" applyAlignment="0" applyProtection="0"/>
    <xf numFmtId="0" fontId="70" fillId="66" borderId="0" applyNumberFormat="0" applyFont="0" applyBorder="0" applyAlignment="0" applyProtection="0"/>
    <xf numFmtId="0" fontId="43" fillId="60" borderId="0">
      <alignment horizontal="center"/>
    </xf>
    <xf numFmtId="49" fontId="53" fillId="52" borderId="0">
      <alignment horizontal="center"/>
    </xf>
    <xf numFmtId="0" fontId="25" fillId="0" borderId="0"/>
    <xf numFmtId="0" fontId="29" fillId="55" borderId="0">
      <alignment horizontal="center"/>
    </xf>
    <xf numFmtId="0" fontId="29" fillId="55" borderId="0">
      <alignment horizontal="centerContinuous"/>
    </xf>
    <xf numFmtId="0" fontId="54" fillId="52" borderId="0">
      <alignment horizontal="left"/>
    </xf>
    <xf numFmtId="49" fontId="54" fillId="52" borderId="0">
      <alignment horizontal="center"/>
    </xf>
    <xf numFmtId="0" fontId="28" fillId="55" borderId="0">
      <alignment horizontal="left"/>
    </xf>
    <xf numFmtId="49" fontId="54" fillId="52" borderId="0">
      <alignment horizontal="left"/>
    </xf>
    <xf numFmtId="0" fontId="28" fillId="55" borderId="0">
      <alignment horizontal="centerContinuous"/>
    </xf>
    <xf numFmtId="0" fontId="28" fillId="55" borderId="0">
      <alignment horizontal="right"/>
    </xf>
    <xf numFmtId="49" fontId="43" fillId="52" borderId="0">
      <alignment horizontal="left"/>
    </xf>
    <xf numFmtId="0" fontId="29" fillId="55" borderId="0">
      <alignment horizontal="right"/>
    </xf>
    <xf numFmtId="0" fontId="54" fillId="38" borderId="0">
      <alignment horizontal="center"/>
    </xf>
    <xf numFmtId="0" fontId="55" fillId="38" borderId="0">
      <alignment horizontal="center"/>
    </xf>
    <xf numFmtId="0" fontId="56" fillId="67" borderId="32"/>
    <xf numFmtId="0" fontId="71" fillId="0" borderId="0" applyNumberFormat="0">
      <alignment horizontal="left"/>
    </xf>
    <xf numFmtId="0" fontId="25" fillId="0" borderId="14"/>
    <xf numFmtId="0" fontId="57" fillId="0" borderId="0" applyNumberFormat="0" applyFill="0" applyBorder="0" applyAlignment="0" applyProtection="0"/>
    <xf numFmtId="0" fontId="72" fillId="55" borderId="0"/>
    <xf numFmtId="0" fontId="4" fillId="0" borderId="0" applyNumberFormat="0" applyFill="0" applyBorder="0" applyAlignment="0" applyProtection="0"/>
    <xf numFmtId="167" fontId="73" fillId="0" borderId="0">
      <alignment horizontal="center"/>
    </xf>
    <xf numFmtId="167" fontId="73" fillId="0" borderId="0">
      <alignment horizontal="center"/>
    </xf>
    <xf numFmtId="167" fontId="73" fillId="0" borderId="0">
      <alignment horizontal="center"/>
    </xf>
    <xf numFmtId="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67" fillId="0" borderId="34"/>
    <xf numFmtId="0" fontId="67" fillId="0" borderId="14"/>
    <xf numFmtId="37" fontId="33" fillId="68" borderId="0" applyNumberFormat="0" applyBorder="0" applyAlignment="0" applyProtection="0"/>
    <xf numFmtId="37" fontId="33" fillId="0" borderId="0"/>
    <xf numFmtId="37" fontId="33" fillId="0" borderId="0"/>
    <xf numFmtId="37" fontId="33" fillId="0" borderId="0"/>
    <xf numFmtId="37" fontId="33" fillId="0" borderId="0"/>
    <xf numFmtId="37" fontId="33" fillId="0" borderId="0"/>
    <xf numFmtId="3" fontId="55" fillId="0" borderId="20" applyProtection="0"/>
    <xf numFmtId="0" fontId="59" fillId="52" borderId="0">
      <alignment horizontal="center"/>
    </xf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4" fillId="0" borderId="0"/>
    <xf numFmtId="0" fontId="61" fillId="51" borderId="10">
      <alignment horizontal="center" vertical="center"/>
    </xf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>
      <protection locked="0"/>
    </xf>
    <xf numFmtId="0" fontId="65" fillId="0" borderId="0">
      <alignment horizontal="center"/>
    </xf>
    <xf numFmtId="0" fontId="20" fillId="0" borderId="0">
      <protection locked="0"/>
    </xf>
    <xf numFmtId="0" fontId="20" fillId="0" borderId="0">
      <protection locked="0"/>
    </xf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43" fontId="83" fillId="0" borderId="0"/>
    <xf numFmtId="0" fontId="81" fillId="62" borderId="0">
      <alignment horizontal="right"/>
    </xf>
    <xf numFmtId="0" fontId="80" fillId="62" borderId="25"/>
    <xf numFmtId="0" fontId="80" fillId="0" borderId="0" applyBorder="0">
      <alignment horizontal="centerContinuous"/>
    </xf>
    <xf numFmtId="0" fontId="82" fillId="0" borderId="0" applyBorder="0">
      <alignment horizontal="centerContinuous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73" fillId="0" borderId="0">
      <alignment horizontal="center"/>
    </xf>
    <xf numFmtId="37" fontId="33" fillId="0" borderId="0"/>
    <xf numFmtId="0" fontId="20" fillId="0" borderId="0"/>
    <xf numFmtId="0" fontId="20" fillId="0" borderId="0"/>
    <xf numFmtId="0" fontId="20" fillId="0" borderId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50" borderId="0" applyNumberFormat="0" applyBorder="0" applyAlignment="0" applyProtection="0"/>
    <xf numFmtId="0" fontId="20" fillId="0" borderId="0"/>
    <xf numFmtId="0" fontId="24" fillId="34" borderId="0" applyNumberFormat="0" applyBorder="0" applyAlignment="0" applyProtection="0"/>
    <xf numFmtId="0" fontId="26" fillId="53" borderId="11" applyNumberFormat="0" applyAlignment="0" applyProtection="0"/>
    <xf numFmtId="0" fontId="27" fillId="54" borderId="12" applyNumberFormat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35" borderId="0" applyNumberFormat="0" applyBorder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0" fontId="44" fillId="0" borderId="22" applyNumberFormat="0" applyFill="0" applyAlignment="0" applyProtection="0"/>
    <xf numFmtId="0" fontId="45" fillId="60" borderId="0" applyNumberFormat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61" borderId="23" applyNumberFormat="0" applyFont="0" applyAlignment="0" applyProtection="0"/>
    <xf numFmtId="0" fontId="48" fillId="53" borderId="24" applyNumberFormat="0" applyAlignment="0" applyProtection="0"/>
    <xf numFmtId="0" fontId="28" fillId="63" borderId="25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60" fillId="0" borderId="0" applyNumberFormat="0" applyFill="0" applyBorder="0" applyAlignment="0" applyProtection="0"/>
    <xf numFmtId="0" fontId="20" fillId="0" borderId="0"/>
    <xf numFmtId="0" fontId="20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41" fillId="38" borderId="11" applyNumberFormat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9" fillId="3" borderId="0" applyNumberFormat="0" applyBorder="0" applyAlignment="0" applyProtection="0"/>
    <xf numFmtId="0" fontId="13" fillId="6" borderId="4" applyNumberFormat="0" applyAlignment="0" applyProtection="0"/>
    <xf numFmtId="0" fontId="15" fillId="7" borderId="7" applyNumberForma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8" fillId="2" borderId="0" applyNumberFormat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41" fillId="38" borderId="11" applyNumberFormat="0" applyAlignment="0" applyProtection="0"/>
    <xf numFmtId="0" fontId="11" fillId="5" borderId="4" applyNumberFormat="0" applyAlignment="0" applyProtection="0"/>
    <xf numFmtId="0" fontId="14" fillId="0" borderId="6" applyNumberFormat="0" applyFill="0" applyAlignment="0" applyProtection="0"/>
    <xf numFmtId="0" fontId="10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0" fontId="12" fillId="6" borderId="5" applyNumberFormat="0" applyAlignment="0" applyProtection="0"/>
    <xf numFmtId="0" fontId="80" fillId="62" borderId="25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20" fillId="0" borderId="0"/>
    <xf numFmtId="0" fontId="1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 applyNumberFormat="0" applyFill="0" applyBorder="0" applyAlignment="0" applyProtection="0"/>
    <xf numFmtId="0" fontId="20" fillId="0" borderId="0"/>
    <xf numFmtId="0" fontId="3" fillId="0" borderId="0"/>
    <xf numFmtId="42" fontId="20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2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3" borderId="0" applyNumberFormat="0" applyBorder="0" applyAlignment="0" applyProtection="0"/>
    <xf numFmtId="170" fontId="21" fillId="33" borderId="0" applyNumberFormat="0" applyBorder="0" applyAlignment="0" applyProtection="0"/>
    <xf numFmtId="0" fontId="21" fillId="39" borderId="0" applyNumberFormat="0" applyBorder="0" applyAlignment="0" applyProtection="0"/>
    <xf numFmtId="170" fontId="21" fillId="33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40" borderId="0" applyNumberFormat="0" applyBorder="0" applyAlignment="0" applyProtection="0"/>
    <xf numFmtId="170" fontId="21" fillId="34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35" borderId="0" applyNumberFormat="0" applyBorder="0" applyAlignment="0" applyProtection="0"/>
    <xf numFmtId="170" fontId="21" fillId="35" borderId="0" applyNumberFormat="0" applyBorder="0" applyAlignment="0" applyProtection="0"/>
    <xf numFmtId="0" fontId="21" fillId="61" borderId="0" applyNumberFormat="0" applyBorder="0" applyAlignment="0" applyProtection="0"/>
    <xf numFmtId="170" fontId="21" fillId="35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8" borderId="0" applyNumberFormat="0" applyBorder="0" applyAlignment="0" applyProtection="0"/>
    <xf numFmtId="170" fontId="21" fillId="36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38" borderId="0" applyNumberFormat="0" applyBorder="0" applyAlignment="0" applyProtection="0"/>
    <xf numFmtId="170" fontId="21" fillId="38" borderId="0" applyNumberFormat="0" applyBorder="0" applyAlignment="0" applyProtection="0"/>
    <xf numFmtId="0" fontId="21" fillId="61" borderId="0" applyNumberFormat="0" applyBorder="0" applyAlignment="0" applyProtection="0"/>
    <xf numFmtId="170" fontId="21" fillId="38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41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1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1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1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1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4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5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5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5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6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53" borderId="1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53" borderId="1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53" borderId="1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54" borderId="1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54" borderId="1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54" borderId="1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33" fillId="57" borderId="0" applyNumberFormat="0" applyBorder="0" applyAlignment="0" applyProtection="0"/>
    <xf numFmtId="38" fontId="33" fillId="5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1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1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1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1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1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1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33" fillId="58" borderId="21" applyNumberFormat="0" applyBorder="0" applyAlignment="0" applyProtection="0"/>
    <xf numFmtId="10" fontId="33" fillId="58" borderId="21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38" borderId="1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38" borderId="1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5" borderId="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2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2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2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6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6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6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" fontId="33" fillId="57" borderId="0" applyNumberForma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" fontId="33" fillId="57" borderId="0" applyNumberForma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6" borderId="5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53" borderId="2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53" borderId="2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53" borderId="2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0" fontId="86" fillId="62" borderId="0">
      <alignment horizontal="righ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1" fillId="62" borderId="0">
      <alignment horizontal="righ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0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2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8" fillId="0" borderId="3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8" fillId="0" borderId="3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8" fillId="0" borderId="3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33" fillId="6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70" borderId="36" applyNumberFormat="0" applyAlignment="0" applyProtection="0">
      <alignment horizontal="left" vertical="center" indent="1"/>
    </xf>
    <xf numFmtId="171" fontId="88" fillId="0" borderId="37" applyNumberFormat="0" applyProtection="0">
      <alignment horizontal="right" vertical="center"/>
    </xf>
    <xf numFmtId="171" fontId="87" fillId="0" borderId="38" applyNumberFormat="0" applyProtection="0">
      <alignment horizontal="right" vertical="center"/>
    </xf>
    <xf numFmtId="0" fontId="89" fillId="0" borderId="39" applyNumberFormat="0" applyFill="0" applyBorder="0" applyAlignment="0" applyProtection="0"/>
    <xf numFmtId="0" fontId="90" fillId="71" borderId="38" applyNumberFormat="0" applyAlignment="0" applyProtection="0">
      <alignment horizontal="left" vertical="center" indent="1"/>
    </xf>
    <xf numFmtId="0" fontId="90" fillId="72" borderId="38" applyNumberFormat="0" applyAlignment="0" applyProtection="0">
      <alignment horizontal="left" vertical="center" indent="1"/>
    </xf>
    <xf numFmtId="171" fontId="88" fillId="73" borderId="37" applyNumberFormat="0" applyBorder="0" applyProtection="0">
      <alignment horizontal="right" vertical="center"/>
    </xf>
    <xf numFmtId="0" fontId="90" fillId="71" borderId="38" applyNumberFormat="0" applyAlignment="0" applyProtection="0">
      <alignment horizontal="left" vertical="center" indent="1"/>
    </xf>
    <xf numFmtId="171" fontId="87" fillId="72" borderId="38" applyNumberFormat="0" applyProtection="0">
      <alignment horizontal="right" vertical="center"/>
    </xf>
    <xf numFmtId="171" fontId="87" fillId="73" borderId="38" applyNumberFormat="0" applyBorder="0" applyProtection="0">
      <alignment horizontal="right" vertical="center"/>
    </xf>
    <xf numFmtId="171" fontId="91" fillId="74" borderId="40" applyNumberFormat="0" applyBorder="0" applyAlignment="0" applyProtection="0">
      <alignment horizontal="right" vertical="center" indent="1"/>
    </xf>
    <xf numFmtId="171" fontId="92" fillId="75" borderId="40" applyNumberFormat="0" applyBorder="0" applyAlignment="0" applyProtection="0">
      <alignment horizontal="right" vertical="center" indent="1"/>
    </xf>
    <xf numFmtId="171" fontId="92" fillId="76" borderId="40" applyNumberFormat="0" applyBorder="0" applyAlignment="0" applyProtection="0">
      <alignment horizontal="right" vertical="center" indent="1"/>
    </xf>
    <xf numFmtId="171" fontId="93" fillId="77" borderId="40" applyNumberFormat="0" applyBorder="0" applyAlignment="0" applyProtection="0">
      <alignment horizontal="right" vertical="center" indent="1"/>
    </xf>
    <xf numFmtId="171" fontId="93" fillId="78" borderId="40" applyNumberFormat="0" applyBorder="0" applyAlignment="0" applyProtection="0">
      <alignment horizontal="right" vertical="center" indent="1"/>
    </xf>
    <xf numFmtId="171" fontId="93" fillId="79" borderId="40" applyNumberFormat="0" applyBorder="0" applyAlignment="0" applyProtection="0">
      <alignment horizontal="right" vertical="center" indent="1"/>
    </xf>
    <xf numFmtId="171" fontId="94" fillId="80" borderId="40" applyNumberFormat="0" applyBorder="0" applyAlignment="0" applyProtection="0">
      <alignment horizontal="right" vertical="center" indent="1"/>
    </xf>
    <xf numFmtId="171" fontId="94" fillId="81" borderId="40" applyNumberFormat="0" applyBorder="0" applyAlignment="0" applyProtection="0">
      <alignment horizontal="right" vertical="center" indent="1"/>
    </xf>
    <xf numFmtId="171" fontId="94" fillId="82" borderId="40" applyNumberFormat="0" applyBorder="0" applyAlignment="0" applyProtection="0">
      <alignment horizontal="right" vertical="center" indent="1"/>
    </xf>
    <xf numFmtId="0" fontId="95" fillId="0" borderId="36" applyNumberFormat="0" applyFont="0" applyFill="0" applyAlignment="0" applyProtection="0"/>
    <xf numFmtId="171" fontId="88" fillId="83" borderId="36" applyNumberFormat="0" applyAlignment="0" applyProtection="0">
      <alignment horizontal="left" vertical="center" indent="1"/>
    </xf>
    <xf numFmtId="0" fontId="87" fillId="70" borderId="38" applyNumberFormat="0" applyAlignment="0" applyProtection="0">
      <alignment horizontal="left" vertical="center" indent="1"/>
    </xf>
    <xf numFmtId="0" fontId="90" fillId="84" borderId="36" applyNumberFormat="0" applyAlignment="0" applyProtection="0">
      <alignment horizontal="left" vertical="center" indent="1"/>
    </xf>
    <xf numFmtId="0" fontId="90" fillId="85" borderId="36" applyNumberFormat="0" applyAlignment="0" applyProtection="0">
      <alignment horizontal="left" vertical="center" indent="1"/>
    </xf>
    <xf numFmtId="0" fontId="90" fillId="86" borderId="36" applyNumberFormat="0" applyAlignment="0" applyProtection="0">
      <alignment horizontal="left" vertical="center" indent="1"/>
    </xf>
    <xf numFmtId="0" fontId="90" fillId="73" borderId="36" applyNumberFormat="0" applyAlignment="0" applyProtection="0">
      <alignment horizontal="left" vertical="center" indent="1"/>
    </xf>
    <xf numFmtId="0" fontId="90" fillId="72" borderId="38" applyNumberFormat="0" applyAlignment="0" applyProtection="0">
      <alignment horizontal="left" vertical="center" indent="1"/>
    </xf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0" fontId="21" fillId="39" borderId="0" applyNumberFormat="0" applyBorder="0" applyAlignment="0" applyProtection="0"/>
    <xf numFmtId="0" fontId="3" fillId="10" borderId="0" applyNumberFormat="0" applyBorder="0" applyAlignment="0" applyProtection="0"/>
    <xf numFmtId="170" fontId="21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39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170" fontId="3" fillId="39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170" fontId="3" fillId="10" borderId="0" applyNumberFormat="0" applyBorder="0" applyAlignment="0" applyProtection="0"/>
    <xf numFmtId="0" fontId="3" fillId="10" borderId="0" applyNumberFormat="0" applyBorder="0" applyAlignment="0" applyProtection="0"/>
    <xf numFmtId="170" fontId="3" fillId="3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0" fontId="21" fillId="40" borderId="0" applyNumberFormat="0" applyBorder="0" applyAlignment="0" applyProtection="0"/>
    <xf numFmtId="0" fontId="3" fillId="14" borderId="0" applyNumberFormat="0" applyBorder="0" applyAlignment="0" applyProtection="0"/>
    <xf numFmtId="170" fontId="21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40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170" fontId="3" fillId="14" borderId="0" applyNumberFormat="0" applyBorder="0" applyAlignment="0" applyProtection="0"/>
    <xf numFmtId="0" fontId="3" fillId="14" borderId="0" applyNumberFormat="0" applyBorder="0" applyAlignment="0" applyProtection="0"/>
    <xf numFmtId="170" fontId="3" fillId="4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170" fontId="21" fillId="61" borderId="0" applyNumberFormat="0" applyBorder="0" applyAlignment="0" applyProtection="0"/>
    <xf numFmtId="0" fontId="3" fillId="18" borderId="0" applyNumberFormat="0" applyBorder="0" applyAlignment="0" applyProtection="0"/>
    <xf numFmtId="170" fontId="21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61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170" fontId="3" fillId="18" borderId="0" applyNumberFormat="0" applyBorder="0" applyAlignment="0" applyProtection="0"/>
    <xf numFmtId="0" fontId="3" fillId="18" borderId="0" applyNumberFormat="0" applyBorder="0" applyAlignment="0" applyProtection="0"/>
    <xf numFmtId="170" fontId="3" fillId="6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170" fontId="21" fillId="38" borderId="0" applyNumberFormat="0" applyBorder="0" applyAlignment="0" applyProtection="0"/>
    <xf numFmtId="0" fontId="3" fillId="22" borderId="0" applyNumberFormat="0" applyBorder="0" applyAlignment="0" applyProtection="0"/>
    <xf numFmtId="170" fontId="21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170" fontId="3" fillId="22" borderId="0" applyNumberFormat="0" applyBorder="0" applyAlignment="0" applyProtection="0"/>
    <xf numFmtId="0" fontId="3" fillId="22" borderId="0" applyNumberFormat="0" applyBorder="0" applyAlignment="0" applyProtection="0"/>
    <xf numFmtId="17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21" fillId="37" borderId="0" applyNumberFormat="0" applyBorder="0" applyAlignment="0" applyProtection="0"/>
    <xf numFmtId="0" fontId="3" fillId="26" borderId="0" applyNumberFormat="0" applyBorder="0" applyAlignment="0" applyProtection="0"/>
    <xf numFmtId="170" fontId="21" fillId="37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17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70" fontId="21" fillId="61" borderId="0" applyNumberFormat="0" applyBorder="0" applyAlignment="0" applyProtection="0"/>
    <xf numFmtId="0" fontId="3" fillId="30" borderId="0" applyNumberFormat="0" applyBorder="0" applyAlignment="0" applyProtection="0"/>
    <xf numFmtId="170" fontId="21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61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170" fontId="3" fillId="30" borderId="0" applyNumberFormat="0" applyBorder="0" applyAlignment="0" applyProtection="0"/>
    <xf numFmtId="0" fontId="3" fillId="30" borderId="0" applyNumberFormat="0" applyBorder="0" applyAlignment="0" applyProtection="0"/>
    <xf numFmtId="170" fontId="3" fillId="6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0" fontId="21" fillId="37" borderId="0" applyNumberFormat="0" applyBorder="0" applyAlignment="0" applyProtection="0"/>
    <xf numFmtId="0" fontId="3" fillId="11" borderId="0" applyNumberFormat="0" applyBorder="0" applyAlignment="0" applyProtection="0"/>
    <xf numFmtId="170" fontId="2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37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170" fontId="3" fillId="11" borderId="0" applyNumberFormat="0" applyBorder="0" applyAlignment="0" applyProtection="0"/>
    <xf numFmtId="0" fontId="3" fillId="11" borderId="0" applyNumberFormat="0" applyBorder="0" applyAlignment="0" applyProtection="0"/>
    <xf numFmtId="170" fontId="3" fillId="3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21" fillId="40" borderId="0" applyNumberFormat="0" applyBorder="0" applyAlignment="0" applyProtection="0"/>
    <xf numFmtId="0" fontId="3" fillId="15" borderId="0" applyNumberFormat="0" applyBorder="0" applyAlignment="0" applyProtection="0"/>
    <xf numFmtId="170" fontId="21" fillId="4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17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170" fontId="21" fillId="60" borderId="0" applyNumberFormat="0" applyBorder="0" applyAlignment="0" applyProtection="0"/>
    <xf numFmtId="0" fontId="3" fillId="19" borderId="0" applyNumberFormat="0" applyBorder="0" applyAlignment="0" applyProtection="0"/>
    <xf numFmtId="170" fontId="21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60" borderId="0" applyNumberFormat="0" applyBorder="0" applyAlignment="0" applyProtection="0"/>
    <xf numFmtId="0" fontId="21" fillId="41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60" borderId="0" applyNumberFormat="0" applyBorder="0" applyAlignment="0" applyProtection="0"/>
    <xf numFmtId="0" fontId="3" fillId="19" borderId="0" applyNumberFormat="0" applyBorder="0" applyAlignment="0" applyProtection="0"/>
    <xf numFmtId="0" fontId="21" fillId="60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60" borderId="0" applyNumberFormat="0" applyBorder="0" applyAlignment="0" applyProtection="0"/>
    <xf numFmtId="0" fontId="21" fillId="60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17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3" fillId="60" borderId="0" applyNumberFormat="0" applyBorder="0" applyAlignment="0" applyProtection="0"/>
    <xf numFmtId="0" fontId="3" fillId="19" borderId="0" applyNumberFormat="0" applyBorder="0" applyAlignment="0" applyProtection="0"/>
    <xf numFmtId="170" fontId="3" fillId="60" borderId="0" applyNumberFormat="0" applyBorder="0" applyAlignment="0" applyProtection="0"/>
    <xf numFmtId="170" fontId="3" fillId="19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170" fontId="3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" fillId="19" borderId="0" applyNumberFormat="0" applyBorder="0" applyAlignment="0" applyProtection="0"/>
    <xf numFmtId="170" fontId="21" fillId="41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17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3" fillId="23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4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0" fontId="21" fillId="36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3" fillId="23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17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3" fillId="34" borderId="0" applyNumberFormat="0" applyBorder="0" applyAlignment="0" applyProtection="0"/>
    <xf numFmtId="0" fontId="3" fillId="23" borderId="0" applyNumberFormat="0" applyBorder="0" applyAlignment="0" applyProtection="0"/>
    <xf numFmtId="170" fontId="3" fillId="34" borderId="0" applyNumberFormat="0" applyBorder="0" applyAlignment="0" applyProtection="0"/>
    <xf numFmtId="17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170" fontId="3" fillId="3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170" fontId="21" fillId="36" borderId="0" applyNumberFormat="0" applyBorder="0" applyAlignment="0" applyProtection="0"/>
    <xf numFmtId="17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" fillId="23" borderId="0" applyNumberFormat="0" applyBorder="0" applyAlignment="0" applyProtection="0"/>
    <xf numFmtId="170" fontId="21" fillId="36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3" fillId="2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0" fontId="21" fillId="39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3" fillId="2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17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3" fillId="37" borderId="0" applyNumberFormat="0" applyBorder="0" applyAlignment="0" applyProtection="0"/>
    <xf numFmtId="0" fontId="3" fillId="27" borderId="0" applyNumberFormat="0" applyBorder="0" applyAlignment="0" applyProtection="0"/>
    <xf numFmtId="170" fontId="3" fillId="37" borderId="0" applyNumberFormat="0" applyBorder="0" applyAlignment="0" applyProtection="0"/>
    <xf numFmtId="17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170" fontId="3" fillId="3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170" fontId="21" fillId="39" borderId="0" applyNumberFormat="0" applyBorder="0" applyAlignment="0" applyProtection="0"/>
    <xf numFmtId="17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3" fillId="27" borderId="0" applyNumberFormat="0" applyBorder="0" applyAlignment="0" applyProtection="0"/>
    <xf numFmtId="170" fontId="21" fillId="39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170" fontId="21" fillId="42" borderId="0" applyNumberFormat="0" applyBorder="0" applyAlignment="0" applyProtection="0"/>
    <xf numFmtId="0" fontId="21" fillId="61" borderId="0" applyNumberFormat="0" applyBorder="0" applyAlignment="0" applyProtection="0"/>
    <xf numFmtId="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3" fillId="3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6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0" fontId="21" fillId="42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3" fillId="31" borderId="0" applyNumberFormat="0" applyBorder="0" applyAlignment="0" applyProtection="0"/>
    <xf numFmtId="0" fontId="21" fillId="6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170" fontId="3" fillId="61" borderId="0" applyNumberFormat="0" applyBorder="0" applyAlignment="0" applyProtection="0"/>
    <xf numFmtId="17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61" borderId="0" applyNumberFormat="0" applyBorder="0" applyAlignment="0" applyProtection="0"/>
    <xf numFmtId="0" fontId="21" fillId="6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7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1" borderId="0" applyNumberFormat="0" applyBorder="0" applyAlignment="0" applyProtection="0"/>
    <xf numFmtId="170" fontId="21" fillId="4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37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9" fillId="12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19" fillId="12" borderId="0" applyNumberFormat="0" applyBorder="0" applyAlignment="0" applyProtection="0"/>
    <xf numFmtId="170" fontId="22" fillId="43" borderId="0" applyNumberFormat="0" applyBorder="0" applyAlignment="0" applyProtection="0"/>
    <xf numFmtId="17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37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37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17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3" borderId="0" applyNumberFormat="0" applyBorder="0" applyAlignment="0" applyProtection="0"/>
    <xf numFmtId="170" fontId="22" fillId="43" borderId="0" applyNumberFormat="0" applyBorder="0" applyAlignment="0" applyProtection="0"/>
    <xf numFmtId="170" fontId="22" fillId="43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9" fillId="16" borderId="0" applyNumberFormat="0" applyBorder="0" applyAlignment="0" applyProtection="0"/>
    <xf numFmtId="170" fontId="22" fillId="50" borderId="0" applyNumberFormat="0" applyBorder="0" applyAlignment="0" applyProtection="0"/>
    <xf numFmtId="170" fontId="22" fillId="4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5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5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17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9" fillId="20" borderId="0" applyNumberFormat="0" applyBorder="0" applyAlignment="0" applyProtection="0"/>
    <xf numFmtId="170" fontId="22" fillId="42" borderId="0" applyNumberFormat="0" applyBorder="0" applyAlignment="0" applyProtection="0"/>
    <xf numFmtId="170" fontId="22" fillId="41" borderId="0" applyNumberFormat="0" applyBorder="0" applyAlignment="0" applyProtection="0"/>
    <xf numFmtId="17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2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2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17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1" borderId="0" applyNumberFormat="0" applyBorder="0" applyAlignment="0" applyProtection="0"/>
    <xf numFmtId="170" fontId="22" fillId="41" borderId="0" applyNumberFormat="0" applyBorder="0" applyAlignment="0" applyProtection="0"/>
    <xf numFmtId="170" fontId="22" fillId="41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9" fillId="24" borderId="0" applyNumberFormat="0" applyBorder="0" applyAlignment="0" applyProtection="0"/>
    <xf numFmtId="170" fontId="22" fillId="34" borderId="0" applyNumberFormat="0" applyBorder="0" applyAlignment="0" applyProtection="0"/>
    <xf numFmtId="170" fontId="22" fillId="4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3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3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17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9" fillId="28" borderId="0" applyNumberFormat="0" applyBorder="0" applyAlignment="0" applyProtection="0"/>
    <xf numFmtId="170" fontId="22" fillId="37" borderId="0" applyNumberFormat="0" applyBorder="0" applyAlignment="0" applyProtection="0"/>
    <xf numFmtId="170" fontId="22" fillId="45" borderId="0" applyNumberFormat="0" applyBorder="0" applyAlignment="0" applyProtection="0"/>
    <xf numFmtId="17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37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37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37" borderId="0" applyNumberFormat="0" applyBorder="0" applyAlignment="0" applyProtection="0"/>
    <xf numFmtId="0" fontId="22" fillId="37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17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19" fillId="32" borderId="0" applyNumberFormat="0" applyBorder="0" applyAlignment="0" applyProtection="0"/>
    <xf numFmtId="170" fontId="22" fillId="40" borderId="0" applyNumberFormat="0" applyBorder="0" applyAlignment="0" applyProtection="0"/>
    <xf numFmtId="170" fontId="22" fillId="46" borderId="0" applyNumberFormat="0" applyBorder="0" applyAlignment="0" applyProtection="0"/>
    <xf numFmtId="17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0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0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0" borderId="0" applyNumberFormat="0" applyBorder="0" applyAlignment="0" applyProtection="0"/>
    <xf numFmtId="0" fontId="22" fillId="40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7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6" borderId="0" applyNumberFormat="0" applyBorder="0" applyAlignment="0" applyProtection="0"/>
    <xf numFmtId="170" fontId="22" fillId="46" borderId="0" applyNumberFormat="0" applyBorder="0" applyAlignment="0" applyProtection="0"/>
    <xf numFmtId="170" fontId="22" fillId="46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87" borderId="0" applyNumberFormat="0" applyBorder="0" applyAlignment="0" applyProtection="0"/>
    <xf numFmtId="0" fontId="22" fillId="8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9" fillId="9" borderId="0" applyNumberFormat="0" applyBorder="0" applyAlignment="0" applyProtection="0"/>
    <xf numFmtId="170" fontId="22" fillId="87" borderId="0" applyNumberFormat="0" applyBorder="0" applyAlignment="0" applyProtection="0"/>
    <xf numFmtId="170" fontId="22" fillId="47" borderId="0" applyNumberFormat="0" applyBorder="0" applyAlignment="0" applyProtection="0"/>
    <xf numFmtId="170" fontId="22" fillId="87" borderId="0" applyNumberFormat="0" applyBorder="0" applyAlignment="0" applyProtection="0"/>
    <xf numFmtId="170" fontId="22" fillId="87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87" borderId="0" applyNumberFormat="0" applyBorder="0" applyAlignment="0" applyProtection="0"/>
    <xf numFmtId="0" fontId="22" fillId="87" borderId="0" applyNumberFormat="0" applyBorder="0" applyAlignment="0" applyProtection="0"/>
    <xf numFmtId="170" fontId="22" fillId="87" borderId="0" applyNumberFormat="0" applyBorder="0" applyAlignment="0" applyProtection="0"/>
    <xf numFmtId="0" fontId="22" fillId="87" borderId="0" applyNumberFormat="0" applyBorder="0" applyAlignment="0" applyProtection="0"/>
    <xf numFmtId="170" fontId="22" fillId="87" borderId="0" applyNumberFormat="0" applyBorder="0" applyAlignment="0" applyProtection="0"/>
    <xf numFmtId="0" fontId="22" fillId="87" borderId="0" applyNumberFormat="0" applyBorder="0" applyAlignment="0" applyProtection="0"/>
    <xf numFmtId="0" fontId="22" fillId="87" borderId="0" applyNumberFormat="0" applyBorder="0" applyAlignment="0" applyProtection="0"/>
    <xf numFmtId="17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8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8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87" borderId="0" applyNumberFormat="0" applyBorder="0" applyAlignment="0" applyProtection="0"/>
    <xf numFmtId="0" fontId="22" fillId="8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7" borderId="0" applyNumberFormat="0" applyBorder="0" applyAlignment="0" applyProtection="0"/>
    <xf numFmtId="170" fontId="22" fillId="47" borderId="0" applyNumberFormat="0" applyBorder="0" applyAlignment="0" applyProtection="0"/>
    <xf numFmtId="170" fontId="22" fillId="47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9" fillId="13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17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9" fillId="17" borderId="0" applyNumberFormat="0" applyBorder="0" applyAlignment="0" applyProtection="0"/>
    <xf numFmtId="170" fontId="22" fillId="42" borderId="0" applyNumberFormat="0" applyBorder="0" applyAlignment="0" applyProtection="0"/>
    <xf numFmtId="170" fontId="22" fillId="49" borderId="0" applyNumberFormat="0" applyBorder="0" applyAlignment="0" applyProtection="0"/>
    <xf numFmtId="17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2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2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2" borderId="0" applyNumberFormat="0" applyBorder="0" applyAlignment="0" applyProtection="0"/>
    <xf numFmtId="0" fontId="22" fillId="42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17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9" borderId="0" applyNumberFormat="0" applyBorder="0" applyAlignment="0" applyProtection="0"/>
    <xf numFmtId="170" fontId="22" fillId="49" borderId="0" applyNumberFormat="0" applyBorder="0" applyAlignment="0" applyProtection="0"/>
    <xf numFmtId="170" fontId="22" fillId="49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88" borderId="0" applyNumberFormat="0" applyBorder="0" applyAlignment="0" applyProtection="0"/>
    <xf numFmtId="0" fontId="22" fillId="88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9" fillId="21" borderId="0" applyNumberFormat="0" applyBorder="0" applyAlignment="0" applyProtection="0"/>
    <xf numFmtId="170" fontId="22" fillId="88" borderId="0" applyNumberFormat="0" applyBorder="0" applyAlignment="0" applyProtection="0"/>
    <xf numFmtId="170" fontId="22" fillId="44" borderId="0" applyNumberFormat="0" applyBorder="0" applyAlignment="0" applyProtection="0"/>
    <xf numFmtId="170" fontId="22" fillId="88" borderId="0" applyNumberFormat="0" applyBorder="0" applyAlignment="0" applyProtection="0"/>
    <xf numFmtId="170" fontId="22" fillId="88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88" borderId="0" applyNumberFormat="0" applyBorder="0" applyAlignment="0" applyProtection="0"/>
    <xf numFmtId="0" fontId="22" fillId="88" borderId="0" applyNumberFormat="0" applyBorder="0" applyAlignment="0" applyProtection="0"/>
    <xf numFmtId="170" fontId="22" fillId="88" borderId="0" applyNumberFormat="0" applyBorder="0" applyAlignment="0" applyProtection="0"/>
    <xf numFmtId="0" fontId="22" fillId="88" borderId="0" applyNumberFormat="0" applyBorder="0" applyAlignment="0" applyProtection="0"/>
    <xf numFmtId="170" fontId="22" fillId="88" borderId="0" applyNumberFormat="0" applyBorder="0" applyAlignment="0" applyProtection="0"/>
    <xf numFmtId="0" fontId="22" fillId="88" borderId="0" applyNumberFormat="0" applyBorder="0" applyAlignment="0" applyProtection="0"/>
    <xf numFmtId="0" fontId="22" fillId="88" borderId="0" applyNumberFormat="0" applyBorder="0" applyAlignment="0" applyProtection="0"/>
    <xf numFmtId="17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88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88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88" borderId="0" applyNumberFormat="0" applyBorder="0" applyAlignment="0" applyProtection="0"/>
    <xf numFmtId="0" fontId="22" fillId="88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17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4" borderId="0" applyNumberFormat="0" applyBorder="0" applyAlignment="0" applyProtection="0"/>
    <xf numFmtId="170" fontId="22" fillId="44" borderId="0" applyNumberFormat="0" applyBorder="0" applyAlignment="0" applyProtection="0"/>
    <xf numFmtId="170" fontId="22" fillId="44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9" fillId="2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19" fillId="2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19" fillId="2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19" fillId="25" borderId="0" applyNumberFormat="0" applyBorder="0" applyAlignment="0" applyProtection="0"/>
    <xf numFmtId="170" fontId="19" fillId="2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45" borderId="0" applyNumberFormat="0" applyBorder="0" applyAlignment="0" applyProtection="0"/>
    <xf numFmtId="170" fontId="22" fillId="45" borderId="0" applyNumberFormat="0" applyBorder="0" applyAlignment="0" applyProtection="0"/>
    <xf numFmtId="170" fontId="22" fillId="45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19" fillId="29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48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48" borderId="0" applyNumberFormat="0" applyBorder="0" applyAlignment="0" applyProtection="0"/>
    <xf numFmtId="0" fontId="22" fillId="48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17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2" fillId="50" borderId="0" applyNumberFormat="0" applyBorder="0" applyAlignment="0" applyProtection="0"/>
    <xf numFmtId="170" fontId="22" fillId="50" borderId="0" applyNumberFormat="0" applyBorder="0" applyAlignment="0" applyProtection="0"/>
    <xf numFmtId="170" fontId="22" fillId="50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6" borderId="0" applyNumberFormat="0" applyBorder="0" applyAlignment="0" applyProtection="0"/>
    <xf numFmtId="0" fontId="24" fillId="36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9" fillId="3" borderId="0" applyNumberFormat="0" applyBorder="0" applyAlignment="0" applyProtection="0"/>
    <xf numFmtId="170" fontId="24" fillId="36" borderId="0" applyNumberFormat="0" applyBorder="0" applyAlignment="0" applyProtection="0"/>
    <xf numFmtId="170" fontId="24" fillId="34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6" borderId="0" applyNumberFormat="0" applyBorder="0" applyAlignment="0" applyProtection="0"/>
    <xf numFmtId="0" fontId="24" fillId="36" borderId="0" applyNumberFormat="0" applyBorder="0" applyAlignment="0" applyProtection="0"/>
    <xf numFmtId="170" fontId="24" fillId="36" borderId="0" applyNumberFormat="0" applyBorder="0" applyAlignment="0" applyProtection="0"/>
    <xf numFmtId="0" fontId="24" fillId="36" borderId="0" applyNumberFormat="0" applyBorder="0" applyAlignment="0" applyProtection="0"/>
    <xf numFmtId="17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17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6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6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6" borderId="0" applyNumberFormat="0" applyBorder="0" applyAlignment="0" applyProtection="0"/>
    <xf numFmtId="0" fontId="24" fillId="36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170" fontId="84" fillId="52" borderId="11" applyNumberFormat="0" applyAlignment="0" applyProtection="0"/>
    <xf numFmtId="0" fontId="84" fillId="52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0" fontId="13" fillId="6" borderId="4" applyNumberFormat="0" applyAlignment="0" applyProtection="0"/>
    <xf numFmtId="170" fontId="84" fillId="52" borderId="11" applyNumberFormat="0" applyAlignment="0" applyProtection="0"/>
    <xf numFmtId="170" fontId="26" fillId="53" borderId="11" applyNumberFormat="0" applyAlignment="0" applyProtection="0"/>
    <xf numFmtId="170" fontId="84" fillId="52" borderId="11" applyNumberFormat="0" applyAlignment="0" applyProtection="0"/>
    <xf numFmtId="170" fontId="84" fillId="52" borderId="11" applyNumberFormat="0" applyAlignment="0" applyProtection="0"/>
    <xf numFmtId="0" fontId="13" fillId="6" borderId="4" applyNumberFormat="0" applyAlignment="0" applyProtection="0"/>
    <xf numFmtId="0" fontId="96" fillId="6" borderId="4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170" fontId="84" fillId="52" borderId="11" applyNumberFormat="0" applyAlignment="0" applyProtection="0"/>
    <xf numFmtId="0" fontId="84" fillId="52" borderId="11" applyNumberFormat="0" applyAlignment="0" applyProtection="0"/>
    <xf numFmtId="170" fontId="84" fillId="52" borderId="11" applyNumberFormat="0" applyAlignment="0" applyProtection="0"/>
    <xf numFmtId="0" fontId="84" fillId="52" borderId="11" applyNumberFormat="0" applyAlignment="0" applyProtection="0"/>
    <xf numFmtId="170" fontId="84" fillId="52" borderId="11" applyNumberFormat="0" applyAlignment="0" applyProtection="0"/>
    <xf numFmtId="0" fontId="84" fillId="52" borderId="11" applyNumberFormat="0" applyAlignment="0" applyProtection="0"/>
    <xf numFmtId="0" fontId="84" fillId="52" borderId="11" applyNumberFormat="0" applyAlignment="0" applyProtection="0"/>
    <xf numFmtId="170" fontId="13" fillId="6" borderId="4" applyNumberFormat="0" applyAlignment="0" applyProtection="0"/>
    <xf numFmtId="0" fontId="26" fillId="53" borderId="11" applyNumberFormat="0" applyAlignment="0" applyProtection="0"/>
    <xf numFmtId="170" fontId="84" fillId="52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84" fillId="52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41" fontId="97" fillId="0" borderId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170" fontId="84" fillId="52" borderId="11" applyNumberFormat="0" applyAlignment="0" applyProtection="0"/>
    <xf numFmtId="0" fontId="84" fillId="52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17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17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6" fillId="53" borderId="11" applyNumberFormat="0" applyAlignment="0" applyProtection="0"/>
    <xf numFmtId="170" fontId="26" fillId="53" borderId="11" applyNumberFormat="0" applyAlignment="0" applyProtection="0"/>
    <xf numFmtId="170" fontId="26" fillId="53" borderId="11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0" fontId="27" fillId="54" borderId="12" applyNumberFormat="0" applyAlignment="0" applyProtection="0"/>
    <xf numFmtId="0" fontId="15" fillId="7" borderId="7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15" fillId="7" borderId="7" applyNumberFormat="0" applyAlignment="0" applyProtection="0"/>
    <xf numFmtId="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0" fontId="27" fillId="54" borderId="12" applyNumberFormat="0" applyAlignment="0" applyProtection="0"/>
    <xf numFmtId="170" fontId="15" fillId="7" borderId="7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15" fillId="7" borderId="7" applyNumberFormat="0" applyAlignment="0" applyProtection="0"/>
    <xf numFmtId="170" fontId="15" fillId="7" borderId="7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7" fillId="54" borderId="12" applyNumberFormat="0" applyAlignment="0" applyProtection="0"/>
    <xf numFmtId="170" fontId="27" fillId="54" borderId="12" applyNumberFormat="0" applyAlignment="0" applyProtection="0"/>
    <xf numFmtId="170" fontId="27" fillId="54" borderId="12" applyNumberFormat="0" applyAlignment="0" applyProtection="0"/>
    <xf numFmtId="0" fontId="28" fillId="55" borderId="0">
      <alignment horizontal="left"/>
    </xf>
    <xf numFmtId="170" fontId="28" fillId="55" borderId="0">
      <alignment horizontal="left"/>
    </xf>
    <xf numFmtId="0" fontId="29" fillId="55" borderId="0">
      <alignment horizontal="right"/>
    </xf>
    <xf numFmtId="170" fontId="29" fillId="55" borderId="0">
      <alignment horizontal="right"/>
    </xf>
    <xf numFmtId="0" fontId="30" fillId="52" borderId="0">
      <alignment horizontal="center"/>
    </xf>
    <xf numFmtId="170" fontId="30" fillId="52" borderId="0">
      <alignment horizontal="center"/>
    </xf>
    <xf numFmtId="0" fontId="29" fillId="55" borderId="0">
      <alignment horizontal="right"/>
    </xf>
    <xf numFmtId="170" fontId="29" fillId="55" borderId="0">
      <alignment horizontal="right"/>
    </xf>
    <xf numFmtId="0" fontId="31" fillId="52" borderId="0">
      <alignment horizontal="left"/>
    </xf>
    <xf numFmtId="170" fontId="31" fillId="52" borderId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32" fillId="0" borderId="0">
      <alignment horizontal="left" vertical="center" indent="1"/>
    </xf>
    <xf numFmtId="170" fontId="32" fillId="0" borderId="0">
      <alignment horizontal="left" vertical="center" indent="1"/>
    </xf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174" fontId="20" fillId="0" borderId="25" applyFont="0" applyFill="0" applyBorder="0" applyAlignment="0" applyProtection="0"/>
    <xf numFmtId="0" fontId="33" fillId="0" borderId="0" applyNumberFormat="0">
      <protection locked="0"/>
    </xf>
    <xf numFmtId="170" fontId="33" fillId="0" borderId="0" applyNumberFormat="0">
      <protection locked="0"/>
    </xf>
    <xf numFmtId="170" fontId="33" fillId="0" borderId="0" applyNumberFormat="0">
      <protection locked="0"/>
    </xf>
    <xf numFmtId="170" fontId="33" fillId="0" borderId="0" applyNumberFormat="0">
      <protection locked="0"/>
    </xf>
    <xf numFmtId="170" fontId="33" fillId="0" borderId="0" applyNumberFormat="0">
      <protection locked="0"/>
    </xf>
    <xf numFmtId="0" fontId="33" fillId="0" borderId="0" applyNumberFormat="0">
      <protection locked="0"/>
    </xf>
    <xf numFmtId="0" fontId="33" fillId="0" borderId="0" applyNumberFormat="0">
      <protection locked="0"/>
    </xf>
    <xf numFmtId="0" fontId="33" fillId="0" borderId="0" applyNumberFormat="0">
      <protection locked="0"/>
    </xf>
    <xf numFmtId="0" fontId="33" fillId="0" borderId="0" applyNumberFormat="0">
      <protection locked="0"/>
    </xf>
    <xf numFmtId="0" fontId="33" fillId="0" borderId="0" applyNumberFormat="0">
      <protection locked="0"/>
    </xf>
    <xf numFmtId="0" fontId="33" fillId="0" borderId="0" applyNumberFormat="0">
      <protection locked="0"/>
    </xf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7" borderId="0" applyNumberFormat="0" applyBorder="0" applyAlignment="0" applyProtection="0"/>
    <xf numFmtId="0" fontId="35" fillId="37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8" fillId="2" borderId="0" applyNumberFormat="0" applyBorder="0" applyAlignment="0" applyProtection="0"/>
    <xf numFmtId="170" fontId="35" fillId="37" borderId="0" applyNumberFormat="0" applyBorder="0" applyAlignment="0" applyProtection="0"/>
    <xf numFmtId="170" fontId="35" fillId="35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7" borderId="0" applyNumberFormat="0" applyBorder="0" applyAlignment="0" applyProtection="0"/>
    <xf numFmtId="0" fontId="35" fillId="37" borderId="0" applyNumberFormat="0" applyBorder="0" applyAlignment="0" applyProtection="0"/>
    <xf numFmtId="170" fontId="35" fillId="37" borderId="0" applyNumberFormat="0" applyBorder="0" applyAlignment="0" applyProtection="0"/>
    <xf numFmtId="0" fontId="35" fillId="37" borderId="0" applyNumberFormat="0" applyBorder="0" applyAlignment="0" applyProtection="0"/>
    <xf numFmtId="17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17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7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7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7" borderId="0" applyNumberFormat="0" applyBorder="0" applyAlignment="0" applyProtection="0"/>
    <xf numFmtId="0" fontId="35" fillId="37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36" fillId="0" borderId="15" applyNumberFormat="0" applyAlignment="0" applyProtection="0">
      <alignment horizontal="left" vertical="center"/>
    </xf>
    <xf numFmtId="170" fontId="36" fillId="0" borderId="15" applyNumberFormat="0" applyAlignment="0" applyProtection="0">
      <alignment horizontal="left" vertical="center"/>
    </xf>
    <xf numFmtId="0" fontId="36" fillId="0" borderId="15" applyNumberFormat="0" applyAlignment="0" applyProtection="0">
      <alignment horizontal="left" vertical="center"/>
    </xf>
    <xf numFmtId="170" fontId="36" fillId="0" borderId="15" applyNumberFormat="0" applyAlignment="0" applyProtection="0">
      <alignment horizontal="left" vertical="center"/>
    </xf>
    <xf numFmtId="170" fontId="36" fillId="0" borderId="15" applyNumberFormat="0" applyAlignment="0" applyProtection="0">
      <alignment horizontal="left" vertical="center"/>
    </xf>
    <xf numFmtId="0" fontId="36" fillId="0" borderId="15" applyNumberFormat="0" applyAlignment="0" applyProtection="0">
      <alignment horizontal="left" vertical="center"/>
    </xf>
    <xf numFmtId="170" fontId="36" fillId="0" borderId="15" applyNumberFormat="0" applyAlignment="0" applyProtection="0">
      <alignment horizontal="left" vertical="center"/>
    </xf>
    <xf numFmtId="0" fontId="36" fillId="0" borderId="16">
      <alignment horizontal="left" vertical="center"/>
    </xf>
    <xf numFmtId="170" fontId="36" fillId="0" borderId="16">
      <alignment horizontal="left" vertical="center"/>
    </xf>
    <xf numFmtId="0" fontId="36" fillId="0" borderId="16">
      <alignment horizontal="left" vertical="center"/>
    </xf>
    <xf numFmtId="170" fontId="36" fillId="0" borderId="16">
      <alignment horizontal="left" vertical="center"/>
    </xf>
    <xf numFmtId="170" fontId="36" fillId="0" borderId="16">
      <alignment horizontal="left" vertical="center"/>
    </xf>
    <xf numFmtId="0" fontId="36" fillId="0" borderId="16">
      <alignment horizontal="left" vertical="center"/>
    </xf>
    <xf numFmtId="170" fontId="36" fillId="0" borderId="16">
      <alignment horizontal="left" vertical="center"/>
    </xf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99" fillId="0" borderId="41" applyNumberFormat="0" applyFill="0" applyAlignment="0" applyProtection="0"/>
    <xf numFmtId="0" fontId="99" fillId="0" borderId="41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" fillId="0" borderId="1" applyNumberFormat="0" applyFill="0" applyAlignment="0" applyProtection="0"/>
    <xf numFmtId="170" fontId="99" fillId="0" borderId="41" applyNumberFormat="0" applyFill="0" applyAlignment="0" applyProtection="0"/>
    <xf numFmtId="170" fontId="37" fillId="0" borderId="17" applyNumberFormat="0" applyFill="0" applyAlignment="0" applyProtection="0"/>
    <xf numFmtId="170" fontId="99" fillId="0" borderId="41" applyNumberFormat="0" applyFill="0" applyAlignment="0" applyProtection="0"/>
    <xf numFmtId="170" fontId="99" fillId="0" borderId="4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99" fillId="0" borderId="41" applyNumberFormat="0" applyFill="0" applyAlignment="0" applyProtection="0"/>
    <xf numFmtId="0" fontId="99" fillId="0" borderId="41" applyNumberFormat="0" applyFill="0" applyAlignment="0" applyProtection="0"/>
    <xf numFmtId="170" fontId="99" fillId="0" borderId="41" applyNumberFormat="0" applyFill="0" applyAlignment="0" applyProtection="0"/>
    <xf numFmtId="0" fontId="99" fillId="0" borderId="41" applyNumberFormat="0" applyFill="0" applyAlignment="0" applyProtection="0"/>
    <xf numFmtId="170" fontId="99" fillId="0" borderId="41" applyNumberFormat="0" applyFill="0" applyAlignment="0" applyProtection="0"/>
    <xf numFmtId="0" fontId="99" fillId="0" borderId="41" applyNumberFormat="0" applyFill="0" applyAlignment="0" applyProtection="0"/>
    <xf numFmtId="0" fontId="99" fillId="0" borderId="41" applyNumberFormat="0" applyFill="0" applyAlignment="0" applyProtection="0"/>
    <xf numFmtId="17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99" fillId="0" borderId="41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99" fillId="0" borderId="41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99" fillId="0" borderId="41" applyNumberFormat="0" applyFill="0" applyAlignment="0" applyProtection="0"/>
    <xf numFmtId="0" fontId="99" fillId="0" borderId="41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17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7" fillId="0" borderId="17" applyNumberFormat="0" applyFill="0" applyAlignment="0" applyProtection="0"/>
    <xf numFmtId="170" fontId="37" fillId="0" borderId="17" applyNumberFormat="0" applyFill="0" applyAlignment="0" applyProtection="0"/>
    <xf numFmtId="170" fontId="37" fillId="0" borderId="17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100" fillId="0" borderId="42" applyNumberFormat="0" applyFill="0" applyAlignment="0" applyProtection="0"/>
    <xf numFmtId="0" fontId="100" fillId="0" borderId="42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6" fillId="0" borderId="2" applyNumberFormat="0" applyFill="0" applyAlignment="0" applyProtection="0"/>
    <xf numFmtId="170" fontId="100" fillId="0" borderId="42" applyNumberFormat="0" applyFill="0" applyAlignment="0" applyProtection="0"/>
    <xf numFmtId="170" fontId="38" fillId="0" borderId="18" applyNumberFormat="0" applyFill="0" applyAlignment="0" applyProtection="0"/>
    <xf numFmtId="170" fontId="100" fillId="0" borderId="42" applyNumberFormat="0" applyFill="0" applyAlignment="0" applyProtection="0"/>
    <xf numFmtId="170" fontId="100" fillId="0" borderId="4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100" fillId="0" borderId="42" applyNumberFormat="0" applyFill="0" applyAlignment="0" applyProtection="0"/>
    <xf numFmtId="0" fontId="100" fillId="0" borderId="42" applyNumberFormat="0" applyFill="0" applyAlignment="0" applyProtection="0"/>
    <xf numFmtId="170" fontId="100" fillId="0" borderId="42" applyNumberFormat="0" applyFill="0" applyAlignment="0" applyProtection="0"/>
    <xf numFmtId="0" fontId="100" fillId="0" borderId="42" applyNumberFormat="0" applyFill="0" applyAlignment="0" applyProtection="0"/>
    <xf numFmtId="17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17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100" fillId="0" borderId="42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100" fillId="0" borderId="42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100" fillId="0" borderId="42" applyNumberFormat="0" applyFill="0" applyAlignment="0" applyProtection="0"/>
    <xf numFmtId="0" fontId="100" fillId="0" borderId="42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17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8" fillId="0" borderId="18" applyNumberFormat="0" applyFill="0" applyAlignment="0" applyProtection="0"/>
    <xf numFmtId="170" fontId="38" fillId="0" borderId="18" applyNumberFormat="0" applyFill="0" applyAlignment="0" applyProtection="0"/>
    <xf numFmtId="170" fontId="38" fillId="0" borderId="18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101" fillId="0" borderId="43" applyNumberFormat="0" applyFill="0" applyAlignment="0" applyProtection="0"/>
    <xf numFmtId="0" fontId="101" fillId="0" borderId="43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7" fillId="0" borderId="3" applyNumberFormat="0" applyFill="0" applyAlignment="0" applyProtection="0"/>
    <xf numFmtId="170" fontId="101" fillId="0" borderId="43" applyNumberFormat="0" applyFill="0" applyAlignment="0" applyProtection="0"/>
    <xf numFmtId="170" fontId="39" fillId="0" borderId="19" applyNumberFormat="0" applyFill="0" applyAlignment="0" applyProtection="0"/>
    <xf numFmtId="170" fontId="101" fillId="0" borderId="43" applyNumberFormat="0" applyFill="0" applyAlignment="0" applyProtection="0"/>
    <xf numFmtId="170" fontId="101" fillId="0" borderId="4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101" fillId="0" borderId="43" applyNumberFormat="0" applyFill="0" applyAlignment="0" applyProtection="0"/>
    <xf numFmtId="0" fontId="101" fillId="0" borderId="43" applyNumberFormat="0" applyFill="0" applyAlignment="0" applyProtection="0"/>
    <xf numFmtId="170" fontId="101" fillId="0" borderId="43" applyNumberFormat="0" applyFill="0" applyAlignment="0" applyProtection="0"/>
    <xf numFmtId="0" fontId="101" fillId="0" borderId="43" applyNumberFormat="0" applyFill="0" applyAlignment="0" applyProtection="0"/>
    <xf numFmtId="170" fontId="101" fillId="0" borderId="43" applyNumberFormat="0" applyFill="0" applyAlignment="0" applyProtection="0"/>
    <xf numFmtId="0" fontId="101" fillId="0" borderId="43" applyNumberFormat="0" applyFill="0" applyAlignment="0" applyProtection="0"/>
    <xf numFmtId="0" fontId="101" fillId="0" borderId="43" applyNumberFormat="0" applyFill="0" applyAlignment="0" applyProtection="0"/>
    <xf numFmtId="17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101" fillId="0" borderId="43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101" fillId="0" borderId="43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101" fillId="0" borderId="43" applyNumberFormat="0" applyFill="0" applyAlignment="0" applyProtection="0"/>
    <xf numFmtId="0" fontId="101" fillId="0" borderId="43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17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19" applyNumberFormat="0" applyFill="0" applyAlignment="0" applyProtection="0"/>
    <xf numFmtId="170" fontId="39" fillId="0" borderId="19" applyNumberFormat="0" applyFill="0" applyAlignment="0" applyProtection="0"/>
    <xf numFmtId="17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60" borderId="11" applyNumberFormat="0" applyAlignment="0" applyProtection="0"/>
    <xf numFmtId="0" fontId="41" fillId="60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170" fontId="41" fillId="60" borderId="11" applyNumberFormat="0" applyAlignment="0" applyProtection="0"/>
    <xf numFmtId="170" fontId="41" fillId="38" borderId="11" applyNumberFormat="0" applyAlignment="0" applyProtection="0"/>
    <xf numFmtId="170" fontId="41" fillId="60" borderId="11" applyNumberFormat="0" applyAlignment="0" applyProtection="0"/>
    <xf numFmtId="170" fontId="41" fillId="60" borderId="11" applyNumberFormat="0" applyAlignment="0" applyProtection="0"/>
    <xf numFmtId="0" fontId="11" fillId="5" borderId="4" applyNumberFormat="0" applyAlignment="0" applyProtection="0"/>
    <xf numFmtId="0" fontId="19" fillId="89" borderId="4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60" borderId="11" applyNumberFormat="0" applyAlignment="0" applyProtection="0"/>
    <xf numFmtId="0" fontId="41" fillId="60" borderId="11" applyNumberFormat="0" applyAlignment="0" applyProtection="0"/>
    <xf numFmtId="170" fontId="41" fillId="60" borderId="11" applyNumberFormat="0" applyAlignment="0" applyProtection="0"/>
    <xf numFmtId="0" fontId="41" fillId="60" borderId="11" applyNumberFormat="0" applyAlignment="0" applyProtection="0"/>
    <xf numFmtId="0" fontId="41" fillId="38" borderId="11" applyNumberFormat="0" applyAlignment="0" applyProtection="0"/>
    <xf numFmtId="17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170" fontId="11" fillId="5" borderId="4" applyNumberFormat="0" applyAlignment="0" applyProtection="0"/>
    <xf numFmtId="0" fontId="41" fillId="38" borderId="11" applyNumberFormat="0" applyAlignment="0" applyProtection="0"/>
    <xf numFmtId="170" fontId="41" fillId="60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60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41" fontId="3" fillId="90" borderId="4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60" borderId="11" applyNumberFormat="0" applyAlignment="0" applyProtection="0"/>
    <xf numFmtId="0" fontId="41" fillId="60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17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17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0" fontId="41" fillId="38" borderId="11" applyNumberFormat="0" applyAlignment="0" applyProtection="0"/>
    <xf numFmtId="170" fontId="41" fillId="38" borderId="11" applyNumberFormat="0" applyAlignment="0" applyProtection="0"/>
    <xf numFmtId="170" fontId="41" fillId="38" borderId="11" applyNumberFormat="0" applyAlignment="0" applyProtection="0"/>
    <xf numFmtId="165" fontId="103" fillId="68" borderId="0" applyNumberFormat="0" applyBorder="0" applyAlignment="0" applyProtection="0"/>
    <xf numFmtId="0" fontId="42" fillId="0" borderId="0"/>
    <xf numFmtId="170" fontId="42" fillId="0" borderId="0"/>
    <xf numFmtId="0" fontId="28" fillId="55" borderId="0">
      <alignment horizontal="left"/>
    </xf>
    <xf numFmtId="170" fontId="28" fillId="55" borderId="0">
      <alignment horizontal="left"/>
    </xf>
    <xf numFmtId="0" fontId="43" fillId="52" borderId="0">
      <alignment horizontal="left"/>
    </xf>
    <xf numFmtId="170" fontId="43" fillId="52" borderId="0">
      <alignment horizontal="left"/>
    </xf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60" fillId="0" borderId="44" applyNumberFormat="0" applyFill="0" applyAlignment="0" applyProtection="0"/>
    <xf numFmtId="0" fontId="60" fillId="0" borderId="44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4" fillId="0" borderId="6" applyNumberFormat="0" applyFill="0" applyAlignment="0" applyProtection="0"/>
    <xf numFmtId="170" fontId="60" fillId="0" borderId="44" applyNumberFormat="0" applyFill="0" applyAlignment="0" applyProtection="0"/>
    <xf numFmtId="170" fontId="44" fillId="0" borderId="22" applyNumberFormat="0" applyFill="0" applyAlignment="0" applyProtection="0"/>
    <xf numFmtId="170" fontId="60" fillId="0" borderId="44" applyNumberFormat="0" applyFill="0" applyAlignment="0" applyProtection="0"/>
    <xf numFmtId="170" fontId="60" fillId="0" borderId="44" applyNumberFormat="0" applyFill="0" applyAlignment="0" applyProtection="0"/>
    <xf numFmtId="0" fontId="14" fillId="0" borderId="6" applyNumberFormat="0" applyFill="0" applyAlignment="0" applyProtection="0"/>
    <xf numFmtId="0" fontId="104" fillId="0" borderId="45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60" fillId="0" borderId="44" applyNumberFormat="0" applyFill="0" applyAlignment="0" applyProtection="0"/>
    <xf numFmtId="0" fontId="60" fillId="0" borderId="44" applyNumberFormat="0" applyFill="0" applyAlignment="0" applyProtection="0"/>
    <xf numFmtId="170" fontId="60" fillId="0" borderId="44" applyNumberFormat="0" applyFill="0" applyAlignment="0" applyProtection="0"/>
    <xf numFmtId="0" fontId="60" fillId="0" borderId="44" applyNumberFormat="0" applyFill="0" applyAlignment="0" applyProtection="0"/>
    <xf numFmtId="170" fontId="60" fillId="0" borderId="44" applyNumberFormat="0" applyFill="0" applyAlignment="0" applyProtection="0"/>
    <xf numFmtId="0" fontId="60" fillId="0" borderId="44" applyNumberFormat="0" applyFill="0" applyAlignment="0" applyProtection="0"/>
    <xf numFmtId="0" fontId="60" fillId="0" borderId="44" applyNumberFormat="0" applyFill="0" applyAlignment="0" applyProtection="0"/>
    <xf numFmtId="17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60" fillId="0" borderId="44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60" fillId="0" borderId="44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41" fontId="3" fillId="6" borderId="46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60" fillId="0" borderId="44" applyNumberFormat="0" applyFill="0" applyAlignment="0" applyProtection="0"/>
    <xf numFmtId="0" fontId="60" fillId="0" borderId="44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7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0" fontId="44" fillId="0" borderId="22" applyNumberFormat="0" applyFill="0" applyAlignment="0" applyProtection="0"/>
    <xf numFmtId="170" fontId="44" fillId="0" borderId="22" applyNumberFormat="0" applyFill="0" applyAlignment="0" applyProtection="0"/>
    <xf numFmtId="170" fontId="44" fillId="0" borderId="22" applyNumberFormat="0" applyFill="0" applyAlignment="0" applyProtection="0"/>
    <xf numFmtId="175" fontId="20" fillId="0" borderId="35" applyFont="0" applyFill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105" fillId="60" borderId="0" applyNumberFormat="0" applyBorder="0" applyAlignment="0" applyProtection="0"/>
    <xf numFmtId="0" fontId="10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10" fillId="4" borderId="0" applyNumberFormat="0" applyBorder="0" applyAlignment="0" applyProtection="0"/>
    <xf numFmtId="170" fontId="105" fillId="60" borderId="0" applyNumberFormat="0" applyBorder="0" applyAlignment="0" applyProtection="0"/>
    <xf numFmtId="170" fontId="45" fillId="60" borderId="0" applyNumberFormat="0" applyBorder="0" applyAlignment="0" applyProtection="0"/>
    <xf numFmtId="170" fontId="105" fillId="60" borderId="0" applyNumberFormat="0" applyBorder="0" applyAlignment="0" applyProtection="0"/>
    <xf numFmtId="170" fontId="105" fillId="60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105" fillId="60" borderId="0" applyNumberFormat="0" applyBorder="0" applyAlignment="0" applyProtection="0"/>
    <xf numFmtId="0" fontId="105" fillId="60" borderId="0" applyNumberFormat="0" applyBorder="0" applyAlignment="0" applyProtection="0"/>
    <xf numFmtId="170" fontId="105" fillId="60" borderId="0" applyNumberFormat="0" applyBorder="0" applyAlignment="0" applyProtection="0"/>
    <xf numFmtId="0" fontId="105" fillId="60" borderId="0" applyNumberFormat="0" applyBorder="0" applyAlignment="0" applyProtection="0"/>
    <xf numFmtId="170" fontId="105" fillId="60" borderId="0" applyNumberFormat="0" applyBorder="0" applyAlignment="0" applyProtection="0"/>
    <xf numFmtId="0" fontId="105" fillId="60" borderId="0" applyNumberFormat="0" applyBorder="0" applyAlignment="0" applyProtection="0"/>
    <xf numFmtId="0" fontId="105" fillId="60" borderId="0" applyNumberFormat="0" applyBorder="0" applyAlignment="0" applyProtection="0"/>
    <xf numFmtId="17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10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10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105" fillId="60" borderId="0" applyNumberFormat="0" applyBorder="0" applyAlignment="0" applyProtection="0"/>
    <xf numFmtId="0" fontId="10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17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0" fontId="45" fillId="60" borderId="0" applyNumberFormat="0" applyBorder="0" applyAlignment="0" applyProtection="0"/>
    <xf numFmtId="170" fontId="45" fillId="60" borderId="0" applyNumberFormat="0" applyBorder="0" applyAlignment="0" applyProtection="0"/>
    <xf numFmtId="170" fontId="45" fillId="60" borderId="0" applyNumberFormat="0" applyBorder="0" applyAlignment="0" applyProtection="0"/>
    <xf numFmtId="3" fontId="33" fillId="57" borderId="0" applyNumberFormat="0"/>
    <xf numFmtId="3" fontId="33" fillId="57" borderId="0" applyNumberFormat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Fill="0"/>
    <xf numFmtId="0" fontId="20" fillId="0" borderId="0" applyFill="0"/>
    <xf numFmtId="0" fontId="20" fillId="0" borderId="0" applyFill="0"/>
    <xf numFmtId="0" fontId="20" fillId="0" borderId="0" applyFill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21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170" fontId="21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21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0" fontId="20" fillId="0" borderId="0" applyFill="0"/>
    <xf numFmtId="0" fontId="20" fillId="0" borderId="0" applyFill="0"/>
    <xf numFmtId="170" fontId="20" fillId="0" borderId="0"/>
    <xf numFmtId="0" fontId="20" fillId="0" borderId="0" applyFill="0"/>
    <xf numFmtId="0" fontId="20" fillId="0" borderId="0" applyFill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0" fillId="0" borderId="0" applyFill="0"/>
    <xf numFmtId="0" fontId="20" fillId="0" borderId="0" applyFill="0"/>
    <xf numFmtId="170" fontId="3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20" fillId="0" borderId="0" applyFill="0"/>
    <xf numFmtId="0" fontId="20" fillId="0" borderId="0" applyFill="0"/>
    <xf numFmtId="0" fontId="20" fillId="0" borderId="0" applyFill="0"/>
    <xf numFmtId="0" fontId="20" fillId="0" borderId="0" applyFill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21" fillId="0" borderId="0"/>
    <xf numFmtId="17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21" fillId="0" borderId="0"/>
    <xf numFmtId="17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1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0" fontId="98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0" fontId="98" fillId="0" borderId="0"/>
    <xf numFmtId="17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3" fillId="0" borderId="0"/>
    <xf numFmtId="170" fontId="20" fillId="0" borderId="0"/>
    <xf numFmtId="0" fontId="21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0" fillId="0" borderId="0"/>
    <xf numFmtId="0" fontId="3" fillId="0" borderId="0"/>
    <xf numFmtId="0" fontId="3" fillId="0" borderId="0"/>
    <xf numFmtId="170" fontId="21" fillId="0" borderId="0"/>
    <xf numFmtId="17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1" fontId="21" fillId="0" borderId="0"/>
    <xf numFmtId="1" fontId="21" fillId="0" borderId="0"/>
    <xf numFmtId="0" fontId="3" fillId="0" borderId="0"/>
    <xf numFmtId="1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0" fontId="3" fillId="0" borderId="0"/>
    <xf numFmtId="170" fontId="21" fillId="0" borderId="0"/>
    <xf numFmtId="0" fontId="3" fillId="0" borderId="0"/>
    <xf numFmtId="170" fontId="21" fillId="0" borderId="0"/>
    <xf numFmtId="0" fontId="3" fillId="0" borderId="0"/>
    <xf numFmtId="170" fontId="21" fillId="0" borderId="0"/>
    <xf numFmtId="0" fontId="3" fillId="0" borderId="0"/>
    <xf numFmtId="0" fontId="2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3" fillId="0" borderId="0"/>
    <xf numFmtId="170" fontId="20" fillId="0" borderId="0"/>
    <xf numFmtId="17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1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7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17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/>
    <xf numFmtId="17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3" fillId="0" borderId="0"/>
    <xf numFmtId="0" fontId="20" fillId="0" borderId="0"/>
    <xf numFmtId="0" fontId="20" fillId="0" borderId="0"/>
    <xf numFmtId="170" fontId="20" fillId="0" borderId="0"/>
    <xf numFmtId="0" fontId="3" fillId="0" borderId="0"/>
    <xf numFmtId="0" fontId="20" fillId="0" borderId="0"/>
    <xf numFmtId="0" fontId="20" fillId="0" borderId="0"/>
    <xf numFmtId="170" fontId="20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1" fillId="0" borderId="0"/>
    <xf numFmtId="170" fontId="20" fillId="0" borderId="0"/>
    <xf numFmtId="0" fontId="21" fillId="0" borderId="0"/>
    <xf numFmtId="170" fontId="20" fillId="0" borderId="0"/>
    <xf numFmtId="170" fontId="20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170" fontId="20" fillId="0" borderId="0"/>
    <xf numFmtId="0" fontId="3" fillId="0" borderId="0"/>
    <xf numFmtId="0" fontId="3" fillId="0" borderId="0"/>
    <xf numFmtId="0" fontId="3" fillId="0" borderId="0"/>
    <xf numFmtId="170" fontId="20" fillId="0" borderId="0"/>
    <xf numFmtId="170" fontId="20" fillId="0" borderId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1" fillId="61" borderId="23" applyNumberFormat="0" applyFont="0" applyAlignment="0" applyProtection="0"/>
    <xf numFmtId="0" fontId="3" fillId="8" borderId="8" applyNumberFormat="0" applyFont="0" applyAlignment="0" applyProtection="0"/>
    <xf numFmtId="0" fontId="21" fillId="61" borderId="23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3" fillId="8" borderId="8" applyNumberFormat="0" applyFont="0" applyAlignment="0" applyProtection="0"/>
    <xf numFmtId="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0" fontId="20" fillId="61" borderId="23" applyNumberFormat="0" applyFont="0" applyAlignment="0" applyProtection="0"/>
    <xf numFmtId="17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1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8" borderId="8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8" borderId="8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1" fillId="61" borderId="23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1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1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1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17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3" fillId="8" borderId="8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43" fontId="83" fillId="0" borderId="0"/>
    <xf numFmtId="169" fontId="55" fillId="0" borderId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170" fontId="48" fillId="52" borderId="24" applyNumberFormat="0" applyAlignment="0" applyProtection="0"/>
    <xf numFmtId="0" fontId="48" fillId="52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0" fontId="12" fillId="6" borderId="5" applyNumberFormat="0" applyAlignment="0" applyProtection="0"/>
    <xf numFmtId="170" fontId="48" fillId="52" borderId="24" applyNumberFormat="0" applyAlignment="0" applyProtection="0"/>
    <xf numFmtId="170" fontId="48" fillId="53" borderId="24" applyNumberFormat="0" applyAlignment="0" applyProtection="0"/>
    <xf numFmtId="170" fontId="48" fillId="52" borderId="24" applyNumberFormat="0" applyAlignment="0" applyProtection="0"/>
    <xf numFmtId="170" fontId="48" fillId="52" borderId="24" applyNumberFormat="0" applyAlignment="0" applyProtection="0"/>
    <xf numFmtId="0" fontId="12" fillId="6" borderId="5" applyNumberFormat="0" applyAlignment="0" applyProtection="0"/>
    <xf numFmtId="41" fontId="12" fillId="6" borderId="5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170" fontId="48" fillId="52" borderId="24" applyNumberFormat="0" applyAlignment="0" applyProtection="0"/>
    <xf numFmtId="0" fontId="48" fillId="52" borderId="24" applyNumberFormat="0" applyAlignment="0" applyProtection="0"/>
    <xf numFmtId="170" fontId="48" fillId="52" borderId="24" applyNumberFormat="0" applyAlignment="0" applyProtection="0"/>
    <xf numFmtId="0" fontId="48" fillId="52" borderId="24" applyNumberFormat="0" applyAlignment="0" applyProtection="0"/>
    <xf numFmtId="17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170" fontId="12" fillId="6" borderId="5" applyNumberFormat="0" applyAlignment="0" applyProtection="0"/>
    <xf numFmtId="0" fontId="48" fillId="53" borderId="24" applyNumberFormat="0" applyAlignment="0" applyProtection="0"/>
    <xf numFmtId="170" fontId="48" fillId="52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2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170" fontId="48" fillId="52" borderId="24" applyNumberFormat="0" applyAlignment="0" applyProtection="0"/>
    <xf numFmtId="0" fontId="48" fillId="52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17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17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0" fontId="48" fillId="53" borderId="24" applyNumberFormat="0" applyAlignment="0" applyProtection="0"/>
    <xf numFmtId="170" fontId="48" fillId="53" borderId="24" applyNumberFormat="0" applyAlignment="0" applyProtection="0"/>
    <xf numFmtId="170" fontId="48" fillId="53" borderId="24" applyNumberFormat="0" applyAlignment="0" applyProtection="0"/>
    <xf numFmtId="40" fontId="49" fillId="62" borderId="0">
      <alignment horizontal="right"/>
    </xf>
    <xf numFmtId="40" fontId="86" fillId="62" borderId="0">
      <alignment horizontal="right"/>
    </xf>
    <xf numFmtId="40" fontId="86" fillId="62" borderId="0">
      <alignment horizontal="right"/>
    </xf>
    <xf numFmtId="40" fontId="49" fillId="62" borderId="0">
      <alignment horizontal="right"/>
    </xf>
    <xf numFmtId="40" fontId="86" fillId="62" borderId="0">
      <alignment horizontal="right"/>
    </xf>
    <xf numFmtId="40" fontId="49" fillId="62" borderId="0">
      <alignment horizontal="right"/>
    </xf>
    <xf numFmtId="40" fontId="86" fillId="62" borderId="0">
      <alignment horizontal="right"/>
    </xf>
    <xf numFmtId="0" fontId="50" fillId="58" borderId="0">
      <alignment horizontal="center"/>
    </xf>
    <xf numFmtId="170" fontId="50" fillId="58" borderId="0">
      <alignment horizontal="center"/>
    </xf>
    <xf numFmtId="170" fontId="50" fillId="58" borderId="0">
      <alignment horizontal="center"/>
    </xf>
    <xf numFmtId="170" fontId="81" fillId="62" borderId="0">
      <alignment horizontal="right"/>
    </xf>
    <xf numFmtId="0" fontId="81" fillId="62" borderId="0">
      <alignment horizontal="right"/>
    </xf>
    <xf numFmtId="0" fontId="81" fillId="62" borderId="0">
      <alignment horizontal="right"/>
    </xf>
    <xf numFmtId="170" fontId="81" fillId="62" borderId="0">
      <alignment horizontal="right"/>
    </xf>
    <xf numFmtId="0" fontId="50" fillId="58" borderId="0">
      <alignment horizontal="center"/>
    </xf>
    <xf numFmtId="170" fontId="50" fillId="58" borderId="0">
      <alignment horizontal="center"/>
    </xf>
    <xf numFmtId="0" fontId="50" fillId="58" borderId="0">
      <alignment horizontal="center"/>
    </xf>
    <xf numFmtId="170" fontId="50" fillId="58" borderId="0">
      <alignment horizontal="center"/>
    </xf>
    <xf numFmtId="0" fontId="28" fillId="63" borderId="25"/>
    <xf numFmtId="170" fontId="28" fillId="63" borderId="25"/>
    <xf numFmtId="0" fontId="28" fillId="63" borderId="25"/>
    <xf numFmtId="170" fontId="28" fillId="63" borderId="25"/>
    <xf numFmtId="0" fontId="80" fillId="62" borderId="25"/>
    <xf numFmtId="170" fontId="80" fillId="62" borderId="25"/>
    <xf numFmtId="0" fontId="80" fillId="62" borderId="25"/>
    <xf numFmtId="0" fontId="80" fillId="62" borderId="25"/>
    <xf numFmtId="170" fontId="28" fillId="63" borderId="25"/>
    <xf numFmtId="0" fontId="28" fillId="63" borderId="25"/>
    <xf numFmtId="170" fontId="28" fillId="63" borderId="25"/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0" fillId="0" borderId="0" applyBorder="0">
      <alignment horizontal="centerContinuous"/>
    </xf>
    <xf numFmtId="0" fontId="80" fillId="0" borderId="0" applyBorder="0">
      <alignment horizontal="centerContinuous"/>
    </xf>
    <xf numFmtId="0" fontId="80" fillId="0" borderId="0" applyBorder="0">
      <alignment horizontal="centerContinuous"/>
    </xf>
    <xf numFmtId="170" fontId="8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2" fillId="0" borderId="0" applyBorder="0">
      <alignment horizontal="centerContinuous"/>
    </xf>
    <xf numFmtId="170" fontId="52" fillId="0" borderId="0" applyBorder="0">
      <alignment horizontal="centerContinuous"/>
    </xf>
    <xf numFmtId="170" fontId="52" fillId="0" borderId="0" applyBorder="0">
      <alignment horizontal="centerContinuous"/>
    </xf>
    <xf numFmtId="170" fontId="82" fillId="0" borderId="0" applyBorder="0">
      <alignment horizontal="centerContinuous"/>
    </xf>
    <xf numFmtId="0" fontId="82" fillId="0" borderId="0" applyBorder="0">
      <alignment horizontal="centerContinuous"/>
    </xf>
    <xf numFmtId="0" fontId="82" fillId="0" borderId="0" applyBorder="0">
      <alignment horizontal="centerContinuous"/>
    </xf>
    <xf numFmtId="170" fontId="82" fillId="0" borderId="0" applyBorder="0">
      <alignment horizontal="centerContinuous"/>
    </xf>
    <xf numFmtId="0" fontId="52" fillId="0" borderId="0" applyBorder="0">
      <alignment horizontal="centerContinuous"/>
    </xf>
    <xf numFmtId="170" fontId="52" fillId="0" borderId="0" applyBorder="0">
      <alignment horizontal="centerContinuous"/>
    </xf>
    <xf numFmtId="0" fontId="52" fillId="0" borderId="0" applyBorder="0">
      <alignment horizontal="centerContinuous"/>
    </xf>
    <xf numFmtId="170" fontId="52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3" fillId="60" borderId="0">
      <alignment horizontal="center"/>
    </xf>
    <xf numFmtId="170" fontId="43" fillId="60" borderId="0">
      <alignment horizontal="center"/>
    </xf>
    <xf numFmtId="0" fontId="29" fillId="55" borderId="0">
      <alignment horizontal="center"/>
    </xf>
    <xf numFmtId="170" fontId="29" fillId="55" borderId="0">
      <alignment horizontal="center"/>
    </xf>
    <xf numFmtId="0" fontId="29" fillId="55" borderId="0">
      <alignment horizontal="centerContinuous"/>
    </xf>
    <xf numFmtId="170" fontId="29" fillId="55" borderId="0">
      <alignment horizontal="centerContinuous"/>
    </xf>
    <xf numFmtId="0" fontId="54" fillId="52" borderId="0">
      <alignment horizontal="left"/>
    </xf>
    <xf numFmtId="170" fontId="54" fillId="52" borderId="0">
      <alignment horizontal="left"/>
    </xf>
    <xf numFmtId="0" fontId="28" fillId="55" borderId="0">
      <alignment horizontal="left"/>
    </xf>
    <xf numFmtId="170" fontId="28" fillId="55" borderId="0">
      <alignment horizontal="left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28" fillId="55" borderId="0">
      <alignment horizontal="right"/>
    </xf>
    <xf numFmtId="170" fontId="28" fillId="55" borderId="0">
      <alignment horizontal="right"/>
    </xf>
    <xf numFmtId="0" fontId="29" fillId="55" borderId="0">
      <alignment horizontal="right"/>
    </xf>
    <xf numFmtId="170" fontId="29" fillId="55" borderId="0">
      <alignment horizontal="right"/>
    </xf>
    <xf numFmtId="0" fontId="54" fillId="38" borderId="0">
      <alignment horizontal="center"/>
    </xf>
    <xf numFmtId="170" fontId="54" fillId="38" borderId="0">
      <alignment horizontal="center"/>
    </xf>
    <xf numFmtId="0" fontId="55" fillId="38" borderId="0">
      <alignment horizontal="center"/>
    </xf>
    <xf numFmtId="170" fontId="55" fillId="38" borderId="0">
      <alignment horizontal="center"/>
    </xf>
    <xf numFmtId="0" fontId="56" fillId="67" borderId="32"/>
    <xf numFmtId="170" fontId="56" fillId="67" borderId="32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47" applyNumberFormat="0" applyFill="0" applyAlignment="0" applyProtection="0"/>
    <xf numFmtId="0" fontId="58" fillId="0" borderId="47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18" fillId="0" borderId="9" applyNumberFormat="0" applyFill="0" applyAlignment="0" applyProtection="0"/>
    <xf numFmtId="170" fontId="58" fillId="0" borderId="47" applyNumberFormat="0" applyFill="0" applyAlignment="0" applyProtection="0"/>
    <xf numFmtId="170" fontId="58" fillId="0" borderId="33" applyNumberFormat="0" applyFill="0" applyAlignment="0" applyProtection="0"/>
    <xf numFmtId="170" fontId="58" fillId="0" borderId="47" applyNumberFormat="0" applyFill="0" applyAlignment="0" applyProtection="0"/>
    <xf numFmtId="170" fontId="58" fillId="0" borderId="47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47" applyNumberFormat="0" applyFill="0" applyAlignment="0" applyProtection="0"/>
    <xf numFmtId="0" fontId="58" fillId="0" borderId="47" applyNumberFormat="0" applyFill="0" applyAlignment="0" applyProtection="0"/>
    <xf numFmtId="170" fontId="58" fillId="0" borderId="47" applyNumberFormat="0" applyFill="0" applyAlignment="0" applyProtection="0"/>
    <xf numFmtId="0" fontId="58" fillId="0" borderId="47" applyNumberFormat="0" applyFill="0" applyAlignment="0" applyProtection="0"/>
    <xf numFmtId="170" fontId="58" fillId="0" borderId="47" applyNumberFormat="0" applyFill="0" applyAlignment="0" applyProtection="0"/>
    <xf numFmtId="0" fontId="58" fillId="0" borderId="47" applyNumberFormat="0" applyFill="0" applyAlignment="0" applyProtection="0"/>
    <xf numFmtId="0" fontId="58" fillId="0" borderId="47" applyNumberFormat="0" applyFill="0" applyAlignment="0" applyProtection="0"/>
    <xf numFmtId="17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47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47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47" applyNumberFormat="0" applyFill="0" applyAlignment="0" applyProtection="0"/>
    <xf numFmtId="0" fontId="58" fillId="0" borderId="47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17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8" fillId="0" borderId="33" applyNumberFormat="0" applyFill="0" applyAlignment="0" applyProtection="0"/>
    <xf numFmtId="170" fontId="58" fillId="0" borderId="33" applyNumberFormat="0" applyFill="0" applyAlignment="0" applyProtection="0"/>
    <xf numFmtId="170" fontId="58" fillId="0" borderId="33" applyNumberFormat="0" applyFill="0" applyAlignment="0" applyProtection="0"/>
    <xf numFmtId="0" fontId="59" fillId="52" borderId="0">
      <alignment horizontal="center"/>
    </xf>
    <xf numFmtId="170" fontId="59" fillId="52" borderId="0">
      <alignment horizontal="center"/>
    </xf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65" fontId="85" fillId="91" borderId="0" applyNumberFormat="0" applyBorder="0" applyAlignment="0" applyProtection="0"/>
    <xf numFmtId="165" fontId="107" fillId="69" borderId="0" applyNumberFormat="0" applyBorder="0" applyAlignment="0" applyProtection="0"/>
    <xf numFmtId="165" fontId="107" fillId="92" borderId="0" applyNumberFormat="0" applyBorder="0" applyAlignment="0" applyProtection="0"/>
    <xf numFmtId="165" fontId="108" fillId="93" borderId="0" applyNumberFormat="0" applyFont="0" applyBorder="0" applyAlignment="0">
      <protection locked="0"/>
    </xf>
    <xf numFmtId="43" fontId="3" fillId="0" borderId="0" applyFont="0" applyFill="0" applyBorder="0" applyAlignment="0" applyProtection="0"/>
    <xf numFmtId="0" fontId="20" fillId="0" borderId="0"/>
    <xf numFmtId="0" fontId="113" fillId="0" borderId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50" borderId="0" applyNumberFormat="0" applyBorder="0" applyAlignment="0" applyProtection="0"/>
    <xf numFmtId="0" fontId="24" fillId="34" borderId="0" applyNumberFormat="0" applyBorder="0" applyAlignment="0" applyProtection="0"/>
    <xf numFmtId="0" fontId="26" fillId="53" borderId="11" applyNumberFormat="0" applyAlignment="0" applyProtection="0"/>
    <xf numFmtId="0" fontId="27" fillId="54" borderId="12" applyNumberFormat="0" applyAlignment="0" applyProtection="0"/>
    <xf numFmtId="43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35" borderId="0" applyNumberFormat="0" applyBorder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0" fontId="41" fillId="38" borderId="11" applyNumberFormat="0" applyAlignment="0" applyProtection="0"/>
    <xf numFmtId="0" fontId="44" fillId="0" borderId="22" applyNumberFormat="0" applyFill="0" applyAlignment="0" applyProtection="0"/>
    <xf numFmtId="0" fontId="45" fillId="60" borderId="0" applyNumberFormat="0" applyBorder="0" applyAlignment="0" applyProtection="0"/>
    <xf numFmtId="0" fontId="48" fillId="53" borderId="24" applyNumberFormat="0" applyAlignment="0" applyProtection="0"/>
    <xf numFmtId="9" fontId="20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60" fillId="0" borderId="0" applyNumberFormat="0" applyFill="0" applyBorder="0" applyAlignment="0" applyProtection="0"/>
    <xf numFmtId="0" fontId="114" fillId="0" borderId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50" borderId="0" applyNumberFormat="0" applyBorder="0" applyAlignment="0" applyProtection="0"/>
    <xf numFmtId="0" fontId="24" fillId="34" borderId="0" applyNumberFormat="0" applyBorder="0" applyAlignment="0" applyProtection="0"/>
    <xf numFmtId="0" fontId="26" fillId="53" borderId="11" applyNumberFormat="0" applyAlignment="0" applyProtection="0"/>
    <xf numFmtId="0" fontId="27" fillId="54" borderId="12" applyNumberFormat="0" applyAlignment="0" applyProtection="0"/>
    <xf numFmtId="43" fontId="1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14" fillId="0" borderId="0">
      <protection locked="0"/>
    </xf>
    <xf numFmtId="0" fontId="35" fillId="35" borderId="0" applyNumberFormat="0" applyBorder="0" applyAlignment="0" applyProtection="0"/>
    <xf numFmtId="0" fontId="115" fillId="0" borderId="0">
      <alignment horizontal="center"/>
    </xf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41" fillId="38" borderId="11" applyNumberFormat="0" applyAlignment="0" applyProtection="0"/>
    <xf numFmtId="0" fontId="44" fillId="0" borderId="22" applyNumberFormat="0" applyFill="0" applyAlignment="0" applyProtection="0"/>
    <xf numFmtId="0" fontId="45" fillId="60" borderId="0" applyNumberFormat="0" applyBorder="0" applyAlignment="0" applyProtection="0"/>
    <xf numFmtId="0" fontId="114" fillId="61" borderId="23" applyNumberFormat="0" applyFont="0" applyAlignment="0" applyProtection="0"/>
    <xf numFmtId="0" fontId="48" fillId="53" borderId="24" applyNumberFormat="0" applyAlignment="0" applyProtection="0"/>
    <xf numFmtId="9" fontId="114" fillId="0" borderId="0" applyFont="0" applyFill="0" applyBorder="0" applyAlignment="0" applyProtection="0"/>
    <xf numFmtId="10" fontId="11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7" fontId="116" fillId="0" borderId="0">
      <alignment horizontal="center"/>
    </xf>
    <xf numFmtId="0" fontId="58" fillId="0" borderId="33" applyNumberFormat="0" applyFill="0" applyAlignment="0" applyProtection="0"/>
    <xf numFmtId="0" fontId="60" fillId="0" borderId="0" applyNumberForma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81" fillId="62" borderId="0">
      <alignment horizontal="right"/>
    </xf>
    <xf numFmtId="0" fontId="80" fillId="0" borderId="0" applyBorder="0">
      <alignment horizontal="centerContinuous"/>
    </xf>
    <xf numFmtId="0" fontId="82" fillId="0" borderId="0" applyBorder="0">
      <alignment horizontal="centerContinuous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1" fillId="62" borderId="0">
      <alignment horizontal="right"/>
    </xf>
    <xf numFmtId="0" fontId="20" fillId="0" borderId="0"/>
    <xf numFmtId="0" fontId="80" fillId="0" borderId="0" applyBorder="0">
      <alignment horizontal="centerContinuous"/>
    </xf>
    <xf numFmtId="0" fontId="82" fillId="0" borderId="0" applyBorder="0">
      <alignment horizontal="centerContinuous"/>
    </xf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1" fillId="62" borderId="0">
      <alignment horizontal="right"/>
    </xf>
    <xf numFmtId="0" fontId="20" fillId="0" borderId="0"/>
    <xf numFmtId="0" fontId="80" fillId="0" borderId="0" applyBorder="0">
      <alignment horizontal="centerContinuous"/>
    </xf>
    <xf numFmtId="0" fontId="82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1" fillId="8" borderId="8" applyNumberFormat="0" applyFont="0" applyAlignment="0" applyProtection="0"/>
    <xf numFmtId="0" fontId="3" fillId="33" borderId="0" applyNumberFormat="0" applyBorder="0" applyAlignment="0" applyProtection="0"/>
    <xf numFmtId="0" fontId="3" fillId="8" borderId="8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9" fillId="40" borderId="0" applyNumberFormat="0" applyBorder="0" applyAlignment="0" applyProtection="0"/>
    <xf numFmtId="0" fontId="3" fillId="0" borderId="0"/>
    <xf numFmtId="0" fontId="3" fillId="36" borderId="0" applyNumberFormat="0" applyBorder="0" applyAlignment="0" applyProtection="0"/>
    <xf numFmtId="0" fontId="19" fillId="41" borderId="0" applyNumberFormat="0" applyBorder="0" applyAlignment="0" applyProtection="0"/>
    <xf numFmtId="0" fontId="3" fillId="0" borderId="0"/>
    <xf numFmtId="0" fontId="19" fillId="44" borderId="0" applyNumberFormat="0" applyBorder="0" applyAlignment="0" applyProtection="0"/>
    <xf numFmtId="0" fontId="3" fillId="53" borderId="0" applyNumberFormat="0" applyBorder="0" applyAlignment="0" applyProtection="0"/>
    <xf numFmtId="0" fontId="19" fillId="45" borderId="0" applyNumberFormat="0" applyBorder="0" applyAlignment="0" applyProtection="0"/>
    <xf numFmtId="0" fontId="3" fillId="39" borderId="0" applyNumberFormat="0" applyBorder="0" applyAlignment="0" applyProtection="0"/>
    <xf numFmtId="0" fontId="19" fillId="46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19" fillId="47" borderId="0" applyNumberFormat="0" applyBorder="0" applyAlignment="0" applyProtection="0"/>
    <xf numFmtId="0" fontId="3" fillId="0" borderId="0"/>
    <xf numFmtId="0" fontId="3" fillId="36" borderId="0" applyNumberFormat="0" applyBorder="0" applyAlignment="0" applyProtection="0"/>
    <xf numFmtId="0" fontId="19" fillId="48" borderId="0" applyNumberFormat="0" applyBorder="0" applyAlignment="0" applyProtection="0"/>
    <xf numFmtId="0" fontId="3" fillId="39" borderId="0" applyNumberFormat="0" applyBorder="0" applyAlignment="0" applyProtection="0"/>
    <xf numFmtId="0" fontId="120" fillId="4" borderId="0" applyNumberFormat="0" applyBorder="0" applyAlignment="0" applyProtection="0"/>
    <xf numFmtId="0" fontId="19" fillId="49" borderId="0" applyNumberFormat="0" applyBorder="0" applyAlignment="0" applyProtection="0"/>
    <xf numFmtId="0" fontId="3" fillId="42" borderId="0" applyNumberFormat="0" applyBorder="0" applyAlignment="0" applyProtection="0"/>
    <xf numFmtId="0" fontId="44" fillId="0" borderId="22" applyNumberFormat="0" applyFill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19" fillId="40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41" borderId="0" applyNumberFormat="0" applyBorder="0" applyAlignment="0" applyProtection="0"/>
    <xf numFmtId="0" fontId="120" fillId="4" borderId="0" applyNumberFormat="0" applyBorder="0" applyAlignment="0" applyProtection="0"/>
    <xf numFmtId="0" fontId="19" fillId="50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44" borderId="0" applyNumberFormat="0" applyBorder="0" applyAlignment="0" applyProtection="0"/>
    <xf numFmtId="0" fontId="44" fillId="0" borderId="22" applyNumberFormat="0" applyFill="0" applyAlignment="0" applyProtection="0"/>
    <xf numFmtId="0" fontId="11" fillId="5" borderId="4" applyNumberFormat="0" applyAlignment="0" applyProtection="0"/>
    <xf numFmtId="0" fontId="11" fillId="53" borderId="4" applyNumberFormat="0" applyAlignment="0" applyProtection="0"/>
    <xf numFmtId="0" fontId="19" fillId="45" borderId="0" applyNumberFormat="0" applyBorder="0" applyAlignment="0" applyProtection="0"/>
    <xf numFmtId="0" fontId="9" fillId="34" borderId="0" applyNumberFormat="0" applyBorder="0" applyAlignment="0" applyProtection="0"/>
    <xf numFmtId="0" fontId="11" fillId="5" borderId="4" applyNumberFormat="0" applyAlignment="0" applyProtection="0"/>
    <xf numFmtId="0" fontId="19" fillId="46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47" borderId="0" applyNumberFormat="0" applyBorder="0" applyAlignment="0" applyProtection="0"/>
    <xf numFmtId="0" fontId="11" fillId="5" borderId="4" applyNumberFormat="0" applyAlignment="0" applyProtection="0"/>
    <xf numFmtId="0" fontId="11" fillId="53" borderId="4" applyNumberFormat="0" applyAlignment="0" applyProtection="0"/>
    <xf numFmtId="0" fontId="19" fillId="48" borderId="0" applyNumberFormat="0" applyBorder="0" applyAlignment="0" applyProtection="0"/>
    <xf numFmtId="0" fontId="11" fillId="5" borderId="4" applyNumberFormat="0" applyAlignment="0" applyProtection="0"/>
    <xf numFmtId="0" fontId="118" fillId="53" borderId="4" applyNumberFormat="0" applyAlignment="0" applyProtection="0"/>
    <xf numFmtId="0" fontId="19" fillId="49" borderId="0" applyNumberFormat="0" applyBorder="0" applyAlignment="0" applyProtection="0"/>
    <xf numFmtId="0" fontId="11" fillId="5" borderId="4" applyNumberFormat="0" applyAlignment="0" applyProtection="0"/>
    <xf numFmtId="0" fontId="19" fillId="44" borderId="0" applyNumberFormat="0" applyBorder="0" applyAlignment="0" applyProtection="0"/>
    <xf numFmtId="43" fontId="3" fillId="0" borderId="0" applyFont="0" applyFill="0" applyBorder="0" applyAlignment="0" applyProtection="0"/>
    <xf numFmtId="0" fontId="19" fillId="50" borderId="0" applyNumberFormat="0" applyBorder="0" applyAlignment="0" applyProtection="0"/>
    <xf numFmtId="43" fontId="3" fillId="0" borderId="0" applyFont="0" applyFill="0" applyBorder="0" applyAlignment="0" applyProtection="0"/>
    <xf numFmtId="0" fontId="9" fillId="34" borderId="0" applyNumberFormat="0" applyBorder="0" applyAlignment="0" applyProtection="0"/>
    <xf numFmtId="0" fontId="39" fillId="0" borderId="0" applyNumberFormat="0" applyFill="0" applyBorder="0" applyAlignment="0" applyProtection="0"/>
    <xf numFmtId="0" fontId="118" fillId="53" borderId="4" applyNumberFormat="0" applyAlignment="0" applyProtection="0"/>
    <xf numFmtId="0" fontId="39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35" borderId="0" applyNumberFormat="0" applyBorder="0" applyAlignment="0" applyProtection="0"/>
    <xf numFmtId="43" fontId="119" fillId="0" borderId="0" applyFont="0" applyFill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8" fillId="35" borderId="0" applyNumberFormat="0" applyBorder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7" fillId="0" borderId="17" applyNumberFormat="0" applyFill="0" applyAlignment="0" applyProtection="0"/>
    <xf numFmtId="43" fontId="3" fillId="0" borderId="0" applyFont="0" applyFill="0" applyBorder="0" applyAlignment="0" applyProtection="0"/>
    <xf numFmtId="0" fontId="38" fillId="0" borderId="18" applyNumberFormat="0" applyFill="0" applyAlignment="0" applyProtection="0"/>
    <xf numFmtId="43" fontId="3" fillId="0" borderId="0" applyFont="0" applyFill="0" applyBorder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0" fontId="118" fillId="53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9" fillId="34" borderId="0" applyNumberFormat="0" applyBorder="0" applyAlignment="0" applyProtection="0"/>
    <xf numFmtId="0" fontId="118" fillId="53" borderId="4" applyNumberFormat="0" applyAlignment="0" applyProtection="0"/>
    <xf numFmtId="0" fontId="11" fillId="53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50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3" borderId="4" applyNumberFormat="0" applyAlignment="0" applyProtection="0"/>
    <xf numFmtId="0" fontId="11" fillId="5" borderId="4" applyNumberFormat="0" applyAlignment="0" applyProtection="0"/>
    <xf numFmtId="0" fontId="9" fillId="34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44" borderId="0" applyNumberFormat="0" applyBorder="0" applyAlignment="0" applyProtection="0"/>
    <xf numFmtId="0" fontId="11" fillId="5" borderId="4" applyNumberFormat="0" applyAlignment="0" applyProtection="0"/>
    <xf numFmtId="0" fontId="44" fillId="0" borderId="22" applyNumberFormat="0" applyFill="0" applyAlignment="0" applyProtection="0"/>
    <xf numFmtId="0" fontId="11" fillId="5" borderId="4" applyNumberFormat="0" applyAlignment="0" applyProtection="0"/>
    <xf numFmtId="0" fontId="44" fillId="0" borderId="22" applyNumberFormat="0" applyFill="0" applyAlignment="0" applyProtection="0"/>
    <xf numFmtId="0" fontId="11" fillId="5" borderId="4" applyNumberFormat="0" applyAlignment="0" applyProtection="0"/>
    <xf numFmtId="0" fontId="19" fillId="49" borderId="0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9" fillId="50" borderId="0" applyNumberFormat="0" applyBorder="0" applyAlignment="0" applyProtection="0"/>
    <xf numFmtId="0" fontId="120" fillId="4" borderId="0" applyNumberFormat="0" applyBorder="0" applyAlignment="0" applyProtection="0"/>
    <xf numFmtId="0" fontId="120" fillId="4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0" fontId="19" fillId="44" borderId="0" applyNumberFormat="0" applyBorder="0" applyAlignment="0" applyProtection="0"/>
    <xf numFmtId="0" fontId="19" fillId="46" borderId="0" applyNumberFormat="0" applyBorder="0" applyAlignment="0" applyProtection="0"/>
    <xf numFmtId="0" fontId="19" fillId="49" borderId="0" applyNumberFormat="0" applyBorder="0" applyAlignment="0" applyProtection="0"/>
    <xf numFmtId="0" fontId="19" fillId="45" borderId="0" applyNumberFormat="0" applyBorder="0" applyAlignment="0" applyProtection="0"/>
    <xf numFmtId="0" fontId="119" fillId="0" borderId="0"/>
    <xf numFmtId="0" fontId="3" fillId="0" borderId="0"/>
    <xf numFmtId="0" fontId="19" fillId="44" borderId="0" applyNumberFormat="0" applyBorder="0" applyAlignment="0" applyProtection="0"/>
    <xf numFmtId="0" fontId="19" fillId="48" borderId="0" applyNumberFormat="0" applyBorder="0" applyAlignment="0" applyProtection="0"/>
    <xf numFmtId="0" fontId="3" fillId="0" borderId="0"/>
    <xf numFmtId="0" fontId="19" fillId="41" borderId="0" applyNumberFormat="0" applyBorder="0" applyAlignment="0" applyProtection="0"/>
    <xf numFmtId="0" fontId="3" fillId="0" borderId="0"/>
    <xf numFmtId="0" fontId="19" fillId="47" borderId="0" applyNumberFormat="0" applyBorder="0" applyAlignment="0" applyProtection="0"/>
    <xf numFmtId="0" fontId="3" fillId="0" borderId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3" borderId="0" applyNumberFormat="0" applyBorder="0" applyAlignment="0" applyProtection="0"/>
    <xf numFmtId="0" fontId="19" fillId="45" borderId="0" applyNumberFormat="0" applyBorder="0" applyAlignment="0" applyProtection="0"/>
    <xf numFmtId="0" fontId="19" fillId="44" borderId="0" applyNumberFormat="0" applyBorder="0" applyAlignment="0" applyProtection="0"/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3" fillId="0" borderId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12" fillId="53" borderId="5" applyNumberFormat="0" applyAlignment="0" applyProtection="0"/>
    <xf numFmtId="0" fontId="19" fillId="41" borderId="0" applyNumberFormat="0" applyBorder="0" applyAlignment="0" applyProtection="0"/>
    <xf numFmtId="0" fontId="3" fillId="0" borderId="0"/>
    <xf numFmtId="0" fontId="19" fillId="40" borderId="0" applyNumberFormat="0" applyBorder="0" applyAlignment="0" applyProtection="0"/>
    <xf numFmtId="0" fontId="81" fillId="62" borderId="0">
      <alignment horizontal="right"/>
    </xf>
    <xf numFmtId="0" fontId="50" fillId="58" borderId="0">
      <alignment horizontal="center"/>
    </xf>
    <xf numFmtId="0" fontId="80" fillId="0" borderId="0" applyBorder="0">
      <alignment horizontal="centerContinuous"/>
    </xf>
    <xf numFmtId="0" fontId="51" fillId="0" borderId="0" applyBorder="0">
      <alignment horizontal="centerContinuous"/>
    </xf>
    <xf numFmtId="0" fontId="82" fillId="0" borderId="0" applyBorder="0">
      <alignment horizontal="centerContinuous"/>
    </xf>
    <xf numFmtId="0" fontId="52" fillId="0" borderId="0" applyBorder="0">
      <alignment horizontal="centerContinuous"/>
    </xf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9" fontId="3" fillId="0" borderId="0" applyFont="0" applyFill="0" applyBorder="0" applyAlignment="0" applyProtection="0"/>
    <xf numFmtId="0" fontId="20" fillId="61" borderId="23" applyNumberFormat="0" applyFont="0" applyAlignment="0" applyProtection="0"/>
    <xf numFmtId="0" fontId="12" fillId="53" borderId="5" applyNumberFormat="0" applyAlignment="0" applyProtection="0"/>
    <xf numFmtId="0" fontId="81" fillId="62" borderId="0">
      <alignment horizontal="right"/>
    </xf>
    <xf numFmtId="0" fontId="50" fillId="58" borderId="0">
      <alignment horizontal="center"/>
    </xf>
    <xf numFmtId="0" fontId="80" fillId="0" borderId="0" applyBorder="0">
      <alignment horizontal="centerContinuous"/>
    </xf>
    <xf numFmtId="0" fontId="51" fillId="0" borderId="0" applyBorder="0">
      <alignment horizontal="centerContinuous"/>
    </xf>
    <xf numFmtId="0" fontId="4" fillId="0" borderId="0" applyNumberFormat="0" applyFill="0" applyBorder="0" applyAlignment="0" applyProtection="0"/>
    <xf numFmtId="0" fontId="82" fillId="0" borderId="0" applyBorder="0">
      <alignment horizontal="centerContinuous"/>
    </xf>
    <xf numFmtId="0" fontId="52" fillId="0" borderId="0" applyBorder="0">
      <alignment horizontal="centerContinuous"/>
    </xf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20" fillId="61" borderId="23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33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20" fillId="61" borderId="23" applyNumberFormat="0" applyFont="0" applyAlignment="0" applyProtection="0"/>
    <xf numFmtId="0" fontId="12" fillId="53" borderId="5" applyNumberFormat="0" applyAlignment="0" applyProtection="0"/>
    <xf numFmtId="0" fontId="81" fillId="62" borderId="0">
      <alignment horizontal="right"/>
    </xf>
    <xf numFmtId="0" fontId="50" fillId="58" borderId="0">
      <alignment horizontal="center"/>
    </xf>
    <xf numFmtId="0" fontId="80" fillId="0" borderId="0" applyBorder="0">
      <alignment horizontal="centerContinuous"/>
    </xf>
    <xf numFmtId="0" fontId="51" fillId="0" borderId="0" applyBorder="0">
      <alignment horizontal="centerContinuous"/>
    </xf>
    <xf numFmtId="0" fontId="82" fillId="0" borderId="0" applyBorder="0">
      <alignment horizontal="centerContinuous"/>
    </xf>
    <xf numFmtId="0" fontId="52" fillId="0" borderId="0" applyBorder="0">
      <alignment horizontal="centerContinuous"/>
    </xf>
    <xf numFmtId="0" fontId="3" fillId="8" borderId="8" applyNumberFormat="0" applyFont="0" applyAlignment="0" applyProtection="0"/>
    <xf numFmtId="0" fontId="21" fillId="8" borderId="8" applyNumberFormat="0" applyFont="0" applyAlignment="0" applyProtection="0"/>
    <xf numFmtId="0" fontId="20" fillId="61" borderId="23" applyNumberFormat="0" applyFont="0" applyAlignment="0" applyProtection="0"/>
    <xf numFmtId="0" fontId="12" fillId="53" borderId="5" applyNumberFormat="0" applyAlignment="0" applyProtection="0"/>
    <xf numFmtId="0" fontId="81" fillId="62" borderId="0">
      <alignment horizontal="right"/>
    </xf>
    <xf numFmtId="0" fontId="50" fillId="58" borderId="0">
      <alignment horizontal="center"/>
    </xf>
    <xf numFmtId="0" fontId="80" fillId="0" borderId="0" applyBorder="0">
      <alignment horizontal="centerContinuous"/>
    </xf>
    <xf numFmtId="0" fontId="51" fillId="0" borderId="0" applyBorder="0">
      <alignment horizontal="centerContinuous"/>
    </xf>
    <xf numFmtId="0" fontId="82" fillId="0" borderId="0" applyBorder="0">
      <alignment horizontal="centerContinuous"/>
    </xf>
    <xf numFmtId="0" fontId="4" fillId="0" borderId="0" applyNumberFormat="0" applyFill="0" applyBorder="0" applyAlignment="0" applyProtection="0"/>
    <xf numFmtId="0" fontId="52" fillId="0" borderId="0" applyBorder="0">
      <alignment horizontal="centerContinuous"/>
    </xf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33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81" fillId="62" borderId="0">
      <alignment horizontal="right"/>
    </xf>
    <xf numFmtId="0" fontId="80" fillId="0" borderId="0" applyBorder="0">
      <alignment horizontal="centerContinuous"/>
    </xf>
    <xf numFmtId="0" fontId="82" fillId="0" borderId="0" applyBorder="0">
      <alignment horizontal="centerContinuous"/>
    </xf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33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33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1" fillId="0" borderId="0" applyNumberFormat="0" applyFill="0" applyBorder="0" applyProtection="0">
      <alignment horizontal="center" wrapText="1"/>
    </xf>
    <xf numFmtId="0" fontId="61" fillId="0" borderId="50" applyNumberFormat="0" applyFill="0" applyProtection="0">
      <alignment horizontal="center" wrapText="1"/>
    </xf>
    <xf numFmtId="37" fontId="2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37" fontId="20" fillId="0" borderId="51" applyFont="0" applyFill="0" applyAlignment="0" applyProtection="0"/>
    <xf numFmtId="0" fontId="61" fillId="0" borderId="52" applyNumberFormat="0" applyFill="0" applyProtection="0">
      <alignment horizontal="center" wrapText="1"/>
    </xf>
    <xf numFmtId="0" fontId="20" fillId="0" borderId="0" applyNumberFormat="0" applyFont="0" applyFill="0" applyBorder="0" applyProtection="0">
      <alignment horizontal="left" indent="1"/>
    </xf>
    <xf numFmtId="37" fontId="20" fillId="0" borderId="52" applyFont="0" applyFill="0" applyAlignment="0" applyProtection="0"/>
    <xf numFmtId="43" fontId="2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37" fontId="20" fillId="0" borderId="54" applyFont="0" applyFill="0" applyAlignment="0" applyProtection="0"/>
    <xf numFmtId="37" fontId="20" fillId="0" borderId="55" applyFont="0" applyFill="0" applyAlignment="0" applyProtection="0"/>
    <xf numFmtId="37" fontId="20" fillId="0" borderId="31" applyFont="0" applyFill="0" applyAlignment="0" applyProtection="0"/>
    <xf numFmtId="44" fontId="20" fillId="0" borderId="0" applyFont="0" applyFill="0" applyBorder="0" applyAlignment="0" applyProtection="0"/>
    <xf numFmtId="10" fontId="20" fillId="0" borderId="54" applyFont="0" applyFill="0" applyAlignment="0" applyProtection="0"/>
    <xf numFmtId="10" fontId="20" fillId="0" borderId="55" applyFont="0" applyFill="0" applyAlignment="0" applyProtection="0"/>
    <xf numFmtId="10" fontId="20" fillId="0" borderId="31" applyFont="0" applyFill="0" applyAlignment="0" applyProtection="0"/>
    <xf numFmtId="10" fontId="20" fillId="0" borderId="52" applyFont="0" applyFill="0" applyAlignment="0" applyProtection="0"/>
    <xf numFmtId="10" fontId="20" fillId="0" borderId="51" applyFont="0" applyFill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1" fillId="0" borderId="0" applyFill="0" applyBorder="0" applyProtection="0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1" fillId="0" borderId="0" applyFill="0" applyBorder="0" applyAlignment="0" applyProtection="0"/>
    <xf numFmtId="0" fontId="122" fillId="0" borderId="0" applyFill="0" applyBorder="0" applyAlignment="0" applyProtection="0"/>
    <xf numFmtId="0" fontId="61" fillId="0" borderId="52" applyFill="0" applyProtection="0">
      <alignment horizontal="center" wrapText="1"/>
    </xf>
    <xf numFmtId="0" fontId="61" fillId="0" borderId="0" applyFill="0" applyBorder="0" applyAlignment="0" applyProtection="0"/>
    <xf numFmtId="176" fontId="20" fillId="0" borderId="51" applyFont="0" applyFill="0" applyAlignment="0" applyProtection="0"/>
    <xf numFmtId="176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37" fontId="112" fillId="0" borderId="0" xfId="0" applyNumberFormat="1" applyFont="1" applyFill="1" applyAlignment="1">
      <alignment horizontal="right"/>
    </xf>
    <xf numFmtId="0" fontId="109" fillId="0" borderId="0" xfId="0" applyFont="1" applyFill="1"/>
    <xf numFmtId="0" fontId="85" fillId="0" borderId="0" xfId="0" applyFont="1" applyFill="1"/>
    <xf numFmtId="0" fontId="112" fillId="0" borderId="0" xfId="0" applyFont="1" applyFill="1"/>
    <xf numFmtId="165" fontId="109" fillId="0" borderId="0" xfId="0" applyNumberFormat="1" applyFont="1" applyFill="1"/>
    <xf numFmtId="0" fontId="111" fillId="0" borderId="0" xfId="0" applyFont="1" applyFill="1"/>
    <xf numFmtId="0" fontId="109" fillId="0" borderId="0" xfId="0" applyFont="1" applyFill="1" applyBorder="1"/>
    <xf numFmtId="165" fontId="109" fillId="0" borderId="0" xfId="49116" applyNumberFormat="1" applyFont="1" applyFill="1"/>
    <xf numFmtId="0" fontId="109" fillId="0" borderId="0" xfId="0" applyFont="1" applyFill="1" applyAlignment="1">
      <alignment horizontal="center"/>
    </xf>
    <xf numFmtId="0" fontId="110" fillId="0" borderId="0" xfId="0" applyFont="1" applyFill="1"/>
    <xf numFmtId="14" fontId="111" fillId="0" borderId="31" xfId="0" applyNumberFormat="1" applyFont="1" applyFill="1" applyBorder="1" applyAlignment="1">
      <alignment horizontal="center"/>
    </xf>
    <xf numFmtId="165" fontId="111" fillId="0" borderId="0" xfId="49116" applyNumberFormat="1" applyFont="1" applyFill="1"/>
    <xf numFmtId="165" fontId="111" fillId="0" borderId="48" xfId="49116" applyNumberFormat="1" applyFont="1" applyFill="1" applyBorder="1" applyAlignment="1">
      <alignment horizontal="center"/>
    </xf>
    <xf numFmtId="165" fontId="111" fillId="0" borderId="49" xfId="49116" applyNumberFormat="1" applyFont="1" applyFill="1" applyBorder="1"/>
    <xf numFmtId="165" fontId="109" fillId="0" borderId="16" xfId="49116" applyNumberFormat="1" applyFont="1" applyFill="1" applyBorder="1"/>
    <xf numFmtId="165" fontId="112" fillId="0" borderId="0" xfId="49116" applyNumberFormat="1" applyFont="1" applyFill="1" applyAlignment="1">
      <alignment horizontal="right"/>
    </xf>
    <xf numFmtId="37" fontId="109" fillId="0" borderId="0" xfId="0" applyNumberFormat="1" applyFont="1" applyFill="1"/>
    <xf numFmtId="0" fontId="111" fillId="0" borderId="0" xfId="0" applyFont="1" applyFill="1" applyAlignment="1">
      <alignment horizontal="center"/>
    </xf>
    <xf numFmtId="165" fontId="85" fillId="0" borderId="0" xfId="49116" applyNumberFormat="1" applyFont="1" applyFill="1"/>
    <xf numFmtId="0" fontId="109" fillId="0" borderId="31" xfId="0" applyFont="1" applyFill="1" applyBorder="1"/>
    <xf numFmtId="0" fontId="111" fillId="0" borderId="48" xfId="0" applyFont="1" applyFill="1" applyBorder="1"/>
    <xf numFmtId="0" fontId="111" fillId="0" borderId="31" xfId="0" applyFont="1" applyFill="1" applyBorder="1" applyAlignment="1">
      <alignment horizontal="center"/>
    </xf>
    <xf numFmtId="165" fontId="111" fillId="0" borderId="0" xfId="49116" applyNumberFormat="1" applyFont="1" applyFill="1" applyBorder="1"/>
    <xf numFmtId="0" fontId="111" fillId="94" borderId="52" xfId="0" applyFont="1" applyFill="1" applyBorder="1"/>
    <xf numFmtId="14" fontId="111" fillId="94" borderId="52" xfId="0" applyNumberFormat="1" applyFont="1" applyFill="1" applyBorder="1" applyAlignment="1">
      <alignment horizontal="center"/>
    </xf>
    <xf numFmtId="0" fontId="109" fillId="0" borderId="0" xfId="0" applyFont="1"/>
    <xf numFmtId="0" fontId="112" fillId="0" borderId="0" xfId="49598" quotePrefix="1" applyFont="1"/>
    <xf numFmtId="165" fontId="109" fillId="0" borderId="0" xfId="49116" applyNumberFormat="1" applyFont="1"/>
    <xf numFmtId="44" fontId="109" fillId="0" borderId="0" xfId="49597" applyFont="1" applyBorder="1"/>
    <xf numFmtId="177" fontId="109" fillId="0" borderId="53" xfId="49597" applyNumberFormat="1" applyFont="1" applyBorder="1"/>
    <xf numFmtId="165" fontId="109" fillId="0" borderId="0" xfId="49116" applyNumberFormat="1" applyFont="1" applyBorder="1"/>
    <xf numFmtId="177" fontId="109" fillId="0" borderId="0" xfId="49116" applyNumberFormat="1" applyFont="1"/>
    <xf numFmtId="177" fontId="109" fillId="0" borderId="51" xfId="49597" applyNumberFormat="1" applyFont="1" applyBorder="1"/>
    <xf numFmtId="0" fontId="109" fillId="0" borderId="0" xfId="0" applyFont="1" applyBorder="1"/>
  </cellXfs>
  <cellStyles count="49600">
    <cellStyle name="20% - Accent1" xfId="49515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46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19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48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3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49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27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2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1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35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56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16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58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0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24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1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28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64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2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66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36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69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17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85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1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0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1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397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3"/>
    <cellStyle name="60% - Accent2 2 2 8" xfId="49383"/>
    <cellStyle name="60% - Accent2 2 2 9" xfId="49250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1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25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395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77"/>
    <cellStyle name="60% - Accent3 2 2 8" xfId="49379"/>
    <cellStyle name="60% - Accent3 2 2 9" xfId="49253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2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29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87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2"/>
    <cellStyle name="60% - Accent4 2 2 8" xfId="49376"/>
    <cellStyle name="60% - Accent4 2 2 9" xfId="49255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3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3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86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86"/>
    <cellStyle name="60% - Accent5 2 2 8" xfId="49373"/>
    <cellStyle name="60% - Accent5 2 2 9" xfId="49257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54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37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84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89"/>
    <cellStyle name="60% - Accent6 2 2 8" xfId="49371"/>
    <cellStyle name="60% - Accent6 2 2 9" xfId="49259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55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14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1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294"/>
    <cellStyle name="Accent1 2 2 8" xfId="49369"/>
    <cellStyle name="Accent1 2 2 9" xfId="49262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56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18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77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297"/>
    <cellStyle name="Accent2 2 2 8" xfId="49368"/>
    <cellStyle name="Accent2 2 2 9" xfId="49265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57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2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2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0"/>
    <cellStyle name="Accent3 2 2 8" xfId="49362"/>
    <cellStyle name="Accent3 2 2 9" xfId="49268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58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26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0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2"/>
    <cellStyle name="Accent4 2 2 8" xfId="49356"/>
    <cellStyle name="Accent4 2 2 9" xfId="49272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59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0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0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34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65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04"/>
    <cellStyle name="Accent6 2 2 8" xfId="49343"/>
    <cellStyle name="Accent6 2 2 9" xfId="49279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1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3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0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06"/>
    <cellStyle name="Bad 2 2 8" xfId="49337"/>
    <cellStyle name="Bad 2 2 9" xfId="49287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2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BoldUnderlineNumber" xfId="49559"/>
    <cellStyle name="BoldUnderlineRate" xfId="49563"/>
    <cellStyle name="Calculation" xfId="49507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38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08"/>
    <cellStyle name="Calculation 2 2 8" xfId="49334"/>
    <cellStyle name="Calculation 2 2 9" xfId="49299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3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09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64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1"/>
    <cellStyle name="ColumnHeader 2" xfId="49545"/>
    <cellStyle name="ColumnHeader 3" xfId="49581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1"/>
    <cellStyle name="Comma 101" xfId="49212"/>
    <cellStyle name="Comma 102" xfId="49213"/>
    <cellStyle name="Comma 103" xfId="49214"/>
    <cellStyle name="Comma 104" xfId="49215"/>
    <cellStyle name="Comma 105" xfId="49216"/>
    <cellStyle name="Comma 106" xfId="49217"/>
    <cellStyle name="Comma 107" xfId="49218"/>
    <cellStyle name="Comma 108" xfId="49219"/>
    <cellStyle name="Comma 109" xfId="49244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28"/>
    <cellStyle name="Comma 111" xfId="49459"/>
    <cellStyle name="Comma 112" xfId="49473"/>
    <cellStyle name="Comma 113" xfId="49484"/>
    <cellStyle name="Comma 114" xfId="49548"/>
    <cellStyle name="Comma 115" xfId="49552"/>
    <cellStyle name="Comma 116" xfId="49553"/>
    <cellStyle name="Comma 117" xfId="49571"/>
    <cellStyle name="Comma 118" xfId="49573"/>
    <cellStyle name="Comma 119" xfId="49578"/>
    <cellStyle name="Comma 12" xfId="77"/>
    <cellStyle name="Comma 12 10" xfId="49329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16"/>
    <cellStyle name="Comma 12_Rate Case Accrual Accounts" xfId="31194"/>
    <cellStyle name="Comma 120" xfId="49588"/>
    <cellStyle name="Comma 121" xfId="49591"/>
    <cellStyle name="Comma 122" xfId="49596"/>
    <cellStyle name="Comma 13" xfId="79"/>
    <cellStyle name="Comma 13 10" xfId="49495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86"/>
    <cellStyle name="Comma 13_Rate Case Accrual Accounts" xfId="31202"/>
    <cellStyle name="Comma 14" xfId="81"/>
    <cellStyle name="Comma 14 10" xfId="49220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1"/>
    <cellStyle name="Comma 14 9" xfId="49222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3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17"/>
    <cellStyle name="Comma 2 3 7" xfId="49327"/>
    <cellStyle name="Comma 2 3 8" xfId="49305"/>
    <cellStyle name="Comma 2 3 9" xfId="49331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19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65"/>
    <cellStyle name="Comma 92" xfId="49188"/>
    <cellStyle name="Comma 93" xfId="49194"/>
    <cellStyle name="Comma 94" xfId="49195"/>
    <cellStyle name="Comma 95" xfId="49201"/>
    <cellStyle name="Comma 96" xfId="49209"/>
    <cellStyle name="Comma 97" xfId="49223"/>
    <cellStyle name="Comma 98" xfId="49224"/>
    <cellStyle name="Comma 98 2" xfId="49599"/>
    <cellStyle name="Comma 99" xfId="49225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" xfId="49597" builtinId="4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10" xfId="49570"/>
    <cellStyle name="Currency 11" xfId="49572"/>
    <cellStyle name="Currency 12" xfId="49577"/>
    <cellStyle name="Currency 13" xfId="49587"/>
    <cellStyle name="Currency 14" xfId="49594"/>
    <cellStyle name="Currency 15" xfId="49595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8" xfId="49551"/>
    <cellStyle name="Currency 9" xfId="49560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46"/>
    <cellStyle name="DetailTotalNumber" xfId="49547"/>
    <cellStyle name="DetailTotalRate" xfId="4956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2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66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67"/>
    <cellStyle name="Fixed_03_2012" xfId="113"/>
    <cellStyle name="Good" xfId="49502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18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24"/>
    <cellStyle name="Good 2 2 8" xfId="49320"/>
    <cellStyle name="Good 2 2 9" xfId="49321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68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andTotalNumber" xfId="49558"/>
    <cellStyle name="GrandTotalRate" xfId="49562"/>
    <cellStyle name="Grey" xfId="116"/>
    <cellStyle name="Grey 2" xfId="15544"/>
    <cellStyle name="Grey_ACC12" xfId="15545"/>
    <cellStyle name="HEADER" xfId="117"/>
    <cellStyle name="Header 2" xfId="49538"/>
    <cellStyle name="Header 3" xfId="49579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498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14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28"/>
    <cellStyle name="Heading 1 2 2 8" xfId="49315"/>
    <cellStyle name="Heading 1 2 2 9" xfId="49322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0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499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2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0"/>
    <cellStyle name="Heading 2 2 2 8" xfId="49313"/>
    <cellStyle name="Heading 2 2 2 9" xfId="49323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1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0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0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2"/>
    <cellStyle name="Heading 3 2 2 8" xfId="49311"/>
    <cellStyle name="Heading 3 2 2 9" xfId="49325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2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1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07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3"/>
    <cellStyle name="Heading 4 2 2 8" xfId="49309"/>
    <cellStyle name="Heading 4 2 2 9" xfId="49326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3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69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74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75"/>
    <cellStyle name="Heading2_03_2012" xfId="145"/>
    <cellStyle name="HIGHLIGHT" xfId="146"/>
    <cellStyle name="Hyperlink 2" xfId="17192"/>
    <cellStyle name="Hyperlink 2 10" xfId="49226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27"/>
    <cellStyle name="Hyperlink 2 6" xfId="49228"/>
    <cellStyle name="Hyperlink 2 7" xfId="49229"/>
    <cellStyle name="Hyperlink 2 8" xfId="49230"/>
    <cellStyle name="Hyperlink 2 9" xfId="49231"/>
    <cellStyle name="Hyperlink 2_Rate Case Accrual Accounts" xfId="33224"/>
    <cellStyle name="Hyperlink 3" xfId="17198"/>
    <cellStyle name="Hyperlink 3 2" xfId="45480"/>
    <cellStyle name="Input" xfId="49505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36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1"/>
    <cellStyle name="Input 12 7" xfId="49301"/>
    <cellStyle name="Input 12 8" xfId="49335"/>
    <cellStyle name="Input 12 9" xfId="49298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85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48"/>
    <cellStyle name="Input 2 2 8" xfId="49296"/>
    <cellStyle name="Input 2 2 9" xfId="49339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84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49"/>
    <cellStyle name="Input 3 8" xfId="49295"/>
    <cellStyle name="Input 3 9" xfId="49340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57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1"/>
    <cellStyle name="Input 4 7" xfId="49293"/>
    <cellStyle name="Input 4 8" xfId="49342"/>
    <cellStyle name="Input 4 9" xfId="49281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59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2"/>
    <cellStyle name="Input 5 7" xfId="49292"/>
    <cellStyle name="Input 5 8" xfId="49344"/>
    <cellStyle name="Input 5 9" xfId="49280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1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3"/>
    <cellStyle name="Input 6 7" xfId="49291"/>
    <cellStyle name="Input 6 8" xfId="49345"/>
    <cellStyle name="Input 6 9" xfId="49276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3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54"/>
    <cellStyle name="Input 7 7" xfId="49290"/>
    <cellStyle name="Input 7 8" xfId="49346"/>
    <cellStyle name="Input 7 9" xfId="49275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76"/>
    <cellStyle name="Input 8" xfId="476"/>
    <cellStyle name="Input 8 10" xfId="49364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55"/>
    <cellStyle name="Input 8 7" xfId="49288"/>
    <cellStyle name="Input 8 8" xfId="49347"/>
    <cellStyle name="Input 8 9" xfId="49274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08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0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0"/>
    <cellStyle name="Linked Cell 2 2 8" xfId="49283"/>
    <cellStyle name="Linked Cell 2 2 9" xfId="49358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77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04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67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66"/>
    <cellStyle name="Neutral 2 2 8" xfId="49278"/>
    <cellStyle name="Neutral 2 2 9" xfId="49367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78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49"/>
    <cellStyle name="Normal 166" xfId="49187"/>
    <cellStyle name="Normal 167" xfId="49193"/>
    <cellStyle name="Normal 168" xfId="49197"/>
    <cellStyle name="Normal 169" xfId="49203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08"/>
    <cellStyle name="Normal 171" xfId="49235"/>
    <cellStyle name="Normal 172" xfId="49236"/>
    <cellStyle name="Normal 173" xfId="49238"/>
    <cellStyle name="Normal 174" xfId="49240"/>
    <cellStyle name="Normal 175" xfId="49243"/>
    <cellStyle name="Normal 176" xfId="49429"/>
    <cellStyle name="Normal 177" xfId="49460"/>
    <cellStyle name="Normal 178" xfId="49474"/>
    <cellStyle name="Normal 179" xfId="49485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49"/>
    <cellStyle name="Normal 181" xfId="49555"/>
    <cellStyle name="Normal 182" xfId="49554"/>
    <cellStyle name="Normal 183" xfId="49569"/>
    <cellStyle name="Normal 184" xfId="49575"/>
    <cellStyle name="Normal 185" xfId="49585"/>
    <cellStyle name="Normal 185 2" xfId="49598"/>
    <cellStyle name="Normal 186" xfId="49593"/>
    <cellStyle name="Normal 187" xfId="49590"/>
    <cellStyle name="Normal 19" xfId="182"/>
    <cellStyle name="Normal 19 10" xfId="19121"/>
    <cellStyle name="Normal 19 11" xfId="49374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75"/>
    <cellStyle name="Normal 2 2 17" xfId="49263"/>
    <cellStyle name="Normal 2 2 18" xfId="49380"/>
    <cellStyle name="Normal 2 2 19" xfId="49254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0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78"/>
    <cellStyle name="Normal 21 21" xfId="49260"/>
    <cellStyle name="Normal 21 22" xfId="49382"/>
    <cellStyle name="Normal 21 23" xfId="49251"/>
    <cellStyle name="Normal 21 24" xfId="49396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te" xfId="49511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88"/>
    <cellStyle name="Note 2 2 18" xfId="49247"/>
    <cellStyle name="Note 2 2 19" xfId="49404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0"/>
    <cellStyle name="Note 2 2 21" xfId="49417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89"/>
    <cellStyle name="Note 2 3 17" xfId="49245"/>
    <cellStyle name="Note 2 3 18" xfId="49405"/>
    <cellStyle name="Note 2 3 19" xfId="49441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18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0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1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2"/>
    <cellStyle name="Note 4 17" xfId="49431"/>
    <cellStyle name="Note 4 18" xfId="49406"/>
    <cellStyle name="Note 4 19" xfId="49442"/>
    <cellStyle name="Note 4 2" xfId="402"/>
    <cellStyle name="Note 4 2 10" xfId="49408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3"/>
    <cellStyle name="Note 4 2 9" xfId="49432"/>
    <cellStyle name="Note 4 2_Rate Case Accrual Accounts" xfId="36594"/>
    <cellStyle name="Note 4 20" xfId="49420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79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06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3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394"/>
    <cellStyle name="Output 2 2 8" xfId="49433"/>
    <cellStyle name="Output 2 2 9" xfId="49409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0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2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398"/>
    <cellStyle name="Output Column Headings 2 6" xfId="49434"/>
    <cellStyle name="Output Column Headings 2 7" xfId="49410"/>
    <cellStyle name="Output Column Headings 2 8" xfId="49444"/>
    <cellStyle name="Output Column Headings 2 9" xfId="49461"/>
    <cellStyle name="Output Column Headings 2_Rate Case Accrual Accounts" xfId="36967"/>
    <cellStyle name="Output Column Headings 3" xfId="221"/>
    <cellStyle name="Output Column Headings 3 10" xfId="49445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399"/>
    <cellStyle name="Output Column Headings 3 8" xfId="49435"/>
    <cellStyle name="Output Column Headings 3 9" xfId="49411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89"/>
    <cellStyle name="Output Column Headings 9" xfId="49196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04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0"/>
    <cellStyle name="Output Report Heading 2 6" xfId="49436"/>
    <cellStyle name="Output Report Heading 2 7" xfId="49412"/>
    <cellStyle name="Output Report Heading 2 8" xfId="49446"/>
    <cellStyle name="Output Report Heading 2 9" xfId="49462"/>
    <cellStyle name="Output Report Heading 2_Rate Case Accrual Accounts" xfId="37009"/>
    <cellStyle name="Output Report Heading 3" xfId="226"/>
    <cellStyle name="Output Report Heading 3 10" xfId="49447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1"/>
    <cellStyle name="Output Report Heading 3 8" xfId="49437"/>
    <cellStyle name="Output Report Heading 3 9" xfId="49413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0"/>
    <cellStyle name="Output Report Heading 9" xfId="49198"/>
    <cellStyle name="Output Report Heading_06_2013" xfId="407"/>
    <cellStyle name="Output Report Title" xfId="227"/>
    <cellStyle name="Output Report Title 10" xfId="49205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2"/>
    <cellStyle name="Output Report Title 2 6" xfId="49438"/>
    <cellStyle name="Output Report Title 2 7" xfId="49415"/>
    <cellStyle name="Output Report Title 2 8" xfId="49448"/>
    <cellStyle name="Output Report Title 2 9" xfId="49463"/>
    <cellStyle name="Output Report Title 2_Rate Case Accrual Accounts" xfId="37031"/>
    <cellStyle name="Output Report Title 3" xfId="229"/>
    <cellStyle name="Output Report Title 3 10" xfId="49450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3"/>
    <cellStyle name="Output Report Title 3 8" xfId="49439"/>
    <cellStyle name="Output Report Title 3 9" xfId="49416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1"/>
    <cellStyle name="Output Report Title 9" xfId="49199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2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2"/>
    <cellStyle name="Percent 3 11" xfId="49407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3"/>
    <cellStyle name="Percent 3 9" xfId="49234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1"/>
    <cellStyle name="Percent 69" xfId="49192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87"/>
    <cellStyle name="Percent 7 6" xfId="49496"/>
    <cellStyle name="Percent 7_Rate Case Accrual Accounts" xfId="37095"/>
    <cellStyle name="Percent 70" xfId="49200"/>
    <cellStyle name="Percent 71" xfId="49206"/>
    <cellStyle name="Percent 72" xfId="49207"/>
    <cellStyle name="Percent 73" xfId="49210"/>
    <cellStyle name="Percent 74" xfId="49237"/>
    <cellStyle name="Percent 75" xfId="49239"/>
    <cellStyle name="Percent 76" xfId="49241"/>
    <cellStyle name="Percent 77" xfId="49242"/>
    <cellStyle name="Percent 78" xfId="49550"/>
    <cellStyle name="Percent 79" xfId="49556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80" xfId="49567"/>
    <cellStyle name="Percent 81" xfId="49568"/>
    <cellStyle name="Percent 82" xfId="49576"/>
    <cellStyle name="Percent 83" xfId="49586"/>
    <cellStyle name="Percent 84" xfId="49592"/>
    <cellStyle name="Percent 85" xfId="49589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39"/>
    <cellStyle name="SubHeader 2" xfId="49580"/>
    <cellStyle name="SubTotalNumber" xfId="49557"/>
    <cellStyle name="SubTotalRate" xfId="49561"/>
    <cellStyle name="Table  - Style5" xfId="289"/>
    <cellStyle name="Table  - Style6" xfId="25085"/>
    <cellStyle name="TextNumber" xfId="49542"/>
    <cellStyle name="TextNumber 2" xfId="49584"/>
    <cellStyle name="TextRate" xfId="49566"/>
    <cellStyle name="Title" xfId="49497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88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14"/>
    <cellStyle name="Title 12 7" xfId="49449"/>
    <cellStyle name="Title 12 8" xfId="49464"/>
    <cellStyle name="Title 12 9" xfId="49475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76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19"/>
    <cellStyle name="Title 2 2 8" xfId="49451"/>
    <cellStyle name="Title 2 2 9" xfId="49465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89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1"/>
    <cellStyle name="Title 3 7" xfId="49452"/>
    <cellStyle name="Title 3 8" xfId="49466"/>
    <cellStyle name="Title 3 9" xfId="49477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0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2"/>
    <cellStyle name="Title 4 7" xfId="49453"/>
    <cellStyle name="Title 4 8" xfId="49467"/>
    <cellStyle name="Title 4 9" xfId="49478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1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3"/>
    <cellStyle name="Title 5 7" xfId="49454"/>
    <cellStyle name="Title 5 8" xfId="49468"/>
    <cellStyle name="Title 5 9" xfId="49479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2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24"/>
    <cellStyle name="Title 6 7" xfId="49455"/>
    <cellStyle name="Title 6 8" xfId="49469"/>
    <cellStyle name="Title 6 9" xfId="49480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3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25"/>
    <cellStyle name="Title 7 7" xfId="49456"/>
    <cellStyle name="Title 7 8" xfId="49470"/>
    <cellStyle name="Title 7 9" xfId="49481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3"/>
    <cellStyle name="Title 8" xfId="508"/>
    <cellStyle name="Title 8 10" xfId="49494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26"/>
    <cellStyle name="Title 8 7" xfId="49457"/>
    <cellStyle name="Title 8 8" xfId="49471"/>
    <cellStyle name="Title 8 9" xfId="49482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84"/>
    <cellStyle name="title1_03_2012" xfId="295"/>
    <cellStyle name="Total" xfId="49513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3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27"/>
    <cellStyle name="Total 2 2 8" xfId="49458"/>
    <cellStyle name="Total 2 2 9" xfId="49472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85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44"/>
    <cellStyle name="TotalNumber 2" xfId="49583"/>
    <cellStyle name="TotalRate" xfId="49565"/>
    <cellStyle name="TotalText" xfId="49543"/>
    <cellStyle name="TotalText 2" xfId="49582"/>
    <cellStyle name="TotCol - Style5" xfId="25909"/>
    <cellStyle name="TotCol - Style7" xfId="298"/>
    <cellStyle name="TotRow - Style4" xfId="25910"/>
    <cellStyle name="TotRow - Style8" xfId="299"/>
    <cellStyle name="UnitHeader" xfId="49540"/>
    <cellStyle name="UnitHeader 2" xfId="49574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0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86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90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externalLink" Target="externalLinks/externalLink71.xml"/><Relationship Id="rId84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O-I%20Upload%20for%20AST%20v2%205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ffect%20of%20Post%20N.O.%20Changes%20(3.2%20to%203.2.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AMENDED\1%20-%20Fixed%20Asset%20Summary-TY15%20(FY16)%20-%20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WestTexas%20CapEx_Apr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PipelineTX%20CapEx_Apr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A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Tax%20CW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9-Jun08\EssDB%20Jun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ColKans%20CapEx_Apr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M%20'13%20-%202.3.1%20-%20Base%20+%2050mm%20capex%20(for%20$850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AST%20VESTING%20UPLOAD%20TEMPLATE%20%20V%20%201%201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KYMidStates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Louisiana%20CapEx_Apr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Accounting%20Department\Melissa\Training\RS%20File%20Dec15%20%20FY16%20-%201-7-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ssissippi%20CapEx_Apr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dTex%20CapEx_Apr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Nonreg%20CapEx_Apr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Financial%20Reporting\Kim%20Quach\FY2017%20REPORTS%20AND%20ANALYSIS\Sep17\Financial%20Results-Sep17-TaxEs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Software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Annual\AUT\Schedule%20M\Restricted%20Stock\JEs%20Reclass%20MIP%20to%20API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COR%20and%20Proceed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SSU%20CapEx_Apr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Latest%20rate%20filings%20and%20outcomes\2009%20CO%20Cost%20of%20Service%20Study%20as%20fil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11-Aug08\EssDB%20Aug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y Lists"/>
      <sheetName val="OIData"/>
    </sheetNames>
    <sheetDataSet>
      <sheetData sheetId="0" refreshError="1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graph"/>
      <sheetName val="Sheet1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>
            <v>0</v>
          </cell>
          <cell r="H9">
            <v>322379398.08000004</v>
          </cell>
          <cell r="I9">
            <v>322379398.83000004</v>
          </cell>
          <cell r="J9">
            <v>-0.75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>
            <v>0</v>
          </cell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>
            <v>0</v>
          </cell>
          <cell r="H10">
            <v>867653618.45000005</v>
          </cell>
          <cell r="I10">
            <v>867653618.51999986</v>
          </cell>
          <cell r="J10">
            <v>-6.9999814033508301E-2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81939071.340000004</v>
          </cell>
          <cell r="S10">
            <v>-8940087.8800000008</v>
          </cell>
          <cell r="T10">
            <v>-50984.999999999993</v>
          </cell>
          <cell r="U10">
            <v>0</v>
          </cell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>
            <v>0</v>
          </cell>
          <cell r="H11">
            <v>708623423.56999993</v>
          </cell>
          <cell r="I11">
            <v>708623424.68999994</v>
          </cell>
          <cell r="J11">
            <v>-1.1200000047683716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72934406.359999985</v>
          </cell>
          <cell r="S11">
            <v>-13698077.699999999</v>
          </cell>
          <cell r="T11">
            <v>36081.999999999993</v>
          </cell>
          <cell r="U11">
            <v>0</v>
          </cell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>
            <v>0</v>
          </cell>
          <cell r="H12">
            <v>1112550621.6500001</v>
          </cell>
          <cell r="I12">
            <v>1112550620.4000001</v>
          </cell>
          <cell r="J12">
            <v>1.25</v>
          </cell>
          <cell r="K12">
            <v>0</v>
          </cell>
          <cell r="L12">
            <v>60722</v>
          </cell>
          <cell r="M12">
            <v>-60722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106199097.48000006</v>
          </cell>
          <cell r="S12">
            <v>-18380864.020000003</v>
          </cell>
          <cell r="T12">
            <v>23174.58</v>
          </cell>
          <cell r="U12">
            <v>0</v>
          </cell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>
            <v>0</v>
          </cell>
          <cell r="H13">
            <v>590990494.44999993</v>
          </cell>
          <cell r="I13">
            <v>590990495.22000003</v>
          </cell>
          <cell r="J13">
            <v>-0.77000010013580322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30325789.840000007</v>
          </cell>
          <cell r="S13">
            <v>-6917221.4899999993</v>
          </cell>
          <cell r="T13">
            <v>15876.080000000002</v>
          </cell>
          <cell r="U13">
            <v>0</v>
          </cell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>
            <v>0</v>
          </cell>
          <cell r="H14">
            <v>588956484.12000012</v>
          </cell>
          <cell r="I14">
            <v>588956484.72000003</v>
          </cell>
          <cell r="J14">
            <v>-0.59999990463256836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60152479.109999999</v>
          </cell>
          <cell r="S14">
            <v>-18194289.989999998</v>
          </cell>
          <cell r="T14">
            <v>27810</v>
          </cell>
          <cell r="U14">
            <v>0</v>
          </cell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>
            <v>0</v>
          </cell>
          <cell r="H15">
            <v>3876019791.5300002</v>
          </cell>
          <cell r="I15">
            <v>3876019792.1199999</v>
          </cell>
          <cell r="J15">
            <v>-0.58999967575073242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354270394.86000007</v>
          </cell>
          <cell r="S15">
            <v>-41035334.299999997</v>
          </cell>
          <cell r="T15">
            <v>564110.08000000007</v>
          </cell>
          <cell r="U15">
            <v>0</v>
          </cell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>
            <v>0</v>
          </cell>
          <cell r="H16">
            <v>2402205627.1800003</v>
          </cell>
          <cell r="I16">
            <v>2406590863.04</v>
          </cell>
          <cell r="J16">
            <v>-4385235.8599996567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466915104.19</v>
          </cell>
          <cell r="S16">
            <v>-19674365.93</v>
          </cell>
          <cell r="T16">
            <v>-616068.15999999992</v>
          </cell>
          <cell r="U16">
            <v>0</v>
          </cell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>
            <v>0</v>
          </cell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>
            <v>0</v>
          </cell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1207242994.5500002</v>
          </cell>
          <cell r="S17">
            <v>-184595359.56999999</v>
          </cell>
          <cell r="T17">
            <v>-0.42000000074040145</v>
          </cell>
          <cell r="U17">
            <v>0</v>
          </cell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>
            <v>0</v>
          </cell>
          <cell r="H18">
            <v>37241230.939999998</v>
          </cell>
          <cell r="I18">
            <v>37241231.07</v>
          </cell>
          <cell r="J18">
            <v>-0.13000000268220901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-33795.579999999994</v>
          </cell>
          <cell r="S18">
            <v>-147199.5</v>
          </cell>
          <cell r="T18">
            <v>0</v>
          </cell>
          <cell r="U18">
            <v>0</v>
          </cell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-284890.77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>
            <v>0</v>
          </cell>
          <cell r="H21">
            <v>9495600.0699999984</v>
          </cell>
          <cell r="I21">
            <v>9495600.8199999984</v>
          </cell>
          <cell r="J21">
            <v>-0.75</v>
          </cell>
          <cell r="K21">
            <v>0</v>
          </cell>
          <cell r="L21">
            <v>-693109.9</v>
          </cell>
          <cell r="M21">
            <v>693109.9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738146</v>
          </cell>
          <cell r="S21">
            <v>0</v>
          </cell>
          <cell r="T21">
            <v>0</v>
          </cell>
          <cell r="U21">
            <v>0</v>
          </cell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>
            <v>0</v>
          </cell>
          <cell r="H22">
            <v>14745579.35</v>
          </cell>
          <cell r="I22">
            <v>14745579.439999999</v>
          </cell>
          <cell r="J22">
            <v>-8.9999999850988388E-2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207718.1</v>
          </cell>
          <cell r="S22">
            <v>0</v>
          </cell>
          <cell r="T22">
            <v>0</v>
          </cell>
          <cell r="U22">
            <v>0</v>
          </cell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>
            <v>0</v>
          </cell>
          <cell r="H23">
            <v>8392478.4000000004</v>
          </cell>
          <cell r="I23">
            <v>8392478.7599999998</v>
          </cell>
          <cell r="J23">
            <v>-0.35999999940395355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116870.76</v>
          </cell>
          <cell r="S23">
            <v>0</v>
          </cell>
          <cell r="T23">
            <v>0</v>
          </cell>
          <cell r="U23">
            <v>0</v>
          </cell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>
            <v>0</v>
          </cell>
          <cell r="H24">
            <v>-0.28000000003725289</v>
          </cell>
          <cell r="I24">
            <v>0</v>
          </cell>
          <cell r="J24">
            <v>-0.28000000003725289</v>
          </cell>
          <cell r="K24">
            <v>0</v>
          </cell>
          <cell r="L24">
            <v>-0.01</v>
          </cell>
          <cell r="M24">
            <v>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0.01</v>
          </cell>
          <cell r="S24">
            <v>0</v>
          </cell>
          <cell r="T24">
            <v>0</v>
          </cell>
          <cell r="U24">
            <v>0</v>
          </cell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52369</v>
          </cell>
          <cell r="I25">
            <v>52368.66</v>
          </cell>
          <cell r="J25">
            <v>0.33999999999650754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>
            <v>0</v>
          </cell>
          <cell r="H26">
            <v>23341312.77</v>
          </cell>
          <cell r="I26">
            <v>23341313.069999997</v>
          </cell>
          <cell r="J26">
            <v>-0.29999999701976776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827878.82000000007</v>
          </cell>
          <cell r="S26">
            <v>-2738.54</v>
          </cell>
          <cell r="T26">
            <v>0</v>
          </cell>
          <cell r="U26">
            <v>0</v>
          </cell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-0.42000000004190952</v>
          </cell>
          <cell r="I27">
            <v>0</v>
          </cell>
          <cell r="J27">
            <v>-0.42000000004190952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>
            <v>0</v>
          </cell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>
            <v>0</v>
          </cell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1856818.11</v>
          </cell>
          <cell r="S28">
            <v>-434828.81</v>
          </cell>
          <cell r="T28">
            <v>0</v>
          </cell>
          <cell r="U28">
            <v>0</v>
          </cell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>
            <v>0</v>
          </cell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>
            <v>0</v>
          </cell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>
            <v>0</v>
          </cell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>
            <v>0</v>
          </cell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>
            <v>0</v>
          </cell>
          <cell r="F31">
            <v>0</v>
          </cell>
          <cell r="H31">
            <v>4385236.87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-8773764990.7099991</v>
          </cell>
        </row>
        <row r="32">
          <cell r="A32">
            <v>0</v>
          </cell>
          <cell r="B32" t="str">
            <v xml:space="preserve">TOTAL FIXED ASSET BOOK COST  </v>
          </cell>
          <cell r="C32">
            <v>9542963641.8700027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10567033265.730001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0</v>
          </cell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>
            <v>0</v>
          </cell>
          <cell r="H33">
            <v>10469379460.669998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>
            <v>0</v>
          </cell>
          <cell r="L41">
            <v>-1037.260000000686</v>
          </cell>
          <cell r="M41">
            <v>0</v>
          </cell>
          <cell r="N41">
            <v>0</v>
          </cell>
          <cell r="O41">
            <v>0</v>
          </cell>
          <cell r="P41">
            <v>1037.260000000686</v>
          </cell>
          <cell r="Q41">
            <v>0</v>
          </cell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>
            <v>0</v>
          </cell>
          <cell r="L42">
            <v>-8375.9400000000023</v>
          </cell>
          <cell r="M42">
            <v>0</v>
          </cell>
          <cell r="N42">
            <v>0</v>
          </cell>
          <cell r="O42">
            <v>0</v>
          </cell>
          <cell r="P42">
            <v>8375.9400000000023</v>
          </cell>
          <cell r="Q42">
            <v>0</v>
          </cell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>
            <v>0</v>
          </cell>
          <cell r="L43">
            <v>160123.31</v>
          </cell>
          <cell r="M43">
            <v>0</v>
          </cell>
          <cell r="N43">
            <v>0</v>
          </cell>
          <cell r="O43">
            <v>0</v>
          </cell>
          <cell r="P43">
            <v>-160123.31</v>
          </cell>
          <cell r="Q43">
            <v>0</v>
          </cell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>
            <v>0</v>
          </cell>
          <cell r="L44">
            <v>4356.9099999995397</v>
          </cell>
          <cell r="M44">
            <v>0</v>
          </cell>
          <cell r="N44">
            <v>0</v>
          </cell>
          <cell r="O44">
            <v>0</v>
          </cell>
          <cell r="P44">
            <v>-4356.9099999995397</v>
          </cell>
          <cell r="Q44">
            <v>0</v>
          </cell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>
            <v>0</v>
          </cell>
          <cell r="L45">
            <v>3174.3499999997803</v>
          </cell>
          <cell r="M45">
            <v>0</v>
          </cell>
          <cell r="N45">
            <v>0</v>
          </cell>
          <cell r="O45">
            <v>0</v>
          </cell>
          <cell r="P45">
            <v>-3174.3499999997803</v>
          </cell>
          <cell r="Q45">
            <v>0</v>
          </cell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>
            <v>0</v>
          </cell>
          <cell r="L46">
            <v>135403.28</v>
          </cell>
          <cell r="M46">
            <v>0</v>
          </cell>
          <cell r="N46">
            <v>0</v>
          </cell>
          <cell r="O46">
            <v>0</v>
          </cell>
          <cell r="P46">
            <v>-135403.28</v>
          </cell>
          <cell r="Q46">
            <v>0</v>
          </cell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>
            <v>0</v>
          </cell>
          <cell r="L47">
            <v>-33028.460000000021</v>
          </cell>
          <cell r="M47">
            <v>0</v>
          </cell>
          <cell r="N47">
            <v>0</v>
          </cell>
          <cell r="O47">
            <v>0</v>
          </cell>
          <cell r="P47">
            <v>33028.460000000021</v>
          </cell>
          <cell r="Q47">
            <v>0</v>
          </cell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>
            <v>0</v>
          </cell>
          <cell r="L48">
            <v>22639.680000000135</v>
          </cell>
          <cell r="M48">
            <v>0</v>
          </cell>
          <cell r="N48">
            <v>0</v>
          </cell>
          <cell r="O48">
            <v>0</v>
          </cell>
          <cell r="P48">
            <v>-22639.680000000135</v>
          </cell>
          <cell r="Q48">
            <v>0</v>
          </cell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>
            <v>0</v>
          </cell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35120.910000000003</v>
          </cell>
          <cell r="M52">
            <v>0</v>
          </cell>
          <cell r="N52">
            <v>-284890.77</v>
          </cell>
          <cell r="O52">
            <v>249769.86</v>
          </cell>
          <cell r="P52">
            <v>0</v>
          </cell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>
            <v>0</v>
          </cell>
          <cell r="L58">
            <v>8900.2000000000007</v>
          </cell>
          <cell r="M58">
            <v>0</v>
          </cell>
          <cell r="N58">
            <v>0</v>
          </cell>
          <cell r="O58">
            <v>0</v>
          </cell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>
            <v>0</v>
          </cell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>
            <v>0</v>
          </cell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>
            <v>0</v>
          </cell>
          <cell r="J62">
            <v>0</v>
          </cell>
          <cell r="K62">
            <v>0</v>
          </cell>
          <cell r="O62">
            <v>249769.86</v>
          </cell>
          <cell r="Q62">
            <v>1097403.0100000002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>
            <v>0</v>
          </cell>
          <cell r="L77">
            <v>0</v>
          </cell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>
            <v>0</v>
          </cell>
          <cell r="R77">
            <v>0</v>
          </cell>
          <cell r="S77">
            <v>0</v>
          </cell>
          <cell r="T77">
            <v>15478658.629999995</v>
          </cell>
          <cell r="U77">
            <v>11307946.060000014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>
            <v>0</v>
          </cell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3280093.6499999976</v>
          </cell>
          <cell r="U78">
            <v>80829368.650000021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>
            <v>0</v>
          </cell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>
            <v>0</v>
          </cell>
          <cell r="R79">
            <v>5286179.2200000007</v>
          </cell>
          <cell r="S79">
            <v>0</v>
          </cell>
          <cell r="T79">
            <v>7576279.4500000086</v>
          </cell>
          <cell r="U79">
            <v>70326661.519999981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>
            <v>0</v>
          </cell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1543089.4200000614</v>
          </cell>
          <cell r="U80">
            <v>103436974.83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>
            <v>0</v>
          </cell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-2552109.1300000045</v>
          </cell>
          <cell r="U81">
            <v>40931773.390000015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>
            <v>0</v>
          </cell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3144877.2299999818</v>
          </cell>
          <cell r="U82">
            <v>61082326.230000019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>
            <v>0</v>
          </cell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>
            <v>0</v>
          </cell>
          <cell r="R83">
            <v>32001744.939999949</v>
          </cell>
          <cell r="S83">
            <v>0</v>
          </cell>
          <cell r="T83">
            <v>9992420.8799996674</v>
          </cell>
          <cell r="U83">
            <v>357113157.17000043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>
            <v>0</v>
          </cell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>
            <v>0</v>
          </cell>
          <cell r="R84">
            <v>0</v>
          </cell>
          <cell r="S84">
            <v>0</v>
          </cell>
          <cell r="T84">
            <v>16755410.999999985</v>
          </cell>
          <cell r="U84">
            <v>331050937.41999972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</row>
        <row r="85">
          <cell r="A85" t="str">
            <v>Total AUT</v>
          </cell>
          <cell r="B85">
            <v>0</v>
          </cell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-92967.64</v>
          </cell>
          <cell r="P86">
            <v>125202.98000000001</v>
          </cell>
          <cell r="Q86">
            <v>0</v>
          </cell>
          <cell r="R86">
            <v>0</v>
          </cell>
          <cell r="S86">
            <v>0</v>
          </cell>
          <cell r="T86">
            <v>32235.340000000011</v>
          </cell>
          <cell r="U86">
            <v>291090.84000000003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752949.97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221381.41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116870.76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0.01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-291794.59000000003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-291794.59000000003</v>
          </cell>
          <cell r="U94">
            <v>343613.33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</row>
        <row r="96">
          <cell r="A96" t="str">
            <v>Total Non-Reg</v>
          </cell>
          <cell r="B96">
            <v>0</v>
          </cell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>
            <v>0</v>
          </cell>
          <cell r="T96">
            <v>-259559.25</v>
          </cell>
          <cell r="U96">
            <v>1725906.32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</row>
        <row r="97">
          <cell r="A97" t="str">
            <v>Grand Total</v>
          </cell>
          <cell r="B97">
            <v>0</v>
          </cell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</row>
        <row r="98">
          <cell r="B98">
            <v>0</v>
          </cell>
          <cell r="C98">
            <v>0.21999847888946533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B99" t="str">
            <v>per Financials</v>
          </cell>
          <cell r="C99">
            <v>280397625.01999956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Per AUT Depr Expense</v>
          </cell>
          <cell r="L99">
            <v>-5571157.5299999993</v>
          </cell>
          <cell r="V99">
            <v>0</v>
          </cell>
          <cell r="W99">
            <v>0</v>
          </cell>
          <cell r="Z99">
            <v>0</v>
          </cell>
        </row>
        <row r="100">
          <cell r="B100" t="str">
            <v>Difference</v>
          </cell>
          <cell r="C100">
            <v>0.22000044584274292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W100">
            <v>0</v>
          </cell>
          <cell r="Z100">
            <v>0</v>
          </cell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1037.260000000686</v>
          </cell>
          <cell r="M108">
            <v>-1037.260000000686</v>
          </cell>
          <cell r="N108">
            <v>0</v>
          </cell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>
            <v>0</v>
          </cell>
          <cell r="L109">
            <v>5837956.5300000003</v>
          </cell>
          <cell r="M109">
            <v>-5837956.5300000003</v>
          </cell>
          <cell r="N109">
            <v>0</v>
          </cell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>
            <v>0</v>
          </cell>
          <cell r="L110">
            <v>3169308.2</v>
          </cell>
          <cell r="M110">
            <v>-3169308.2</v>
          </cell>
          <cell r="N110">
            <v>0</v>
          </cell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>
            <v>0</v>
          </cell>
          <cell r="L111">
            <v>8825891.5</v>
          </cell>
          <cell r="M111">
            <v>-8825891.5</v>
          </cell>
          <cell r="N111">
            <v>0</v>
          </cell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>
            <v>0</v>
          </cell>
          <cell r="L112">
            <v>2665533.0000000005</v>
          </cell>
          <cell r="M112">
            <v>-2665533.0000000005</v>
          </cell>
          <cell r="N112">
            <v>0</v>
          </cell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>
            <v>0</v>
          </cell>
          <cell r="L113">
            <v>4508957.7</v>
          </cell>
          <cell r="M113">
            <v>-4508957.7</v>
          </cell>
          <cell r="N113">
            <v>0</v>
          </cell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>
            <v>0</v>
          </cell>
          <cell r="L114">
            <v>20317394.759999994</v>
          </cell>
          <cell r="M114">
            <v>-20317394.759999994</v>
          </cell>
          <cell r="N114">
            <v>0</v>
          </cell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>
            <v>0</v>
          </cell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>
            <v>0</v>
          </cell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>
            <v>0</v>
          </cell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>
            <v>0</v>
          </cell>
          <cell r="L117">
            <v>2674.7</v>
          </cell>
          <cell r="M117">
            <v>-2674.7</v>
          </cell>
          <cell r="N117">
            <v>0</v>
          </cell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-8900.2000000000007</v>
          </cell>
          <cell r="M125">
            <v>8900.2000000000007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>
            <v>0</v>
          </cell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>
            <v>0</v>
          </cell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per Financials</v>
          </cell>
          <cell r="C130">
            <v>17399396.52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Difference</v>
          </cell>
          <cell r="C131">
            <v>96.71000000089407</v>
          </cell>
          <cell r="D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X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X132">
            <v>0</v>
          </cell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>
            <v>0</v>
          </cell>
          <cell r="N14">
            <v>0</v>
          </cell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>
            <v>0</v>
          </cell>
          <cell r="N15">
            <v>0</v>
          </cell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>
            <v>0</v>
          </cell>
          <cell r="N16">
            <v>0</v>
          </cell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>
            <v>0</v>
          </cell>
          <cell r="N17">
            <v>0</v>
          </cell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>
            <v>0</v>
          </cell>
          <cell r="N18">
            <v>0</v>
          </cell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>
            <v>0</v>
          </cell>
          <cell r="N19">
            <v>0</v>
          </cell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>
            <v>0</v>
          </cell>
          <cell r="N20">
            <v>0</v>
          </cell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>
            <v>0</v>
          </cell>
          <cell r="N21">
            <v>0</v>
          </cell>
          <cell r="O21">
            <v>69096043.949999765</v>
          </cell>
        </row>
        <row r="22">
          <cell r="B22">
            <v>0</v>
          </cell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>
            <v>0</v>
          </cell>
          <cell r="K22">
            <v>278316966.54999983</v>
          </cell>
          <cell r="L22">
            <v>-95945128.150000215</v>
          </cell>
          <cell r="M22">
            <v>0</v>
          </cell>
          <cell r="N22">
            <v>0</v>
          </cell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>
            <v>0</v>
          </cell>
          <cell r="N23">
            <v>0</v>
          </cell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>
            <v>0</v>
          </cell>
          <cell r="N25">
            <v>0</v>
          </cell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>
            <v>0</v>
          </cell>
          <cell r="N26">
            <v>0</v>
          </cell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>
            <v>0</v>
          </cell>
          <cell r="N30">
            <v>0</v>
          </cell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>
            <v>0</v>
          </cell>
          <cell r="K31">
            <v>2080658.6900000018</v>
          </cell>
          <cell r="L31">
            <v>-390471.04</v>
          </cell>
          <cell r="M31">
            <v>0</v>
          </cell>
          <cell r="N31">
            <v>0</v>
          </cell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>
            <v>0</v>
          </cell>
          <cell r="K32">
            <v>280397625.23999983</v>
          </cell>
          <cell r="L32">
            <v>-96335599.190000206</v>
          </cell>
          <cell r="M32">
            <v>0</v>
          </cell>
          <cell r="N32">
            <v>0</v>
          </cell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>
            <v>0</v>
          </cell>
          <cell r="M33">
            <v>0</v>
          </cell>
          <cell r="N33">
            <v>0</v>
          </cell>
          <cell r="O33">
            <v>184062025.83999798</v>
          </cell>
        </row>
        <row r="34">
          <cell r="B34">
            <v>0</v>
          </cell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>
            <v>0</v>
          </cell>
          <cell r="K34">
            <v>0.22000026702880859</v>
          </cell>
          <cell r="L34">
            <v>0</v>
          </cell>
          <cell r="M34">
            <v>0</v>
          </cell>
          <cell r="N34">
            <v>0</v>
          </cell>
          <cell r="O34">
            <v>0.21000164747238159</v>
          </cell>
        </row>
        <row r="35">
          <cell r="B35">
            <v>0</v>
          </cell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per Financials</v>
          </cell>
          <cell r="C36">
            <v>9538578408.6299992</v>
          </cell>
          <cell r="D36">
            <v>0</v>
          </cell>
          <cell r="E36">
            <v>0</v>
          </cell>
          <cell r="F36">
            <v>0</v>
          </cell>
          <cell r="G36">
            <v>10562648032.489998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>
            <v>0</v>
          </cell>
          <cell r="O17">
            <v>0</v>
          </cell>
          <cell r="P17">
            <v>0</v>
          </cell>
          <cell r="Q17">
            <v>-2785682.9100000011</v>
          </cell>
          <cell r="R17">
            <v>0</v>
          </cell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>
            <v>0</v>
          </cell>
          <cell r="O18">
            <v>0</v>
          </cell>
          <cell r="P18">
            <v>0</v>
          </cell>
          <cell r="Q18">
            <v>-1996421.5300000003</v>
          </cell>
          <cell r="R18">
            <v>0</v>
          </cell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>
            <v>0</v>
          </cell>
          <cell r="O19">
            <v>0</v>
          </cell>
          <cell r="P19">
            <v>0</v>
          </cell>
          <cell r="Q19">
            <v>-3070098.6999999983</v>
          </cell>
          <cell r="R19">
            <v>0</v>
          </cell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>
            <v>0</v>
          </cell>
          <cell r="O20">
            <v>0</v>
          </cell>
          <cell r="P20">
            <v>0</v>
          </cell>
          <cell r="Q20">
            <v>-541254.78000000026</v>
          </cell>
          <cell r="R20">
            <v>0</v>
          </cell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>
            <v>0</v>
          </cell>
          <cell r="O21">
            <v>0</v>
          </cell>
          <cell r="P21">
            <v>0</v>
          </cell>
          <cell r="Q21">
            <v>-2130016.089999998</v>
          </cell>
          <cell r="R21">
            <v>0</v>
          </cell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>
            <v>0</v>
          </cell>
          <cell r="O22">
            <v>0</v>
          </cell>
          <cell r="P22">
            <v>0</v>
          </cell>
          <cell r="Q22">
            <v>-1735007.7499996051</v>
          </cell>
          <cell r="R22">
            <v>0</v>
          </cell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>
            <v>0</v>
          </cell>
          <cell r="O23">
            <v>0</v>
          </cell>
          <cell r="P23">
            <v>0</v>
          </cell>
          <cell r="Q23">
            <v>-2689474.96</v>
          </cell>
          <cell r="R23">
            <v>0</v>
          </cell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>
            <v>0</v>
          </cell>
          <cell r="L24">
            <v>-17399444.230000019</v>
          </cell>
          <cell r="M24">
            <v>2451487.5100004124</v>
          </cell>
          <cell r="N24">
            <v>0</v>
          </cell>
          <cell r="O24">
            <v>0</v>
          </cell>
          <cell r="P24">
            <v>0</v>
          </cell>
          <cell r="Q24">
            <v>-14947956.719999604</v>
          </cell>
          <cell r="R24">
            <v>0</v>
          </cell>
        </row>
        <row r="25">
          <cell r="B25">
            <v>0</v>
          </cell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>
            <v>0</v>
          </cell>
          <cell r="O25">
            <v>0</v>
          </cell>
          <cell r="P25">
            <v>0</v>
          </cell>
          <cell r="Q25">
            <v>-318.25999999999988</v>
          </cell>
          <cell r="R25">
            <v>0</v>
          </cell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-49.3</v>
          </cell>
          <cell r="M27">
            <v>-268.95999999999987</v>
          </cell>
          <cell r="N27">
            <v>0</v>
          </cell>
          <cell r="O27">
            <v>0</v>
          </cell>
          <cell r="P27">
            <v>0</v>
          </cell>
          <cell r="Q27">
            <v>-318.25999999999988</v>
          </cell>
          <cell r="R27">
            <v>0</v>
          </cell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>
            <v>0</v>
          </cell>
          <cell r="L28">
            <v>-17399493.53000002</v>
          </cell>
          <cell r="M28">
            <v>2451218.5500004124</v>
          </cell>
          <cell r="N28">
            <v>0</v>
          </cell>
          <cell r="O28">
            <v>0</v>
          </cell>
          <cell r="P28">
            <v>0</v>
          </cell>
          <cell r="Q28">
            <v>-14948274.979999604</v>
          </cell>
          <cell r="R28">
            <v>0</v>
          </cell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-14948274.969999999</v>
          </cell>
          <cell r="R29">
            <v>0</v>
          </cell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>
            <v>0</v>
          </cell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>
            <v>0</v>
          </cell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>
            <v>0</v>
          </cell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per Financials</v>
          </cell>
          <cell r="C39">
            <v>2898535331.2300005</v>
          </cell>
          <cell r="D39">
            <v>0</v>
          </cell>
          <cell r="E39">
            <v>0</v>
          </cell>
          <cell r="F39">
            <v>1210643.79</v>
          </cell>
          <cell r="G39">
            <v>0</v>
          </cell>
          <cell r="H39">
            <v>2971442138.04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>
            <v>0</v>
          </cell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>
            <v>0</v>
          </cell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>
            <v>0</v>
          </cell>
          <cell r="P11" t="str">
            <v>September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10651751298.859997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7739127000.0599976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>
            <v>0</v>
          </cell>
          <cell r="P124">
            <v>1026858274.95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>
            <v>0</v>
          </cell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>
            <v>0</v>
          </cell>
          <cell r="P134">
            <v>512607059.02000046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239038673.9600001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>
            <v>0</v>
          </cell>
          <cell r="P304">
            <v>10226326954.129999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>
            <v>0</v>
          </cell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>
            <v>0</v>
          </cell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>
            <v>0</v>
          </cell>
          <cell r="P315">
            <v>4142022683.4699993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>
            <v>0</v>
          </cell>
          <cell r="P318">
            <v>6580801318.9300003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1549490186.1499999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500409371.14999998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>
            <v>0</v>
          </cell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-1684006.51</v>
          </cell>
          <cell r="E50">
            <v>-1333207.1899999899</v>
          </cell>
          <cell r="F50">
            <v>0</v>
          </cell>
          <cell r="G50">
            <v>0</v>
          </cell>
          <cell r="H50">
            <v>0</v>
          </cell>
          <cell r="I50">
            <v>-5974302.8400000101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-8991516.5399999991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201474.41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201474.41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>
            <v>0</v>
          </cell>
          <cell r="B9">
            <v>0</v>
          </cell>
          <cell r="C9">
            <v>0</v>
          </cell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>
            <v>0</v>
          </cell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>
            <v>0</v>
          </cell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>
            <v>0</v>
          </cell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>
            <v>0</v>
          </cell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>
            <v>0</v>
          </cell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>
            <v>0</v>
          </cell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.Total Property Related Depreciation Including I/C Billing</v>
          </cell>
          <cell r="C27">
            <v>0</v>
          </cell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>
            <v>0</v>
          </cell>
          <cell r="B30" t="str">
            <v>.Total Depreciation</v>
          </cell>
          <cell r="C30">
            <v>0</v>
          </cell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>
            <v>0</v>
          </cell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>
            <v>0</v>
          </cell>
          <cell r="F15">
            <v>291794.59000000003</v>
          </cell>
          <cell r="G15">
            <v>291794.59000000003</v>
          </cell>
          <cell r="L15" t="str">
            <v>212 Total</v>
          </cell>
          <cell r="M15">
            <v>0</v>
          </cell>
          <cell r="N15">
            <v>0</v>
          </cell>
          <cell r="O15">
            <v>0</v>
          </cell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>
            <v>0</v>
          </cell>
          <cell r="F17">
            <v>0</v>
          </cell>
          <cell r="G17">
            <v>0</v>
          </cell>
          <cell r="L17" t="str">
            <v>232 Total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>
            <v>0</v>
          </cell>
          <cell r="N23">
            <v>0</v>
          </cell>
          <cell r="O23">
            <v>0</v>
          </cell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>
            <v>0</v>
          </cell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0</v>
          </cell>
          <cell r="D26">
            <v>0</v>
          </cell>
          <cell r="E26">
            <v>22761297.589999996</v>
          </cell>
          <cell r="F26">
            <v>59050890.300000057</v>
          </cell>
          <cell r="G26">
            <v>81812187.89000006</v>
          </cell>
          <cell r="L26">
            <v>0</v>
          </cell>
          <cell r="M26">
            <v>0</v>
          </cell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>
            <v>0</v>
          </cell>
          <cell r="D27" t="str">
            <v>from Gov/Non Govt Analysis</v>
          </cell>
          <cell r="E27" t="e">
            <v>#REF!</v>
          </cell>
          <cell r="F27">
            <v>0</v>
          </cell>
          <cell r="G27" t="e">
            <v>#REF!</v>
          </cell>
          <cell r="L27" t="str">
            <v>010 Total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>
            <v>0</v>
          </cell>
          <cell r="M29">
            <v>0</v>
          </cell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>
            <v>0</v>
          </cell>
          <cell r="N30">
            <v>0</v>
          </cell>
          <cell r="O30">
            <v>0</v>
          </cell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>
            <v>0</v>
          </cell>
          <cell r="M32">
            <v>0</v>
          </cell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>
            <v>0</v>
          </cell>
          <cell r="M33">
            <v>0</v>
          </cell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>
            <v>0</v>
          </cell>
          <cell r="M34">
            <v>0</v>
          </cell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>
            <v>0</v>
          </cell>
          <cell r="M35">
            <v>0</v>
          </cell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>
            <v>0</v>
          </cell>
          <cell r="M36">
            <v>0</v>
          </cell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>
            <v>0</v>
          </cell>
          <cell r="M37">
            <v>0</v>
          </cell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>
            <v>0</v>
          </cell>
          <cell r="M38">
            <v>0</v>
          </cell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>
            <v>0</v>
          </cell>
          <cell r="M39">
            <v>0</v>
          </cell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>
            <v>0</v>
          </cell>
          <cell r="M40">
            <v>0</v>
          </cell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>
            <v>0</v>
          </cell>
          <cell r="N41">
            <v>0</v>
          </cell>
          <cell r="O41">
            <v>0</v>
          </cell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>
            <v>0</v>
          </cell>
          <cell r="M43">
            <v>0</v>
          </cell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>
            <v>0</v>
          </cell>
          <cell r="M44">
            <v>0</v>
          </cell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>
            <v>0</v>
          </cell>
          <cell r="M45">
            <v>0</v>
          </cell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>
            <v>0</v>
          </cell>
          <cell r="M46">
            <v>0</v>
          </cell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>
            <v>0</v>
          </cell>
          <cell r="N47">
            <v>0</v>
          </cell>
          <cell r="O47">
            <v>0</v>
          </cell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>
            <v>0</v>
          </cell>
          <cell r="M49">
            <v>0</v>
          </cell>
          <cell r="N49">
            <v>0</v>
          </cell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>
            <v>0</v>
          </cell>
          <cell r="M50">
            <v>0</v>
          </cell>
          <cell r="N50">
            <v>0</v>
          </cell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>
            <v>0</v>
          </cell>
          <cell r="M51">
            <v>0</v>
          </cell>
          <cell r="N51">
            <v>0</v>
          </cell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>
            <v>0</v>
          </cell>
          <cell r="M52">
            <v>0</v>
          </cell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>
            <v>0</v>
          </cell>
          <cell r="M53">
            <v>0</v>
          </cell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>
            <v>0</v>
          </cell>
          <cell r="N54">
            <v>0</v>
          </cell>
          <cell r="O54">
            <v>0</v>
          </cell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>
            <v>0</v>
          </cell>
          <cell r="M56">
            <v>0</v>
          </cell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>
            <v>0</v>
          </cell>
          <cell r="N57">
            <v>0</v>
          </cell>
          <cell r="O57">
            <v>0</v>
          </cell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>
            <v>0</v>
          </cell>
          <cell r="N59">
            <v>0</v>
          </cell>
          <cell r="O59">
            <v>0</v>
          </cell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>
            <v>0</v>
          </cell>
          <cell r="N61">
            <v>0</v>
          </cell>
          <cell r="O61">
            <v>0</v>
          </cell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>
            <v>0</v>
          </cell>
          <cell r="N62">
            <v>0</v>
          </cell>
          <cell r="O62">
            <v>0</v>
          </cell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>
            <v>0</v>
          </cell>
          <cell r="T65">
            <v>0</v>
          </cell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>
            <v>0</v>
          </cell>
          <cell r="B15">
            <v>0</v>
          </cell>
          <cell r="C15" t="str">
            <v>AU020LGS Total</v>
          </cell>
          <cell r="D15">
            <v>0</v>
          </cell>
          <cell r="E15">
            <v>0</v>
          </cell>
          <cell r="F15">
            <v>-1093513.6099999992</v>
          </cell>
        </row>
        <row r="16">
          <cell r="A16">
            <v>0</v>
          </cell>
          <cell r="B16">
            <v>0</v>
          </cell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>
            <v>0</v>
          </cell>
          <cell r="B17">
            <v>0</v>
          </cell>
          <cell r="C17" t="str">
            <v>AU020TLA Total</v>
          </cell>
          <cell r="D17">
            <v>0</v>
          </cell>
          <cell r="E17">
            <v>0</v>
          </cell>
          <cell r="F17">
            <v>-461381.0799999999</v>
          </cell>
        </row>
        <row r="18">
          <cell r="A18" t="str">
            <v>020 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>
            <v>0</v>
          </cell>
          <cell r="B20">
            <v>0</v>
          </cell>
          <cell r="C20" t="str">
            <v>AU030WTX Total</v>
          </cell>
          <cell r="D20">
            <v>0</v>
          </cell>
          <cell r="E20">
            <v>0</v>
          </cell>
          <cell r="F20">
            <v>-213281.10999999996</v>
          </cell>
        </row>
        <row r="21">
          <cell r="A21">
            <v>0</v>
          </cell>
          <cell r="B21">
            <v>0</v>
          </cell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>
            <v>0</v>
          </cell>
          <cell r="B22">
            <v>0</v>
          </cell>
          <cell r="C22" t="str">
            <v>AU030GOF Total</v>
          </cell>
          <cell r="D22">
            <v>0</v>
          </cell>
          <cell r="E22">
            <v>0</v>
          </cell>
          <cell r="F22">
            <v>-8519.64</v>
          </cell>
        </row>
        <row r="23">
          <cell r="A23">
            <v>0</v>
          </cell>
          <cell r="B23">
            <v>0</v>
          </cell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>
            <v>0</v>
          </cell>
          <cell r="B24">
            <v>0</v>
          </cell>
          <cell r="C24" t="str">
            <v>AU030LUB Total</v>
          </cell>
          <cell r="D24">
            <v>0</v>
          </cell>
          <cell r="E24">
            <v>0</v>
          </cell>
          <cell r="F24">
            <v>-97383.400000000009</v>
          </cell>
        </row>
        <row r="25">
          <cell r="A25">
            <v>0</v>
          </cell>
          <cell r="B25">
            <v>0</v>
          </cell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>
            <v>0</v>
          </cell>
          <cell r="B26">
            <v>0</v>
          </cell>
          <cell r="C26" t="str">
            <v>AU030AMR Total</v>
          </cell>
          <cell r="D26">
            <v>0</v>
          </cell>
          <cell r="E26">
            <v>0</v>
          </cell>
          <cell r="F26">
            <v>-20594.339999999997</v>
          </cell>
        </row>
        <row r="27">
          <cell r="A27">
            <v>0</v>
          </cell>
          <cell r="B27">
            <v>0</v>
          </cell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>
            <v>0</v>
          </cell>
          <cell r="B28">
            <v>0</v>
          </cell>
          <cell r="C28" t="str">
            <v>AU030TRI Total</v>
          </cell>
          <cell r="D28">
            <v>0</v>
          </cell>
          <cell r="E28">
            <v>0</v>
          </cell>
          <cell r="F28">
            <v>-18492.920000000002</v>
          </cell>
        </row>
        <row r="29">
          <cell r="A29">
            <v>0</v>
          </cell>
          <cell r="B29">
            <v>0</v>
          </cell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>
            <v>0</v>
          </cell>
          <cell r="B30">
            <v>0</v>
          </cell>
          <cell r="C30" t="str">
            <v>AU030FSD Total</v>
          </cell>
          <cell r="D30">
            <v>0</v>
          </cell>
          <cell r="E30">
            <v>0</v>
          </cell>
          <cell r="F30">
            <v>-268.04000000000002</v>
          </cell>
        </row>
        <row r="31">
          <cell r="A31" t="str">
            <v>030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>
            <v>0</v>
          </cell>
          <cell r="B33">
            <v>0</v>
          </cell>
          <cell r="C33" t="str">
            <v>AU050WKG Total</v>
          </cell>
          <cell r="D33">
            <v>0</v>
          </cell>
          <cell r="E33">
            <v>0</v>
          </cell>
          <cell r="F33">
            <v>-178946.74</v>
          </cell>
        </row>
        <row r="34">
          <cell r="A34">
            <v>0</v>
          </cell>
          <cell r="B34">
            <v>0</v>
          </cell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>
            <v>0</v>
          </cell>
          <cell r="B35">
            <v>0</v>
          </cell>
          <cell r="C35" t="str">
            <v>AU050TN Total</v>
          </cell>
          <cell r="D35">
            <v>0</v>
          </cell>
          <cell r="E35">
            <v>0</v>
          </cell>
          <cell r="F35">
            <v>-113320.35999999997</v>
          </cell>
        </row>
        <row r="36">
          <cell r="A36">
            <v>0</v>
          </cell>
          <cell r="B36">
            <v>0</v>
          </cell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>
            <v>0</v>
          </cell>
          <cell r="B37">
            <v>0</v>
          </cell>
          <cell r="C37" t="str">
            <v>AU050GOF Total</v>
          </cell>
          <cell r="D37">
            <v>0</v>
          </cell>
          <cell r="E37">
            <v>0</v>
          </cell>
          <cell r="F37">
            <v>-5479.7699999999986</v>
          </cell>
        </row>
        <row r="38">
          <cell r="A38">
            <v>0</v>
          </cell>
          <cell r="B38">
            <v>0</v>
          </cell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>
            <v>0</v>
          </cell>
          <cell r="B39">
            <v>0</v>
          </cell>
          <cell r="C39" t="str">
            <v>AU050VA Total</v>
          </cell>
          <cell r="D39">
            <v>0</v>
          </cell>
          <cell r="E39">
            <v>0</v>
          </cell>
          <cell r="F39">
            <v>-62703.120000000024</v>
          </cell>
        </row>
        <row r="40">
          <cell r="A40" t="str">
            <v>050 Total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>
            <v>0</v>
          </cell>
          <cell r="B42">
            <v>0</v>
          </cell>
          <cell r="C42" t="str">
            <v>AU060GOF Total</v>
          </cell>
          <cell r="D42">
            <v>0</v>
          </cell>
          <cell r="E42">
            <v>0</v>
          </cell>
          <cell r="F42">
            <v>-7898.4599999999982</v>
          </cell>
        </row>
        <row r="43">
          <cell r="A43">
            <v>0</v>
          </cell>
          <cell r="B43">
            <v>0</v>
          </cell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>
            <v>0</v>
          </cell>
          <cell r="B44">
            <v>0</v>
          </cell>
          <cell r="C44" t="str">
            <v>AU060KS Total</v>
          </cell>
          <cell r="D44">
            <v>0</v>
          </cell>
          <cell r="E44">
            <v>0</v>
          </cell>
          <cell r="F44">
            <v>-195132.34000000003</v>
          </cell>
        </row>
        <row r="45">
          <cell r="A45">
            <v>0</v>
          </cell>
          <cell r="B45">
            <v>0</v>
          </cell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>
            <v>0</v>
          </cell>
          <cell r="B47">
            <v>0</v>
          </cell>
          <cell r="C47">
            <v>0</v>
          </cell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>
            <v>0</v>
          </cell>
          <cell r="B49">
            <v>0</v>
          </cell>
          <cell r="C49" t="str">
            <v>AU060CO Total</v>
          </cell>
          <cell r="D49">
            <v>0</v>
          </cell>
          <cell r="E49">
            <v>0</v>
          </cell>
          <cell r="F49">
            <v>-96482.25</v>
          </cell>
        </row>
        <row r="50">
          <cell r="A50" t="str">
            <v>060 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>
            <v>0</v>
          </cell>
          <cell r="B52">
            <v>0</v>
          </cell>
          <cell r="C52" t="str">
            <v>AU070MVG Total</v>
          </cell>
          <cell r="D52">
            <v>0</v>
          </cell>
          <cell r="E52">
            <v>0</v>
          </cell>
          <cell r="F52">
            <v>-1388304.2000000009</v>
          </cell>
        </row>
        <row r="53">
          <cell r="A53" t="str">
            <v>070 Total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>
            <v>0</v>
          </cell>
          <cell r="B55">
            <v>0</v>
          </cell>
          <cell r="C55" t="str">
            <v>AU080GOF Total</v>
          </cell>
          <cell r="D55">
            <v>0</v>
          </cell>
          <cell r="E55">
            <v>0</v>
          </cell>
          <cell r="F55">
            <v>-1195136.1499999997</v>
          </cell>
        </row>
        <row r="56">
          <cell r="A56" t="str">
            <v>080 Total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>
            <v>0</v>
          </cell>
          <cell r="B58">
            <v>0</v>
          </cell>
          <cell r="C58" t="str">
            <v>AU180APT Total</v>
          </cell>
          <cell r="D58">
            <v>0</v>
          </cell>
          <cell r="E58">
            <v>0</v>
          </cell>
          <cell r="F58">
            <v>-414320.00000000006</v>
          </cell>
        </row>
        <row r="59">
          <cell r="A59" t="str">
            <v>180 Total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-414320.00000000006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-5571157.5299999993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>
            <v>0</v>
          </cell>
          <cell r="C13" t="str">
            <v>AU010SSU Total</v>
          </cell>
          <cell r="D13">
            <v>0</v>
          </cell>
          <cell r="E13">
            <v>-124959.76000000001</v>
          </cell>
          <cell r="F13">
            <v>439729.32</v>
          </cell>
          <cell r="G13">
            <v>314769.56</v>
          </cell>
          <cell r="K13">
            <v>0</v>
          </cell>
          <cell r="L13">
            <v>0</v>
          </cell>
          <cell r="M13">
            <v>0</v>
          </cell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>
            <v>0</v>
          </cell>
          <cell r="D14">
            <v>0</v>
          </cell>
          <cell r="E14">
            <v>-124959.76000000001</v>
          </cell>
          <cell r="F14">
            <v>439729.32</v>
          </cell>
          <cell r="G14">
            <v>314769.56</v>
          </cell>
          <cell r="K14">
            <v>0</v>
          </cell>
          <cell r="L14" t="str">
            <v>010 Total</v>
          </cell>
          <cell r="M14">
            <v>0</v>
          </cell>
          <cell r="N14">
            <v>0</v>
          </cell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>
            <v>0</v>
          </cell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>
            <v>0</v>
          </cell>
          <cell r="C16" t="str">
            <v>AU020LGS Total</v>
          </cell>
          <cell r="D16">
            <v>0</v>
          </cell>
          <cell r="E16">
            <v>-38855.850000000064</v>
          </cell>
          <cell r="F16">
            <v>77208.620000000097</v>
          </cell>
          <cell r="G16">
            <v>38352.770000000033</v>
          </cell>
          <cell r="K16">
            <v>0</v>
          </cell>
          <cell r="L16">
            <v>0</v>
          </cell>
          <cell r="M16">
            <v>0</v>
          </cell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>
            <v>0</v>
          </cell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>
            <v>0</v>
          </cell>
          <cell r="L17" t="str">
            <v>020 Total</v>
          </cell>
          <cell r="M17">
            <v>0</v>
          </cell>
          <cell r="N17">
            <v>0</v>
          </cell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>
            <v>0</v>
          </cell>
          <cell r="C18" t="str">
            <v>AU020TLA Total</v>
          </cell>
          <cell r="D18">
            <v>0</v>
          </cell>
          <cell r="E18">
            <v>-16874.760000000009</v>
          </cell>
          <cell r="F18">
            <v>20494.76999999999</v>
          </cell>
          <cell r="G18">
            <v>3620.0099999999802</v>
          </cell>
          <cell r="K18">
            <v>0</v>
          </cell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>
            <v>0</v>
          </cell>
          <cell r="D19">
            <v>0</v>
          </cell>
          <cell r="E19">
            <v>-55730.610000000073</v>
          </cell>
          <cell r="F19">
            <v>97703.390000000087</v>
          </cell>
          <cell r="G19">
            <v>41972.780000000013</v>
          </cell>
          <cell r="K19">
            <v>0</v>
          </cell>
          <cell r="L19">
            <v>0</v>
          </cell>
          <cell r="M19">
            <v>0</v>
          </cell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>
            <v>0</v>
          </cell>
          <cell r="L20">
            <v>0</v>
          </cell>
          <cell r="M20">
            <v>0</v>
          </cell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>
            <v>0</v>
          </cell>
          <cell r="C21" t="str">
            <v>AU030AMR Total</v>
          </cell>
          <cell r="D21">
            <v>0</v>
          </cell>
          <cell r="E21">
            <v>-3951.3299999999986</v>
          </cell>
          <cell r="F21">
            <v>5915.2300000000005</v>
          </cell>
          <cell r="G21">
            <v>1963.9000000000019</v>
          </cell>
          <cell r="K21">
            <v>0</v>
          </cell>
          <cell r="L21">
            <v>0</v>
          </cell>
          <cell r="M21">
            <v>0</v>
          </cell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>
            <v>0</v>
          </cell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>
            <v>0</v>
          </cell>
          <cell r="L22">
            <v>0</v>
          </cell>
          <cell r="M22">
            <v>0</v>
          </cell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>
            <v>0</v>
          </cell>
          <cell r="C23" t="str">
            <v>AU030AMRRU Total</v>
          </cell>
          <cell r="D23">
            <v>0</v>
          </cell>
          <cell r="E23">
            <v>-4301.4399999999996</v>
          </cell>
          <cell r="F23">
            <v>865.75</v>
          </cell>
          <cell r="G23">
            <v>-3435.6899999999996</v>
          </cell>
          <cell r="K23">
            <v>0</v>
          </cell>
          <cell r="L23">
            <v>0</v>
          </cell>
          <cell r="M23">
            <v>0</v>
          </cell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>
            <v>0</v>
          </cell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>
            <v>0</v>
          </cell>
          <cell r="L24">
            <v>0</v>
          </cell>
          <cell r="M24">
            <v>0</v>
          </cell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0</v>
          </cell>
          <cell r="C25" t="str">
            <v>AU030DHT Total</v>
          </cell>
          <cell r="D25">
            <v>0</v>
          </cell>
          <cell r="E25">
            <v>-74.969999999999985</v>
          </cell>
          <cell r="F25">
            <v>46.03</v>
          </cell>
          <cell r="G25">
            <v>-28.939999999999984</v>
          </cell>
          <cell r="K25">
            <v>0</v>
          </cell>
          <cell r="L25">
            <v>0</v>
          </cell>
          <cell r="M25">
            <v>0</v>
          </cell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>
            <v>0</v>
          </cell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>
            <v>0</v>
          </cell>
          <cell r="L26">
            <v>0</v>
          </cell>
          <cell r="M26">
            <v>0</v>
          </cell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>
            <v>0</v>
          </cell>
          <cell r="C27" t="str">
            <v>AU030DHTIR Total</v>
          </cell>
          <cell r="D27">
            <v>0</v>
          </cell>
          <cell r="E27">
            <v>7.92</v>
          </cell>
          <cell r="F27">
            <v>0</v>
          </cell>
          <cell r="G27">
            <v>7.92</v>
          </cell>
          <cell r="K27">
            <v>0</v>
          </cell>
          <cell r="L27">
            <v>0</v>
          </cell>
          <cell r="M27">
            <v>0</v>
          </cell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>
            <v>0</v>
          </cell>
          <cell r="C28" t="str">
            <v>AU030GOF</v>
          </cell>
          <cell r="D28" t="str">
            <v>010000</v>
          </cell>
          <cell r="E28">
            <v>0.01</v>
          </cell>
          <cell r="F28">
            <v>0</v>
          </cell>
          <cell r="G28">
            <v>0.01</v>
          </cell>
          <cell r="K28">
            <v>0</v>
          </cell>
          <cell r="L28" t="str">
            <v>030 Total</v>
          </cell>
          <cell r="M28">
            <v>0</v>
          </cell>
          <cell r="N28">
            <v>0</v>
          </cell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>
            <v>0</v>
          </cell>
          <cell r="C29" t="str">
            <v>AU030GOF Total</v>
          </cell>
          <cell r="D29">
            <v>0</v>
          </cell>
          <cell r="E29">
            <v>0.01</v>
          </cell>
          <cell r="F29">
            <v>0</v>
          </cell>
          <cell r="G29">
            <v>0.01</v>
          </cell>
          <cell r="K29">
            <v>0</v>
          </cell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>
            <v>0</v>
          </cell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>
            <v>0</v>
          </cell>
          <cell r="L30">
            <v>0</v>
          </cell>
          <cell r="M30">
            <v>0</v>
          </cell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0</v>
          </cell>
          <cell r="C31" t="str">
            <v>AU030LUB Total</v>
          </cell>
          <cell r="D31">
            <v>0</v>
          </cell>
          <cell r="E31">
            <v>-2784.780000000002</v>
          </cell>
          <cell r="F31">
            <v>5225.3599999999988</v>
          </cell>
          <cell r="G31">
            <v>2440.5799999999967</v>
          </cell>
          <cell r="K31">
            <v>0</v>
          </cell>
          <cell r="L31">
            <v>0</v>
          </cell>
          <cell r="M31">
            <v>0</v>
          </cell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>
            <v>0</v>
          </cell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>
            <v>0</v>
          </cell>
          <cell r="L32">
            <v>0</v>
          </cell>
          <cell r="M32">
            <v>0</v>
          </cell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>
            <v>0</v>
          </cell>
          <cell r="C33" t="str">
            <v>AU030LUBEN Total</v>
          </cell>
          <cell r="D33">
            <v>0</v>
          </cell>
          <cell r="E33">
            <v>-1151.74</v>
          </cell>
          <cell r="F33">
            <v>2127.7800000000002</v>
          </cell>
          <cell r="G33">
            <v>976.04000000000019</v>
          </cell>
          <cell r="K33">
            <v>0</v>
          </cell>
          <cell r="L33">
            <v>0</v>
          </cell>
          <cell r="M33">
            <v>0</v>
          </cell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>
            <v>0</v>
          </cell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>
            <v>0</v>
          </cell>
          <cell r="L34" t="str">
            <v>050 Total</v>
          </cell>
          <cell r="M34">
            <v>0</v>
          </cell>
          <cell r="N34">
            <v>0</v>
          </cell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>
            <v>0</v>
          </cell>
          <cell r="C35" t="str">
            <v>AU030TRI Total</v>
          </cell>
          <cell r="D35">
            <v>0</v>
          </cell>
          <cell r="E35">
            <v>-5146.6500000000005</v>
          </cell>
          <cell r="F35">
            <v>14498.869999999999</v>
          </cell>
          <cell r="G35">
            <v>9352.2199999999975</v>
          </cell>
          <cell r="K35">
            <v>0</v>
          </cell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>
            <v>0</v>
          </cell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>
            <v>0</v>
          </cell>
          <cell r="L36">
            <v>0</v>
          </cell>
          <cell r="M36">
            <v>0</v>
          </cell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>
            <v>0</v>
          </cell>
          <cell r="C37" t="str">
            <v>AU030WTX Total</v>
          </cell>
          <cell r="D37">
            <v>0</v>
          </cell>
          <cell r="E37">
            <v>-19664.030000000002</v>
          </cell>
          <cell r="F37">
            <v>45051.96</v>
          </cell>
          <cell r="G37">
            <v>25387.929999999997</v>
          </cell>
          <cell r="K37">
            <v>0</v>
          </cell>
          <cell r="L37">
            <v>0</v>
          </cell>
          <cell r="M37">
            <v>0</v>
          </cell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>
            <v>0</v>
          </cell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>
            <v>0</v>
          </cell>
          <cell r="L38">
            <v>0</v>
          </cell>
          <cell r="M38">
            <v>0</v>
          </cell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>
            <v>0</v>
          </cell>
          <cell r="C39" t="str">
            <v>AU030WTXRU Total</v>
          </cell>
          <cell r="D39">
            <v>0</v>
          </cell>
          <cell r="E39">
            <v>-2722.2400000000002</v>
          </cell>
          <cell r="F39">
            <v>7109.5000000000018</v>
          </cell>
          <cell r="G39">
            <v>4387.260000000002</v>
          </cell>
          <cell r="K39">
            <v>0</v>
          </cell>
          <cell r="L39">
            <v>0</v>
          </cell>
          <cell r="M39">
            <v>0</v>
          </cell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>
            <v>0</v>
          </cell>
          <cell r="D40">
            <v>0</v>
          </cell>
          <cell r="E40">
            <v>-39789.25</v>
          </cell>
          <cell r="F40">
            <v>80840.479999999996</v>
          </cell>
          <cell r="G40">
            <v>41051.229999999996</v>
          </cell>
          <cell r="K40">
            <v>0</v>
          </cell>
          <cell r="L40">
            <v>0</v>
          </cell>
          <cell r="M40">
            <v>0</v>
          </cell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>
            <v>0</v>
          </cell>
          <cell r="L41" t="str">
            <v>060 Total</v>
          </cell>
          <cell r="M41">
            <v>0</v>
          </cell>
          <cell r="N41">
            <v>0</v>
          </cell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>
            <v>0</v>
          </cell>
          <cell r="C42" t="str">
            <v>AU050TN Total</v>
          </cell>
          <cell r="D42">
            <v>0</v>
          </cell>
          <cell r="E42">
            <v>-78777.640000000058</v>
          </cell>
          <cell r="F42">
            <v>270859.74000000005</v>
          </cell>
          <cell r="G42">
            <v>192082.09999999998</v>
          </cell>
          <cell r="K42">
            <v>0</v>
          </cell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>
            <v>0</v>
          </cell>
          <cell r="C43" t="str">
            <v>AU050VA</v>
          </cell>
          <cell r="D43" t="str">
            <v>096000</v>
          </cell>
          <cell r="E43">
            <v>0</v>
          </cell>
          <cell r="F43">
            <v>28254.120000000003</v>
          </cell>
          <cell r="G43">
            <v>28254.120000000003</v>
          </cell>
          <cell r="K43">
            <v>0</v>
          </cell>
          <cell r="L43">
            <v>0</v>
          </cell>
          <cell r="M43">
            <v>0</v>
          </cell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>
            <v>0</v>
          </cell>
          <cell r="C44" t="str">
            <v>AU050VA Total</v>
          </cell>
          <cell r="D44">
            <v>0</v>
          </cell>
          <cell r="E44">
            <v>0</v>
          </cell>
          <cell r="F44">
            <v>28254.120000000003</v>
          </cell>
          <cell r="G44">
            <v>28254.120000000003</v>
          </cell>
          <cell r="K44">
            <v>0</v>
          </cell>
          <cell r="L44" t="str">
            <v>070 Total</v>
          </cell>
          <cell r="M44">
            <v>0</v>
          </cell>
          <cell r="N44">
            <v>0</v>
          </cell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>
            <v>0</v>
          </cell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>
            <v>0</v>
          </cell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>
            <v>0</v>
          </cell>
          <cell r="C46" t="str">
            <v>AU050WKG Total</v>
          </cell>
          <cell r="D46">
            <v>0</v>
          </cell>
          <cell r="E46">
            <v>-195815.77000000019</v>
          </cell>
          <cell r="F46">
            <v>374239.61999999982</v>
          </cell>
          <cell r="G46">
            <v>178423.84999999963</v>
          </cell>
          <cell r="K46">
            <v>0</v>
          </cell>
          <cell r="L46" t="str">
            <v>080 Total</v>
          </cell>
          <cell r="M46">
            <v>0</v>
          </cell>
          <cell r="N46">
            <v>0</v>
          </cell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>
            <v>0</v>
          </cell>
          <cell r="D47">
            <v>0</v>
          </cell>
          <cell r="E47">
            <v>-274593.41000000027</v>
          </cell>
          <cell r="F47">
            <v>673353.47999999986</v>
          </cell>
          <cell r="G47">
            <v>398760.0699999996</v>
          </cell>
          <cell r="K47">
            <v>0</v>
          </cell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>
            <v>0</v>
          </cell>
          <cell r="L48" t="str">
            <v>180 Total</v>
          </cell>
          <cell r="M48">
            <v>0</v>
          </cell>
          <cell r="N48">
            <v>0</v>
          </cell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>
            <v>0</v>
          </cell>
          <cell r="C49">
            <v>0</v>
          </cell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>
            <v>0</v>
          </cell>
          <cell r="M49">
            <v>0</v>
          </cell>
          <cell r="N49">
            <v>0</v>
          </cell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>
            <v>0</v>
          </cell>
          <cell r="C50">
            <v>0</v>
          </cell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>
            <v>0</v>
          </cell>
          <cell r="C51">
            <v>0</v>
          </cell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>
            <v>0</v>
          </cell>
          <cell r="L51" t="str">
            <v>303 Total</v>
          </cell>
          <cell r="M51">
            <v>0</v>
          </cell>
          <cell r="N51">
            <v>0</v>
          </cell>
          <cell r="O51">
            <v>0</v>
          </cell>
          <cell r="P51">
            <v>32951</v>
          </cell>
          <cell r="Q51">
            <v>32951</v>
          </cell>
        </row>
        <row r="52">
          <cell r="B52">
            <v>0</v>
          </cell>
          <cell r="C52" t="str">
            <v>AU060CO Total</v>
          </cell>
          <cell r="D52">
            <v>0</v>
          </cell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32951</v>
          </cell>
          <cell r="Q52">
            <v>32951</v>
          </cell>
        </row>
        <row r="53">
          <cell r="B53">
            <v>0</v>
          </cell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>
            <v>0</v>
          </cell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0</v>
          </cell>
          <cell r="C54" t="str">
            <v>AU060GOF Total</v>
          </cell>
          <cell r="D54">
            <v>0</v>
          </cell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>
            <v>0</v>
          </cell>
          <cell r="M54">
            <v>0</v>
          </cell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>
            <v>0</v>
          </cell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>
            <v>0</v>
          </cell>
          <cell r="L55" t="str">
            <v>234 Total</v>
          </cell>
          <cell r="M55">
            <v>0</v>
          </cell>
          <cell r="N55">
            <v>0</v>
          </cell>
          <cell r="O55">
            <v>0</v>
          </cell>
          <cell r="P55">
            <v>54478</v>
          </cell>
          <cell r="Q55">
            <v>54478</v>
          </cell>
        </row>
        <row r="56">
          <cell r="B56">
            <v>0</v>
          </cell>
          <cell r="C56" t="str">
            <v>AU060KS Total</v>
          </cell>
          <cell r="D56">
            <v>0</v>
          </cell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>
            <v>0</v>
          </cell>
          <cell r="D57">
            <v>0</v>
          </cell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>
            <v>0</v>
          </cell>
          <cell r="L58" t="str">
            <v>233 Total</v>
          </cell>
          <cell r="M58">
            <v>0</v>
          </cell>
          <cell r="N58">
            <v>0</v>
          </cell>
          <cell r="O58">
            <v>0</v>
          </cell>
          <cell r="P58">
            <v>76074</v>
          </cell>
          <cell r="Q58">
            <v>76074</v>
          </cell>
        </row>
        <row r="59">
          <cell r="B59">
            <v>0</v>
          </cell>
          <cell r="C59" t="str">
            <v>AU070MVG Total</v>
          </cell>
          <cell r="D59">
            <v>0</v>
          </cell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76074</v>
          </cell>
          <cell r="Q59">
            <v>76074</v>
          </cell>
        </row>
        <row r="60">
          <cell r="B60">
            <v>0</v>
          </cell>
          <cell r="C60" t="str">
            <v>AU070PBR</v>
          </cell>
          <cell r="D60" t="str">
            <v>171000</v>
          </cell>
          <cell r="E60">
            <v>-1072.6300000000001</v>
          </cell>
          <cell r="F60">
            <v>0</v>
          </cell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>
            <v>0</v>
          </cell>
          <cell r="C61" t="str">
            <v>AU070PBR Total</v>
          </cell>
          <cell r="D61">
            <v>0</v>
          </cell>
          <cell r="E61">
            <v>-1072.6300000000001</v>
          </cell>
          <cell r="F61">
            <v>0</v>
          </cell>
          <cell r="G61">
            <v>-1072.6300000000001</v>
          </cell>
          <cell r="K61">
            <v>0</v>
          </cell>
          <cell r="L61" t="str">
            <v>232 Total</v>
          </cell>
          <cell r="M61">
            <v>0</v>
          </cell>
          <cell r="N61">
            <v>0</v>
          </cell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>
            <v>0</v>
          </cell>
          <cell r="D62">
            <v>0</v>
          </cell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>
            <v>0</v>
          </cell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AU080GOF Total</v>
          </cell>
          <cell r="D64">
            <v>0</v>
          </cell>
          <cell r="E64">
            <v>-360791.81999999989</v>
          </cell>
          <cell r="F64">
            <v>897808.79000000132</v>
          </cell>
          <cell r="G64">
            <v>537016.97000000137</v>
          </cell>
          <cell r="K64">
            <v>0</v>
          </cell>
          <cell r="L64">
            <v>0</v>
          </cell>
          <cell r="M64">
            <v>0</v>
          </cell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>
            <v>0</v>
          </cell>
          <cell r="D65">
            <v>0</v>
          </cell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>
            <v>0</v>
          </cell>
          <cell r="M65">
            <v>0</v>
          </cell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>
            <v>0</v>
          </cell>
          <cell r="L66" t="str">
            <v>212 Total</v>
          </cell>
          <cell r="M66">
            <v>0</v>
          </cell>
          <cell r="N66">
            <v>0</v>
          </cell>
          <cell r="O66">
            <v>0</v>
          </cell>
          <cell r="P66">
            <v>9670</v>
          </cell>
          <cell r="Q66">
            <v>9670</v>
          </cell>
        </row>
        <row r="67">
          <cell r="B67">
            <v>0</v>
          </cell>
          <cell r="C67" t="str">
            <v>AU180APT Total</v>
          </cell>
          <cell r="D67">
            <v>0</v>
          </cell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>
            <v>0</v>
          </cell>
          <cell r="D68">
            <v>0</v>
          </cell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>
            <v>0</v>
          </cell>
          <cell r="M68">
            <v>0</v>
          </cell>
          <cell r="N68">
            <v>0</v>
          </cell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-2789817.12</v>
          </cell>
          <cell r="F69">
            <v>7644389.3000000007</v>
          </cell>
          <cell r="G69">
            <v>4854572.1800000006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>
            <v>0</v>
          </cell>
          <cell r="C71">
            <v>0</v>
          </cell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>
            <v>0</v>
          </cell>
          <cell r="L71">
            <v>0</v>
          </cell>
          <cell r="M71">
            <v>0</v>
          </cell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>
            <v>0</v>
          </cell>
          <cell r="C72">
            <v>0</v>
          </cell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immaterial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>
            <v>0</v>
          </cell>
          <cell r="C76">
            <v>0</v>
          </cell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</sheetData>
      <sheetData sheetId="47">
        <row r="12">
          <cell r="A12">
            <v>0</v>
          </cell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>
            <v>0</v>
          </cell>
          <cell r="C13">
            <v>0</v>
          </cell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>
            <v>0</v>
          </cell>
          <cell r="O13" t="str">
            <v>212 Total</v>
          </cell>
          <cell r="P13">
            <v>0</v>
          </cell>
          <cell r="Q13">
            <v>0</v>
          </cell>
          <cell r="R13">
            <v>-50599</v>
          </cell>
          <cell r="S13">
            <v>0</v>
          </cell>
          <cell r="T13">
            <v>0</v>
          </cell>
          <cell r="U13">
            <v>50599</v>
          </cell>
        </row>
        <row r="14">
          <cell r="A14" t="str">
            <v>010</v>
          </cell>
          <cell r="B14">
            <v>0</v>
          </cell>
          <cell r="C14" t="str">
            <v>010 Total</v>
          </cell>
          <cell r="D14">
            <v>0</v>
          </cell>
          <cell r="E14">
            <v>0</v>
          </cell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>
            <v>0</v>
          </cell>
          <cell r="P14">
            <v>0</v>
          </cell>
          <cell r="Q14">
            <v>0</v>
          </cell>
          <cell r="R14">
            <v>-50599</v>
          </cell>
          <cell r="S14">
            <v>0</v>
          </cell>
          <cell r="T14">
            <v>0</v>
          </cell>
          <cell r="U14">
            <v>50599</v>
          </cell>
        </row>
        <row r="15">
          <cell r="A15">
            <v>0</v>
          </cell>
          <cell r="B15">
            <v>0</v>
          </cell>
          <cell r="C15" t="str">
            <v>030</v>
          </cell>
          <cell r="D15" t="str">
            <v>010</v>
          </cell>
          <cell r="E15" t="str">
            <v>AU030GOF</v>
          </cell>
          <cell r="F15">
            <v>0</v>
          </cell>
          <cell r="G15">
            <v>0</v>
          </cell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>
            <v>0</v>
          </cell>
          <cell r="C16" t="str">
            <v>030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>
            <v>0</v>
          </cell>
          <cell r="O16">
            <v>0</v>
          </cell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>
            <v>0</v>
          </cell>
          <cell r="B17">
            <v>0</v>
          </cell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>
            <v>0</v>
          </cell>
          <cell r="O17" t="str">
            <v>010 Total</v>
          </cell>
          <cell r="P17">
            <v>0</v>
          </cell>
          <cell r="Q17">
            <v>0</v>
          </cell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>
            <v>0</v>
          </cell>
          <cell r="C18" t="str">
            <v>080 Total</v>
          </cell>
          <cell r="D18">
            <v>0</v>
          </cell>
          <cell r="E18">
            <v>0</v>
          </cell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>
            <v>0</v>
          </cell>
          <cell r="O18" t="str">
            <v>020</v>
          </cell>
          <cell r="P18" t="str">
            <v>007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0</v>
          </cell>
          <cell r="B19">
            <v>0</v>
          </cell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>
            <v>0</v>
          </cell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>
            <v>0</v>
          </cell>
          <cell r="O19">
            <v>0</v>
          </cell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>
            <v>0</v>
          </cell>
          <cell r="C20" t="str">
            <v>180 Total</v>
          </cell>
          <cell r="D20">
            <v>0</v>
          </cell>
          <cell r="E20">
            <v>0</v>
          </cell>
          <cell r="F20">
            <v>57557.8</v>
          </cell>
          <cell r="G20">
            <v>0</v>
          </cell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>
            <v>0</v>
          </cell>
          <cell r="O20" t="str">
            <v>020 Total</v>
          </cell>
          <cell r="P20">
            <v>0</v>
          </cell>
          <cell r="Q20">
            <v>0</v>
          </cell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>
            <v>0</v>
          </cell>
          <cell r="B21" t="str">
            <v>AUT Total</v>
          </cell>
          <cell r="C21">
            <v>0</v>
          </cell>
          <cell r="D21">
            <v>0</v>
          </cell>
          <cell r="E21">
            <v>0</v>
          </cell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>
            <v>0</v>
          </cell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>
            <v>0</v>
          </cell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>
            <v>0</v>
          </cell>
          <cell r="O22" t="str">
            <v>030 Total</v>
          </cell>
          <cell r="P22">
            <v>0</v>
          </cell>
          <cell r="Q22">
            <v>0</v>
          </cell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>
            <v>0</v>
          </cell>
          <cell r="C23" t="str">
            <v>212 Total</v>
          </cell>
          <cell r="D23">
            <v>0</v>
          </cell>
          <cell r="E23">
            <v>0</v>
          </cell>
          <cell r="F23">
            <v>83209.25</v>
          </cell>
          <cell r="G23">
            <v>0</v>
          </cell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>
            <v>0</v>
          </cell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>
            <v>0</v>
          </cell>
          <cell r="D24">
            <v>0</v>
          </cell>
          <cell r="E24">
            <v>0</v>
          </cell>
          <cell r="F24">
            <v>83209.25</v>
          </cell>
          <cell r="G24">
            <v>0</v>
          </cell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>
            <v>0</v>
          </cell>
          <cell r="O24" t="str">
            <v>060 Total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>
            <v>0</v>
          </cell>
          <cell r="D25">
            <v>0</v>
          </cell>
          <cell r="E25">
            <v>0</v>
          </cell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>
            <v>0</v>
          </cell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N26">
            <v>0</v>
          </cell>
          <cell r="O26" t="str">
            <v>080 Total</v>
          </cell>
          <cell r="P26">
            <v>0</v>
          </cell>
          <cell r="Q26">
            <v>0</v>
          </cell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>
            <v>0</v>
          </cell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>
            <v>0</v>
          </cell>
          <cell r="O28" t="str">
            <v>180 Total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>
            <v>0</v>
          </cell>
          <cell r="P29">
            <v>0</v>
          </cell>
          <cell r="Q29">
            <v>0</v>
          </cell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>
            <v>0</v>
          </cell>
          <cell r="P30">
            <v>0</v>
          </cell>
          <cell r="Q30">
            <v>0</v>
          </cell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>
            <v>0</v>
          </cell>
          <cell r="K14">
            <v>0</v>
          </cell>
          <cell r="L14">
            <v>0</v>
          </cell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>
            <v>0</v>
          </cell>
          <cell r="K17">
            <v>0</v>
          </cell>
          <cell r="L17">
            <v>0</v>
          </cell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>
            <v>0</v>
          </cell>
          <cell r="K28">
            <v>0</v>
          </cell>
          <cell r="L28">
            <v>0</v>
          </cell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>
            <v>0</v>
          </cell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>
            <v>0</v>
          </cell>
          <cell r="K33">
            <v>0</v>
          </cell>
          <cell r="L33">
            <v>0</v>
          </cell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>
            <v>0</v>
          </cell>
          <cell r="K40">
            <v>0</v>
          </cell>
          <cell r="L40">
            <v>0</v>
          </cell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>
            <v>0</v>
          </cell>
          <cell r="K43">
            <v>0</v>
          </cell>
          <cell r="L43">
            <v>0</v>
          </cell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>
            <v>0</v>
          </cell>
          <cell r="K45">
            <v>0</v>
          </cell>
          <cell r="L45">
            <v>0</v>
          </cell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>
            <v>0</v>
          </cell>
          <cell r="K47">
            <v>0</v>
          </cell>
          <cell r="L47">
            <v>0</v>
          </cell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>
            <v>0</v>
          </cell>
          <cell r="K49">
            <v>0</v>
          </cell>
          <cell r="L49">
            <v>0</v>
          </cell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-56214209.940000191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5345706.3400000073</v>
          </cell>
          <cell r="P52">
            <v>0</v>
          </cell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>
            <v>0</v>
          </cell>
          <cell r="F11">
            <v>414633.0700000003</v>
          </cell>
          <cell r="G11">
            <v>83.55</v>
          </cell>
          <cell r="H11">
            <v>525801.56999999948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940518.18999999971</v>
          </cell>
          <cell r="N11">
            <v>-940518.18999999971</v>
          </cell>
        </row>
        <row r="12">
          <cell r="C12">
            <v>0</v>
          </cell>
          <cell r="D12" t="str">
            <v>005000</v>
          </cell>
          <cell r="E12">
            <v>0</v>
          </cell>
          <cell r="F12">
            <v>1055935.9999999988</v>
          </cell>
          <cell r="G12">
            <v>0</v>
          </cell>
          <cell r="H12">
            <v>1260538.2100000011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2316474.21</v>
          </cell>
          <cell r="N12">
            <v>-2316474.21</v>
          </cell>
        </row>
        <row r="13">
          <cell r="C13">
            <v>0</v>
          </cell>
          <cell r="D13" t="str">
            <v>006000</v>
          </cell>
          <cell r="E13">
            <v>0</v>
          </cell>
          <cell r="F13">
            <v>22010.29</v>
          </cell>
          <cell r="G13">
            <v>0</v>
          </cell>
          <cell r="H13">
            <v>32878.92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54889.21</v>
          </cell>
          <cell r="N13">
            <v>-54889.21</v>
          </cell>
        </row>
        <row r="14">
          <cell r="C14">
            <v>0</v>
          </cell>
          <cell r="D14" t="str">
            <v>013000</v>
          </cell>
          <cell r="E14">
            <v>0</v>
          </cell>
          <cell r="F14">
            <v>13399.599999999999</v>
          </cell>
          <cell r="G14">
            <v>0</v>
          </cell>
          <cell r="H14">
            <v>18181.840000000007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31581.440000000006</v>
          </cell>
          <cell r="N14">
            <v>-31581.440000000006</v>
          </cell>
        </row>
        <row r="15">
          <cell r="C15">
            <v>0</v>
          </cell>
          <cell r="D15" t="str">
            <v>016000</v>
          </cell>
          <cell r="E15">
            <v>0</v>
          </cell>
          <cell r="F15">
            <v>542684.00000000047</v>
          </cell>
          <cell r="G15">
            <v>0</v>
          </cell>
          <cell r="H15">
            <v>592743.29000000027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1135427.2900000007</v>
          </cell>
          <cell r="N15">
            <v>-1135427.2900000007</v>
          </cell>
        </row>
        <row r="16">
          <cell r="C16">
            <v>0</v>
          </cell>
          <cell r="D16" t="str">
            <v>018000</v>
          </cell>
          <cell r="E16">
            <v>0</v>
          </cell>
          <cell r="F16">
            <v>186.69</v>
          </cell>
          <cell r="G16">
            <v>0</v>
          </cell>
          <cell r="H16">
            <v>324.13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510.82</v>
          </cell>
          <cell r="N16">
            <v>-510.82</v>
          </cell>
        </row>
        <row r="17">
          <cell r="C17">
            <v>0</v>
          </cell>
          <cell r="D17" t="str">
            <v>020000</v>
          </cell>
          <cell r="E17">
            <v>0</v>
          </cell>
          <cell r="F17">
            <v>10118.130000000008</v>
          </cell>
          <cell r="G17">
            <v>0</v>
          </cell>
          <cell r="H17">
            <v>14703.95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24822.080000000009</v>
          </cell>
          <cell r="N17">
            <v>-24822.080000000009</v>
          </cell>
        </row>
        <row r="18">
          <cell r="C18">
            <v>0</v>
          </cell>
          <cell r="D18" t="str">
            <v>021000</v>
          </cell>
          <cell r="E18">
            <v>0</v>
          </cell>
          <cell r="F18">
            <v>328851.44000000047</v>
          </cell>
          <cell r="G18">
            <v>-83.55</v>
          </cell>
          <cell r="H18">
            <v>453188.08999999973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>
            <v>0</v>
          </cell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Per Balance Sheet</v>
          </cell>
          <cell r="M24">
            <v>37287924.160000011</v>
          </cell>
          <cell r="N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Proof</v>
          </cell>
          <cell r="M25">
            <v>-5.9604644775390625E-8</v>
          </cell>
          <cell r="N25">
            <v>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>
            <v>0</v>
          </cell>
          <cell r="V6" t="str">
            <v/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>
            <v>0</v>
          </cell>
          <cell r="G50">
            <v>92967.64</v>
          </cell>
        </row>
        <row r="51">
          <cell r="E51">
            <v>0</v>
          </cell>
          <cell r="F51">
            <v>0</v>
          </cell>
          <cell r="G51">
            <v>92967.64</v>
          </cell>
        </row>
        <row r="52">
          <cell r="E52" t="str">
            <v>057</v>
          </cell>
          <cell r="F52">
            <v>0</v>
          </cell>
          <cell r="G52">
            <v>291794.59000000003</v>
          </cell>
        </row>
        <row r="53">
          <cell r="E53">
            <v>0</v>
          </cell>
          <cell r="F53">
            <v>0</v>
          </cell>
          <cell r="G53">
            <v>291794.59000000003</v>
          </cell>
        </row>
        <row r="54">
          <cell r="E54">
            <v>0</v>
          </cell>
          <cell r="F54">
            <v>0</v>
          </cell>
          <cell r="G54">
            <v>384762.23000000004</v>
          </cell>
        </row>
        <row r="55">
          <cell r="E55" t="str">
            <v>012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>
            <v>0</v>
          </cell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>
            <v>0</v>
          </cell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>
            <v>0</v>
          </cell>
          <cell r="G61">
            <v>197786.62999999995</v>
          </cell>
        </row>
        <row r="62">
          <cell r="E62">
            <v>0</v>
          </cell>
          <cell r="F62">
            <v>0</v>
          </cell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>
            <v>0</v>
          </cell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>
            <v>0</v>
          </cell>
          <cell r="G65">
            <v>1177.1600000000001</v>
          </cell>
        </row>
        <row r="66">
          <cell r="E66">
            <v>0</v>
          </cell>
          <cell r="F66">
            <v>0</v>
          </cell>
          <cell r="G66">
            <v>1177.1600000000001</v>
          </cell>
        </row>
        <row r="67">
          <cell r="E67" t="str">
            <v>019</v>
          </cell>
          <cell r="F67">
            <v>0</v>
          </cell>
          <cell r="G67">
            <v>131628.03999999998</v>
          </cell>
        </row>
        <row r="68">
          <cell r="E68">
            <v>0</v>
          </cell>
          <cell r="F68">
            <v>0</v>
          </cell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>
            <v>0</v>
          </cell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>
            <v>0</v>
          </cell>
          <cell r="G71">
            <v>401431.66</v>
          </cell>
        </row>
        <row r="72">
          <cell r="E72">
            <v>0</v>
          </cell>
          <cell r="F72">
            <v>0</v>
          </cell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>
            <v>0</v>
          </cell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>
            <v>0</v>
          </cell>
          <cell r="G75">
            <v>136007.70000000001</v>
          </cell>
        </row>
        <row r="76">
          <cell r="E76">
            <v>0</v>
          </cell>
          <cell r="F76">
            <v>0</v>
          </cell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>
            <v>0</v>
          </cell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>
            <v>0</v>
          </cell>
          <cell r="G80">
            <v>480542.10000000003</v>
          </cell>
        </row>
        <row r="81">
          <cell r="E81" t="str">
            <v>035</v>
          </cell>
          <cell r="F81">
            <v>0</v>
          </cell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>
            <v>0</v>
          </cell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>
            <v>0</v>
          </cell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>
            <v>0</v>
          </cell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>
            <v>0</v>
          </cell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>
            <v>0</v>
          </cell>
          <cell r="F91">
            <v>2797795.8200000017</v>
          </cell>
          <cell r="G91">
            <v>3773140.1100000008</v>
          </cell>
        </row>
        <row r="92">
          <cell r="E92">
            <v>0</v>
          </cell>
          <cell r="F92">
            <v>22761297.589999996</v>
          </cell>
          <cell r="G92">
            <v>58666128.070000067</v>
          </cell>
        </row>
        <row r="93">
          <cell r="E93">
            <v>0</v>
          </cell>
          <cell r="F93">
            <v>22761297.589999996</v>
          </cell>
          <cell r="G93">
            <v>59050890.300000057</v>
          </cell>
        </row>
      </sheetData>
      <sheetData sheetId="3"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>
            <v>0</v>
          </cell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>
            <v>0</v>
          </cell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>
            <v>0</v>
          </cell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>
            <v>0</v>
          </cell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>
            <v>0</v>
          </cell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>
            <v>0</v>
          </cell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>
            <v>0</v>
          </cell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>
            <v>0</v>
          </cell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>
            <v>0</v>
          </cell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>
            <v>0</v>
          </cell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>
            <v>0</v>
          </cell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/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>
            <v>0</v>
          </cell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>
            <v>0</v>
          </cell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>
            <v>0</v>
          </cell>
          <cell r="G25">
            <v>0</v>
          </cell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>
            <v>0</v>
          </cell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>
            <v>0</v>
          </cell>
          <cell r="G28">
            <v>0</v>
          </cell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>
            <v>0</v>
          </cell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>
            <v>0</v>
          </cell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>
            <v>0</v>
          </cell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>
            <v>0</v>
          </cell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>
            <v>0</v>
          </cell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>
            <v>0</v>
          </cell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>
            <v>0</v>
          </cell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>
            <v>0</v>
          </cell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>
            <v>0</v>
          </cell>
          <cell r="G39">
            <v>0</v>
          </cell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>
            <v>0</v>
          </cell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>
            <v>0</v>
          </cell>
          <cell r="G43">
            <v>0</v>
          </cell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>
            <v>0</v>
          </cell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>
            <v>0</v>
          </cell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>
            <v>0</v>
          </cell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>
            <v>0</v>
          </cell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>
            <v>0</v>
          </cell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>
            <v>0</v>
          </cell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>
            <v>0</v>
          </cell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>
            <v>0</v>
          </cell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>
            <v>0</v>
          </cell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>
            <v>0</v>
          </cell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>
            <v>0</v>
          </cell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>
            <v>0</v>
          </cell>
          <cell r="G59">
            <v>0</v>
          </cell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>
            <v>0</v>
          </cell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>
            <v>0</v>
          </cell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>
            <v>0</v>
          </cell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>
            <v>0</v>
          </cell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>
            <v>0</v>
          </cell>
          <cell r="G65">
            <v>0</v>
          </cell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>
            <v>0</v>
          </cell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>
            <v>0</v>
          </cell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>
            <v>0</v>
          </cell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>
            <v>0</v>
          </cell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>
            <v>0</v>
          </cell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>
            <v>0</v>
          </cell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>
            <v>0</v>
          </cell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>
            <v>0</v>
          </cell>
          <cell r="G75">
            <v>0</v>
          </cell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>
            <v>0</v>
          </cell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>
            <v>0</v>
          </cell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>
            <v>0</v>
          </cell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>
            <v>0</v>
          </cell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>
            <v>0</v>
          </cell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>
            <v>0</v>
          </cell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>
            <v>0</v>
          </cell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>
            <v>0</v>
          </cell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>
            <v>0</v>
          </cell>
          <cell r="G87">
            <v>0</v>
          </cell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>
            <v>0</v>
          </cell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>
            <v>0</v>
          </cell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>
            <v>0</v>
          </cell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>
            <v>0</v>
          </cell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>
            <v>0</v>
          </cell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>
            <v>0</v>
          </cell>
          <cell r="G94">
            <v>0</v>
          </cell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>
            <v>0</v>
          </cell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>
            <v>0</v>
          </cell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>
            <v>0</v>
          </cell>
          <cell r="G99">
            <v>0</v>
          </cell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>
            <v>0</v>
          </cell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>
            <v>0</v>
          </cell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>
            <v>0</v>
          </cell>
          <cell r="G106">
            <v>0</v>
          </cell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>
            <v>0</v>
          </cell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>
            <v>0</v>
          </cell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>
            <v>0</v>
          </cell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>
            <v>0</v>
          </cell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>
            <v>0</v>
          </cell>
          <cell r="G114">
            <v>0</v>
          </cell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>
            <v>0</v>
          </cell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>
            <v>0</v>
          </cell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>
            <v>0</v>
          </cell>
          <cell r="N43" t="str">
            <v>#N/A</v>
          </cell>
          <cell r="O43">
            <v>0</v>
          </cell>
          <cell r="P43">
            <v>0</v>
          </cell>
          <cell r="Q43">
            <v>0</v>
          </cell>
          <cell r="V43" t="str">
            <v>056</v>
          </cell>
          <cell r="W43">
            <v>0</v>
          </cell>
          <cell r="X43">
            <v>48.599999999999987</v>
          </cell>
          <cell r="Y43">
            <v>0</v>
          </cell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>
            <v>0</v>
          </cell>
          <cell r="G44">
            <v>0</v>
          </cell>
          <cell r="N44" t="str">
            <v>001</v>
          </cell>
          <cell r="O44">
            <v>-6053.3413630024634</v>
          </cell>
          <cell r="P44">
            <v>0</v>
          </cell>
          <cell r="Q44">
            <v>-6053.3413630024634</v>
          </cell>
          <cell r="V44" t="str">
            <v>059</v>
          </cell>
          <cell r="W44">
            <v>0</v>
          </cell>
          <cell r="X44">
            <v>220.3599999999999</v>
          </cell>
          <cell r="Y44">
            <v>0</v>
          </cell>
        </row>
        <row r="45">
          <cell r="B45">
            <v>0</v>
          </cell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>
            <v>0</v>
          </cell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>
            <v>0</v>
          </cell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>
            <v>0</v>
          </cell>
          <cell r="G46">
            <v>0</v>
          </cell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>
            <v>0</v>
          </cell>
          <cell r="G47">
            <v>0</v>
          </cell>
          <cell r="N47" t="str">
            <v>004</v>
          </cell>
          <cell r="O47">
            <v>-1246.395277030236</v>
          </cell>
          <cell r="P47">
            <v>0</v>
          </cell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>
            <v>0</v>
          </cell>
          <cell r="F48">
            <v>-2</v>
          </cell>
          <cell r="G48">
            <v>0</v>
          </cell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>
            <v>0</v>
          </cell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>
            <v>0</v>
          </cell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>
            <v>0</v>
          </cell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>
            <v>0</v>
          </cell>
          <cell r="G50">
            <v>0</v>
          </cell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>
            <v>0</v>
          </cell>
          <cell r="D51">
            <v>-268.04000000000002</v>
          </cell>
          <cell r="E51">
            <v>268.04000000000002</v>
          </cell>
          <cell r="F51">
            <v>0</v>
          </cell>
          <cell r="G51">
            <v>0</v>
          </cell>
          <cell r="N51" t="str">
            <v>008</v>
          </cell>
          <cell r="O51">
            <v>31109.307946984871</v>
          </cell>
          <cell r="P51">
            <v>0</v>
          </cell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>
            <v>0</v>
          </cell>
          <cell r="G52">
            <v>0</v>
          </cell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>
            <v>0</v>
          </cell>
          <cell r="G53">
            <v>0</v>
          </cell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>
            <v>0</v>
          </cell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>
            <v>0</v>
          </cell>
          <cell r="G54">
            <v>0</v>
          </cell>
          <cell r="N54" t="str">
            <v>012</v>
          </cell>
          <cell r="O54">
            <v>-375.95337854082084</v>
          </cell>
          <cell r="P54">
            <v>0</v>
          </cell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>
            <v>0</v>
          </cell>
          <cell r="G55">
            <v>0</v>
          </cell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>
            <v>0</v>
          </cell>
          <cell r="G56">
            <v>0</v>
          </cell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>
            <v>0</v>
          </cell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>
            <v>0</v>
          </cell>
          <cell r="G58">
            <v>0</v>
          </cell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>
            <v>0</v>
          </cell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>
            <v>0</v>
          </cell>
          <cell r="G59">
            <v>0</v>
          </cell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>
            <v>0</v>
          </cell>
          <cell r="G60">
            <v>0</v>
          </cell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>
            <v>0</v>
          </cell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>
            <v>0</v>
          </cell>
          <cell r="N61" t="str">
            <v>022</v>
          </cell>
          <cell r="O61">
            <v>57</v>
          </cell>
          <cell r="P61">
            <v>0</v>
          </cell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>
            <v>0</v>
          </cell>
          <cell r="G62">
            <v>0</v>
          </cell>
          <cell r="N62" t="str">
            <v>024</v>
          </cell>
          <cell r="O62">
            <v>-486463.59152572532</v>
          </cell>
          <cell r="P62">
            <v>0</v>
          </cell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>
            <v>0</v>
          </cell>
          <cell r="D63">
            <v>0</v>
          </cell>
          <cell r="E63">
            <v>128128.04</v>
          </cell>
          <cell r="F63">
            <v>0</v>
          </cell>
          <cell r="G63">
            <v>0</v>
          </cell>
          <cell r="N63" t="str">
            <v>030</v>
          </cell>
          <cell r="O63">
            <v>-378.6957988138625</v>
          </cell>
          <cell r="P63">
            <v>0</v>
          </cell>
          <cell r="Q63">
            <v>-378.6957988138625</v>
          </cell>
          <cell r="V63" t="str">
            <v>024</v>
          </cell>
          <cell r="W63">
            <v>890614.53</v>
          </cell>
          <cell r="X63">
            <v>0</v>
          </cell>
          <cell r="Y63">
            <v>-890614.53</v>
          </cell>
        </row>
        <row r="64">
          <cell r="B64" t="str">
            <v>088</v>
          </cell>
          <cell r="C64">
            <v>227378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 t="str">
            <v>031</v>
          </cell>
          <cell r="O64">
            <v>0</v>
          </cell>
          <cell r="P64">
            <v>0</v>
          </cell>
          <cell r="Q64">
            <v>0</v>
          </cell>
          <cell r="V64" t="str">
            <v>030</v>
          </cell>
          <cell r="W64">
            <v>59.399999999999551</v>
          </cell>
          <cell r="X64">
            <v>0</v>
          </cell>
          <cell r="Y64">
            <v>-33357.78</v>
          </cell>
        </row>
        <row r="65">
          <cell r="B65" t="str">
            <v>089</v>
          </cell>
          <cell r="C65">
            <v>0</v>
          </cell>
          <cell r="D65">
            <v>0</v>
          </cell>
          <cell r="E65">
            <v>0</v>
          </cell>
          <cell r="F65">
            <v>-1</v>
          </cell>
          <cell r="G65">
            <v>0</v>
          </cell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>
            <v>0</v>
          </cell>
          <cell r="X65">
            <v>0</v>
          </cell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>
            <v>0</v>
          </cell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>
            <v>0</v>
          </cell>
          <cell r="G67">
            <v>0</v>
          </cell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>
            <v>0</v>
          </cell>
          <cell r="G68">
            <v>0</v>
          </cell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>
            <v>0</v>
          </cell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>
            <v>0</v>
          </cell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 t="str">
            <v>079</v>
          </cell>
          <cell r="O70">
            <v>-483899.80231079174</v>
          </cell>
          <cell r="P70">
            <v>0</v>
          </cell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>
            <v>0</v>
          </cell>
          <cell r="G71">
            <v>0</v>
          </cell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>
            <v>0</v>
          </cell>
          <cell r="Y71">
            <v>-1920185.2799999989</v>
          </cell>
        </row>
        <row r="72">
          <cell r="B72" t="str">
            <v>031</v>
          </cell>
          <cell r="C72">
            <v>0</v>
          </cell>
          <cell r="D72">
            <v>-83.65</v>
          </cell>
          <cell r="E72">
            <v>0</v>
          </cell>
          <cell r="F72">
            <v>0</v>
          </cell>
          <cell r="G72">
            <v>0</v>
          </cell>
          <cell r="N72" t="str">
            <v>088</v>
          </cell>
          <cell r="O72">
            <v>-885.31498530711519</v>
          </cell>
          <cell r="P72">
            <v>0</v>
          </cell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>
            <v>0</v>
          </cell>
          <cell r="G73">
            <v>0</v>
          </cell>
          <cell r="N73" t="str">
            <v>089</v>
          </cell>
          <cell r="O73">
            <v>0.29999999998835847</v>
          </cell>
          <cell r="P73">
            <v>0</v>
          </cell>
          <cell r="Q73">
            <v>0.29999999998835847</v>
          </cell>
          <cell r="V73" t="str">
            <v>088</v>
          </cell>
          <cell r="W73">
            <v>-56208.5</v>
          </cell>
          <cell r="X73">
            <v>0</v>
          </cell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>
            <v>0</v>
          </cell>
          <cell r="G74">
            <v>0</v>
          </cell>
          <cell r="N74" t="str">
            <v>091</v>
          </cell>
          <cell r="O74">
            <v>136.01132090556555</v>
          </cell>
          <cell r="P74">
            <v>0</v>
          </cell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>
            <v>0</v>
          </cell>
          <cell r="G75">
            <v>0</v>
          </cell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>
            <v>0</v>
          </cell>
          <cell r="G76">
            <v>0</v>
          </cell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 t="str">
            <v>099</v>
          </cell>
          <cell r="O77">
            <v>0</v>
          </cell>
          <cell r="P77">
            <v>0</v>
          </cell>
          <cell r="Q77">
            <v>0</v>
          </cell>
          <cell r="V77" t="str">
            <v>107</v>
          </cell>
          <cell r="W77">
            <v>-7777.5</v>
          </cell>
          <cell r="X77">
            <v>0</v>
          </cell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>
            <v>0</v>
          </cell>
          <cell r="G78">
            <v>0</v>
          </cell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>
            <v>0</v>
          </cell>
          <cell r="C79">
            <v>-72065</v>
          </cell>
          <cell r="D79">
            <v>1062222.2299999981</v>
          </cell>
          <cell r="E79">
            <v>6747835.550000025</v>
          </cell>
          <cell r="F79">
            <v>0</v>
          </cell>
          <cell r="G79">
            <v>0</v>
          </cell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>
            <v>0</v>
          </cell>
          <cell r="G80">
            <v>0</v>
          </cell>
          <cell r="N80" t="str">
            <v>171</v>
          </cell>
          <cell r="O80">
            <v>0</v>
          </cell>
          <cell r="P80">
            <v>0</v>
          </cell>
          <cell r="Q80">
            <v>0</v>
          </cell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>
            <v>0</v>
          </cell>
          <cell r="N81" t="str">
            <v>180</v>
          </cell>
          <cell r="O81">
            <v>-955888.31869384227</v>
          </cell>
          <cell r="P81">
            <v>0</v>
          </cell>
          <cell r="Q81">
            <v>-955888.31869384227</v>
          </cell>
          <cell r="V81" t="str">
            <v>041</v>
          </cell>
          <cell r="W81">
            <v>0</v>
          </cell>
          <cell r="X81">
            <v>0</v>
          </cell>
          <cell r="Y81">
            <v>50.079999999999991</v>
          </cell>
        </row>
        <row r="82">
          <cell r="B82">
            <v>0</v>
          </cell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>
            <v>0</v>
          </cell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>
            <v>0</v>
          </cell>
          <cell r="G83">
            <v>0</v>
          </cell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>
            <v>0</v>
          </cell>
          <cell r="C84">
            <v>6602075</v>
          </cell>
          <cell r="D84">
            <v>-35211570.349999651</v>
          </cell>
          <cell r="E84">
            <v>90966398.309999734</v>
          </cell>
          <cell r="F84">
            <v>0</v>
          </cell>
          <cell r="G84">
            <v>0</v>
          </cell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>
            <v>0</v>
          </cell>
          <cell r="G85">
            <v>0</v>
          </cell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>
            <v>0</v>
          </cell>
          <cell r="C86">
            <v>-11407844</v>
          </cell>
          <cell r="D86">
            <v>-11661959.900000013</v>
          </cell>
          <cell r="E86">
            <v>22239636.240000173</v>
          </cell>
          <cell r="F86">
            <v>0</v>
          </cell>
          <cell r="G86">
            <v>0</v>
          </cell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>
            <v>0</v>
          </cell>
          <cell r="D87">
            <v>0</v>
          </cell>
          <cell r="E87">
            <v>57667.64</v>
          </cell>
          <cell r="F87">
            <v>0</v>
          </cell>
          <cell r="G87">
            <v>0</v>
          </cell>
        </row>
        <row r="88">
          <cell r="B88" t="str">
            <v>059</v>
          </cell>
          <cell r="C88">
            <v>0</v>
          </cell>
          <cell r="D88">
            <v>0</v>
          </cell>
          <cell r="E88">
            <v>186660.99999999997</v>
          </cell>
          <cell r="F88">
            <v>0</v>
          </cell>
          <cell r="G88">
            <v>0</v>
          </cell>
        </row>
        <row r="89">
          <cell r="B89" t="str">
            <v>212</v>
          </cell>
          <cell r="C89">
            <v>215716</v>
          </cell>
          <cell r="D89">
            <v>0</v>
          </cell>
          <cell r="E89">
            <v>-50599</v>
          </cell>
          <cell r="F89">
            <v>4</v>
          </cell>
          <cell r="G89">
            <v>0</v>
          </cell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>
            <v>0</v>
          </cell>
        </row>
        <row r="92">
          <cell r="B92" t="str">
            <v>800</v>
          </cell>
          <cell r="C92">
            <v>36368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36368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817</v>
          </cell>
          <cell r="C94">
            <v>76074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76074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819</v>
          </cell>
          <cell r="C96">
            <v>54478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54478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236</v>
          </cell>
          <cell r="C98">
            <v>2443176</v>
          </cell>
          <cell r="D98">
            <v>0</v>
          </cell>
          <cell r="E98">
            <v>0</v>
          </cell>
          <cell r="F98">
            <v>0</v>
          </cell>
          <cell r="G98">
            <v>-1329311</v>
          </cell>
        </row>
        <row r="99">
          <cell r="B99">
            <v>0</v>
          </cell>
          <cell r="C99">
            <v>2443176</v>
          </cell>
          <cell r="D99">
            <v>0</v>
          </cell>
          <cell r="E99">
            <v>0</v>
          </cell>
          <cell r="F99">
            <v>0</v>
          </cell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32951</v>
          </cell>
          <cell r="D101">
            <v>-291794.59000000003</v>
          </cell>
          <cell r="E101">
            <v>210246.09999999998</v>
          </cell>
          <cell r="F101">
            <v>0</v>
          </cell>
          <cell r="G101">
            <v>0</v>
          </cell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>
            <v>0</v>
          </cell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056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>
            <v>0</v>
          </cell>
          <cell r="H10">
            <v>0</v>
          </cell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>
            <v>0</v>
          </cell>
          <cell r="H11">
            <v>0</v>
          </cell>
          <cell r="I11">
            <v>3463698.6799999978</v>
          </cell>
        </row>
        <row r="12">
          <cell r="D12">
            <v>0</v>
          </cell>
          <cell r="E12">
            <v>25429633.530000068</v>
          </cell>
          <cell r="F12">
            <v>-7720046.679999995</v>
          </cell>
          <cell r="G12">
            <v>0</v>
          </cell>
          <cell r="H12">
            <v>0</v>
          </cell>
          <cell r="I12">
            <v>17709586.850000076</v>
          </cell>
        </row>
        <row r="13">
          <cell r="D13">
            <v>0</v>
          </cell>
          <cell r="E13">
            <v>25429633.530000068</v>
          </cell>
          <cell r="F13">
            <v>-7720046.679999995</v>
          </cell>
          <cell r="G13">
            <v>0</v>
          </cell>
          <cell r="H13">
            <v>0</v>
          </cell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>
            <v>0</v>
          </cell>
          <cell r="H14">
            <v>0</v>
          </cell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>
            <v>0</v>
          </cell>
          <cell r="H15">
            <v>0</v>
          </cell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>
            <v>0</v>
          </cell>
          <cell r="H16">
            <v>0</v>
          </cell>
          <cell r="I16">
            <v>162714.94000000646</v>
          </cell>
        </row>
        <row r="17">
          <cell r="D17">
            <v>0</v>
          </cell>
          <cell r="E17">
            <v>4421054.9200000232</v>
          </cell>
          <cell r="F17">
            <v>2170390.9600000028</v>
          </cell>
          <cell r="G17">
            <v>0</v>
          </cell>
          <cell r="H17">
            <v>0</v>
          </cell>
          <cell r="I17">
            <v>6591445.8800000269</v>
          </cell>
        </row>
        <row r="18">
          <cell r="D18">
            <v>0</v>
          </cell>
          <cell r="E18">
            <v>4421054.9200000232</v>
          </cell>
          <cell r="F18">
            <v>2170390.9600000028</v>
          </cell>
          <cell r="G18">
            <v>0</v>
          </cell>
          <cell r="H18">
            <v>0</v>
          </cell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>
            <v>0</v>
          </cell>
          <cell r="H19">
            <v>0</v>
          </cell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>
            <v>0</v>
          </cell>
          <cell r="H20">
            <v>0</v>
          </cell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>
            <v>0</v>
          </cell>
          <cell r="H21">
            <v>0</v>
          </cell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>
            <v>0</v>
          </cell>
          <cell r="H22">
            <v>0</v>
          </cell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>
            <v>0</v>
          </cell>
          <cell r="H23">
            <v>0</v>
          </cell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>
            <v>0</v>
          </cell>
          <cell r="H24">
            <v>0</v>
          </cell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>
            <v>0</v>
          </cell>
          <cell r="H25">
            <v>0</v>
          </cell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>
            <v>0</v>
          </cell>
          <cell r="H26">
            <v>0</v>
          </cell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>
            <v>0</v>
          </cell>
          <cell r="H27">
            <v>0</v>
          </cell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>
            <v>0</v>
          </cell>
          <cell r="H28">
            <v>0</v>
          </cell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>
            <v>0</v>
          </cell>
          <cell r="H29">
            <v>0</v>
          </cell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>
            <v>0</v>
          </cell>
          <cell r="H30">
            <v>0</v>
          </cell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>
            <v>0</v>
          </cell>
          <cell r="H31">
            <v>0</v>
          </cell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>
            <v>0</v>
          </cell>
          <cell r="H32">
            <v>0</v>
          </cell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>
            <v>0</v>
          </cell>
          <cell r="H33">
            <v>0</v>
          </cell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>
            <v>0</v>
          </cell>
          <cell r="H34">
            <v>0</v>
          </cell>
          <cell r="I34">
            <v>-5.5933924159035087E-11</v>
          </cell>
        </row>
        <row r="35">
          <cell r="D35">
            <v>0</v>
          </cell>
          <cell r="E35">
            <v>1491777.0900000145</v>
          </cell>
          <cell r="F35">
            <v>4968534.6099999985</v>
          </cell>
          <cell r="G35">
            <v>0</v>
          </cell>
          <cell r="H35">
            <v>0</v>
          </cell>
          <cell r="I35">
            <v>6460311.7000000151</v>
          </cell>
        </row>
        <row r="36">
          <cell r="D36">
            <v>0</v>
          </cell>
          <cell r="E36">
            <v>1491777.0900000145</v>
          </cell>
          <cell r="F36">
            <v>4968534.6099999985</v>
          </cell>
          <cell r="G36">
            <v>0</v>
          </cell>
          <cell r="H36">
            <v>0</v>
          </cell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>
            <v>0</v>
          </cell>
          <cell r="H37">
            <v>0</v>
          </cell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>
            <v>0</v>
          </cell>
          <cell r="H38">
            <v>0</v>
          </cell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>
            <v>0</v>
          </cell>
          <cell r="H39">
            <v>0</v>
          </cell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>
            <v>0</v>
          </cell>
          <cell r="H40">
            <v>0</v>
          </cell>
          <cell r="I40">
            <v>3413211.4800000037</v>
          </cell>
        </row>
        <row r="41">
          <cell r="D41" t="str">
            <v>095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>
            <v>0</v>
          </cell>
          <cell r="E42">
            <v>25711844.390000075</v>
          </cell>
          <cell r="F42">
            <v>-1219033.2299999972</v>
          </cell>
          <cell r="G42">
            <v>0</v>
          </cell>
          <cell r="H42">
            <v>0</v>
          </cell>
          <cell r="I42">
            <v>24492811.160000078</v>
          </cell>
        </row>
        <row r="43">
          <cell r="D43">
            <v>0</v>
          </cell>
          <cell r="E43">
            <v>25711844.390000075</v>
          </cell>
          <cell r="F43">
            <v>-1219033.2299999972</v>
          </cell>
          <cell r="G43">
            <v>0</v>
          </cell>
          <cell r="H43">
            <v>0</v>
          </cell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>
            <v>0</v>
          </cell>
          <cell r="H44">
            <v>0</v>
          </cell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>
            <v>0</v>
          </cell>
          <cell r="H45">
            <v>0</v>
          </cell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>
            <v>0</v>
          </cell>
          <cell r="H46">
            <v>0</v>
          </cell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>
            <v>0</v>
          </cell>
          <cell r="H47">
            <v>0</v>
          </cell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>
            <v>0</v>
          </cell>
          <cell r="H48">
            <v>0</v>
          </cell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>
            <v>0</v>
          </cell>
          <cell r="H49">
            <v>0</v>
          </cell>
          <cell r="I49">
            <v>4203929.879999999</v>
          </cell>
        </row>
        <row r="50">
          <cell r="D50" t="str">
            <v>041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>
            <v>0</v>
          </cell>
          <cell r="H51">
            <v>0</v>
          </cell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>
            <v>0</v>
          </cell>
          <cell r="H52">
            <v>0</v>
          </cell>
          <cell r="I52">
            <v>3050078.6399999927</v>
          </cell>
        </row>
        <row r="53">
          <cell r="D53">
            <v>0</v>
          </cell>
          <cell r="E53">
            <v>2575141.0599999824</v>
          </cell>
          <cell r="F53">
            <v>8053874.4200000027</v>
          </cell>
          <cell r="G53">
            <v>0</v>
          </cell>
          <cell r="H53">
            <v>0</v>
          </cell>
          <cell r="I53">
            <v>10629015.479999986</v>
          </cell>
        </row>
        <row r="54">
          <cell r="D54">
            <v>0</v>
          </cell>
          <cell r="E54">
            <v>2575141.0599999824</v>
          </cell>
          <cell r="F54">
            <v>8053874.4200000027</v>
          </cell>
          <cell r="G54">
            <v>0</v>
          </cell>
          <cell r="H54">
            <v>0</v>
          </cell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>
            <v>0</v>
          </cell>
          <cell r="H55">
            <v>0</v>
          </cell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>
            <v>0</v>
          </cell>
          <cell r="H56">
            <v>0</v>
          </cell>
          <cell r="I56">
            <v>1.1641532182693481E-10</v>
          </cell>
        </row>
        <row r="57">
          <cell r="D57">
            <v>0</v>
          </cell>
          <cell r="E57">
            <v>4131604.8199999854</v>
          </cell>
          <cell r="F57">
            <v>4074724.3500000015</v>
          </cell>
          <cell r="G57">
            <v>0</v>
          </cell>
          <cell r="H57">
            <v>0</v>
          </cell>
          <cell r="I57">
            <v>8206329.1699999869</v>
          </cell>
        </row>
        <row r="58">
          <cell r="D58">
            <v>0</v>
          </cell>
          <cell r="E58">
            <v>4131604.8199999854</v>
          </cell>
          <cell r="F58">
            <v>4074724.3500000015</v>
          </cell>
          <cell r="G58">
            <v>0</v>
          </cell>
          <cell r="H58">
            <v>0</v>
          </cell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>
            <v>0</v>
          </cell>
          <cell r="H59">
            <v>0</v>
          </cell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>
            <v>0</v>
          </cell>
          <cell r="H60">
            <v>0</v>
          </cell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>
            <v>0</v>
          </cell>
          <cell r="H61">
            <v>0</v>
          </cell>
          <cell r="I61">
            <v>1000358.4899999999</v>
          </cell>
        </row>
        <row r="62">
          <cell r="D62" t="str">
            <v>196</v>
          </cell>
          <cell r="E62">
            <v>0</v>
          </cell>
          <cell r="F62">
            <v>125.03</v>
          </cell>
          <cell r="G62">
            <v>0</v>
          </cell>
          <cell r="H62">
            <v>0</v>
          </cell>
          <cell r="I62">
            <v>125.03</v>
          </cell>
        </row>
        <row r="63">
          <cell r="D63">
            <v>0</v>
          </cell>
          <cell r="E63">
            <v>26351111.01999962</v>
          </cell>
          <cell r="F63">
            <v>12835183.190000068</v>
          </cell>
          <cell r="G63">
            <v>0</v>
          </cell>
          <cell r="H63">
            <v>0</v>
          </cell>
          <cell r="I63">
            <v>39186294.209999695</v>
          </cell>
        </row>
        <row r="64">
          <cell r="D64">
            <v>0</v>
          </cell>
          <cell r="E64">
            <v>26351111.01999962</v>
          </cell>
          <cell r="F64">
            <v>12835183.190000068</v>
          </cell>
          <cell r="G64">
            <v>0</v>
          </cell>
          <cell r="H64">
            <v>0</v>
          </cell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>
            <v>0</v>
          </cell>
          <cell r="H65">
            <v>0</v>
          </cell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>
            <v>0</v>
          </cell>
          <cell r="H66">
            <v>0</v>
          </cell>
          <cell r="I66">
            <v>989.88</v>
          </cell>
        </row>
        <row r="67">
          <cell r="D67">
            <v>0</v>
          </cell>
          <cell r="E67">
            <v>188204799.72000006</v>
          </cell>
          <cell r="F67">
            <v>-119108755.77000029</v>
          </cell>
          <cell r="G67">
            <v>0</v>
          </cell>
          <cell r="H67">
            <v>0</v>
          </cell>
          <cell r="I67">
            <v>69096043.949999765</v>
          </cell>
        </row>
        <row r="68">
          <cell r="D68">
            <v>0</v>
          </cell>
          <cell r="E68">
            <v>188204799.72000006</v>
          </cell>
          <cell r="F68">
            <v>-119108755.77000029</v>
          </cell>
          <cell r="G68">
            <v>0</v>
          </cell>
          <cell r="H68">
            <v>0</v>
          </cell>
          <cell r="I68">
            <v>69096043.949999765</v>
          </cell>
        </row>
        <row r="69">
          <cell r="D69">
            <v>0</v>
          </cell>
          <cell r="E69">
            <v>278316966.54999983</v>
          </cell>
          <cell r="F69">
            <v>-95945128.150000215</v>
          </cell>
          <cell r="G69">
            <v>0</v>
          </cell>
          <cell r="H69">
            <v>0</v>
          </cell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>
            <v>0</v>
          </cell>
          <cell r="H70">
            <v>0</v>
          </cell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>
            <v>0</v>
          </cell>
          <cell r="H71">
            <v>0</v>
          </cell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>
            <v>0</v>
          </cell>
          <cell r="H72">
            <v>0</v>
          </cell>
          <cell r="I72">
            <v>176867.62000000145</v>
          </cell>
        </row>
        <row r="73">
          <cell r="D73" t="str">
            <v>824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825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826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>
            <v>0</v>
          </cell>
          <cell r="H76">
            <v>0</v>
          </cell>
          <cell r="I76">
            <v>6095.1399999999976</v>
          </cell>
        </row>
        <row r="77">
          <cell r="D77">
            <v>0</v>
          </cell>
          <cell r="E77">
            <v>-75632.91999999863</v>
          </cell>
          <cell r="F77">
            <v>357121.76</v>
          </cell>
          <cell r="G77">
            <v>0</v>
          </cell>
          <cell r="H77">
            <v>0</v>
          </cell>
          <cell r="I77">
            <v>281488.84000000142</v>
          </cell>
        </row>
        <row r="78">
          <cell r="D78">
            <v>0</v>
          </cell>
          <cell r="E78">
            <v>-75632.91999999863</v>
          </cell>
          <cell r="F78">
            <v>357121.76</v>
          </cell>
          <cell r="G78">
            <v>0</v>
          </cell>
          <cell r="H78">
            <v>0</v>
          </cell>
          <cell r="I78">
            <v>281488.84000000142</v>
          </cell>
        </row>
        <row r="79">
          <cell r="D79" t="str">
            <v>818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>
            <v>0</v>
          </cell>
          <cell r="H82">
            <v>0</v>
          </cell>
          <cell r="I82">
            <v>785002.00999999989</v>
          </cell>
        </row>
        <row r="83">
          <cell r="D83">
            <v>0</v>
          </cell>
          <cell r="E83">
            <v>770198.03999999992</v>
          </cell>
          <cell r="F83">
            <v>14803.970000000001</v>
          </cell>
          <cell r="G83">
            <v>0</v>
          </cell>
          <cell r="H83">
            <v>0</v>
          </cell>
          <cell r="I83">
            <v>785002.00999999989</v>
          </cell>
        </row>
        <row r="84">
          <cell r="D84">
            <v>0</v>
          </cell>
          <cell r="E84">
            <v>770198.03999999992</v>
          </cell>
          <cell r="F84">
            <v>14803.970000000001</v>
          </cell>
          <cell r="G84">
            <v>0</v>
          </cell>
          <cell r="H84">
            <v>0</v>
          </cell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>
            <v>0</v>
          </cell>
          <cell r="H85">
            <v>0</v>
          </cell>
          <cell r="I85">
            <v>688619.14999999991</v>
          </cell>
        </row>
        <row r="86">
          <cell r="D86">
            <v>0</v>
          </cell>
          <cell r="E86">
            <v>674955.84</v>
          </cell>
          <cell r="F86">
            <v>13663.309999999998</v>
          </cell>
          <cell r="G86">
            <v>0</v>
          </cell>
          <cell r="H86">
            <v>0</v>
          </cell>
          <cell r="I86">
            <v>688619.14999999991</v>
          </cell>
        </row>
        <row r="87">
          <cell r="D87">
            <v>0</v>
          </cell>
          <cell r="E87">
            <v>674955.84</v>
          </cell>
          <cell r="F87">
            <v>13663.309999999998</v>
          </cell>
          <cell r="G87">
            <v>0</v>
          </cell>
          <cell r="H87">
            <v>0</v>
          </cell>
          <cell r="I87">
            <v>688619.14999999991</v>
          </cell>
        </row>
        <row r="88">
          <cell r="D88" t="str">
            <v>822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861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D92" t="str">
            <v>862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D93" t="str">
            <v>867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D94" t="str">
            <v>868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D95" t="str">
            <v>869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 t="str">
            <v>055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D101" t="str">
            <v>052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>
            <v>0</v>
          </cell>
          <cell r="H102">
            <v>0</v>
          </cell>
          <cell r="I102">
            <v>-64922.349999999627</v>
          </cell>
        </row>
        <row r="103">
          <cell r="D103" t="str">
            <v>058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D105">
            <v>0</v>
          </cell>
          <cell r="E105">
            <v>711137.73000000045</v>
          </cell>
          <cell r="F105">
            <v>-776060.08000000007</v>
          </cell>
          <cell r="G105">
            <v>0</v>
          </cell>
          <cell r="H105">
            <v>0</v>
          </cell>
          <cell r="I105">
            <v>-64922.349999999627</v>
          </cell>
        </row>
        <row r="106">
          <cell r="D106">
            <v>0</v>
          </cell>
          <cell r="E106">
            <v>711137.73000000045</v>
          </cell>
          <cell r="F106">
            <v>-776060.08000000007</v>
          </cell>
          <cell r="G106">
            <v>0</v>
          </cell>
          <cell r="H106">
            <v>0</v>
          </cell>
          <cell r="I106">
            <v>-64922.349999999627</v>
          </cell>
        </row>
        <row r="107">
          <cell r="D107">
            <v>0</v>
          </cell>
          <cell r="E107">
            <v>2080658.6900000018</v>
          </cell>
          <cell r="F107">
            <v>-390471.0400000001</v>
          </cell>
          <cell r="G107">
            <v>0</v>
          </cell>
          <cell r="H107">
            <v>0</v>
          </cell>
          <cell r="I107">
            <v>1690187.6500000015</v>
          </cell>
        </row>
        <row r="108">
          <cell r="D108">
            <v>0</v>
          </cell>
          <cell r="E108">
            <v>280397625.23999989</v>
          </cell>
          <cell r="F108">
            <v>-96335599.190000206</v>
          </cell>
          <cell r="G108">
            <v>0</v>
          </cell>
          <cell r="H108">
            <v>0</v>
          </cell>
          <cell r="I108">
            <v>184062026.04999965</v>
          </cell>
        </row>
        <row r="109">
          <cell r="D109">
            <v>0</v>
          </cell>
          <cell r="E109">
            <v>0</v>
          </cell>
          <cell r="F109">
            <v>-96335599.180002123</v>
          </cell>
          <cell r="G109" t="str">
            <v>Essbase</v>
          </cell>
        </row>
        <row r="110">
          <cell r="D110">
            <v>0</v>
          </cell>
          <cell r="E110">
            <v>0</v>
          </cell>
          <cell r="F110">
            <v>-9.9980831146240234E-3</v>
          </cell>
          <cell r="G110">
            <v>0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>
            <v>0</v>
          </cell>
          <cell r="C65">
            <v>0</v>
          </cell>
          <cell r="D65">
            <v>0</v>
          </cell>
          <cell r="E65" t="str">
            <v>821000</v>
          </cell>
          <cell r="F65">
            <v>821000</v>
          </cell>
          <cell r="G65" t="str">
            <v>AHLM212</v>
          </cell>
          <cell r="H65">
            <v>0</v>
          </cell>
          <cell r="I65">
            <v>0</v>
          </cell>
        </row>
        <row r="66">
          <cell r="A66" t="str">
            <v>700</v>
          </cell>
          <cell r="B66">
            <v>0</v>
          </cell>
          <cell r="C66">
            <v>0</v>
          </cell>
          <cell r="D66">
            <v>0</v>
          </cell>
          <cell r="E66" t="str">
            <v>700000</v>
          </cell>
          <cell r="F66">
            <v>700000</v>
          </cell>
          <cell r="G66" t="str">
            <v>AU180APT</v>
          </cell>
          <cell r="H66">
            <v>0</v>
          </cell>
          <cell r="I66">
            <v>0</v>
          </cell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>
            <v>0</v>
          </cell>
          <cell r="I84">
            <v>0</v>
          </cell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>
            <v>0</v>
          </cell>
          <cell r="E85">
            <v>0</v>
          </cell>
          <cell r="F85">
            <v>0</v>
          </cell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>
            <v>0</v>
          </cell>
          <cell r="C86">
            <v>0</v>
          </cell>
          <cell r="D86">
            <v>0</v>
          </cell>
          <cell r="E86" t="str">
            <v>834000</v>
          </cell>
          <cell r="F86" t="str">
            <v>834000</v>
          </cell>
          <cell r="G86" t="str">
            <v>AHLM212</v>
          </cell>
          <cell r="H86">
            <v>0</v>
          </cell>
          <cell r="I86">
            <v>0</v>
          </cell>
        </row>
        <row r="87">
          <cell r="A87" t="str">
            <v>711</v>
          </cell>
          <cell r="B87">
            <v>0</v>
          </cell>
          <cell r="C87">
            <v>0</v>
          </cell>
          <cell r="D87">
            <v>0</v>
          </cell>
          <cell r="E87" t="str">
            <v>711000</v>
          </cell>
          <cell r="F87" t="str">
            <v>711000</v>
          </cell>
          <cell r="G87" t="str">
            <v>AU180APT</v>
          </cell>
          <cell r="H87">
            <v>0</v>
          </cell>
          <cell r="I87">
            <v>0</v>
          </cell>
        </row>
        <row r="88">
          <cell r="A88" t="str">
            <v>196</v>
          </cell>
          <cell r="B88">
            <v>0</v>
          </cell>
          <cell r="C88">
            <v>0</v>
          </cell>
          <cell r="D88">
            <v>0</v>
          </cell>
          <cell r="E88" t="str">
            <v>196000</v>
          </cell>
          <cell r="F88" t="str">
            <v>196000</v>
          </cell>
          <cell r="G88" t="str">
            <v>AU080GOF</v>
          </cell>
          <cell r="H88">
            <v>0</v>
          </cell>
          <cell r="I88">
            <v>0</v>
          </cell>
        </row>
        <row r="89">
          <cell r="A89" t="str">
            <v>055</v>
          </cell>
          <cell r="B89">
            <v>0</v>
          </cell>
          <cell r="C89">
            <v>0</v>
          </cell>
          <cell r="D89">
            <v>0</v>
          </cell>
          <cell r="E89" t="str">
            <v>055</v>
          </cell>
          <cell r="F89">
            <v>0</v>
          </cell>
          <cell r="G89" t="str">
            <v>AHLOE301</v>
          </cell>
          <cell r="H89">
            <v>0</v>
          </cell>
          <cell r="I89">
            <v>0</v>
          </cell>
        </row>
        <row r="90">
          <cell r="A90" t="str">
            <v>180</v>
          </cell>
          <cell r="B90">
            <v>0</v>
          </cell>
          <cell r="C90">
            <v>0</v>
          </cell>
          <cell r="D90">
            <v>0</v>
          </cell>
          <cell r="E90" t="str">
            <v>181000</v>
          </cell>
          <cell r="F90">
            <v>0</v>
          </cell>
          <cell r="G90" t="str">
            <v>AU180APT</v>
          </cell>
          <cell r="H90">
            <v>0</v>
          </cell>
          <cell r="I90">
            <v>0</v>
          </cell>
        </row>
        <row r="91">
          <cell r="A91" t="str">
            <v>822</v>
          </cell>
          <cell r="B91">
            <v>0</v>
          </cell>
          <cell r="C91">
            <v>0</v>
          </cell>
          <cell r="D91">
            <v>0</v>
          </cell>
          <cell r="E91" t="str">
            <v>822000</v>
          </cell>
          <cell r="F91">
            <v>0</v>
          </cell>
          <cell r="G91" t="str">
            <v>AHCOS234</v>
          </cell>
          <cell r="H91">
            <v>0</v>
          </cell>
          <cell r="I91">
            <v>0</v>
          </cell>
        </row>
        <row r="92">
          <cell r="A92" t="str">
            <v>867</v>
          </cell>
          <cell r="B92">
            <v>0</v>
          </cell>
          <cell r="C92">
            <v>0</v>
          </cell>
          <cell r="D92">
            <v>0</v>
          </cell>
          <cell r="E92" t="str">
            <v>867000</v>
          </cell>
          <cell r="F92">
            <v>0</v>
          </cell>
          <cell r="G92" t="str">
            <v>AHLOS236</v>
          </cell>
          <cell r="H92">
            <v>0</v>
          </cell>
          <cell r="I92">
            <v>0</v>
          </cell>
        </row>
        <row r="93">
          <cell r="A93" t="str">
            <v>212</v>
          </cell>
          <cell r="B93">
            <v>0</v>
          </cell>
          <cell r="C93">
            <v>0</v>
          </cell>
          <cell r="D93">
            <v>0</v>
          </cell>
          <cell r="E93" t="str">
            <v>212</v>
          </cell>
          <cell r="F93">
            <v>0</v>
          </cell>
          <cell r="G93" t="str">
            <v>AHLM212</v>
          </cell>
          <cell r="H93">
            <v>0</v>
          </cell>
          <cell r="I93">
            <v>0</v>
          </cell>
        </row>
        <row r="94">
          <cell r="A94" t="str">
            <v>818</v>
          </cell>
          <cell r="B94">
            <v>0</v>
          </cell>
          <cell r="C94">
            <v>0</v>
          </cell>
          <cell r="D94">
            <v>0</v>
          </cell>
          <cell r="E94" t="str">
            <v>818000</v>
          </cell>
          <cell r="F94">
            <v>0</v>
          </cell>
          <cell r="G94" t="str">
            <v>AHCOS231</v>
          </cell>
          <cell r="H94">
            <v>0</v>
          </cell>
          <cell r="I94">
            <v>0</v>
          </cell>
        </row>
        <row r="95">
          <cell r="A95" t="str">
            <v>800</v>
          </cell>
          <cell r="B95">
            <v>0</v>
          </cell>
          <cell r="C95">
            <v>0</v>
          </cell>
          <cell r="D95">
            <v>0</v>
          </cell>
          <cell r="E95" t="str">
            <v>800000</v>
          </cell>
          <cell r="F95">
            <v>0</v>
          </cell>
          <cell r="G95" t="str">
            <v>AHCOS232</v>
          </cell>
          <cell r="H95">
            <v>0</v>
          </cell>
          <cell r="I95">
            <v>0</v>
          </cell>
        </row>
        <row r="96">
          <cell r="A96" t="str">
            <v>817</v>
          </cell>
          <cell r="B96">
            <v>0</v>
          </cell>
          <cell r="C96">
            <v>0</v>
          </cell>
          <cell r="D96">
            <v>0</v>
          </cell>
          <cell r="E96" t="str">
            <v>817000</v>
          </cell>
          <cell r="F96">
            <v>0</v>
          </cell>
          <cell r="G96" t="str">
            <v>AHCOS233</v>
          </cell>
          <cell r="H96">
            <v>0</v>
          </cell>
          <cell r="I96">
            <v>0</v>
          </cell>
        </row>
        <row r="97">
          <cell r="A97" t="str">
            <v>819</v>
          </cell>
          <cell r="B97">
            <v>0</v>
          </cell>
          <cell r="C97">
            <v>0</v>
          </cell>
          <cell r="D97">
            <v>0</v>
          </cell>
          <cell r="E97" t="str">
            <v>819000</v>
          </cell>
          <cell r="F97">
            <v>0</v>
          </cell>
          <cell r="G97" t="str">
            <v>AHCOS234</v>
          </cell>
          <cell r="H97">
            <v>0</v>
          </cell>
          <cell r="I97">
            <v>0</v>
          </cell>
        </row>
        <row r="98">
          <cell r="A98" t="str">
            <v>236</v>
          </cell>
          <cell r="B98">
            <v>0</v>
          </cell>
          <cell r="C98">
            <v>0</v>
          </cell>
          <cell r="D98">
            <v>0</v>
          </cell>
          <cell r="E98" t="str">
            <v>236</v>
          </cell>
          <cell r="F98">
            <v>0</v>
          </cell>
          <cell r="G98" t="str">
            <v>AHLOS236</v>
          </cell>
          <cell r="H98">
            <v>0</v>
          </cell>
          <cell r="I98">
            <v>0</v>
          </cell>
        </row>
        <row r="99">
          <cell r="A99" t="str">
            <v>059</v>
          </cell>
          <cell r="B99">
            <v>0</v>
          </cell>
          <cell r="C99">
            <v>0</v>
          </cell>
          <cell r="D99">
            <v>0</v>
          </cell>
          <cell r="E99" t="str">
            <v>059000</v>
          </cell>
          <cell r="F99">
            <v>59000</v>
          </cell>
          <cell r="G99" t="str">
            <v>AHLM212</v>
          </cell>
          <cell r="H99">
            <v>0</v>
          </cell>
          <cell r="I99">
            <v>0</v>
          </cell>
        </row>
        <row r="100">
          <cell r="A100" t="str">
            <v>057</v>
          </cell>
          <cell r="B100">
            <v>0</v>
          </cell>
          <cell r="C100">
            <v>0</v>
          </cell>
          <cell r="D100">
            <v>0</v>
          </cell>
          <cell r="E100" t="str">
            <v>057000</v>
          </cell>
          <cell r="F100">
            <v>57000</v>
          </cell>
          <cell r="G100" t="str">
            <v>AHCOS303</v>
          </cell>
          <cell r="H100">
            <v>0</v>
          </cell>
          <cell r="I100">
            <v>0</v>
          </cell>
        </row>
        <row r="101">
          <cell r="A101" t="str">
            <v>056</v>
          </cell>
          <cell r="B101">
            <v>0</v>
          </cell>
          <cell r="C101">
            <v>0</v>
          </cell>
          <cell r="D101">
            <v>0</v>
          </cell>
          <cell r="E101" t="str">
            <v>056000</v>
          </cell>
          <cell r="F101">
            <v>56000</v>
          </cell>
          <cell r="G101" t="str">
            <v>AHLM212</v>
          </cell>
          <cell r="H101">
            <v>0</v>
          </cell>
          <cell r="I101">
            <v>0</v>
          </cell>
        </row>
      </sheetData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</sheetData>
      <sheetData sheetId="8"/>
      <sheetData sheetId="9">
        <row r="14">
          <cell r="A14" t="str">
            <v>001</v>
          </cell>
        </row>
      </sheetData>
      <sheetData sheetId="10"/>
      <sheetData sheetId="11">
        <row r="14">
          <cell r="D14" t="str">
            <v>212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20">
        <row r="10">
          <cell r="D10" t="str">
            <v>002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3">
        <row r="3">
          <cell r="A3" t="str">
            <v>001</v>
          </cell>
        </row>
      </sheetData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N"/>
      <sheetName val="RS Sum FY15 A"/>
      <sheetName val="GL Sum A1 "/>
      <sheetName val="Pivot"/>
      <sheetName val="Walkforward detail "/>
      <sheetName val="JE Input"/>
      <sheetName val="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</v>
          </cell>
        </row>
      </sheetData>
      <sheetData sheetId="8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gFile"/>
      <sheetName val="EssbaseUpdate"/>
      <sheetName val="Cons-IS-exUnr (Not Needed)"/>
      <sheetName val="Cons-IS"/>
      <sheetName val="Cons-IS (2)"/>
      <sheetName val="Gross Profit"/>
      <sheetName val="O&amp;M (2)"/>
      <sheetName val="O&amp;M"/>
      <sheetName val="NI-byDiv"/>
      <sheetName val="Capital Spend, excl. sales use"/>
      <sheetName val="Capital Spend"/>
      <sheetName val="Capital Spend reclass"/>
      <sheetName val="MB Package ---&gt;"/>
      <sheetName val="Summary-MB"/>
      <sheetName val="Margin Detail"/>
      <sheetName val="AELIG"/>
      <sheetName val="TLGP"/>
      <sheetName val="UCG"/>
      <sheetName val="WKG"/>
      <sheetName val="AP&amp;S"/>
      <sheetName val="AGC"/>
      <sheetName val="AEH"/>
      <sheetName val="AEM"/>
      <sheetName val="SUPP-REPORTS---&gt;"/>
      <sheetName val="N"/>
      <sheetName val="Tax-Calc"/>
      <sheetName val="RevenueTax"/>
      <sheetName val="O&amp;MVar---&gt;"/>
      <sheetName val="MTD-O&amp;MVar-byDiv"/>
      <sheetName val="QTD-O&amp;MVar-byDiv"/>
      <sheetName val="YTD-O&amp;MVar-byDiv"/>
      <sheetName val="MTD-SSU-byDeptVar"/>
      <sheetName val="QTD-SSU-byDeptVar"/>
      <sheetName val="YTD-SSU-byDeptVar"/>
      <sheetName val="MTD-SSU-byDept-DC"/>
      <sheetName val="QTD-SSU-byDept-DC"/>
      <sheetName val="YTD-SSU-byDept-DC"/>
      <sheetName val="IS-Detail-byDiv---&gt;"/>
      <sheetName val="byDiv-Detail-MTD"/>
      <sheetName val="byDiv-Detail-QTD"/>
      <sheetName val="byDiv-Detail-YTD"/>
      <sheetName val="Volume---&gt;"/>
      <sheetName val="Volume-Summary-NGD"/>
      <sheetName val="Volume-Detail-NGD"/>
      <sheetName val="MTM-Impact---&gt;"/>
      <sheetName val="Tax Calc-MTM"/>
      <sheetName val="MTD-EPS-Calc-MTM"/>
      <sheetName val="QTD-EPS-Calc-MTM"/>
      <sheetName val="YTD-EPS-Calc-MTM"/>
      <sheetName val="PSandOther"/>
      <sheetName val="EPS-Calculations---&gt;"/>
      <sheetName val="PriorYr-MTD-EPS-Calc"/>
      <sheetName val="PriorYr-QTD-EPS-Calc"/>
      <sheetName val="PriorYr-YTD-EPS-Calc"/>
      <sheetName val="MTD-EPS-Calc"/>
      <sheetName val="QTD-EPS-Calc"/>
      <sheetName val="YTD-EPS-Calc"/>
      <sheetName val="YTD-EPS-Calc-Reg"/>
      <sheetName val="MTD-EPS-Calc DiscOp"/>
      <sheetName val="QTD-EPS-Calc DiscOp"/>
      <sheetName val="YTD-EPS-Calc DiscOp"/>
      <sheetName val="YTD-EPS-Calc Gain on Sale"/>
      <sheetName val="EPS-Budget-byMonth"/>
      <sheetName val="EPS-Budget-byMonth DiscOp"/>
      <sheetName val="Essbase-Files---&gt;"/>
      <sheetName val="Essbase Validation-IS"/>
      <sheetName val="Data-Cons"/>
      <sheetName val="Data-byDiv"/>
      <sheetName val="Volume-byDiv"/>
      <sheetName val="Var-SSU-byDept-MTD"/>
      <sheetName val="Var-SSU-byDept-QTD"/>
      <sheetName val="Var-SSU-byDept-YTD"/>
      <sheetName val="Var-SSU-byDept-MTD-NoDC"/>
      <sheetName val="Var-SSU-byDept-QTD-NoDC"/>
      <sheetName val="Var-SSU-byDept-YTD-NoDC"/>
      <sheetName val="Cap Rates wo DC"/>
      <sheetName val="SSU-byDept"/>
      <sheetName val="O&amp;M Act"/>
      <sheetName val="O&amp;M Bud"/>
      <sheetName val="O&amp;M Act Vs Bud"/>
      <sheetName val="Projections"/>
      <sheetName val="Rounded IS MTD"/>
      <sheetName val="Rounded IS QTD"/>
      <sheetName val="Rounded IS YTD"/>
      <sheetName val="Rounded IS by Div MTD"/>
      <sheetName val="Rounded IS by Div QTD"/>
      <sheetName val="Rounded IS by Div YTD"/>
      <sheetName val="Not Used ---&gt;"/>
      <sheetName val="MTD Cons"/>
      <sheetName val="MTD by Div"/>
      <sheetName val="QTD Cons"/>
      <sheetName val="QTD by Div"/>
      <sheetName val="YTD Cons"/>
      <sheetName val="YTD by Div"/>
      <sheetName val="Projection-Var"/>
      <sheetName val="MB-Margin Details---&gt;"/>
      <sheetName val="AEM Budget"/>
      <sheetName val="TLGP Margins"/>
      <sheetName val="Margin-Act"/>
      <sheetName val="Vol-Act"/>
      <sheetName val="AELIG Vol-Act Jan"/>
      <sheetName val="Margin-Bud"/>
      <sheetName val="AELIG Vol-Bud"/>
      <sheetName val="LGSI-LOSI Oct-Dec Actuals"/>
      <sheetName val="NSL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1">
          <cell r="C11" t="str">
            <v>Labor</v>
          </cell>
          <cell r="D11">
            <v>-122605.19999999917</v>
          </cell>
          <cell r="E11">
            <v>-147680.66000000364</v>
          </cell>
          <cell r="F11">
            <v>-518789.54000001494</v>
          </cell>
          <cell r="G11">
            <v>5239.699999999415</v>
          </cell>
          <cell r="H11">
            <v>165436.97999999888</v>
          </cell>
          <cell r="I11">
            <v>201916.26999999932</v>
          </cell>
          <cell r="J11">
            <v>-3948.4000000004453</v>
          </cell>
          <cell r="K11">
            <v>122059.06999999954</v>
          </cell>
          <cell r="L11">
            <v>70379.309999999939</v>
          </cell>
          <cell r="M11">
            <v>9188.1000000000022</v>
          </cell>
          <cell r="N11">
            <v>43377.91</v>
          </cell>
          <cell r="O11">
            <v>131536.96000000008</v>
          </cell>
          <cell r="P11">
            <v>4616.3000000000011</v>
          </cell>
          <cell r="Q11">
            <v>25158.49</v>
          </cell>
          <cell r="R11">
            <v>75138.210000000036</v>
          </cell>
          <cell r="S11">
            <v>4571.8000000000011</v>
          </cell>
          <cell r="T11">
            <v>18219.420000000006</v>
          </cell>
          <cell r="U11">
            <v>56398.750000000051</v>
          </cell>
          <cell r="V11">
            <v>-40258.590000000419</v>
          </cell>
          <cell r="W11">
            <v>-7549.8100000003469</v>
          </cell>
          <cell r="X11">
            <v>-77091.800000000978</v>
          </cell>
          <cell r="Y11">
            <v>-33716.010000000657</v>
          </cell>
          <cell r="Z11">
            <v>18121.369999999239</v>
          </cell>
          <cell r="AA11">
            <v>198554.92999999778</v>
          </cell>
          <cell r="AB11">
            <v>-6542.5800000000017</v>
          </cell>
          <cell r="AC11">
            <v>-25671.180000000022</v>
          </cell>
          <cell r="AD11">
            <v>-275646.73000000021</v>
          </cell>
          <cell r="AE11">
            <v>-210.52000000000407</v>
          </cell>
          <cell r="AF11">
            <v>47994.059999999401</v>
          </cell>
          <cell r="AG11">
            <v>327420.1600000016</v>
          </cell>
          <cell r="AH11">
            <v>-34346.339999999414</v>
          </cell>
          <cell r="AI11">
            <v>35777.210000000778</v>
          </cell>
          <cell r="AJ11">
            <v>-53695.480000001262</v>
          </cell>
          <cell r="AK11">
            <v>-14580.150000000038</v>
          </cell>
          <cell r="AL11">
            <v>-16224.819999999963</v>
          </cell>
          <cell r="AM11">
            <v>-161327.13999999972</v>
          </cell>
          <cell r="AN11">
            <v>205008.48999999871</v>
          </cell>
          <cell r="AO11">
            <v>528694.07000000076</v>
          </cell>
          <cell r="AP11">
            <v>-2541441.0800000057</v>
          </cell>
          <cell r="AQ11">
            <v>0</v>
          </cell>
          <cell r="AR11">
            <v>0</v>
          </cell>
          <cell r="AS11">
            <v>49865.089999999967</v>
          </cell>
          <cell r="AT11">
            <v>-3620.3100000004197</v>
          </cell>
          <cell r="AU11">
            <v>1493.7699999997712</v>
          </cell>
          <cell r="AV11">
            <v>134215.46000000346</v>
          </cell>
          <cell r="AW11">
            <v>41630.340000000004</v>
          </cell>
          <cell r="AX11">
            <v>128395.03000000003</v>
          </cell>
          <cell r="AY11">
            <v>390401.54000000004</v>
          </cell>
          <cell r="AZ11">
            <v>0</v>
          </cell>
          <cell r="BA11">
            <v>0</v>
          </cell>
          <cell r="BB11">
            <v>-1594.6900000000023</v>
          </cell>
          <cell r="BC11">
            <v>7350.53</v>
          </cell>
          <cell r="BD11">
            <v>22751.64</v>
          </cell>
          <cell r="BE11">
            <v>78397.319999999992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43607.949999998666</v>
          </cell>
          <cell r="BN11">
            <v>759087.46999999566</v>
          </cell>
          <cell r="BO11">
            <v>-2171723.8900000183</v>
          </cell>
          <cell r="BQ11">
            <v>917786.69999999984</v>
          </cell>
          <cell r="BR11">
            <v>2844099.7099999995</v>
          </cell>
          <cell r="BS11">
            <v>8325725.8399999999</v>
          </cell>
          <cell r="BU11">
            <v>961394.64999999851</v>
          </cell>
          <cell r="BV11">
            <v>3603187.179999995</v>
          </cell>
          <cell r="BW11">
            <v>6154001.9499999816</v>
          </cell>
        </row>
        <row r="12">
          <cell r="C12" t="str">
            <v>Benefits</v>
          </cell>
          <cell r="D12">
            <v>141834.79000000065</v>
          </cell>
          <cell r="E12">
            <v>243922.7500000007</v>
          </cell>
          <cell r="F12">
            <v>464745.91000000213</v>
          </cell>
          <cell r="G12">
            <v>148054.90999999989</v>
          </cell>
          <cell r="H12">
            <v>292708.30999999988</v>
          </cell>
          <cell r="I12">
            <v>393638.05999999883</v>
          </cell>
          <cell r="J12">
            <v>143458.08999999997</v>
          </cell>
          <cell r="K12">
            <v>278480.05000000005</v>
          </cell>
          <cell r="L12">
            <v>338477.92999999877</v>
          </cell>
          <cell r="M12">
            <v>4596.8200000000006</v>
          </cell>
          <cell r="N12">
            <v>14228.259999999998</v>
          </cell>
          <cell r="O12">
            <v>55160.13</v>
          </cell>
          <cell r="P12">
            <v>2298.4100000000003</v>
          </cell>
          <cell r="Q12">
            <v>7114.1299999999992</v>
          </cell>
          <cell r="R12">
            <v>28456.48</v>
          </cell>
          <cell r="S12">
            <v>2298.4100000000003</v>
          </cell>
          <cell r="T12">
            <v>7114.1299999999992</v>
          </cell>
          <cell r="U12">
            <v>26703.65</v>
          </cell>
          <cell r="V12">
            <v>44492.86999999993</v>
          </cell>
          <cell r="W12">
            <v>74906.369999999792</v>
          </cell>
          <cell r="X12">
            <v>205290.85000000091</v>
          </cell>
          <cell r="Y12">
            <v>52584.689999999828</v>
          </cell>
          <cell r="Z12">
            <v>98023.829999999711</v>
          </cell>
          <cell r="AA12">
            <v>318533.90000000072</v>
          </cell>
          <cell r="AB12">
            <v>-8091.8200000000052</v>
          </cell>
          <cell r="AC12">
            <v>-23117.46</v>
          </cell>
          <cell r="AD12">
            <v>-113243.05000000002</v>
          </cell>
          <cell r="AE12">
            <v>16448.949999999855</v>
          </cell>
          <cell r="AF12">
            <v>53242.499999999767</v>
          </cell>
          <cell r="AG12">
            <v>252415.52999999881</v>
          </cell>
          <cell r="AH12">
            <v>-33253.700000000026</v>
          </cell>
          <cell r="AI12">
            <v>-131864.26999999984</v>
          </cell>
          <cell r="AJ12">
            <v>-320740.7600000003</v>
          </cell>
          <cell r="AK12">
            <v>10155.010000000248</v>
          </cell>
          <cell r="AL12">
            <v>24891.880000000296</v>
          </cell>
          <cell r="AM12">
            <v>168716.62999999995</v>
          </cell>
          <cell r="AN12">
            <v>176968.86000000004</v>
          </cell>
          <cell r="AO12">
            <v>431991.00999999855</v>
          </cell>
          <cell r="AP12">
            <v>1387787.7900000024</v>
          </cell>
          <cell r="AQ12">
            <v>0</v>
          </cell>
          <cell r="AR12">
            <v>0</v>
          </cell>
          <cell r="AS12">
            <v>5069.51</v>
          </cell>
          <cell r="AT12">
            <v>161787.34000000011</v>
          </cell>
          <cell r="AU12">
            <v>344839.93000000052</v>
          </cell>
          <cell r="AV12">
            <v>866112.72999999986</v>
          </cell>
          <cell r="AW12">
            <v>9881.7900000000009</v>
          </cell>
          <cell r="AX12">
            <v>30586.460000000014</v>
          </cell>
          <cell r="AY12">
            <v>120882.42</v>
          </cell>
          <cell r="AZ12">
            <v>0</v>
          </cell>
          <cell r="BA12">
            <v>0</v>
          </cell>
          <cell r="BB12">
            <v>0</v>
          </cell>
          <cell r="BC12">
            <v>1532.27</v>
          </cell>
          <cell r="BD12">
            <v>4742.74</v>
          </cell>
          <cell r="BE12">
            <v>18971.010000000002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677903.09000000078</v>
          </cell>
          <cell r="BN12">
            <v>1369967.6799999995</v>
          </cell>
          <cell r="BO12">
            <v>3562889.680000002</v>
          </cell>
          <cell r="BQ12">
            <v>191507.03000000003</v>
          </cell>
          <cell r="BR12">
            <v>593444.42000000016</v>
          </cell>
          <cell r="BS12">
            <v>1853559.5300000003</v>
          </cell>
          <cell r="BU12">
            <v>869410.12000000081</v>
          </cell>
          <cell r="BV12">
            <v>1963412.0999999996</v>
          </cell>
          <cell r="BW12">
            <v>5416449.2100000028</v>
          </cell>
        </row>
        <row r="13">
          <cell r="C13" t="str">
            <v>Employee Welfare</v>
          </cell>
          <cell r="D13">
            <v>-15722.960000000003</v>
          </cell>
          <cell r="E13">
            <v>-111452.19000000019</v>
          </cell>
          <cell r="F13">
            <v>-292233.41999999987</v>
          </cell>
          <cell r="G13">
            <v>-4456.8399999999983</v>
          </cell>
          <cell r="H13">
            <v>-53646.409999999974</v>
          </cell>
          <cell r="I13">
            <v>-164279.31999999989</v>
          </cell>
          <cell r="J13">
            <v>-7294.7800000000007</v>
          </cell>
          <cell r="K13">
            <v>-61622.890000000014</v>
          </cell>
          <cell r="L13">
            <v>-195077.65999999997</v>
          </cell>
          <cell r="M13">
            <v>2837.94</v>
          </cell>
          <cell r="N13">
            <v>7976.48</v>
          </cell>
          <cell r="O13">
            <v>30798.34</v>
          </cell>
          <cell r="P13">
            <v>1418.97</v>
          </cell>
          <cell r="Q13">
            <v>3988.24</v>
          </cell>
          <cell r="R13">
            <v>15399.17</v>
          </cell>
          <cell r="S13">
            <v>1418.97</v>
          </cell>
          <cell r="T13">
            <v>3988.24</v>
          </cell>
          <cell r="U13">
            <v>15399.17</v>
          </cell>
          <cell r="V13">
            <v>-34875.30999999999</v>
          </cell>
          <cell r="W13">
            <v>-111909.02999999998</v>
          </cell>
          <cell r="X13">
            <v>-270857.89000000025</v>
          </cell>
          <cell r="Y13">
            <v>-22716.959999999992</v>
          </cell>
          <cell r="Z13">
            <v>-75214.939999999944</v>
          </cell>
          <cell r="AA13">
            <v>-175674.70999999996</v>
          </cell>
          <cell r="AB13">
            <v>-12158.35</v>
          </cell>
          <cell r="AC13">
            <v>-36694.089999999997</v>
          </cell>
          <cell r="AD13">
            <v>-95183.180000000051</v>
          </cell>
          <cell r="AE13">
            <v>-20670.419999999991</v>
          </cell>
          <cell r="AF13">
            <v>-74772.010000000068</v>
          </cell>
          <cell r="AG13">
            <v>-157330.49999999977</v>
          </cell>
          <cell r="AH13">
            <v>-24779.160000000014</v>
          </cell>
          <cell r="AI13">
            <v>-96819.360000000088</v>
          </cell>
          <cell r="AJ13">
            <v>-230859.64999999979</v>
          </cell>
          <cell r="AK13">
            <v>-15633.610000000002</v>
          </cell>
          <cell r="AL13">
            <v>-66608.290000000023</v>
          </cell>
          <cell r="AM13">
            <v>-190694.38000000003</v>
          </cell>
          <cell r="AN13">
            <v>-2369343.4799999995</v>
          </cell>
          <cell r="AO13">
            <v>-3721435.4600000004</v>
          </cell>
          <cell r="AP13">
            <v>-4419145.7900000019</v>
          </cell>
          <cell r="AQ13">
            <v>0</v>
          </cell>
          <cell r="AR13">
            <v>0</v>
          </cell>
          <cell r="AS13">
            <v>-2171.8000000000002</v>
          </cell>
          <cell r="AT13">
            <v>-35937.910000000003</v>
          </cell>
          <cell r="AU13">
            <v>-170216.19000000012</v>
          </cell>
          <cell r="AV13">
            <v>-377495.92000000039</v>
          </cell>
          <cell r="AW13">
            <v>-7931.86</v>
          </cell>
          <cell r="AX13">
            <v>-24787.929999999997</v>
          </cell>
          <cell r="AY13">
            <v>-50075.690000000017</v>
          </cell>
          <cell r="AZ13">
            <v>0</v>
          </cell>
          <cell r="BA13">
            <v>0</v>
          </cell>
          <cell r="BB13">
            <v>0</v>
          </cell>
          <cell r="BC13">
            <v>945.98</v>
          </cell>
          <cell r="BD13">
            <v>2658.84</v>
          </cell>
          <cell r="BE13">
            <v>10266.15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-2528405.5699999994</v>
          </cell>
          <cell r="BN13">
            <v>-4428988.0300000012</v>
          </cell>
          <cell r="BO13">
            <v>-6144878.2100000018</v>
          </cell>
          <cell r="BQ13">
            <v>132460.74</v>
          </cell>
          <cell r="BR13">
            <v>876767.27</v>
          </cell>
          <cell r="BS13">
            <v>2651472.81</v>
          </cell>
          <cell r="BU13">
            <v>-2395944.8299999991</v>
          </cell>
          <cell r="BV13">
            <v>-3552220.7600000012</v>
          </cell>
          <cell r="BW13">
            <v>-3493405.4000000018</v>
          </cell>
        </row>
        <row r="14">
          <cell r="C14" t="str">
            <v>Insurance</v>
          </cell>
          <cell r="D14">
            <v>2132.4099999999889</v>
          </cell>
          <cell r="E14">
            <v>7994.9499999999534</v>
          </cell>
          <cell r="F14">
            <v>-1056277.45</v>
          </cell>
          <cell r="G14">
            <v>36.540000000000873</v>
          </cell>
          <cell r="H14">
            <v>-8094.0499999999884</v>
          </cell>
          <cell r="I14">
            <v>13194.5</v>
          </cell>
          <cell r="J14">
            <v>1507.8499999999985</v>
          </cell>
          <cell r="K14">
            <v>-3680.1199999999953</v>
          </cell>
          <cell r="L14">
            <v>39455.700000000012</v>
          </cell>
          <cell r="M14">
            <v>-1471.31</v>
          </cell>
          <cell r="N14">
            <v>-4413.93</v>
          </cell>
          <cell r="O14">
            <v>-26261.200000000001</v>
          </cell>
          <cell r="P14">
            <v>-588.25</v>
          </cell>
          <cell r="Q14">
            <v>-1764.75</v>
          </cell>
          <cell r="R14">
            <v>-8632.34</v>
          </cell>
          <cell r="S14">
            <v>-883.06</v>
          </cell>
          <cell r="T14">
            <v>-2649.18</v>
          </cell>
          <cell r="U14">
            <v>-17628.86</v>
          </cell>
          <cell r="V14">
            <v>-826.02000000000407</v>
          </cell>
          <cell r="W14">
            <v>-2304.9500000000116</v>
          </cell>
          <cell r="X14">
            <v>-16108.75</v>
          </cell>
          <cell r="Y14">
            <v>-538.05000000000291</v>
          </cell>
          <cell r="Z14">
            <v>-1441.0400000000081</v>
          </cell>
          <cell r="AA14">
            <v>-13483.879999999946</v>
          </cell>
          <cell r="AB14">
            <v>-287.97000000000003</v>
          </cell>
          <cell r="AC14">
            <v>-863.91000000000008</v>
          </cell>
          <cell r="AD14">
            <v>-2624.8700000000008</v>
          </cell>
          <cell r="AE14">
            <v>-2399.0499999999993</v>
          </cell>
          <cell r="AF14">
            <v>-956.05999999999767</v>
          </cell>
          <cell r="AG14">
            <v>1218.4100000000326</v>
          </cell>
          <cell r="AH14">
            <v>-776.25999999999476</v>
          </cell>
          <cell r="AI14">
            <v>-1915.6499999999869</v>
          </cell>
          <cell r="AJ14">
            <v>-1237.9199999999255</v>
          </cell>
          <cell r="AK14">
            <v>1147.5899999999965</v>
          </cell>
          <cell r="AL14">
            <v>2882.7699999999895</v>
          </cell>
          <cell r="AM14">
            <v>4899.5100000000093</v>
          </cell>
          <cell r="AN14">
            <v>-454854.74</v>
          </cell>
          <cell r="AO14">
            <v>-1205983.7600000007</v>
          </cell>
          <cell r="AP14">
            <v>1902360.5500000007</v>
          </cell>
          <cell r="AQ14">
            <v>36</v>
          </cell>
          <cell r="AR14">
            <v>108</v>
          </cell>
          <cell r="AS14">
            <v>432</v>
          </cell>
          <cell r="AT14">
            <v>-4290.3899999999994</v>
          </cell>
          <cell r="AU14">
            <v>8237.460000000021</v>
          </cell>
          <cell r="AV14">
            <v>40339.910000000033</v>
          </cell>
          <cell r="AW14">
            <v>884.55000000000018</v>
          </cell>
          <cell r="AX14">
            <v>2653.6500000000005</v>
          </cell>
          <cell r="AY14">
            <v>8452.8999999999942</v>
          </cell>
          <cell r="AZ14">
            <v>0</v>
          </cell>
          <cell r="BA14">
            <v>0</v>
          </cell>
          <cell r="BB14">
            <v>-87.460000000000008</v>
          </cell>
          <cell r="BC14">
            <v>40</v>
          </cell>
          <cell r="BD14">
            <v>120</v>
          </cell>
          <cell r="BE14">
            <v>450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-458869.37000000005</v>
          </cell>
          <cell r="BN14">
            <v>-1197257.6400000008</v>
          </cell>
          <cell r="BO14">
            <v>897636.20000000112</v>
          </cell>
          <cell r="BQ14">
            <v>9788</v>
          </cell>
          <cell r="BR14">
            <v>29364</v>
          </cell>
          <cell r="BS14">
            <v>99267.55</v>
          </cell>
          <cell r="BU14">
            <v>-449081.37000000005</v>
          </cell>
          <cell r="BV14">
            <v>-1167893.6400000008</v>
          </cell>
          <cell r="BW14">
            <v>996903.75000000116</v>
          </cell>
        </row>
        <row r="15">
          <cell r="C15" t="str">
            <v>Rent, Maint., &amp; Utilities</v>
          </cell>
          <cell r="D15">
            <v>-17566.539999999921</v>
          </cell>
          <cell r="E15">
            <v>-46404.409999999771</v>
          </cell>
          <cell r="F15">
            <v>-84427.509999999427</v>
          </cell>
          <cell r="G15">
            <v>-13359.260000000017</v>
          </cell>
          <cell r="H15">
            <v>14788.15999999992</v>
          </cell>
          <cell r="I15">
            <v>59025.789999999695</v>
          </cell>
          <cell r="J15">
            <v>-15798.560000000034</v>
          </cell>
          <cell r="K15">
            <v>9046.1699999999291</v>
          </cell>
          <cell r="L15">
            <v>64110.670000000049</v>
          </cell>
          <cell r="M15">
            <v>2439.3000000000002</v>
          </cell>
          <cell r="N15">
            <v>5741.9900000000016</v>
          </cell>
          <cell r="O15">
            <v>-5084.8800000000047</v>
          </cell>
          <cell r="P15">
            <v>1353.6299999999999</v>
          </cell>
          <cell r="Q15">
            <v>2302.6000000000004</v>
          </cell>
          <cell r="R15">
            <v>-12459.46</v>
          </cell>
          <cell r="S15">
            <v>1085.67</v>
          </cell>
          <cell r="T15">
            <v>3439.39</v>
          </cell>
          <cell r="U15">
            <v>7374.58</v>
          </cell>
          <cell r="V15">
            <v>-18298.300000000003</v>
          </cell>
          <cell r="W15">
            <v>-25990.550000000017</v>
          </cell>
          <cell r="X15">
            <v>-19641.089999999851</v>
          </cell>
          <cell r="Y15">
            <v>-19512.020000000004</v>
          </cell>
          <cell r="Z15">
            <v>-24971.950000000012</v>
          </cell>
          <cell r="AA15">
            <v>-11902.54999999993</v>
          </cell>
          <cell r="AB15">
            <v>1213.72</v>
          </cell>
          <cell r="AC15">
            <v>-1018.5999999999985</v>
          </cell>
          <cell r="AD15">
            <v>-7738.5399999999936</v>
          </cell>
          <cell r="AE15">
            <v>-1027.9700000000012</v>
          </cell>
          <cell r="AF15">
            <v>19110.479999999981</v>
          </cell>
          <cell r="AG15">
            <v>159635.45999999996</v>
          </cell>
          <cell r="AH15">
            <v>-91354.12</v>
          </cell>
          <cell r="AI15">
            <v>-75327.309999999939</v>
          </cell>
          <cell r="AJ15">
            <v>-1766.0900000000838</v>
          </cell>
          <cell r="AK15">
            <v>-16882.539999999979</v>
          </cell>
          <cell r="AL15">
            <v>-51235.139999999956</v>
          </cell>
          <cell r="AM15">
            <v>-87844.969999999739</v>
          </cell>
          <cell r="AN15">
            <v>-366403.02999999997</v>
          </cell>
          <cell r="AO15">
            <v>-361844.49999999988</v>
          </cell>
          <cell r="AP15">
            <v>-509235.7999999997</v>
          </cell>
          <cell r="AQ15">
            <v>0</v>
          </cell>
          <cell r="AR15">
            <v>0</v>
          </cell>
          <cell r="AS15">
            <v>-891.16</v>
          </cell>
          <cell r="AT15">
            <v>-73562.420000000042</v>
          </cell>
          <cell r="AU15">
            <v>-117091.39000000013</v>
          </cell>
          <cell r="AV15">
            <v>-220782.84000000078</v>
          </cell>
          <cell r="AW15">
            <v>63394.92</v>
          </cell>
          <cell r="AX15">
            <v>158647.93</v>
          </cell>
          <cell r="AY15">
            <v>185517.75</v>
          </cell>
          <cell r="AZ15">
            <v>0</v>
          </cell>
          <cell r="BA15">
            <v>0</v>
          </cell>
          <cell r="BB15">
            <v>0</v>
          </cell>
          <cell r="BC15">
            <v>2000</v>
          </cell>
          <cell r="BD15">
            <v>6000</v>
          </cell>
          <cell r="BE15">
            <v>25117.41</v>
          </cell>
          <cell r="BF15">
            <v>0</v>
          </cell>
          <cell r="BG15">
            <v>0</v>
          </cell>
          <cell r="BH15">
            <v>0</v>
          </cell>
          <cell r="BI15">
            <v>-44333</v>
          </cell>
          <cell r="BJ15">
            <v>-132999</v>
          </cell>
          <cell r="BK15">
            <v>-487662.67</v>
          </cell>
          <cell r="BM15">
            <v>-577392.25999999989</v>
          </cell>
          <cell r="BN15">
            <v>-612345.72999999975</v>
          </cell>
          <cell r="BO15">
            <v>-982955.72</v>
          </cell>
          <cell r="BQ15">
            <v>91839.6</v>
          </cell>
          <cell r="BR15">
            <v>275518.80000000005</v>
          </cell>
          <cell r="BS15">
            <v>1013124.13</v>
          </cell>
          <cell r="BU15">
            <v>-485552.65999999992</v>
          </cell>
          <cell r="BV15">
            <v>-336826.9299999997</v>
          </cell>
          <cell r="BW15">
            <v>30168.410000000033</v>
          </cell>
        </row>
        <row r="16">
          <cell r="C16" t="str">
            <v>Vehicles &amp; Equip</v>
          </cell>
          <cell r="D16">
            <v>30993.829999999609</v>
          </cell>
          <cell r="E16">
            <v>169895.34999999963</v>
          </cell>
          <cell r="F16">
            <v>620087.84000000078</v>
          </cell>
          <cell r="G16">
            <v>34124.61000000003</v>
          </cell>
          <cell r="H16">
            <v>79984.660000000091</v>
          </cell>
          <cell r="I16">
            <v>200962.24</v>
          </cell>
          <cell r="J16">
            <v>34124.61000000003</v>
          </cell>
          <cell r="K16">
            <v>79984.660000000091</v>
          </cell>
          <cell r="L16">
            <v>200962.24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34449.300000000017</v>
          </cell>
          <cell r="W16">
            <v>126253.18000000005</v>
          </cell>
          <cell r="X16">
            <v>674596.83</v>
          </cell>
          <cell r="Y16">
            <v>34578.97000000003</v>
          </cell>
          <cell r="Z16">
            <v>126142.85000000003</v>
          </cell>
          <cell r="AA16">
            <v>673395.96</v>
          </cell>
          <cell r="AB16">
            <v>-129.66999999999999</v>
          </cell>
          <cell r="AC16">
            <v>110.33000000000001</v>
          </cell>
          <cell r="AD16">
            <v>1200.8699999999999</v>
          </cell>
          <cell r="AE16">
            <v>17857.660000000062</v>
          </cell>
          <cell r="AF16">
            <v>86676.920000000042</v>
          </cell>
          <cell r="AG16">
            <v>183688.35000000009</v>
          </cell>
          <cell r="AH16">
            <v>17160.189999999973</v>
          </cell>
          <cell r="AI16">
            <v>86680.419999999984</v>
          </cell>
          <cell r="AJ16">
            <v>363435.54000000015</v>
          </cell>
          <cell r="AK16">
            <v>40891.910000000047</v>
          </cell>
          <cell r="AL16">
            <v>58328.340000000084</v>
          </cell>
          <cell r="AM16">
            <v>107006.07000000076</v>
          </cell>
          <cell r="AN16">
            <v>-182.14000000000124</v>
          </cell>
          <cell r="AO16">
            <v>4095.5199999999968</v>
          </cell>
          <cell r="AP16">
            <v>20442.300000000003</v>
          </cell>
          <cell r="AQ16">
            <v>0</v>
          </cell>
          <cell r="AR16">
            <v>0</v>
          </cell>
          <cell r="AS16">
            <v>0</v>
          </cell>
          <cell r="AT16">
            <v>16353.740000000049</v>
          </cell>
          <cell r="AU16">
            <v>78579.510000000126</v>
          </cell>
          <cell r="AV16">
            <v>383918.56999999983</v>
          </cell>
          <cell r="AW16">
            <v>200</v>
          </cell>
          <cell r="AX16">
            <v>600</v>
          </cell>
          <cell r="AY16">
            <v>2421.08</v>
          </cell>
          <cell r="AZ16">
            <v>0</v>
          </cell>
          <cell r="BA16">
            <v>0</v>
          </cell>
          <cell r="BB16">
            <v>0</v>
          </cell>
          <cell r="BC16">
            <v>5930</v>
          </cell>
          <cell r="BD16">
            <v>17790</v>
          </cell>
          <cell r="BE16">
            <v>71160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197779.09999999977</v>
          </cell>
          <cell r="BN16">
            <v>708883.9</v>
          </cell>
          <cell r="BO16">
            <v>2627718.8200000017</v>
          </cell>
          <cell r="BQ16">
            <v>0</v>
          </cell>
          <cell r="BR16">
            <v>0</v>
          </cell>
          <cell r="BS16">
            <v>0</v>
          </cell>
          <cell r="BU16">
            <v>197779.09999999977</v>
          </cell>
          <cell r="BV16">
            <v>708883.9</v>
          </cell>
          <cell r="BW16">
            <v>2627718.8200000017</v>
          </cell>
        </row>
        <row r="17">
          <cell r="C17" t="str">
            <v>Materials &amp; Supplies</v>
          </cell>
          <cell r="D17">
            <v>-536655.59999999986</v>
          </cell>
          <cell r="E17">
            <v>-551569.16999999993</v>
          </cell>
          <cell r="F17">
            <v>-190424.3600000006</v>
          </cell>
          <cell r="G17">
            <v>-96417.270000000019</v>
          </cell>
          <cell r="H17">
            <v>-178367.12000000017</v>
          </cell>
          <cell r="I17">
            <v>-124544.59999999957</v>
          </cell>
          <cell r="J17">
            <v>-107767.07</v>
          </cell>
          <cell r="K17">
            <v>-216945.06</v>
          </cell>
          <cell r="L17">
            <v>-245977.85999999981</v>
          </cell>
          <cell r="M17">
            <v>11349.8</v>
          </cell>
          <cell r="N17">
            <v>38577.94</v>
          </cell>
          <cell r="O17">
            <v>121433.26</v>
          </cell>
          <cell r="P17">
            <v>6550.25</v>
          </cell>
          <cell r="Q17">
            <v>19298.48</v>
          </cell>
          <cell r="R17">
            <v>65354.990000000005</v>
          </cell>
          <cell r="S17">
            <v>4799.55</v>
          </cell>
          <cell r="T17">
            <v>19279.46</v>
          </cell>
          <cell r="U17">
            <v>56078.270000000004</v>
          </cell>
          <cell r="V17">
            <v>5582.0500000000175</v>
          </cell>
          <cell r="W17">
            <v>11443.660000000062</v>
          </cell>
          <cell r="X17">
            <v>90616.330000000016</v>
          </cell>
          <cell r="Y17">
            <v>13081.710000000006</v>
          </cell>
          <cell r="Z17">
            <v>20781.740000000049</v>
          </cell>
          <cell r="AA17">
            <v>108959.04000000021</v>
          </cell>
          <cell r="AB17">
            <v>-7499.66</v>
          </cell>
          <cell r="AC17">
            <v>-9338.08</v>
          </cell>
          <cell r="AD17">
            <v>-18342.71</v>
          </cell>
          <cell r="AE17">
            <v>23890.42</v>
          </cell>
          <cell r="AF17">
            <v>-67958.62</v>
          </cell>
          <cell r="AG17">
            <v>-85379.660000000134</v>
          </cell>
          <cell r="AH17">
            <v>6698.1999999999971</v>
          </cell>
          <cell r="AI17">
            <v>-6416.7399999999907</v>
          </cell>
          <cell r="AJ17">
            <v>69003.520000000048</v>
          </cell>
          <cell r="AK17">
            <v>-16509.749999999993</v>
          </cell>
          <cell r="AL17">
            <v>-39444.03</v>
          </cell>
          <cell r="AM17">
            <v>-267615.68</v>
          </cell>
          <cell r="AN17">
            <v>47064.770000000004</v>
          </cell>
          <cell r="AO17">
            <v>94597.039999999979</v>
          </cell>
          <cell r="AP17">
            <v>363008.5100000003</v>
          </cell>
          <cell r="AQ17">
            <v>0</v>
          </cell>
          <cell r="AR17">
            <v>0</v>
          </cell>
          <cell r="AS17">
            <v>-3657.86</v>
          </cell>
          <cell r="AT17">
            <v>-1670157.7000000004</v>
          </cell>
          <cell r="AU17">
            <v>-2182574.9000000004</v>
          </cell>
          <cell r="AV17">
            <v>-2350205.1600000011</v>
          </cell>
          <cell r="AW17">
            <v>-7094.35</v>
          </cell>
          <cell r="AX17">
            <v>-9589.15</v>
          </cell>
          <cell r="AY17">
            <v>-8660.89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-1081.02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-2243599.2300000004</v>
          </cell>
          <cell r="BN17">
            <v>-2929879.0300000003</v>
          </cell>
          <cell r="BO17">
            <v>-2508940.870000001</v>
          </cell>
          <cell r="BQ17">
            <v>9269</v>
          </cell>
          <cell r="BR17">
            <v>27707</v>
          </cell>
          <cell r="BS17">
            <v>77770.109999999986</v>
          </cell>
          <cell r="BU17">
            <v>-2234330.2300000004</v>
          </cell>
          <cell r="BV17">
            <v>-2902172.0300000003</v>
          </cell>
          <cell r="BW17">
            <v>-2431170.7600000012</v>
          </cell>
        </row>
        <row r="18">
          <cell r="C18" t="str">
            <v>Information Technologies</v>
          </cell>
          <cell r="D18">
            <v>-64359.389999999985</v>
          </cell>
          <cell r="E18">
            <v>-58626.31</v>
          </cell>
          <cell r="F18">
            <v>83159.780000000028</v>
          </cell>
          <cell r="G18">
            <v>-3416.7800000000007</v>
          </cell>
          <cell r="H18">
            <v>-7775.01</v>
          </cell>
          <cell r="I18">
            <v>20803.419999999976</v>
          </cell>
          <cell r="J18">
            <v>-3416.7800000000007</v>
          </cell>
          <cell r="K18">
            <v>-7775.01</v>
          </cell>
          <cell r="L18">
            <v>20803.419999999976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-10086.849999999999</v>
          </cell>
          <cell r="W18">
            <v>-3497.930000000003</v>
          </cell>
          <cell r="X18">
            <v>5209.1999999999935</v>
          </cell>
          <cell r="Y18">
            <v>-10086.849999999999</v>
          </cell>
          <cell r="Z18">
            <v>-3497.930000000003</v>
          </cell>
          <cell r="AA18">
            <v>5837.9199999999946</v>
          </cell>
          <cell r="AB18">
            <v>0</v>
          </cell>
          <cell r="AC18">
            <v>0</v>
          </cell>
          <cell r="AD18">
            <v>-628.71999999999991</v>
          </cell>
          <cell r="AE18">
            <v>-48670.79</v>
          </cell>
          <cell r="AF18">
            <v>-53649.369999999995</v>
          </cell>
          <cell r="AG18">
            <v>-182301.58000000005</v>
          </cell>
          <cell r="AH18">
            <v>10921.939999999999</v>
          </cell>
          <cell r="AI18">
            <v>2802.5599999999977</v>
          </cell>
          <cell r="AJ18">
            <v>-17648.130000000019</v>
          </cell>
          <cell r="AK18">
            <v>-27560.980000000003</v>
          </cell>
          <cell r="AL18">
            <v>-885.55999999999187</v>
          </cell>
          <cell r="AM18">
            <v>84054.680000000022</v>
          </cell>
          <cell r="AN18">
            <v>117826.46999999996</v>
          </cell>
          <cell r="AO18">
            <v>126972.67000000153</v>
          </cell>
          <cell r="AP18">
            <v>-669962.46999999613</v>
          </cell>
          <cell r="AQ18">
            <v>0</v>
          </cell>
          <cell r="AR18">
            <v>0</v>
          </cell>
          <cell r="AS18">
            <v>0</v>
          </cell>
          <cell r="AT18">
            <v>219333.27</v>
          </cell>
          <cell r="AU18">
            <v>19443.699999999953</v>
          </cell>
          <cell r="AV18">
            <v>68836.089999999967</v>
          </cell>
          <cell r="AW18">
            <v>0</v>
          </cell>
          <cell r="AX18">
            <v>0</v>
          </cell>
          <cell r="AY18">
            <v>4000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193986.88999999996</v>
          </cell>
          <cell r="BN18">
            <v>24784.750000001484</v>
          </cell>
          <cell r="BO18">
            <v>-603849.00999999617</v>
          </cell>
          <cell r="BQ18">
            <v>60000</v>
          </cell>
          <cell r="BR18">
            <v>197000</v>
          </cell>
          <cell r="BS18">
            <v>561307.01</v>
          </cell>
          <cell r="BU18">
            <v>253986.88999999996</v>
          </cell>
          <cell r="BV18">
            <v>221784.75000000148</v>
          </cell>
          <cell r="BW18">
            <v>-42541.999999996158</v>
          </cell>
        </row>
        <row r="19">
          <cell r="C19" t="str">
            <v>Telecom</v>
          </cell>
          <cell r="D19">
            <v>-24329.229999999916</v>
          </cell>
          <cell r="E19">
            <v>-33166.159999999887</v>
          </cell>
          <cell r="F19">
            <v>2540.4800000000978</v>
          </cell>
          <cell r="G19">
            <v>5641.6899999999914</v>
          </cell>
          <cell r="H19">
            <v>-50955.639999999978</v>
          </cell>
          <cell r="I19">
            <v>34473.870000000068</v>
          </cell>
          <cell r="J19">
            <v>5954.8299999999763</v>
          </cell>
          <cell r="K19">
            <v>-49867.810000000019</v>
          </cell>
          <cell r="L19">
            <v>37961.490000000063</v>
          </cell>
          <cell r="M19">
            <v>-313.14</v>
          </cell>
          <cell r="N19">
            <v>-1087.83</v>
          </cell>
          <cell r="O19">
            <v>-3487.6200000000008</v>
          </cell>
          <cell r="P19">
            <v>-2.9300000000000068</v>
          </cell>
          <cell r="Q19">
            <v>-8.589999999999975</v>
          </cell>
          <cell r="R19">
            <v>-124.57000000000039</v>
          </cell>
          <cell r="S19">
            <v>-310.21000000000004</v>
          </cell>
          <cell r="T19">
            <v>-1079.24</v>
          </cell>
          <cell r="U19">
            <v>-3363.05</v>
          </cell>
          <cell r="V19">
            <v>-4780.1800000000021</v>
          </cell>
          <cell r="W19">
            <v>-18090.829999999904</v>
          </cell>
          <cell r="X19">
            <v>-15426.239999999918</v>
          </cell>
          <cell r="Y19">
            <v>-1252.9799999999905</v>
          </cell>
          <cell r="Z19">
            <v>-6976.2599999999547</v>
          </cell>
          <cell r="AA19">
            <v>27746.920000000115</v>
          </cell>
          <cell r="AB19">
            <v>-3527.1999999999994</v>
          </cell>
          <cell r="AC19">
            <v>-11114.57</v>
          </cell>
          <cell r="AD19">
            <v>-43173.159999999996</v>
          </cell>
          <cell r="AE19">
            <v>2331.1600000000253</v>
          </cell>
          <cell r="AF19">
            <v>18368.239999999991</v>
          </cell>
          <cell r="AG19">
            <v>58921.62999999983</v>
          </cell>
          <cell r="AH19">
            <v>-999.58000000000811</v>
          </cell>
          <cell r="AI19">
            <v>-22862.750000000033</v>
          </cell>
          <cell r="AJ19">
            <v>-71639.669999999867</v>
          </cell>
          <cell r="AK19">
            <v>2462.6399999999758</v>
          </cell>
          <cell r="AL19">
            <v>-3416.5799999999945</v>
          </cell>
          <cell r="AM19">
            <v>57564.989999999903</v>
          </cell>
          <cell r="AN19">
            <v>43802.060000000019</v>
          </cell>
          <cell r="AO19">
            <v>188248.46</v>
          </cell>
          <cell r="AP19">
            <v>489998.16000000067</v>
          </cell>
          <cell r="AQ19">
            <v>0</v>
          </cell>
          <cell r="AR19">
            <v>0</v>
          </cell>
          <cell r="AS19">
            <v>-13423.140000000001</v>
          </cell>
          <cell r="AT19">
            <v>4460.9399999999732</v>
          </cell>
          <cell r="AU19">
            <v>48478.949999999983</v>
          </cell>
          <cell r="AV19">
            <v>178373.21999999997</v>
          </cell>
          <cell r="AW19">
            <v>-14.259999999999764</v>
          </cell>
          <cell r="AX19">
            <v>-1001.2199999999993</v>
          </cell>
          <cell r="AY19">
            <v>1130.2200000000012</v>
          </cell>
          <cell r="AZ19">
            <v>0</v>
          </cell>
          <cell r="BA19">
            <v>0</v>
          </cell>
          <cell r="BB19">
            <v>0</v>
          </cell>
          <cell r="BC19">
            <v>3000</v>
          </cell>
          <cell r="BD19">
            <v>9000</v>
          </cell>
          <cell r="BE19">
            <v>26290.07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31575.24000000006</v>
          </cell>
          <cell r="BN19">
            <v>134602.47000000018</v>
          </cell>
          <cell r="BO19">
            <v>748803.59000000067</v>
          </cell>
          <cell r="BQ19">
            <v>26453.5</v>
          </cell>
          <cell r="BR19">
            <v>79360.5</v>
          </cell>
          <cell r="BS19">
            <v>254040.32000000001</v>
          </cell>
          <cell r="BU19">
            <v>58028.740000000063</v>
          </cell>
          <cell r="BV19">
            <v>213962.97000000018</v>
          </cell>
          <cell r="BW19">
            <v>1002843.9100000006</v>
          </cell>
        </row>
        <row r="20">
          <cell r="C20" t="str">
            <v>Marketing</v>
          </cell>
          <cell r="D20">
            <v>-155072.38000000006</v>
          </cell>
          <cell r="E20">
            <v>-121862.28999999996</v>
          </cell>
          <cell r="F20">
            <v>29710.599999999977</v>
          </cell>
          <cell r="G20">
            <v>15624.850000000006</v>
          </cell>
          <cell r="H20">
            <v>-23616.690000000031</v>
          </cell>
          <cell r="I20">
            <v>-9011.8099999999977</v>
          </cell>
          <cell r="J20">
            <v>15624.850000000006</v>
          </cell>
          <cell r="K20">
            <v>-23616.690000000031</v>
          </cell>
          <cell r="L20">
            <v>3488.1900000001187</v>
          </cell>
          <cell r="M20">
            <v>0</v>
          </cell>
          <cell r="N20">
            <v>0</v>
          </cell>
          <cell r="O20">
            <v>-12500</v>
          </cell>
          <cell r="P20">
            <v>0</v>
          </cell>
          <cell r="Q20">
            <v>0</v>
          </cell>
          <cell r="R20">
            <v>-6250</v>
          </cell>
          <cell r="S20">
            <v>0</v>
          </cell>
          <cell r="T20">
            <v>0</v>
          </cell>
          <cell r="U20">
            <v>-6250</v>
          </cell>
          <cell r="V20">
            <v>-48639.069999999992</v>
          </cell>
          <cell r="W20">
            <v>-62557.619999999981</v>
          </cell>
          <cell r="X20">
            <v>-23500.08999999988</v>
          </cell>
          <cell r="Y20">
            <v>-45822.83</v>
          </cell>
          <cell r="Z20">
            <v>-60378.39</v>
          </cell>
          <cell r="AA20">
            <v>-26037.859999999957</v>
          </cell>
          <cell r="AB20">
            <v>-2816.24</v>
          </cell>
          <cell r="AC20">
            <v>-2179.2299999999996</v>
          </cell>
          <cell r="AD20">
            <v>2537.7700000000004</v>
          </cell>
          <cell r="AE20">
            <v>-52918.320000000007</v>
          </cell>
          <cell r="AF20">
            <v>-62385.3</v>
          </cell>
          <cell r="AG20">
            <v>35848.610000000132</v>
          </cell>
          <cell r="AH20">
            <v>88321.270000000019</v>
          </cell>
          <cell r="AI20">
            <v>67630.620000000054</v>
          </cell>
          <cell r="AJ20">
            <v>-363199.99999999994</v>
          </cell>
          <cell r="AK20">
            <v>-27985.100000000006</v>
          </cell>
          <cell r="AL20">
            <v>-24737.75</v>
          </cell>
          <cell r="AM20">
            <v>47903.539999999979</v>
          </cell>
          <cell r="AN20">
            <v>-658608.99</v>
          </cell>
          <cell r="AO20">
            <v>-520628.68999999994</v>
          </cell>
          <cell r="AP20">
            <v>-131300.04000000007</v>
          </cell>
          <cell r="AQ20">
            <v>0</v>
          </cell>
          <cell r="AR20">
            <v>0</v>
          </cell>
          <cell r="AS20">
            <v>-204.4</v>
          </cell>
          <cell r="AT20">
            <v>-99016.810000000027</v>
          </cell>
          <cell r="AU20">
            <v>-98377.060000000012</v>
          </cell>
          <cell r="AV20">
            <v>-88542.620000000054</v>
          </cell>
          <cell r="AW20">
            <v>-4736.92</v>
          </cell>
          <cell r="AX20">
            <v>-6739.8</v>
          </cell>
          <cell r="AY20">
            <v>-3837.8700000000117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-943031.47000000009</v>
          </cell>
          <cell r="BN20">
            <v>-853274.58</v>
          </cell>
          <cell r="BO20">
            <v>-506134.0799999999</v>
          </cell>
          <cell r="BQ20">
            <v>86484.56</v>
          </cell>
          <cell r="BR20">
            <v>79453.679999999993</v>
          </cell>
          <cell r="BS20">
            <v>99823.88</v>
          </cell>
          <cell r="BU20">
            <v>-856546.91000000015</v>
          </cell>
          <cell r="BV20">
            <v>-773820.89999999991</v>
          </cell>
          <cell r="BW20">
            <v>-406310.1999999999</v>
          </cell>
        </row>
        <row r="21">
          <cell r="C21" t="str">
            <v>Directors &amp; Shareholders &amp;PR</v>
          </cell>
          <cell r="D21">
            <v>-95.02</v>
          </cell>
          <cell r="E21">
            <v>-95.02</v>
          </cell>
          <cell r="F21">
            <v>-171.72000000000003</v>
          </cell>
          <cell r="G21">
            <v>-281.08000000000004</v>
          </cell>
          <cell r="H21">
            <v>-838.0300000000002</v>
          </cell>
          <cell r="I21">
            <v>-3925.1799999999994</v>
          </cell>
          <cell r="J21">
            <v>200</v>
          </cell>
          <cell r="K21">
            <v>600</v>
          </cell>
          <cell r="L21">
            <v>1876.38</v>
          </cell>
          <cell r="M21">
            <v>-481.08000000000004</v>
          </cell>
          <cell r="N21">
            <v>-1438.0300000000002</v>
          </cell>
          <cell r="O21">
            <v>-5801.56</v>
          </cell>
          <cell r="P21">
            <v>-228.5</v>
          </cell>
          <cell r="Q21">
            <v>-680.9</v>
          </cell>
          <cell r="R21">
            <v>-2741.48</v>
          </cell>
          <cell r="S21">
            <v>-252.58</v>
          </cell>
          <cell r="T21">
            <v>-757.13</v>
          </cell>
          <cell r="U21">
            <v>-3060.0800000000004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250</v>
          </cell>
          <cell r="AH21">
            <v>2695.5</v>
          </cell>
          <cell r="AI21">
            <v>177.44000000000005</v>
          </cell>
          <cell r="AJ21">
            <v>63.440000000000055</v>
          </cell>
          <cell r="AK21">
            <v>875</v>
          </cell>
          <cell r="AL21">
            <v>2625</v>
          </cell>
          <cell r="AM21">
            <v>7530.93</v>
          </cell>
          <cell r="AN21">
            <v>129614</v>
          </cell>
          <cell r="AO21">
            <v>151495.37999999989</v>
          </cell>
          <cell r="AP21">
            <v>-157418.54999999888</v>
          </cell>
          <cell r="AQ21">
            <v>60.379999999999882</v>
          </cell>
          <cell r="AR21">
            <v>188.82999999999993</v>
          </cell>
          <cell r="AS21">
            <v>-4611.5499999999993</v>
          </cell>
          <cell r="AT21">
            <v>0</v>
          </cell>
          <cell r="AU21">
            <v>0</v>
          </cell>
          <cell r="AV21">
            <v>-2883.15</v>
          </cell>
          <cell r="AW21">
            <v>-321.87</v>
          </cell>
          <cell r="AX21">
            <v>-1052.6399999999999</v>
          </cell>
          <cell r="AY21">
            <v>-5513.6200000000008</v>
          </cell>
          <cell r="AZ21">
            <v>-225</v>
          </cell>
          <cell r="BA21">
            <v>-683.92000000000007</v>
          </cell>
          <cell r="BB21">
            <v>-2795.59</v>
          </cell>
          <cell r="BC21">
            <v>24.419999999999987</v>
          </cell>
          <cell r="BD21">
            <v>72.709999999999923</v>
          </cell>
          <cell r="BE21">
            <v>222.2800000000002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132346.33000000002</v>
          </cell>
          <cell r="BN21">
            <v>151889.74999999985</v>
          </cell>
          <cell r="BO21">
            <v>-169252.70999999886</v>
          </cell>
          <cell r="BQ21">
            <v>7500</v>
          </cell>
          <cell r="BR21">
            <v>22500</v>
          </cell>
          <cell r="BS21">
            <v>68749.929999999993</v>
          </cell>
          <cell r="BU21">
            <v>139846.33000000002</v>
          </cell>
          <cell r="BV21">
            <v>174389.74999999985</v>
          </cell>
          <cell r="BW21">
            <v>-100502.77999999886</v>
          </cell>
        </row>
        <row r="22">
          <cell r="C22" t="str">
            <v>Dues &amp; Membership Fees</v>
          </cell>
          <cell r="D22">
            <v>48123.570000000007</v>
          </cell>
          <cell r="E22">
            <v>-68180.979999999952</v>
          </cell>
          <cell r="F22">
            <v>12858.959999999846</v>
          </cell>
          <cell r="G22">
            <v>4467.1000000000004</v>
          </cell>
          <cell r="H22">
            <v>14641.400000000009</v>
          </cell>
          <cell r="I22">
            <v>960.10000000006403</v>
          </cell>
          <cell r="J22">
            <v>4467.1000000000004</v>
          </cell>
          <cell r="K22">
            <v>14641.400000000009</v>
          </cell>
          <cell r="L22">
            <v>960.10000000006403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-8469</v>
          </cell>
          <cell r="W22">
            <v>-30809.259999999987</v>
          </cell>
          <cell r="X22">
            <v>-21021.229999999981</v>
          </cell>
          <cell r="Y22">
            <v>-8469</v>
          </cell>
          <cell r="Z22">
            <v>-30809.259999999991</v>
          </cell>
          <cell r="AA22">
            <v>-20271.229999999996</v>
          </cell>
          <cell r="AB22">
            <v>0</v>
          </cell>
          <cell r="AC22">
            <v>0</v>
          </cell>
          <cell r="AD22">
            <v>-750</v>
          </cell>
          <cell r="AE22">
            <v>158.61999999999989</v>
          </cell>
          <cell r="AF22">
            <v>7184.1600000000108</v>
          </cell>
          <cell r="AG22">
            <v>19914.510000000068</v>
          </cell>
          <cell r="AH22">
            <v>13114.68</v>
          </cell>
          <cell r="AI22">
            <v>6358.93</v>
          </cell>
          <cell r="AJ22">
            <v>-18921.050000000061</v>
          </cell>
          <cell r="AK22">
            <v>-6648.25</v>
          </cell>
          <cell r="AL22">
            <v>-24216.440000000002</v>
          </cell>
          <cell r="AM22">
            <v>-44580.579999999987</v>
          </cell>
          <cell r="AN22">
            <v>-45476.210000000006</v>
          </cell>
          <cell r="AO22">
            <v>-14202.730000000025</v>
          </cell>
          <cell r="AP22">
            <v>151251.06000000023</v>
          </cell>
          <cell r="AQ22">
            <v>0</v>
          </cell>
          <cell r="AR22">
            <v>0</v>
          </cell>
          <cell r="AS22">
            <v>0</v>
          </cell>
          <cell r="AT22">
            <v>2536.489999999998</v>
          </cell>
          <cell r="AU22">
            <v>23457.989999999994</v>
          </cell>
          <cell r="AV22">
            <v>61229.87000000001</v>
          </cell>
          <cell r="AW22">
            <v>417</v>
          </cell>
          <cell r="AX22">
            <v>210.9699999999998</v>
          </cell>
          <cell r="AY22">
            <v>643.8799999999992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8224</v>
          </cell>
          <cell r="BN22">
            <v>-85555.959999999948</v>
          </cell>
          <cell r="BO22">
            <v>162335.52000000019</v>
          </cell>
          <cell r="BQ22">
            <v>22196</v>
          </cell>
          <cell r="BR22">
            <v>82161</v>
          </cell>
          <cell r="BS22">
            <v>298157.91000000003</v>
          </cell>
          <cell r="BU22">
            <v>30420</v>
          </cell>
          <cell r="BV22">
            <v>-3394.9599999999482</v>
          </cell>
          <cell r="BW22">
            <v>460493.43000000023</v>
          </cell>
        </row>
        <row r="23">
          <cell r="C23" t="str">
            <v>Print &amp; Postages</v>
          </cell>
          <cell r="D23">
            <v>3056.6799999999994</v>
          </cell>
          <cell r="E23">
            <v>9674.3200000000015</v>
          </cell>
          <cell r="F23">
            <v>19609.289999999994</v>
          </cell>
          <cell r="G23">
            <v>-18.430000000000291</v>
          </cell>
          <cell r="H23">
            <v>968.34000000000015</v>
          </cell>
          <cell r="I23">
            <v>-4025.9700000000043</v>
          </cell>
          <cell r="J23">
            <v>-18.430000000000291</v>
          </cell>
          <cell r="K23">
            <v>978.84000000000015</v>
          </cell>
          <cell r="L23">
            <v>-4000.2400000000011</v>
          </cell>
          <cell r="M23">
            <v>0</v>
          </cell>
          <cell r="N23">
            <v>-10.5</v>
          </cell>
          <cell r="O23">
            <v>-25.73</v>
          </cell>
          <cell r="P23">
            <v>0</v>
          </cell>
          <cell r="Q23">
            <v>-10.5</v>
          </cell>
          <cell r="R23">
            <v>-10.5</v>
          </cell>
          <cell r="S23">
            <v>0</v>
          </cell>
          <cell r="T23">
            <v>0</v>
          </cell>
          <cell r="U23">
            <v>-15.23</v>
          </cell>
          <cell r="V23">
            <v>1200.2399999999998</v>
          </cell>
          <cell r="W23">
            <v>2542.79</v>
          </cell>
          <cell r="X23">
            <v>9557.3300000000017</v>
          </cell>
          <cell r="Y23">
            <v>1080.8899999999999</v>
          </cell>
          <cell r="Z23">
            <v>2179.4799999999996</v>
          </cell>
          <cell r="AA23">
            <v>8018.1500000000015</v>
          </cell>
          <cell r="AB23">
            <v>119.35</v>
          </cell>
          <cell r="AC23">
            <v>363.31</v>
          </cell>
          <cell r="AD23">
            <v>1539.18</v>
          </cell>
          <cell r="AE23">
            <v>1976.6399999999999</v>
          </cell>
          <cell r="AF23">
            <v>3094.5400000000009</v>
          </cell>
          <cell r="AG23">
            <v>6391.2500000000036</v>
          </cell>
          <cell r="AH23">
            <v>3707.0800000000008</v>
          </cell>
          <cell r="AI23">
            <v>11120.810000000001</v>
          </cell>
          <cell r="AJ23">
            <v>21995.679999999986</v>
          </cell>
          <cell r="AK23">
            <v>1263.5</v>
          </cell>
          <cell r="AL23">
            <v>6003.8700000000008</v>
          </cell>
          <cell r="AM23">
            <v>18574.320000000003</v>
          </cell>
          <cell r="AN23">
            <v>8688.4800000000014</v>
          </cell>
          <cell r="AO23">
            <v>25078.080000000009</v>
          </cell>
          <cell r="AP23">
            <v>102762.89000000004</v>
          </cell>
          <cell r="AQ23">
            <v>0</v>
          </cell>
          <cell r="AR23">
            <v>0</v>
          </cell>
          <cell r="AS23">
            <v>-873.18</v>
          </cell>
          <cell r="AT23">
            <v>1211.3999999999996</v>
          </cell>
          <cell r="AU23">
            <v>5411.1100000000006</v>
          </cell>
          <cell r="AV23">
            <v>15654.660000000018</v>
          </cell>
          <cell r="AW23">
            <v>0.32999999999999829</v>
          </cell>
          <cell r="AX23">
            <v>39.699999999999989</v>
          </cell>
          <cell r="AY23">
            <v>-344.20000000000073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-2600.79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21085.920000000006</v>
          </cell>
          <cell r="BN23">
            <v>63933.560000000012</v>
          </cell>
          <cell r="BO23">
            <v>186701.28000000006</v>
          </cell>
          <cell r="BQ23">
            <v>1115</v>
          </cell>
          <cell r="BR23">
            <v>3520</v>
          </cell>
          <cell r="BS23">
            <v>10652.07</v>
          </cell>
          <cell r="BU23">
            <v>22200.920000000006</v>
          </cell>
          <cell r="BV23">
            <v>67453.560000000012</v>
          </cell>
          <cell r="BW23">
            <v>197353.35000000006</v>
          </cell>
        </row>
        <row r="24">
          <cell r="C24" t="str">
            <v>Travel &amp; Entertainment</v>
          </cell>
          <cell r="D24">
            <v>-66079.930000000022</v>
          </cell>
          <cell r="E24">
            <v>-176549.28999999998</v>
          </cell>
          <cell r="F24">
            <v>-22190.220000000139</v>
          </cell>
          <cell r="G24">
            <v>-42335.350000000006</v>
          </cell>
          <cell r="H24">
            <v>-28596.279999999977</v>
          </cell>
          <cell r="I24">
            <v>219207.55999999994</v>
          </cell>
          <cell r="J24">
            <v>-41517.090000000011</v>
          </cell>
          <cell r="K24">
            <v>-27586.979999999978</v>
          </cell>
          <cell r="L24">
            <v>224059.20000000004</v>
          </cell>
          <cell r="M24">
            <v>-818.25999999999988</v>
          </cell>
          <cell r="N24">
            <v>-1009.2999999999998</v>
          </cell>
          <cell r="O24">
            <v>-4851.6400000000003</v>
          </cell>
          <cell r="P24">
            <v>-179.02</v>
          </cell>
          <cell r="Q24">
            <v>-179.02</v>
          </cell>
          <cell r="R24">
            <v>-2137.02</v>
          </cell>
          <cell r="S24">
            <v>-639.2399999999999</v>
          </cell>
          <cell r="T24">
            <v>-830.27999999999986</v>
          </cell>
          <cell r="U24">
            <v>-2714.6200000000003</v>
          </cell>
          <cell r="V24">
            <v>-48673.54</v>
          </cell>
          <cell r="W24">
            <v>-54838.320000000051</v>
          </cell>
          <cell r="X24">
            <v>-105404.53000000038</v>
          </cell>
          <cell r="Y24">
            <v>-47601.299999999981</v>
          </cell>
          <cell r="Z24">
            <v>-50713.149999999987</v>
          </cell>
          <cell r="AA24">
            <v>-75561.340000000157</v>
          </cell>
          <cell r="AB24">
            <v>-1072.2399999999989</v>
          </cell>
          <cell r="AC24">
            <v>-4125.1699999999983</v>
          </cell>
          <cell r="AD24">
            <v>-29843.190000000002</v>
          </cell>
          <cell r="AE24">
            <v>-40944.080000000002</v>
          </cell>
          <cell r="AF24">
            <v>-74848.31</v>
          </cell>
          <cell r="AG24">
            <v>18329.150000000489</v>
          </cell>
          <cell r="AH24">
            <v>-80390.660000000033</v>
          </cell>
          <cell r="AI24">
            <v>-67930.94</v>
          </cell>
          <cell r="AJ24">
            <v>-152663.33000000007</v>
          </cell>
          <cell r="AK24">
            <v>-55227.329999999987</v>
          </cell>
          <cell r="AL24">
            <v>-72780.299999999974</v>
          </cell>
          <cell r="AM24">
            <v>4216.6399999999794</v>
          </cell>
          <cell r="AN24">
            <v>-49411.600000000028</v>
          </cell>
          <cell r="AO24">
            <v>46858.899999999994</v>
          </cell>
          <cell r="AP24">
            <v>1035081.8300000008</v>
          </cell>
          <cell r="AQ24">
            <v>0</v>
          </cell>
          <cell r="AR24">
            <v>0</v>
          </cell>
          <cell r="AS24">
            <v>-1630.4500000000003</v>
          </cell>
          <cell r="AT24">
            <v>-58586.13999999997</v>
          </cell>
          <cell r="AU24">
            <v>-109665.41999999997</v>
          </cell>
          <cell r="AV24">
            <v>115419.66000000009</v>
          </cell>
          <cell r="AW24">
            <v>7805.5800000000008</v>
          </cell>
          <cell r="AX24">
            <v>9093.19</v>
          </cell>
          <cell r="AY24">
            <v>24394.530000000006</v>
          </cell>
          <cell r="AZ24">
            <v>0</v>
          </cell>
          <cell r="BA24">
            <v>-99.3900000000001</v>
          </cell>
          <cell r="BB24">
            <v>-940.45000000000027</v>
          </cell>
          <cell r="BC24">
            <v>500</v>
          </cell>
          <cell r="BD24">
            <v>1500</v>
          </cell>
          <cell r="BE24">
            <v>4958.43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-433343.05</v>
          </cell>
          <cell r="BN24">
            <v>-527856.16</v>
          </cell>
          <cell r="BO24">
            <v>1138778.8200000008</v>
          </cell>
          <cell r="BQ24">
            <v>36956.67</v>
          </cell>
          <cell r="BR24">
            <v>95130.01</v>
          </cell>
          <cell r="BS24">
            <v>265245.73999999982</v>
          </cell>
          <cell r="BU24">
            <v>-396386.38</v>
          </cell>
          <cell r="BV24">
            <v>-432726.15</v>
          </cell>
          <cell r="BW24">
            <v>1404024.5600000005</v>
          </cell>
        </row>
        <row r="25">
          <cell r="C25" t="str">
            <v>Training</v>
          </cell>
          <cell r="D25">
            <v>-38712.959999999999</v>
          </cell>
          <cell r="E25">
            <v>-23918.859999999997</v>
          </cell>
          <cell r="F25">
            <v>128593.53000000001</v>
          </cell>
          <cell r="G25">
            <v>-2776.4900000000016</v>
          </cell>
          <cell r="H25">
            <v>-6425.0599999999995</v>
          </cell>
          <cell r="I25">
            <v>1880.5400000000009</v>
          </cell>
          <cell r="J25">
            <v>-2787.9500000000007</v>
          </cell>
          <cell r="K25">
            <v>-6393.92</v>
          </cell>
          <cell r="L25">
            <v>4342.3799999999974</v>
          </cell>
          <cell r="M25">
            <v>11.46</v>
          </cell>
          <cell r="N25">
            <v>-31.14</v>
          </cell>
          <cell r="O25">
            <v>-2461.8399999999997</v>
          </cell>
          <cell r="P25">
            <v>5.73</v>
          </cell>
          <cell r="Q25">
            <v>-15.57</v>
          </cell>
          <cell r="R25">
            <v>-1230.9199999999998</v>
          </cell>
          <cell r="S25">
            <v>5.73</v>
          </cell>
          <cell r="T25">
            <v>-15.57</v>
          </cell>
          <cell r="U25">
            <v>-1230.9199999999998</v>
          </cell>
          <cell r="V25">
            <v>-20058.36</v>
          </cell>
          <cell r="W25">
            <v>-22490.68</v>
          </cell>
          <cell r="X25">
            <v>-42337.840000000011</v>
          </cell>
          <cell r="Y25">
            <v>-20058.36</v>
          </cell>
          <cell r="Z25">
            <v>-22319.079999999998</v>
          </cell>
          <cell r="AA25">
            <v>-41722.119999999995</v>
          </cell>
          <cell r="AB25">
            <v>0</v>
          </cell>
          <cell r="AC25">
            <v>-171.59999999999991</v>
          </cell>
          <cell r="AD25">
            <v>-615.72</v>
          </cell>
          <cell r="AE25">
            <v>4794.7099999999991</v>
          </cell>
          <cell r="AF25">
            <v>-63570.669999999991</v>
          </cell>
          <cell r="AG25">
            <v>-2850.8199999999779</v>
          </cell>
          <cell r="AH25">
            <v>987.07000000000153</v>
          </cell>
          <cell r="AI25">
            <v>-8332.4599999999937</v>
          </cell>
          <cell r="AJ25">
            <v>-13178.689999999995</v>
          </cell>
          <cell r="AK25">
            <v>-6829.77</v>
          </cell>
          <cell r="AL25">
            <v>-13106.809999999998</v>
          </cell>
          <cell r="AM25">
            <v>-29106.200000000004</v>
          </cell>
          <cell r="AN25">
            <v>-132635.84999999998</v>
          </cell>
          <cell r="AO25">
            <v>-10717.449999999975</v>
          </cell>
          <cell r="AP25">
            <v>235252.36999999985</v>
          </cell>
          <cell r="AQ25">
            <v>0</v>
          </cell>
          <cell r="AR25">
            <v>0</v>
          </cell>
          <cell r="AS25">
            <v>0</v>
          </cell>
          <cell r="AT25">
            <v>-71602.010000000009</v>
          </cell>
          <cell r="AU25">
            <v>-62021.420000000006</v>
          </cell>
          <cell r="AV25">
            <v>-60870.830000000016</v>
          </cell>
          <cell r="AW25">
            <v>5</v>
          </cell>
          <cell r="AX25">
            <v>-189.5</v>
          </cell>
          <cell r="AY25">
            <v>-542.67000000000007</v>
          </cell>
          <cell r="AZ25">
            <v>0</v>
          </cell>
          <cell r="BA25">
            <v>0</v>
          </cell>
          <cell r="BB25">
            <v>-39.590000000000003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-266828.65999999997</v>
          </cell>
          <cell r="BN25">
            <v>-210772.90999999997</v>
          </cell>
          <cell r="BO25">
            <v>216799.79999999987</v>
          </cell>
          <cell r="BQ25">
            <v>-4150.5</v>
          </cell>
          <cell r="BR25">
            <v>-14965.5</v>
          </cell>
          <cell r="BS25">
            <v>41851.880000000005</v>
          </cell>
          <cell r="BU25">
            <v>-270979.15999999997</v>
          </cell>
          <cell r="BV25">
            <v>-225738.40999999997</v>
          </cell>
          <cell r="BW25">
            <v>258651.67999999988</v>
          </cell>
        </row>
        <row r="26">
          <cell r="C26" t="str">
            <v>Outside Services</v>
          </cell>
          <cell r="D26">
            <v>-2854338.5999999987</v>
          </cell>
          <cell r="E26">
            <v>-3927724.279999997</v>
          </cell>
          <cell r="F26">
            <v>-3944214.2399999946</v>
          </cell>
          <cell r="G26">
            <v>-516936.97000000009</v>
          </cell>
          <cell r="H26">
            <v>-1571797.4</v>
          </cell>
          <cell r="I26">
            <v>-426482.09999999963</v>
          </cell>
          <cell r="J26">
            <v>-430881.60999999987</v>
          </cell>
          <cell r="K26">
            <v>-1492048.67</v>
          </cell>
          <cell r="L26">
            <v>-995066.04000000097</v>
          </cell>
          <cell r="M26">
            <v>-86055.359999999986</v>
          </cell>
          <cell r="N26">
            <v>-79748.729999999981</v>
          </cell>
          <cell r="O26">
            <v>568583.93999999994</v>
          </cell>
          <cell r="P26">
            <v>-65850.44</v>
          </cell>
          <cell r="Q26">
            <v>-3239.0400000000081</v>
          </cell>
          <cell r="R26">
            <v>334915.71999999997</v>
          </cell>
          <cell r="S26">
            <v>-20204.920000000013</v>
          </cell>
          <cell r="T26">
            <v>-76509.69</v>
          </cell>
          <cell r="U26">
            <v>233668.21999999997</v>
          </cell>
          <cell r="V26">
            <v>-689044.5399999998</v>
          </cell>
          <cell r="W26">
            <v>-1398909.5599999998</v>
          </cell>
          <cell r="X26">
            <v>-1483055.8200000012</v>
          </cell>
          <cell r="Y26">
            <v>-699044.5399999998</v>
          </cell>
          <cell r="Z26">
            <v>-1419113.8</v>
          </cell>
          <cell r="AA26">
            <v>-1465385.08</v>
          </cell>
          <cell r="AB26">
            <v>10000</v>
          </cell>
          <cell r="AC26">
            <v>20204.239999999998</v>
          </cell>
          <cell r="AD26">
            <v>-17670.74000000002</v>
          </cell>
          <cell r="AE26">
            <v>-651787.71</v>
          </cell>
          <cell r="AF26">
            <v>-1023530.2000000002</v>
          </cell>
          <cell r="AG26">
            <v>-1681988.4899999998</v>
          </cell>
          <cell r="AH26">
            <v>-689924.88000000035</v>
          </cell>
          <cell r="AI26">
            <v>-1177940.74</v>
          </cell>
          <cell r="AJ26">
            <v>-1518678.9699999995</v>
          </cell>
          <cell r="AK26">
            <v>-313009.16999999993</v>
          </cell>
          <cell r="AL26">
            <v>-321158.78999999969</v>
          </cell>
          <cell r="AM26">
            <v>-129638.28999999957</v>
          </cell>
          <cell r="AN26">
            <v>11506471.65</v>
          </cell>
          <cell r="AO26">
            <v>12043478.869999999</v>
          </cell>
          <cell r="AP26">
            <v>12849099.309999995</v>
          </cell>
          <cell r="AQ26">
            <v>-21487.75</v>
          </cell>
          <cell r="AR26">
            <v>-39520.449999999997</v>
          </cell>
          <cell r="AS26">
            <v>-76085.78</v>
          </cell>
          <cell r="AT26">
            <v>-3872033.4099999978</v>
          </cell>
          <cell r="AU26">
            <v>3843985.9800000004</v>
          </cell>
          <cell r="AV26">
            <v>2624738.1900000144</v>
          </cell>
          <cell r="AW26">
            <v>-208584.08000000002</v>
          </cell>
          <cell r="AX26">
            <v>-206749.76</v>
          </cell>
          <cell r="AY26">
            <v>-122592.65000000002</v>
          </cell>
          <cell r="AZ26">
            <v>0</v>
          </cell>
          <cell r="BA26">
            <v>-50</v>
          </cell>
          <cell r="BB26">
            <v>-750</v>
          </cell>
          <cell r="BC26">
            <v>2500</v>
          </cell>
          <cell r="BD26">
            <v>7060</v>
          </cell>
          <cell r="BE26">
            <v>15945.409999999998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1691824.5400000033</v>
          </cell>
          <cell r="BN26">
            <v>6227143.6700000027</v>
          </cell>
          <cell r="BO26">
            <v>6106296.5700000152</v>
          </cell>
          <cell r="BQ26">
            <v>138464</v>
          </cell>
          <cell r="BR26">
            <v>419391.99999999994</v>
          </cell>
          <cell r="BS26">
            <v>1183274.4000000001</v>
          </cell>
          <cell r="BU26">
            <v>1830288.5400000033</v>
          </cell>
          <cell r="BV26">
            <v>6646535.6700000027</v>
          </cell>
          <cell r="BW26">
            <v>7289570.9700000156</v>
          </cell>
        </row>
        <row r="27">
          <cell r="C27" t="str">
            <v>Miscellaneous</v>
          </cell>
          <cell r="D27">
            <v>-45972.399999999994</v>
          </cell>
          <cell r="E27">
            <v>-49929.140000000029</v>
          </cell>
          <cell r="F27">
            <v>138345.71000000008</v>
          </cell>
          <cell r="G27">
            <v>22923.19</v>
          </cell>
          <cell r="H27">
            <v>59981.979999999996</v>
          </cell>
          <cell r="I27">
            <v>217686.80999999994</v>
          </cell>
          <cell r="J27">
            <v>22824.789999999997</v>
          </cell>
          <cell r="K27">
            <v>60122.22</v>
          </cell>
          <cell r="L27">
            <v>218794.40999999997</v>
          </cell>
          <cell r="M27">
            <v>98.4</v>
          </cell>
          <cell r="N27">
            <v>-140.23999999999998</v>
          </cell>
          <cell r="O27">
            <v>-1107.6000000000001</v>
          </cell>
          <cell r="P27">
            <v>0</v>
          </cell>
          <cell r="Q27">
            <v>-232.35</v>
          </cell>
          <cell r="R27">
            <v>-213.78</v>
          </cell>
          <cell r="S27">
            <v>98.4</v>
          </cell>
          <cell r="T27">
            <v>92.110000000000014</v>
          </cell>
          <cell r="U27">
            <v>-893.82</v>
          </cell>
          <cell r="V27">
            <v>85278.19</v>
          </cell>
          <cell r="W27">
            <v>160541.18</v>
          </cell>
          <cell r="X27">
            <v>471227.83999999991</v>
          </cell>
          <cell r="Y27">
            <v>83906.19</v>
          </cell>
          <cell r="Z27">
            <v>156402.13</v>
          </cell>
          <cell r="AA27">
            <v>458697.80999999988</v>
          </cell>
          <cell r="AB27">
            <v>1372</v>
          </cell>
          <cell r="AC27">
            <v>4139.05</v>
          </cell>
          <cell r="AD27">
            <v>12530.03</v>
          </cell>
          <cell r="AE27">
            <v>-34026.51</v>
          </cell>
          <cell r="AF27">
            <v>-44183.400000000009</v>
          </cell>
          <cell r="AG27">
            <v>-57010.720000000001</v>
          </cell>
          <cell r="AH27">
            <v>-35162.22</v>
          </cell>
          <cell r="AI27">
            <v>-71061.48000000001</v>
          </cell>
          <cell r="AJ27">
            <v>26188.409999999916</v>
          </cell>
          <cell r="AK27">
            <v>23384.839999999997</v>
          </cell>
          <cell r="AL27">
            <v>37847.479999999981</v>
          </cell>
          <cell r="AM27">
            <v>262679.88999999996</v>
          </cell>
          <cell r="AN27">
            <v>-56052.319999999861</v>
          </cell>
          <cell r="AO27">
            <v>491078.33000000077</v>
          </cell>
          <cell r="AP27">
            <v>4599197.5600000108</v>
          </cell>
          <cell r="AQ27">
            <v>0</v>
          </cell>
          <cell r="AR27">
            <v>-15</v>
          </cell>
          <cell r="AS27">
            <v>-26077.08</v>
          </cell>
          <cell r="AT27">
            <v>-646566.07000000007</v>
          </cell>
          <cell r="AU27">
            <v>-1251385.6200000001</v>
          </cell>
          <cell r="AV27">
            <v>-1894407.3099999996</v>
          </cell>
          <cell r="AW27">
            <v>0</v>
          </cell>
          <cell r="AX27">
            <v>0</v>
          </cell>
          <cell r="AY27">
            <v>-13335.189999999999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-715.44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-686193.29999999993</v>
          </cell>
          <cell r="BN27">
            <v>-667125.66999999946</v>
          </cell>
          <cell r="BO27">
            <v>3723780.4800000116</v>
          </cell>
          <cell r="BQ27">
            <v>1275</v>
          </cell>
          <cell r="BR27">
            <v>3825</v>
          </cell>
          <cell r="BS27">
            <v>-108685.13000000002</v>
          </cell>
          <cell r="BU27">
            <v>-684918.29999999993</v>
          </cell>
          <cell r="BV27">
            <v>-663300.66999999946</v>
          </cell>
          <cell r="BW27">
            <v>3615095.3500000117</v>
          </cell>
        </row>
        <row r="28">
          <cell r="C28" t="str">
            <v>Total O&amp;M Expenses Before SSU Billings</v>
          </cell>
          <cell r="D28">
            <v>-3715368.9299999974</v>
          </cell>
          <cell r="E28">
            <v>-4885671.3899999997</v>
          </cell>
          <cell r="F28">
            <v>-4609076.3600000059</v>
          </cell>
          <cell r="G28">
            <v>-443885.88000000076</v>
          </cell>
          <cell r="H28">
            <v>-1301601.8600000013</v>
          </cell>
          <cell r="I28">
            <v>631480.17999999865</v>
          </cell>
          <cell r="J28">
            <v>-385268.5500000004</v>
          </cell>
          <cell r="K28">
            <v>-1323624.7400000005</v>
          </cell>
          <cell r="L28">
            <v>-214450.38000000169</v>
          </cell>
          <cell r="M28">
            <v>-58617.32999999998</v>
          </cell>
          <cell r="N28">
            <v>22022.880000000008</v>
          </cell>
          <cell r="O28">
            <v>845930.55999999994</v>
          </cell>
          <cell r="P28">
            <v>-50605.850000000006</v>
          </cell>
          <cell r="Q28">
            <v>51731.22</v>
          </cell>
          <cell r="R28">
            <v>485464.5</v>
          </cell>
          <cell r="S28">
            <v>-8011.4800000000123</v>
          </cell>
          <cell r="T28">
            <v>-29708.339999999997</v>
          </cell>
          <cell r="U28">
            <v>360466.06000000006</v>
          </cell>
          <cell r="V28">
            <v>-753007.11000000034</v>
          </cell>
          <cell r="W28">
            <v>-1363261.3600000003</v>
          </cell>
          <cell r="X28">
            <v>-617946.90000000177</v>
          </cell>
          <cell r="Y28">
            <v>-723586.45000000065</v>
          </cell>
          <cell r="Z28">
            <v>-1273784.4000000008</v>
          </cell>
          <cell r="AA28">
            <v>-30294.140000001469</v>
          </cell>
          <cell r="AB28">
            <v>-29420.659999999996</v>
          </cell>
          <cell r="AC28">
            <v>-89476.960000000036</v>
          </cell>
          <cell r="AD28">
            <v>-587652.76000000024</v>
          </cell>
          <cell r="AE28">
            <v>-785197.21000000008</v>
          </cell>
          <cell r="AF28">
            <v>-1230183.040000001</v>
          </cell>
          <cell r="AG28">
            <v>-1102828.7099999988</v>
          </cell>
          <cell r="AH28">
            <v>-847380.98999999976</v>
          </cell>
          <cell r="AI28">
            <v>-1449923.709999999</v>
          </cell>
          <cell r="AJ28">
            <v>-2283543.1500000004</v>
          </cell>
          <cell r="AK28">
            <v>-420686.15999999968</v>
          </cell>
          <cell r="AL28">
            <v>-501235.16999999923</v>
          </cell>
          <cell r="AM28">
            <v>-147660.03999999847</v>
          </cell>
          <cell r="AN28">
            <v>8102476.4199999981</v>
          </cell>
          <cell r="AO28">
            <v>8297775.7399999993</v>
          </cell>
          <cell r="AP28">
            <v>14707738.600000005</v>
          </cell>
          <cell r="AQ28">
            <v>-21391.37</v>
          </cell>
          <cell r="AR28">
            <v>-39238.619999999995</v>
          </cell>
          <cell r="AS28">
            <v>-74259.800000000047</v>
          </cell>
          <cell r="AT28">
            <v>-6129689.9899999993</v>
          </cell>
          <cell r="AU28">
            <v>382596.40000000037</v>
          </cell>
          <cell r="AV28">
            <v>-506349.46999998437</v>
          </cell>
          <cell r="AW28">
            <v>-104463.83</v>
          </cell>
          <cell r="AX28">
            <v>80116.929999999993</v>
          </cell>
          <cell r="AY28">
            <v>532941.54</v>
          </cell>
          <cell r="AZ28">
            <v>-225</v>
          </cell>
          <cell r="BA28">
            <v>-833.31000000000017</v>
          </cell>
          <cell r="BB28">
            <v>-6207.7800000000025</v>
          </cell>
          <cell r="BC28">
            <v>23823.199999999997</v>
          </cell>
          <cell r="BD28">
            <v>71695.929999999993</v>
          </cell>
          <cell r="BE28">
            <v>247380.83</v>
          </cell>
          <cell r="BF28">
            <v>0</v>
          </cell>
          <cell r="BG28">
            <v>0</v>
          </cell>
          <cell r="BH28">
            <v>0</v>
          </cell>
          <cell r="BI28">
            <v>-44333</v>
          </cell>
          <cell r="BJ28">
            <v>-132999</v>
          </cell>
          <cell r="BK28">
            <v>-487662.67</v>
          </cell>
          <cell r="BM28">
            <v>-5139329.8499999968</v>
          </cell>
          <cell r="BN28">
            <v>-2072762.4600000023</v>
          </cell>
          <cell r="BO28">
            <v>6284006.2700000163</v>
          </cell>
          <cell r="BQ28">
            <v>1728945.3</v>
          </cell>
          <cell r="BR28">
            <v>5614277.8899999997</v>
          </cell>
          <cell r="BS28">
            <v>16695337.980000002</v>
          </cell>
          <cell r="BU28">
            <v>-3410384.5499999975</v>
          </cell>
          <cell r="BV28">
            <v>3541515.4299999974</v>
          </cell>
          <cell r="BW28">
            <v>22979344.250000019</v>
          </cell>
        </row>
        <row r="29">
          <cell r="C29" t="str">
            <v>SSU Direct Charges</v>
          </cell>
          <cell r="D29">
            <v>-371045.37999999995</v>
          </cell>
          <cell r="E29">
            <v>-654032.33000000042</v>
          </cell>
          <cell r="F29">
            <v>-2501396.7700000033</v>
          </cell>
          <cell r="G29">
            <v>-276138.76999999996</v>
          </cell>
          <cell r="H29">
            <v>-478165.23999999987</v>
          </cell>
          <cell r="I29">
            <v>-804650.28999999992</v>
          </cell>
          <cell r="J29">
            <v>-271212.45</v>
          </cell>
          <cell r="K29">
            <v>-455322.90999999992</v>
          </cell>
          <cell r="L29">
            <v>-696363.35000000021</v>
          </cell>
          <cell r="M29">
            <v>-4926.3200000000006</v>
          </cell>
          <cell r="N29">
            <v>-22842.33</v>
          </cell>
          <cell r="O29">
            <v>-108286.94000000002</v>
          </cell>
          <cell r="P29">
            <v>-2463.1600000000003</v>
          </cell>
          <cell r="Q29">
            <v>-11421.15</v>
          </cell>
          <cell r="R29">
            <v>-54373.950000000004</v>
          </cell>
          <cell r="S29">
            <v>-2463.1600000000003</v>
          </cell>
          <cell r="T29">
            <v>-11421.18</v>
          </cell>
          <cell r="U29">
            <v>-53912.990000000005</v>
          </cell>
          <cell r="V29">
            <v>-38516.330000000009</v>
          </cell>
          <cell r="W29">
            <v>-45130.419999999962</v>
          </cell>
          <cell r="X29">
            <v>707103.34000000055</v>
          </cell>
          <cell r="Y29">
            <v>-104651.50999999998</v>
          </cell>
          <cell r="Z29">
            <v>-149931.29</v>
          </cell>
          <cell r="AA29">
            <v>-46277.049999999654</v>
          </cell>
          <cell r="AB29">
            <v>66135.179999999993</v>
          </cell>
          <cell r="AC29">
            <v>104800.86999999995</v>
          </cell>
          <cell r="AD29">
            <v>753380.39000000013</v>
          </cell>
          <cell r="AE29">
            <v>-46588.26999999999</v>
          </cell>
          <cell r="AF29">
            <v>-22112.299999999905</v>
          </cell>
          <cell r="AG29">
            <v>136485.97000000038</v>
          </cell>
          <cell r="AH29">
            <v>-114961.22999999998</v>
          </cell>
          <cell r="AI29">
            <v>-180967.55999999997</v>
          </cell>
          <cell r="AJ29">
            <v>-523781.11000000051</v>
          </cell>
          <cell r="AK29">
            <v>-132777.41999999998</v>
          </cell>
          <cell r="AL29">
            <v>-210334.5</v>
          </cell>
          <cell r="AM29">
            <v>-411683.5799999999</v>
          </cell>
          <cell r="AN29">
            <v>1044459.2499999999</v>
          </cell>
          <cell r="AO29">
            <v>1865155.08</v>
          </cell>
          <cell r="AP29">
            <v>3784832.3100000028</v>
          </cell>
          <cell r="AQ29">
            <v>-2</v>
          </cell>
          <cell r="AR29">
            <v>-2</v>
          </cell>
          <cell r="AS29">
            <v>-32</v>
          </cell>
          <cell r="AT29">
            <v>-38564.409999999996</v>
          </cell>
          <cell r="AU29">
            <v>28318.080000000005</v>
          </cell>
          <cell r="AV29">
            <v>312934.84999999998</v>
          </cell>
          <cell r="AW29">
            <v>-27999.919999999995</v>
          </cell>
          <cell r="AX29">
            <v>-309329.46999999997</v>
          </cell>
          <cell r="AY29">
            <v>-724752.58000000007</v>
          </cell>
          <cell r="AZ29">
            <v>-2461.38</v>
          </cell>
          <cell r="BA29">
            <v>-8177.28</v>
          </cell>
          <cell r="BB29">
            <v>-21796.87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-4595.8600000000142</v>
          </cell>
          <cell r="BN29">
            <v>-14777.939999999973</v>
          </cell>
          <cell r="BO29">
            <v>-46736.729999999981</v>
          </cell>
          <cell r="BQ29">
            <v>4595.8600000000006</v>
          </cell>
          <cell r="BR29">
            <v>14777.94</v>
          </cell>
          <cell r="BS29">
            <v>46736.729999999996</v>
          </cell>
          <cell r="BU29">
            <v>-1.3642420526593924E-11</v>
          </cell>
          <cell r="BV29">
            <v>2.7284841053187847E-11</v>
          </cell>
          <cell r="BW29">
            <v>0</v>
          </cell>
        </row>
        <row r="30">
          <cell r="C30" t="str">
            <v>SSU Billings</v>
          </cell>
          <cell r="D30">
            <v>-1096457.1600000011</v>
          </cell>
          <cell r="E30">
            <v>-216231.97000000253</v>
          </cell>
          <cell r="F30">
            <v>2631436.4299999923</v>
          </cell>
          <cell r="G30">
            <v>-320171.99</v>
          </cell>
          <cell r="H30">
            <v>-138111.38000000082</v>
          </cell>
          <cell r="I30">
            <v>435003.90999999829</v>
          </cell>
          <cell r="J30">
            <v>-309571.32999999984</v>
          </cell>
          <cell r="K30">
            <v>-111569.83000000101</v>
          </cell>
          <cell r="L30">
            <v>489060.18999999948</v>
          </cell>
          <cell r="M30">
            <v>-10600.660000000002</v>
          </cell>
          <cell r="N30">
            <v>-26541.550000000003</v>
          </cell>
          <cell r="O30">
            <v>-54056.280000000006</v>
          </cell>
          <cell r="P30">
            <v>-5730.579999999999</v>
          </cell>
          <cell r="Q30">
            <v>-14245.96</v>
          </cell>
          <cell r="R30">
            <v>-35411.96</v>
          </cell>
          <cell r="S30">
            <v>-4870.08</v>
          </cell>
          <cell r="T30">
            <v>-12295.59</v>
          </cell>
          <cell r="U30">
            <v>-18644.320000000003</v>
          </cell>
          <cell r="V30">
            <v>-271532.87999999989</v>
          </cell>
          <cell r="W30">
            <v>-58747.850000000093</v>
          </cell>
          <cell r="X30">
            <v>672720.36999999732</v>
          </cell>
          <cell r="Y30">
            <v>-239836.23999999976</v>
          </cell>
          <cell r="Z30">
            <v>27092.320000000764</v>
          </cell>
          <cell r="AA30">
            <v>930467.15000000037</v>
          </cell>
          <cell r="AB30">
            <v>-31696.640000000003</v>
          </cell>
          <cell r="AC30">
            <v>-85840.17</v>
          </cell>
          <cell r="AD30">
            <v>-257746.78</v>
          </cell>
          <cell r="AE30">
            <v>-224372.59000000008</v>
          </cell>
          <cell r="AF30">
            <v>-20703.139999999665</v>
          </cell>
          <cell r="AG30">
            <v>631053.18999999762</v>
          </cell>
          <cell r="AH30">
            <v>-208348.45999999973</v>
          </cell>
          <cell r="AI30">
            <v>-56941.060000000056</v>
          </cell>
          <cell r="AJ30">
            <v>373663.48000000231</v>
          </cell>
          <cell r="AK30">
            <v>-186645.27999999956</v>
          </cell>
          <cell r="AL30">
            <v>-13002.85999999987</v>
          </cell>
          <cell r="AM30">
            <v>552365.08000000007</v>
          </cell>
          <cell r="AN30">
            <v>2913011.75</v>
          </cell>
          <cell r="AO30">
            <v>1049387.2100000009</v>
          </cell>
          <cell r="AP30">
            <v>-5126399.8300000131</v>
          </cell>
          <cell r="AQ30">
            <v>-5170.9500000000007</v>
          </cell>
          <cell r="AR30">
            <v>-12572.24</v>
          </cell>
          <cell r="AS30">
            <v>-43140.45</v>
          </cell>
          <cell r="AT30">
            <v>-727778.7200000002</v>
          </cell>
          <cell r="AU30">
            <v>-976983.16999999993</v>
          </cell>
          <cell r="AV30">
            <v>-2208101.5399999954</v>
          </cell>
          <cell r="AW30">
            <v>-45519.719999999972</v>
          </cell>
          <cell r="AX30">
            <v>-120649.51999999995</v>
          </cell>
          <cell r="AY30">
            <v>-333989.27999999997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-172986.00000000047</v>
          </cell>
          <cell r="BN30">
            <v>-564555.98000000196</v>
          </cell>
          <cell r="BO30">
            <v>-2415388.6400000206</v>
          </cell>
          <cell r="BQ30">
            <v>172988</v>
          </cell>
          <cell r="BR30">
            <v>564558</v>
          </cell>
          <cell r="BS30">
            <v>2415398</v>
          </cell>
          <cell r="BU30">
            <v>1.9999999995343387</v>
          </cell>
          <cell r="BV30">
            <v>2.019999998039566</v>
          </cell>
          <cell r="BW30">
            <v>9.3599999793805182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  <sheetName val="FY16 SW CR WO's"/>
    </sheetNames>
    <sheetDataSet>
      <sheetData sheetId="0"/>
      <sheetData sheetId="1"/>
      <sheetData sheetId="2"/>
      <sheetData sheetId="3">
        <row r="30">
          <cell r="E30" t="str">
            <v>Basis Costs used for Software Tax Adjustment (IDS)</v>
          </cell>
          <cell r="F30">
            <v>0</v>
          </cell>
          <cell r="G30">
            <v>0</v>
          </cell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>
            <v>0</v>
          </cell>
          <cell r="G32">
            <v>0</v>
          </cell>
          <cell r="H32">
            <v>0</v>
          </cell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>
            <v>0</v>
          </cell>
          <cell r="G34">
            <v>0</v>
          </cell>
          <cell r="H34">
            <v>50599</v>
          </cell>
        </row>
        <row r="35">
          <cell r="C35">
            <v>0</v>
          </cell>
          <cell r="D35">
            <v>0</v>
          </cell>
          <cell r="E35">
            <v>-50599</v>
          </cell>
          <cell r="F35">
            <v>0</v>
          </cell>
          <cell r="G35">
            <v>0</v>
          </cell>
          <cell r="H35">
            <v>50599</v>
          </cell>
        </row>
        <row r="36">
          <cell r="E36">
            <v>-50599</v>
          </cell>
          <cell r="F36">
            <v>0</v>
          </cell>
          <cell r="G36">
            <v>0</v>
          </cell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>
            <v>0</v>
          </cell>
          <cell r="D39">
            <v>0</v>
          </cell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>
            <v>0</v>
          </cell>
          <cell r="D42">
            <v>0</v>
          </cell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ournal"/>
      <sheetName val="Journal (2)"/>
      <sheetName val="Summary"/>
      <sheetName val="JEs Reclass MIP to APIC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/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>
            <v>0</v>
          </cell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>
            <v>0</v>
          </cell>
          <cell r="U11">
            <v>-144583.88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-59153</v>
          </cell>
          <cell r="S12">
            <v>-144641.38</v>
          </cell>
          <cell r="T12">
            <v>0</v>
          </cell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>
            <v>0</v>
          </cell>
          <cell r="T13">
            <v>0</v>
          </cell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>
            <v>0</v>
          </cell>
          <cell r="T14">
            <v>0</v>
          </cell>
          <cell r="U14">
            <v>-9156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-12934.279999999999</v>
          </cell>
          <cell r="S15">
            <v>0</v>
          </cell>
          <cell r="T15">
            <v>0</v>
          </cell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>
            <v>0</v>
          </cell>
          <cell r="T16">
            <v>0</v>
          </cell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-26433</v>
          </cell>
          <cell r="S18">
            <v>0</v>
          </cell>
          <cell r="T18">
            <v>0</v>
          </cell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>
            <v>0</v>
          </cell>
          <cell r="S19">
            <v>-10300</v>
          </cell>
          <cell r="T19">
            <v>0</v>
          </cell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>
            <v>0</v>
          </cell>
          <cell r="U20">
            <v>-13921.77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-1421.77</v>
          </cell>
          <cell r="S21">
            <v>-22800</v>
          </cell>
          <cell r="T21">
            <v>0</v>
          </cell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>
            <v>0</v>
          </cell>
          <cell r="U22">
            <v>-220555.32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-207399.62</v>
          </cell>
          <cell r="S23">
            <v>-13155.7</v>
          </cell>
          <cell r="T23">
            <v>0</v>
          </cell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>
            <v>0</v>
          </cell>
          <cell r="T24">
            <v>0</v>
          </cell>
          <cell r="U24">
            <v>-609464.26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-609464.26</v>
          </cell>
          <cell r="S25">
            <v>0</v>
          </cell>
          <cell r="T25">
            <v>0</v>
          </cell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>
            <v>0</v>
          </cell>
          <cell r="S26">
            <v>0</v>
          </cell>
          <cell r="T26">
            <v>-249769.86</v>
          </cell>
          <cell r="U26">
            <v>-249769.86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2"/>
  <sheetViews>
    <sheetView tabSelected="1" zoomScale="85" zoomScaleNormal="85" workbookViewId="0">
      <pane ySplit="10" topLeftCell="A11" activePane="bottomLeft" state="frozen"/>
      <selection pane="bottomLeft" activeCell="A11" sqref="A11"/>
    </sheetView>
  </sheetViews>
  <sheetFormatPr defaultRowHeight="12.75" outlineLevelRow="1"/>
  <cols>
    <col min="1" max="1" width="39.28515625" style="2" bestFit="1" customWidth="1"/>
    <col min="2" max="2" width="10.28515625" style="2" bestFit="1" customWidth="1"/>
    <col min="3" max="3" width="8" style="2" bestFit="1" customWidth="1"/>
    <col min="4" max="16" width="14.140625" style="2" customWidth="1"/>
    <col min="17" max="16384" width="9.140625" style="2"/>
  </cols>
  <sheetData>
    <row r="1" spans="1:16">
      <c r="A1" s="6" t="s">
        <v>261</v>
      </c>
    </row>
    <row r="3" spans="1:16">
      <c r="A3" s="6" t="s">
        <v>7</v>
      </c>
    </row>
    <row r="4" spans="1:16">
      <c r="A4" s="6" t="s">
        <v>8</v>
      </c>
    </row>
    <row r="5" spans="1:16">
      <c r="A5" s="6" t="s">
        <v>264</v>
      </c>
    </row>
    <row r="6" spans="1:16">
      <c r="A6" s="6" t="s">
        <v>260</v>
      </c>
    </row>
    <row r="7" spans="1:16">
      <c r="B7" s="7"/>
      <c r="C7" s="7"/>
    </row>
    <row r="8" spans="1:16" ht="13.5" thickBot="1">
      <c r="A8" s="6" t="s">
        <v>259</v>
      </c>
      <c r="B8" s="7"/>
      <c r="C8" s="7"/>
    </row>
    <row r="9" spans="1:16" s="6" customFormat="1">
      <c r="A9" s="21"/>
      <c r="B9" s="21"/>
      <c r="C9" s="21"/>
      <c r="D9" s="13" t="s">
        <v>254</v>
      </c>
      <c r="E9" s="13" t="s">
        <v>254</v>
      </c>
      <c r="F9" s="13" t="s">
        <v>254</v>
      </c>
      <c r="G9" s="13" t="s">
        <v>254</v>
      </c>
      <c r="H9" s="13" t="s">
        <v>254</v>
      </c>
      <c r="I9" s="13" t="s">
        <v>254</v>
      </c>
      <c r="J9" s="13" t="s">
        <v>254</v>
      </c>
      <c r="K9" s="13" t="s">
        <v>254</v>
      </c>
      <c r="L9" s="13" t="s">
        <v>254</v>
      </c>
      <c r="M9" s="13" t="s">
        <v>254</v>
      </c>
      <c r="N9" s="13" t="s">
        <v>255</v>
      </c>
      <c r="O9" s="13" t="s">
        <v>255</v>
      </c>
      <c r="P9" s="13" t="s">
        <v>255</v>
      </c>
    </row>
    <row r="10" spans="1:16" s="6" customFormat="1" ht="13.5" thickBot="1">
      <c r="A10" s="22" t="s">
        <v>9</v>
      </c>
      <c r="B10" s="22" t="s">
        <v>10</v>
      </c>
      <c r="C10" s="22" t="s">
        <v>11</v>
      </c>
      <c r="D10" s="11">
        <v>42735</v>
      </c>
      <c r="E10" s="11">
        <v>42766</v>
      </c>
      <c r="F10" s="11">
        <v>42794</v>
      </c>
      <c r="G10" s="11">
        <v>42825</v>
      </c>
      <c r="H10" s="11">
        <v>42855</v>
      </c>
      <c r="I10" s="11">
        <v>42886</v>
      </c>
      <c r="J10" s="11">
        <v>42916</v>
      </c>
      <c r="K10" s="11">
        <v>42947</v>
      </c>
      <c r="L10" s="11">
        <v>42978</v>
      </c>
      <c r="M10" s="11">
        <v>43008</v>
      </c>
      <c r="N10" s="11">
        <v>43039</v>
      </c>
      <c r="O10" s="11">
        <v>43069</v>
      </c>
      <c r="P10" s="11">
        <v>43100</v>
      </c>
    </row>
    <row r="11" spans="1:16" outlineLevel="1">
      <c r="A11" s="2" t="s">
        <v>16</v>
      </c>
      <c r="B11" s="9" t="s">
        <v>118</v>
      </c>
      <c r="C11" s="9" t="s">
        <v>126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8">
        <v>0</v>
      </c>
      <c r="N11" s="8">
        <v>0</v>
      </c>
      <c r="O11" s="8">
        <v>0</v>
      </c>
      <c r="P11" s="8">
        <v>0</v>
      </c>
    </row>
    <row r="12" spans="1:16" hidden="1" outlineLevel="1">
      <c r="A12" s="2" t="s">
        <v>17</v>
      </c>
      <c r="B12" s="9" t="s">
        <v>118</v>
      </c>
      <c r="C12" s="9" t="s">
        <v>127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8">
        <v>0</v>
      </c>
      <c r="N12" s="8">
        <v>0</v>
      </c>
      <c r="O12" s="8">
        <v>0</v>
      </c>
      <c r="P12" s="8">
        <v>0</v>
      </c>
    </row>
    <row r="13" spans="1:16" outlineLevel="1">
      <c r="A13" s="2" t="s">
        <v>18</v>
      </c>
      <c r="B13" s="9" t="s">
        <v>118</v>
      </c>
      <c r="C13" s="9" t="s">
        <v>128</v>
      </c>
      <c r="D13" s="5">
        <v>166965</v>
      </c>
      <c r="E13" s="5">
        <v>166965</v>
      </c>
      <c r="F13" s="5">
        <v>166965</v>
      </c>
      <c r="G13" s="5">
        <v>166965</v>
      </c>
      <c r="H13" s="5">
        <v>166965</v>
      </c>
      <c r="I13" s="5">
        <v>166965</v>
      </c>
      <c r="J13" s="5">
        <v>166965</v>
      </c>
      <c r="K13" s="5">
        <v>166965</v>
      </c>
      <c r="L13" s="5">
        <v>166965</v>
      </c>
      <c r="M13" s="8">
        <v>184787</v>
      </c>
      <c r="N13" s="8">
        <v>184787</v>
      </c>
      <c r="O13" s="8">
        <v>184787</v>
      </c>
      <c r="P13" s="8">
        <v>120396</v>
      </c>
    </row>
    <row r="14" spans="1:16" outlineLevel="1">
      <c r="A14" s="2" t="s">
        <v>19</v>
      </c>
      <c r="B14" s="9" t="s">
        <v>118</v>
      </c>
      <c r="C14" s="9" t="s">
        <v>129</v>
      </c>
      <c r="D14" s="5">
        <v>1498907</v>
      </c>
      <c r="E14" s="5">
        <v>1498907</v>
      </c>
      <c r="F14" s="5">
        <v>1498907</v>
      </c>
      <c r="G14" s="5">
        <v>1498907</v>
      </c>
      <c r="H14" s="5">
        <v>1498907</v>
      </c>
      <c r="I14" s="5">
        <v>1498907</v>
      </c>
      <c r="J14" s="5">
        <v>1498907</v>
      </c>
      <c r="K14" s="5">
        <v>1498907</v>
      </c>
      <c r="L14" s="5">
        <v>1498907</v>
      </c>
      <c r="M14" s="8">
        <v>1553580</v>
      </c>
      <c r="N14" s="8">
        <v>1553580</v>
      </c>
      <c r="O14" s="8">
        <v>1553580</v>
      </c>
      <c r="P14" s="8">
        <v>-1299225</v>
      </c>
    </row>
    <row r="15" spans="1:16" hidden="1" outlineLevel="1">
      <c r="A15" s="2" t="s">
        <v>20</v>
      </c>
      <c r="B15" s="9" t="s">
        <v>118</v>
      </c>
      <c r="C15" s="9" t="s">
        <v>130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8">
        <v>0</v>
      </c>
      <c r="N15" s="8">
        <v>0</v>
      </c>
      <c r="O15" s="8">
        <v>0</v>
      </c>
      <c r="P15" s="8">
        <v>0</v>
      </c>
    </row>
    <row r="16" spans="1:16" hidden="1" outlineLevel="1">
      <c r="A16" s="2" t="s">
        <v>21</v>
      </c>
      <c r="B16" s="9" t="s">
        <v>118</v>
      </c>
      <c r="C16" s="9" t="s">
        <v>131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8">
        <v>0</v>
      </c>
      <c r="N16" s="8">
        <v>0</v>
      </c>
      <c r="O16" s="8">
        <v>0</v>
      </c>
      <c r="P16" s="8">
        <v>0</v>
      </c>
    </row>
    <row r="17" spans="1:16" outlineLevel="1">
      <c r="A17" s="2" t="s">
        <v>22</v>
      </c>
      <c r="B17" s="9" t="s">
        <v>118</v>
      </c>
      <c r="C17" s="9" t="s">
        <v>132</v>
      </c>
      <c r="D17" s="5">
        <v>2915283</v>
      </c>
      <c r="E17" s="5">
        <v>2915283</v>
      </c>
      <c r="F17" s="5">
        <v>2915283</v>
      </c>
      <c r="G17" s="5">
        <v>2915283</v>
      </c>
      <c r="H17" s="5">
        <v>2915283</v>
      </c>
      <c r="I17" s="5">
        <v>2915283</v>
      </c>
      <c r="J17" s="5">
        <v>2915283</v>
      </c>
      <c r="K17" s="5">
        <v>2915283</v>
      </c>
      <c r="L17" s="5">
        <v>2915283</v>
      </c>
      <c r="M17" s="8">
        <v>2694707</v>
      </c>
      <c r="N17" s="8">
        <v>2694707</v>
      </c>
      <c r="O17" s="8">
        <v>2694707</v>
      </c>
      <c r="P17" s="8">
        <v>1684755</v>
      </c>
    </row>
    <row r="18" spans="1:16" hidden="1" outlineLevel="1">
      <c r="A18" s="2" t="s">
        <v>23</v>
      </c>
      <c r="B18" s="9" t="s">
        <v>118</v>
      </c>
      <c r="C18" s="9" t="s">
        <v>133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8">
        <v>15189</v>
      </c>
      <c r="N18" s="8">
        <v>15189</v>
      </c>
      <c r="O18" s="8">
        <v>15189</v>
      </c>
      <c r="P18" s="8">
        <v>9496</v>
      </c>
    </row>
    <row r="19" spans="1:16" outlineLevel="1">
      <c r="A19" s="2" t="s">
        <v>24</v>
      </c>
      <c r="B19" s="9" t="s">
        <v>118</v>
      </c>
      <c r="C19" s="9" t="s">
        <v>134</v>
      </c>
      <c r="D19" s="5">
        <v>104671</v>
      </c>
      <c r="E19" s="5">
        <v>104671</v>
      </c>
      <c r="F19" s="5">
        <v>104671</v>
      </c>
      <c r="G19" s="5">
        <v>104671</v>
      </c>
      <c r="H19" s="5">
        <v>104671</v>
      </c>
      <c r="I19" s="5">
        <v>104671</v>
      </c>
      <c r="J19" s="5">
        <v>104671</v>
      </c>
      <c r="K19" s="5">
        <v>104671</v>
      </c>
      <c r="L19" s="5">
        <v>104671</v>
      </c>
      <c r="M19" s="8">
        <v>114959</v>
      </c>
      <c r="N19" s="8">
        <v>114959</v>
      </c>
      <c r="O19" s="8">
        <v>114959</v>
      </c>
      <c r="P19" s="8">
        <v>72398</v>
      </c>
    </row>
    <row r="20" spans="1:16" s="6" customFormat="1">
      <c r="A20" s="6" t="s">
        <v>229</v>
      </c>
      <c r="B20" s="18"/>
      <c r="C20" s="18"/>
      <c r="D20" s="12">
        <v>4685826</v>
      </c>
      <c r="E20" s="12">
        <v>4685826</v>
      </c>
      <c r="F20" s="12">
        <v>4685826</v>
      </c>
      <c r="G20" s="12">
        <v>4685826</v>
      </c>
      <c r="H20" s="12">
        <v>4685826</v>
      </c>
      <c r="I20" s="12">
        <v>4685826</v>
      </c>
      <c r="J20" s="12">
        <v>4685826</v>
      </c>
      <c r="K20" s="12">
        <v>4685826</v>
      </c>
      <c r="L20" s="12">
        <v>4685826</v>
      </c>
      <c r="M20" s="12">
        <v>4563222</v>
      </c>
      <c r="N20" s="12">
        <v>4563222</v>
      </c>
      <c r="O20" s="12">
        <v>4563222</v>
      </c>
      <c r="P20" s="12">
        <v>587820</v>
      </c>
    </row>
    <row r="21" spans="1:16" hidden="1" outlineLevel="1">
      <c r="A21" s="2" t="s">
        <v>51</v>
      </c>
      <c r="B21" s="9" t="s">
        <v>123</v>
      </c>
      <c r="C21" s="9" t="s">
        <v>162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8">
        <v>0</v>
      </c>
      <c r="N21" s="8">
        <v>0</v>
      </c>
      <c r="O21" s="8">
        <v>0</v>
      </c>
      <c r="P21" s="8">
        <v>0</v>
      </c>
    </row>
    <row r="22" spans="1:16" outlineLevel="1">
      <c r="A22" s="2" t="s">
        <v>52</v>
      </c>
      <c r="B22" s="9" t="s">
        <v>123</v>
      </c>
      <c r="C22" s="9" t="s">
        <v>163</v>
      </c>
      <c r="D22" s="5">
        <v>26316340</v>
      </c>
      <c r="E22" s="5">
        <v>26316340</v>
      </c>
      <c r="F22" s="5">
        <v>26316340</v>
      </c>
      <c r="G22" s="5">
        <v>26316340</v>
      </c>
      <c r="H22" s="5">
        <v>26316340</v>
      </c>
      <c r="I22" s="5">
        <v>26316340</v>
      </c>
      <c r="J22" s="5">
        <v>26316340</v>
      </c>
      <c r="K22" s="5">
        <v>26316340</v>
      </c>
      <c r="L22" s="5">
        <v>26316340</v>
      </c>
      <c r="M22" s="8">
        <v>26185984</v>
      </c>
      <c r="N22" s="8">
        <v>26185984</v>
      </c>
      <c r="O22" s="8">
        <v>26185984</v>
      </c>
      <c r="P22" s="8">
        <v>17158149</v>
      </c>
    </row>
    <row r="23" spans="1:16" hidden="1" outlineLevel="1">
      <c r="A23" s="2" t="s">
        <v>53</v>
      </c>
      <c r="B23" s="9" t="s">
        <v>123</v>
      </c>
      <c r="C23" s="9" t="s">
        <v>164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8">
        <v>0</v>
      </c>
      <c r="N23" s="8">
        <v>0</v>
      </c>
      <c r="O23" s="8">
        <v>0</v>
      </c>
      <c r="P23" s="8">
        <v>0</v>
      </c>
    </row>
    <row r="24" spans="1:16" outlineLevel="1">
      <c r="A24" s="2" t="s">
        <v>57</v>
      </c>
      <c r="B24" s="9" t="s">
        <v>123</v>
      </c>
      <c r="C24" s="9" t="s">
        <v>165</v>
      </c>
      <c r="D24" s="5">
        <v>4631448</v>
      </c>
      <c r="E24" s="5">
        <v>4631448</v>
      </c>
      <c r="F24" s="5">
        <v>4631448</v>
      </c>
      <c r="G24" s="5">
        <v>4631448</v>
      </c>
      <c r="H24" s="5">
        <v>4631448</v>
      </c>
      <c r="I24" s="5">
        <v>4631448</v>
      </c>
      <c r="J24" s="5">
        <v>4631448</v>
      </c>
      <c r="K24" s="5">
        <v>4631448</v>
      </c>
      <c r="L24" s="5">
        <v>4631448</v>
      </c>
      <c r="M24" s="8">
        <v>1384046</v>
      </c>
      <c r="N24" s="8">
        <v>1384046</v>
      </c>
      <c r="O24" s="8">
        <v>1384046</v>
      </c>
      <c r="P24" s="8">
        <v>865318</v>
      </c>
    </row>
    <row r="25" spans="1:16" outlineLevel="1">
      <c r="A25" s="2" t="s">
        <v>54</v>
      </c>
      <c r="B25" s="9" t="s">
        <v>123</v>
      </c>
      <c r="C25" s="9" t="s">
        <v>166</v>
      </c>
      <c r="D25" s="5">
        <v>1442452</v>
      </c>
      <c r="E25" s="5">
        <v>1442452</v>
      </c>
      <c r="F25" s="5">
        <v>1442452</v>
      </c>
      <c r="G25" s="5">
        <v>1442452</v>
      </c>
      <c r="H25" s="5">
        <v>1442452</v>
      </c>
      <c r="I25" s="5">
        <v>1442452</v>
      </c>
      <c r="J25" s="5">
        <v>1442452</v>
      </c>
      <c r="K25" s="5">
        <v>1442452</v>
      </c>
      <c r="L25" s="5">
        <v>1442452</v>
      </c>
      <c r="M25" s="8">
        <v>1442452</v>
      </c>
      <c r="N25" s="8">
        <v>1442452</v>
      </c>
      <c r="O25" s="8">
        <v>1442452</v>
      </c>
      <c r="P25" s="8">
        <v>901834</v>
      </c>
    </row>
    <row r="26" spans="1:16" hidden="1" outlineLevel="1">
      <c r="A26" s="2" t="s">
        <v>55</v>
      </c>
      <c r="B26" s="9" t="s">
        <v>123</v>
      </c>
      <c r="C26" s="9" t="s">
        <v>167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8">
        <v>0</v>
      </c>
      <c r="N26" s="8">
        <v>0</v>
      </c>
      <c r="O26" s="8">
        <v>0</v>
      </c>
      <c r="P26" s="8">
        <v>0</v>
      </c>
    </row>
    <row r="27" spans="1:16" outlineLevel="1">
      <c r="A27" s="2" t="s">
        <v>56</v>
      </c>
      <c r="B27" s="9" t="s">
        <v>123</v>
      </c>
      <c r="C27" s="9" t="s">
        <v>168</v>
      </c>
      <c r="D27" s="5">
        <v>12632356</v>
      </c>
      <c r="E27" s="5">
        <v>12632356</v>
      </c>
      <c r="F27" s="5">
        <v>12632356</v>
      </c>
      <c r="G27" s="5">
        <v>12632356</v>
      </c>
      <c r="H27" s="5">
        <v>12632356</v>
      </c>
      <c r="I27" s="5">
        <v>12632356</v>
      </c>
      <c r="J27" s="5">
        <v>12632356</v>
      </c>
      <c r="K27" s="5">
        <v>12632356</v>
      </c>
      <c r="L27" s="5">
        <v>12632356</v>
      </c>
      <c r="M27" s="8">
        <v>13804552</v>
      </c>
      <c r="N27" s="8">
        <v>13804552</v>
      </c>
      <c r="O27" s="8">
        <v>13804552</v>
      </c>
      <c r="P27" s="8">
        <v>8630729</v>
      </c>
    </row>
    <row r="28" spans="1:16" outlineLevel="1">
      <c r="A28" s="2" t="s">
        <v>58</v>
      </c>
      <c r="B28" s="9" t="s">
        <v>123</v>
      </c>
      <c r="C28" s="9" t="s">
        <v>169</v>
      </c>
      <c r="D28" s="5">
        <v>5939395</v>
      </c>
      <c r="E28" s="5">
        <v>5939395</v>
      </c>
      <c r="F28" s="5">
        <v>5939395</v>
      </c>
      <c r="G28" s="5">
        <v>5939395</v>
      </c>
      <c r="H28" s="5">
        <v>5939395</v>
      </c>
      <c r="I28" s="5">
        <v>5939395</v>
      </c>
      <c r="J28" s="5">
        <v>5939395</v>
      </c>
      <c r="K28" s="5">
        <v>5939395</v>
      </c>
      <c r="L28" s="5">
        <v>5939395</v>
      </c>
      <c r="M28" s="8">
        <v>6942852</v>
      </c>
      <c r="N28" s="8">
        <v>6942852</v>
      </c>
      <c r="O28" s="8">
        <v>6942852</v>
      </c>
      <c r="P28" s="8">
        <v>4340733</v>
      </c>
    </row>
    <row r="29" spans="1:16" hidden="1" outlineLevel="1">
      <c r="A29" s="2" t="s">
        <v>59</v>
      </c>
      <c r="B29" s="9" t="s">
        <v>123</v>
      </c>
      <c r="C29" s="9" t="s">
        <v>170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8">
        <v>0</v>
      </c>
      <c r="N29" s="8">
        <v>0</v>
      </c>
      <c r="O29" s="8">
        <v>0</v>
      </c>
      <c r="P29" s="8">
        <v>0</v>
      </c>
    </row>
    <row r="30" spans="1:16" outlineLevel="1">
      <c r="A30" s="2" t="s">
        <v>89</v>
      </c>
      <c r="B30" s="9" t="s">
        <v>123</v>
      </c>
      <c r="C30" s="9" t="s">
        <v>196</v>
      </c>
      <c r="D30" s="5">
        <v>-30651600</v>
      </c>
      <c r="E30" s="5">
        <v>-30651600</v>
      </c>
      <c r="F30" s="5">
        <v>-30651600</v>
      </c>
      <c r="G30" s="5">
        <v>-30651600</v>
      </c>
      <c r="H30" s="5">
        <v>-30651600</v>
      </c>
      <c r="I30" s="5">
        <v>-30651600</v>
      </c>
      <c r="J30" s="5">
        <v>-30651600</v>
      </c>
      <c r="K30" s="5">
        <v>-30651600</v>
      </c>
      <c r="L30" s="5">
        <v>-30651600</v>
      </c>
      <c r="M30" s="8">
        <v>-13100861</v>
      </c>
      <c r="N30" s="8">
        <v>-13100861</v>
      </c>
      <c r="O30" s="8">
        <v>-13100861</v>
      </c>
      <c r="P30" s="8">
        <v>-7457490</v>
      </c>
    </row>
    <row r="31" spans="1:16" outlineLevel="1">
      <c r="A31" s="2" t="s">
        <v>90</v>
      </c>
      <c r="B31" s="9" t="s">
        <v>123</v>
      </c>
      <c r="C31" s="9" t="s">
        <v>197</v>
      </c>
      <c r="D31" s="5">
        <v>8944489</v>
      </c>
      <c r="E31" s="5">
        <v>8944489</v>
      </c>
      <c r="F31" s="5">
        <v>8944489</v>
      </c>
      <c r="G31" s="5">
        <v>8944489</v>
      </c>
      <c r="H31" s="5">
        <v>8944489</v>
      </c>
      <c r="I31" s="5">
        <v>8944489</v>
      </c>
      <c r="J31" s="5">
        <v>8944489</v>
      </c>
      <c r="K31" s="5">
        <v>8944489</v>
      </c>
      <c r="L31" s="5">
        <v>8944489</v>
      </c>
      <c r="M31" s="8">
        <v>9300103</v>
      </c>
      <c r="N31" s="8">
        <v>9300103</v>
      </c>
      <c r="O31" s="8">
        <v>9300103</v>
      </c>
      <c r="P31" s="8">
        <v>5799104</v>
      </c>
    </row>
    <row r="32" spans="1:16" s="6" customFormat="1">
      <c r="A32" s="6" t="s">
        <v>230</v>
      </c>
      <c r="B32" s="18"/>
      <c r="C32" s="18"/>
      <c r="D32" s="12">
        <v>29254880</v>
      </c>
      <c r="E32" s="12">
        <v>29254880</v>
      </c>
      <c r="F32" s="12">
        <v>29254880</v>
      </c>
      <c r="G32" s="12">
        <v>29254880</v>
      </c>
      <c r="H32" s="12">
        <v>29254880</v>
      </c>
      <c r="I32" s="12">
        <v>29254880</v>
      </c>
      <c r="J32" s="12">
        <v>29254880</v>
      </c>
      <c r="K32" s="12">
        <v>29254880</v>
      </c>
      <c r="L32" s="12">
        <v>29254880</v>
      </c>
      <c r="M32" s="12">
        <v>45959128</v>
      </c>
      <c r="N32" s="12">
        <v>45959128</v>
      </c>
      <c r="O32" s="12">
        <v>45959128</v>
      </c>
      <c r="P32" s="12">
        <v>30238377</v>
      </c>
    </row>
    <row r="33" spans="1:16" outlineLevel="1">
      <c r="A33" s="2" t="s">
        <v>45</v>
      </c>
      <c r="B33" s="9" t="s">
        <v>121</v>
      </c>
      <c r="C33" s="9" t="s">
        <v>155</v>
      </c>
      <c r="D33" s="5">
        <v>1707565</v>
      </c>
      <c r="E33" s="5">
        <v>1707565</v>
      </c>
      <c r="F33" s="5">
        <v>1707565</v>
      </c>
      <c r="G33" s="5">
        <v>1707565</v>
      </c>
      <c r="H33" s="5">
        <v>1707565</v>
      </c>
      <c r="I33" s="5">
        <v>1707565</v>
      </c>
      <c r="J33" s="5">
        <v>1707565</v>
      </c>
      <c r="K33" s="5">
        <v>1707565</v>
      </c>
      <c r="L33" s="5">
        <v>1707565</v>
      </c>
      <c r="M33" s="8">
        <v>-89218</v>
      </c>
      <c r="N33" s="8">
        <v>-89218</v>
      </c>
      <c r="O33" s="8">
        <v>-89218</v>
      </c>
      <c r="P33" s="8">
        <v>-55780</v>
      </c>
    </row>
    <row r="34" spans="1:16" outlineLevel="1">
      <c r="A34" s="2" t="s">
        <v>47</v>
      </c>
      <c r="B34" s="9" t="s">
        <v>121</v>
      </c>
      <c r="C34" s="9" t="s">
        <v>158</v>
      </c>
      <c r="D34" s="5">
        <v>-3782</v>
      </c>
      <c r="E34" s="5">
        <v>-3782</v>
      </c>
      <c r="F34" s="5">
        <v>-3782</v>
      </c>
      <c r="G34" s="5">
        <v>-3782</v>
      </c>
      <c r="H34" s="5">
        <v>-3782</v>
      </c>
      <c r="I34" s="5">
        <v>-3782</v>
      </c>
      <c r="J34" s="5">
        <v>-3782</v>
      </c>
      <c r="K34" s="5">
        <v>-3782</v>
      </c>
      <c r="L34" s="5">
        <v>-3782</v>
      </c>
      <c r="M34" s="8">
        <v>-3951</v>
      </c>
      <c r="N34" s="8">
        <v>-3951</v>
      </c>
      <c r="O34" s="8">
        <v>-3951</v>
      </c>
      <c r="P34" s="8">
        <v>-2470</v>
      </c>
    </row>
    <row r="35" spans="1:16" s="6" customFormat="1">
      <c r="A35" s="6" t="s">
        <v>231</v>
      </c>
      <c r="B35" s="18"/>
      <c r="C35" s="18"/>
      <c r="D35" s="12">
        <v>1703783</v>
      </c>
      <c r="E35" s="12">
        <v>1703783</v>
      </c>
      <c r="F35" s="12">
        <v>1703783</v>
      </c>
      <c r="G35" s="12">
        <v>1703783</v>
      </c>
      <c r="H35" s="12">
        <v>1703783</v>
      </c>
      <c r="I35" s="12">
        <v>1703783</v>
      </c>
      <c r="J35" s="12">
        <v>1703783</v>
      </c>
      <c r="K35" s="12">
        <v>1703783</v>
      </c>
      <c r="L35" s="12">
        <v>1703783</v>
      </c>
      <c r="M35" s="12">
        <v>-93169</v>
      </c>
      <c r="N35" s="12">
        <v>-93169</v>
      </c>
      <c r="O35" s="12">
        <v>-93169</v>
      </c>
      <c r="P35" s="12">
        <v>-58250</v>
      </c>
    </row>
    <row r="36" spans="1:16" outlineLevel="1">
      <c r="A36" s="2" t="s">
        <v>38</v>
      </c>
      <c r="B36" s="9" t="s">
        <v>120</v>
      </c>
      <c r="C36" s="9" t="s">
        <v>148</v>
      </c>
      <c r="D36" s="5">
        <v>-42571576</v>
      </c>
      <c r="E36" s="5">
        <v>-42571576</v>
      </c>
      <c r="F36" s="5">
        <v>-42571576</v>
      </c>
      <c r="G36" s="5">
        <v>-43226188</v>
      </c>
      <c r="H36" s="5">
        <v>-43226188</v>
      </c>
      <c r="I36" s="5">
        <v>-43226188</v>
      </c>
      <c r="J36" s="5">
        <v>-44433413</v>
      </c>
      <c r="K36" s="5">
        <v>-44433413</v>
      </c>
      <c r="L36" s="5">
        <v>-44433413</v>
      </c>
      <c r="M36" s="8">
        <v>-33478898</v>
      </c>
      <c r="N36" s="8">
        <v>-33478898</v>
      </c>
      <c r="O36" s="8">
        <v>-33478898</v>
      </c>
      <c r="P36" s="8">
        <v>-21446248</v>
      </c>
    </row>
    <row r="37" spans="1:16" outlineLevel="1">
      <c r="A37" s="2" t="s">
        <v>39</v>
      </c>
      <c r="B37" s="9" t="s">
        <v>120</v>
      </c>
      <c r="C37" s="9" t="s">
        <v>149</v>
      </c>
      <c r="D37" s="5">
        <v>16156193</v>
      </c>
      <c r="E37" s="5">
        <v>16156193</v>
      </c>
      <c r="F37" s="5">
        <v>16156193</v>
      </c>
      <c r="G37" s="5">
        <v>15164313</v>
      </c>
      <c r="H37" s="5">
        <v>15164313</v>
      </c>
      <c r="I37" s="5">
        <v>15164313</v>
      </c>
      <c r="J37" s="5">
        <v>14536422</v>
      </c>
      <c r="K37" s="5">
        <v>14536422</v>
      </c>
      <c r="L37" s="5">
        <v>14536422</v>
      </c>
      <c r="M37" s="8">
        <v>5709338</v>
      </c>
      <c r="N37" s="8">
        <v>5709338</v>
      </c>
      <c r="O37" s="8">
        <v>5709338</v>
      </c>
      <c r="P37" s="8">
        <v>4098373</v>
      </c>
    </row>
    <row r="38" spans="1:16" hidden="1" outlineLevel="1">
      <c r="A38" s="2" t="s">
        <v>241</v>
      </c>
      <c r="B38" s="9" t="s">
        <v>120</v>
      </c>
      <c r="C38" s="9" t="s">
        <v>227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8">
        <v>0</v>
      </c>
      <c r="N38" s="8">
        <v>0</v>
      </c>
      <c r="O38" s="8">
        <v>0</v>
      </c>
      <c r="P38" s="8">
        <v>0</v>
      </c>
    </row>
    <row r="39" spans="1:16" hidden="1" outlineLevel="1">
      <c r="A39" s="2" t="s">
        <v>40</v>
      </c>
      <c r="B39" s="9" t="s">
        <v>120</v>
      </c>
      <c r="C39" s="9" t="s">
        <v>150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8">
        <v>0</v>
      </c>
      <c r="N39" s="8">
        <v>0</v>
      </c>
      <c r="O39" s="8">
        <v>0</v>
      </c>
      <c r="P39" s="8">
        <v>0</v>
      </c>
    </row>
    <row r="40" spans="1:16" outlineLevel="1">
      <c r="A40" s="2" t="s">
        <v>41</v>
      </c>
      <c r="B40" s="9" t="s">
        <v>120</v>
      </c>
      <c r="C40" s="9" t="s">
        <v>151</v>
      </c>
      <c r="D40" s="5">
        <v>549209</v>
      </c>
      <c r="E40" s="5">
        <v>549209</v>
      </c>
      <c r="F40" s="5">
        <v>549209</v>
      </c>
      <c r="G40" s="5">
        <v>549209</v>
      </c>
      <c r="H40" s="5">
        <v>549209</v>
      </c>
      <c r="I40" s="5">
        <v>549209</v>
      </c>
      <c r="J40" s="5">
        <v>549209</v>
      </c>
      <c r="K40" s="5">
        <v>549209</v>
      </c>
      <c r="L40" s="5">
        <v>549209</v>
      </c>
      <c r="M40" s="8">
        <v>549209</v>
      </c>
      <c r="N40" s="8">
        <v>549209</v>
      </c>
      <c r="O40" s="8">
        <v>549209</v>
      </c>
      <c r="P40" s="8">
        <v>343370</v>
      </c>
    </row>
    <row r="41" spans="1:16" outlineLevel="1">
      <c r="A41" s="2" t="s">
        <v>42</v>
      </c>
      <c r="B41" s="9" t="s">
        <v>120</v>
      </c>
      <c r="C41" s="9" t="s">
        <v>152</v>
      </c>
      <c r="D41" s="5">
        <v>66639</v>
      </c>
      <c r="E41" s="5">
        <v>66639</v>
      </c>
      <c r="F41" s="5">
        <v>66639</v>
      </c>
      <c r="G41" s="5">
        <v>66639</v>
      </c>
      <c r="H41" s="5">
        <v>66639</v>
      </c>
      <c r="I41" s="5">
        <v>66639</v>
      </c>
      <c r="J41" s="5">
        <v>66639</v>
      </c>
      <c r="K41" s="5">
        <v>66639</v>
      </c>
      <c r="L41" s="5">
        <v>66639</v>
      </c>
      <c r="M41" s="8">
        <v>66639</v>
      </c>
      <c r="N41" s="8">
        <v>66639</v>
      </c>
      <c r="O41" s="8">
        <v>66639</v>
      </c>
      <c r="P41" s="8">
        <v>41663</v>
      </c>
    </row>
    <row r="42" spans="1:16" hidden="1" outlineLevel="1">
      <c r="A42" s="2" t="s">
        <v>43</v>
      </c>
      <c r="B42" s="9" t="s">
        <v>120</v>
      </c>
      <c r="C42" s="9" t="s">
        <v>153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8">
        <v>0</v>
      </c>
      <c r="N42" s="8">
        <v>0</v>
      </c>
      <c r="O42" s="8">
        <v>0</v>
      </c>
      <c r="P42" s="8">
        <v>0</v>
      </c>
    </row>
    <row r="43" spans="1:16" hidden="1" outlineLevel="1">
      <c r="A43" s="2" t="s">
        <v>44</v>
      </c>
      <c r="B43" s="9" t="s">
        <v>120</v>
      </c>
      <c r="C43" s="9" t="s">
        <v>154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8">
        <v>0</v>
      </c>
      <c r="N43" s="8">
        <v>0</v>
      </c>
      <c r="O43" s="8">
        <v>0</v>
      </c>
      <c r="P43" s="8">
        <v>0</v>
      </c>
    </row>
    <row r="44" spans="1:16" hidden="1" outlineLevel="1">
      <c r="A44" s="2" t="s">
        <v>46</v>
      </c>
      <c r="B44" s="9" t="s">
        <v>120</v>
      </c>
      <c r="C44" s="9" t="s">
        <v>156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8">
        <v>0</v>
      </c>
      <c r="N44" s="8">
        <v>0</v>
      </c>
      <c r="O44" s="8">
        <v>0</v>
      </c>
      <c r="P44" s="8">
        <v>0</v>
      </c>
    </row>
    <row r="45" spans="1:16" hidden="1" outlineLevel="1">
      <c r="A45" s="2" t="s">
        <v>246</v>
      </c>
      <c r="B45" s="9" t="s">
        <v>120</v>
      </c>
      <c r="C45" s="9" t="s">
        <v>157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8">
        <v>0</v>
      </c>
      <c r="N45" s="8">
        <v>0</v>
      </c>
      <c r="O45" s="8">
        <v>0</v>
      </c>
      <c r="P45" s="8">
        <v>0</v>
      </c>
    </row>
    <row r="46" spans="1:16" s="6" customFormat="1" collapsed="1">
      <c r="A46" s="6" t="s">
        <v>232</v>
      </c>
      <c r="B46" s="18"/>
      <c r="C46" s="18"/>
      <c r="D46" s="12">
        <v>-25799535</v>
      </c>
      <c r="E46" s="12">
        <v>-25799535</v>
      </c>
      <c r="F46" s="12">
        <v>-25799535</v>
      </c>
      <c r="G46" s="12">
        <v>-27446027</v>
      </c>
      <c r="H46" s="12">
        <v>-27446027</v>
      </c>
      <c r="I46" s="12">
        <v>-27446027</v>
      </c>
      <c r="J46" s="12">
        <v>-29281143</v>
      </c>
      <c r="K46" s="12">
        <v>-29281143</v>
      </c>
      <c r="L46" s="12">
        <v>-29281143</v>
      </c>
      <c r="M46" s="12">
        <v>-27153712</v>
      </c>
      <c r="N46" s="12">
        <v>-27153712</v>
      </c>
      <c r="O46" s="12">
        <v>-27153712</v>
      </c>
      <c r="P46" s="12">
        <v>-16962842</v>
      </c>
    </row>
    <row r="47" spans="1:16" hidden="1" outlineLevel="1">
      <c r="A47" s="2" t="s">
        <v>48</v>
      </c>
      <c r="B47" s="9" t="s">
        <v>122</v>
      </c>
      <c r="C47" s="9" t="s">
        <v>159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8">
        <v>0</v>
      </c>
      <c r="N47" s="8">
        <v>0</v>
      </c>
      <c r="O47" s="8">
        <v>0</v>
      </c>
      <c r="P47" s="8">
        <v>0</v>
      </c>
    </row>
    <row r="48" spans="1:16" hidden="1" outlineLevel="1">
      <c r="A48" s="2" t="s">
        <v>49</v>
      </c>
      <c r="B48" s="9" t="s">
        <v>122</v>
      </c>
      <c r="C48" s="9" t="s">
        <v>160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8">
        <v>0</v>
      </c>
      <c r="N48" s="8">
        <v>0</v>
      </c>
      <c r="O48" s="8">
        <v>0</v>
      </c>
      <c r="P48" s="8">
        <v>0</v>
      </c>
    </row>
    <row r="49" spans="1:16" hidden="1" outlineLevel="1">
      <c r="A49" s="2" t="s">
        <v>50</v>
      </c>
      <c r="B49" s="9" t="s">
        <v>122</v>
      </c>
      <c r="C49" s="9" t="s">
        <v>161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8">
        <v>0</v>
      </c>
      <c r="N49" s="8">
        <v>0</v>
      </c>
      <c r="O49" s="8">
        <v>0</v>
      </c>
      <c r="P49" s="8">
        <v>0</v>
      </c>
    </row>
    <row r="50" spans="1:16" s="6" customFormat="1" hidden="1">
      <c r="A50" s="6" t="s">
        <v>233</v>
      </c>
      <c r="B50" s="18"/>
      <c r="C50" s="18"/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</row>
    <row r="51" spans="1:16" hidden="1" outlineLevel="1">
      <c r="A51" s="2" t="s">
        <v>68</v>
      </c>
      <c r="B51" s="9" t="s">
        <v>124</v>
      </c>
      <c r="C51" s="9" t="s">
        <v>179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8">
        <v>0</v>
      </c>
      <c r="N51" s="8">
        <v>0</v>
      </c>
      <c r="O51" s="8">
        <v>0</v>
      </c>
      <c r="P51" s="8">
        <v>0</v>
      </c>
    </row>
    <row r="52" spans="1:16" hidden="1" outlineLevel="1">
      <c r="A52" s="2" t="s">
        <v>81</v>
      </c>
      <c r="B52" s="9" t="s">
        <v>124</v>
      </c>
      <c r="C52" s="9" t="s">
        <v>188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8">
        <v>0</v>
      </c>
      <c r="N52" s="8">
        <v>0</v>
      </c>
      <c r="O52" s="8">
        <v>0</v>
      </c>
      <c r="P52" s="8">
        <v>0</v>
      </c>
    </row>
    <row r="53" spans="1:16" s="6" customFormat="1" hidden="1">
      <c r="A53" s="6" t="s">
        <v>234</v>
      </c>
      <c r="B53" s="18"/>
      <c r="C53" s="18"/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</row>
    <row r="54" spans="1:16" hidden="1" outlineLevel="1">
      <c r="A54" s="2" t="s">
        <v>25</v>
      </c>
      <c r="B54" s="9" t="s">
        <v>119</v>
      </c>
      <c r="C54" s="9" t="s">
        <v>135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8">
        <v>0</v>
      </c>
      <c r="N54" s="8">
        <v>0</v>
      </c>
      <c r="O54" s="8">
        <v>0</v>
      </c>
      <c r="P54" s="8">
        <v>0</v>
      </c>
    </row>
    <row r="55" spans="1:16" hidden="1" outlineLevel="1">
      <c r="A55" s="2" t="s">
        <v>26</v>
      </c>
      <c r="B55" s="9" t="s">
        <v>119</v>
      </c>
      <c r="C55" s="9" t="s">
        <v>136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8">
        <v>0</v>
      </c>
      <c r="N55" s="8">
        <v>0</v>
      </c>
      <c r="O55" s="8">
        <v>0</v>
      </c>
      <c r="P55" s="8">
        <v>0</v>
      </c>
    </row>
    <row r="56" spans="1:16" hidden="1" outlineLevel="1">
      <c r="A56" s="2" t="s">
        <v>27</v>
      </c>
      <c r="B56" s="9" t="s">
        <v>119</v>
      </c>
      <c r="C56" s="9" t="s">
        <v>137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8">
        <v>0</v>
      </c>
      <c r="N56" s="8">
        <v>0</v>
      </c>
      <c r="O56" s="8">
        <v>0</v>
      </c>
      <c r="P56" s="8">
        <v>0</v>
      </c>
    </row>
    <row r="57" spans="1:16" hidden="1" outlineLevel="1">
      <c r="A57" s="2" t="s">
        <v>28</v>
      </c>
      <c r="B57" s="9" t="s">
        <v>119</v>
      </c>
      <c r="C57" s="9" t="s">
        <v>138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8">
        <v>0</v>
      </c>
      <c r="N57" s="8">
        <v>0</v>
      </c>
      <c r="O57" s="8">
        <v>0</v>
      </c>
      <c r="P57" s="8">
        <v>0</v>
      </c>
    </row>
    <row r="58" spans="1:16" hidden="1" outlineLevel="1">
      <c r="A58" s="2" t="s">
        <v>29</v>
      </c>
      <c r="B58" s="9" t="s">
        <v>119</v>
      </c>
      <c r="C58" s="9" t="s">
        <v>139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8">
        <v>0</v>
      </c>
      <c r="N58" s="8">
        <v>0</v>
      </c>
      <c r="O58" s="8">
        <v>0</v>
      </c>
      <c r="P58" s="8">
        <v>0</v>
      </c>
    </row>
    <row r="59" spans="1:16" hidden="1" outlineLevel="1">
      <c r="A59" s="2" t="s">
        <v>30</v>
      </c>
      <c r="B59" s="9" t="s">
        <v>119</v>
      </c>
      <c r="C59" s="9" t="s">
        <v>140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8">
        <v>0</v>
      </c>
      <c r="N59" s="8">
        <v>0</v>
      </c>
      <c r="O59" s="8">
        <v>0</v>
      </c>
      <c r="P59" s="8">
        <v>0</v>
      </c>
    </row>
    <row r="60" spans="1:16" hidden="1" outlineLevel="1">
      <c r="A60" s="2" t="s">
        <v>31</v>
      </c>
      <c r="B60" s="9" t="s">
        <v>119</v>
      </c>
      <c r="C60" s="9" t="s">
        <v>141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v>0</v>
      </c>
      <c r="N60" s="8">
        <v>0</v>
      </c>
      <c r="O60" s="8">
        <v>0</v>
      </c>
      <c r="P60" s="8">
        <v>0</v>
      </c>
    </row>
    <row r="61" spans="1:16" hidden="1" outlineLevel="1">
      <c r="A61" s="2" t="s">
        <v>32</v>
      </c>
      <c r="B61" s="9" t="s">
        <v>119</v>
      </c>
      <c r="C61" s="9" t="s">
        <v>142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v>0</v>
      </c>
      <c r="N61" s="8">
        <v>0</v>
      </c>
      <c r="O61" s="8">
        <v>0</v>
      </c>
      <c r="P61" s="8">
        <v>0</v>
      </c>
    </row>
    <row r="62" spans="1:16" hidden="1" outlineLevel="1">
      <c r="A62" s="2" t="s">
        <v>33</v>
      </c>
      <c r="B62" s="9" t="s">
        <v>119</v>
      </c>
      <c r="C62" s="9" t="s">
        <v>143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v>0</v>
      </c>
      <c r="N62" s="8">
        <v>0</v>
      </c>
      <c r="O62" s="8">
        <v>0</v>
      </c>
      <c r="P62" s="8">
        <v>0</v>
      </c>
    </row>
    <row r="63" spans="1:16" hidden="1" outlineLevel="1">
      <c r="A63" s="2" t="s">
        <v>34</v>
      </c>
      <c r="B63" s="9" t="s">
        <v>119</v>
      </c>
      <c r="C63" s="9" t="s">
        <v>144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8">
        <v>0</v>
      </c>
      <c r="N63" s="8">
        <v>0</v>
      </c>
      <c r="O63" s="8">
        <v>0</v>
      </c>
      <c r="P63" s="8">
        <v>0</v>
      </c>
    </row>
    <row r="64" spans="1:16" hidden="1" outlineLevel="1">
      <c r="A64" s="2" t="s">
        <v>35</v>
      </c>
      <c r="B64" s="9" t="s">
        <v>119</v>
      </c>
      <c r="C64" s="9" t="s">
        <v>145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8">
        <v>0</v>
      </c>
      <c r="N64" s="8">
        <v>0</v>
      </c>
      <c r="O64" s="8">
        <v>0</v>
      </c>
      <c r="P64" s="8">
        <v>0</v>
      </c>
    </row>
    <row r="65" spans="1:16" hidden="1" outlineLevel="1">
      <c r="A65" s="2" t="s">
        <v>36</v>
      </c>
      <c r="B65" s="9" t="s">
        <v>119</v>
      </c>
      <c r="C65" s="9" t="s">
        <v>146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8">
        <v>0</v>
      </c>
      <c r="N65" s="8">
        <v>0</v>
      </c>
      <c r="O65" s="8">
        <v>0</v>
      </c>
      <c r="P65" s="8">
        <v>0</v>
      </c>
    </row>
    <row r="66" spans="1:16" hidden="1" outlineLevel="1">
      <c r="A66" s="2" t="s">
        <v>37</v>
      </c>
      <c r="B66" s="9" t="s">
        <v>119</v>
      </c>
      <c r="C66" s="9" t="s">
        <v>147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8">
        <v>0</v>
      </c>
      <c r="N66" s="8">
        <v>0</v>
      </c>
      <c r="O66" s="8">
        <v>0</v>
      </c>
      <c r="P66" s="8">
        <v>0</v>
      </c>
    </row>
    <row r="67" spans="1:16" hidden="1" outlineLevel="1">
      <c r="A67" s="2" t="s">
        <v>97</v>
      </c>
      <c r="B67" s="9" t="s">
        <v>119</v>
      </c>
      <c r="C67" s="9" t="s">
        <v>204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8">
        <v>0</v>
      </c>
      <c r="N67" s="8">
        <v>0</v>
      </c>
      <c r="O67" s="8">
        <v>0</v>
      </c>
      <c r="P67" s="8">
        <v>0</v>
      </c>
    </row>
    <row r="68" spans="1:16" hidden="1" outlineLevel="1">
      <c r="A68" s="2" t="s">
        <v>98</v>
      </c>
      <c r="B68" s="9" t="s">
        <v>119</v>
      </c>
      <c r="C68" s="9" t="s">
        <v>205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8">
        <v>0</v>
      </c>
      <c r="N68" s="8">
        <v>0</v>
      </c>
      <c r="O68" s="8">
        <v>0</v>
      </c>
      <c r="P68" s="8">
        <v>0</v>
      </c>
    </row>
    <row r="69" spans="1:16" hidden="1" outlineLevel="1">
      <c r="A69" s="2" t="s">
        <v>99</v>
      </c>
      <c r="B69" s="9" t="s">
        <v>119</v>
      </c>
      <c r="C69" s="9" t="s">
        <v>206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8">
        <v>0</v>
      </c>
      <c r="N69" s="8">
        <v>0</v>
      </c>
      <c r="O69" s="8">
        <v>0</v>
      </c>
      <c r="P69" s="8">
        <v>0</v>
      </c>
    </row>
    <row r="70" spans="1:16" hidden="1" outlineLevel="1">
      <c r="A70" s="2" t="s">
        <v>100</v>
      </c>
      <c r="B70" s="9" t="s">
        <v>119</v>
      </c>
      <c r="C70" s="9" t="s">
        <v>207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8">
        <v>0</v>
      </c>
      <c r="N70" s="8">
        <v>0</v>
      </c>
      <c r="O70" s="8">
        <v>0</v>
      </c>
      <c r="P70" s="8">
        <v>0</v>
      </c>
    </row>
    <row r="71" spans="1:16" hidden="1" outlineLevel="1">
      <c r="A71" s="2" t="s">
        <v>101</v>
      </c>
      <c r="B71" s="9" t="s">
        <v>119</v>
      </c>
      <c r="C71" s="9" t="s">
        <v>208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8">
        <v>0</v>
      </c>
      <c r="N71" s="8">
        <v>0</v>
      </c>
      <c r="O71" s="8">
        <v>0</v>
      </c>
      <c r="P71" s="8">
        <v>0</v>
      </c>
    </row>
    <row r="72" spans="1:16" hidden="1" outlineLevel="1">
      <c r="A72" s="2" t="s">
        <v>60</v>
      </c>
      <c r="B72" s="9" t="s">
        <v>119</v>
      </c>
      <c r="C72" s="9" t="s">
        <v>171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8">
        <v>0</v>
      </c>
      <c r="N72" s="8">
        <v>0</v>
      </c>
      <c r="O72" s="8">
        <v>0</v>
      </c>
      <c r="P72" s="8">
        <v>0</v>
      </c>
    </row>
    <row r="73" spans="1:16" hidden="1" outlineLevel="1">
      <c r="A73" s="2" t="s">
        <v>61</v>
      </c>
      <c r="B73" s="9" t="s">
        <v>119</v>
      </c>
      <c r="C73" s="9" t="s">
        <v>172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8">
        <v>0</v>
      </c>
      <c r="N73" s="8">
        <v>0</v>
      </c>
      <c r="O73" s="8">
        <v>0</v>
      </c>
      <c r="P73" s="8">
        <v>0</v>
      </c>
    </row>
    <row r="74" spans="1:16" hidden="1" outlineLevel="1">
      <c r="A74" s="2" t="s">
        <v>62</v>
      </c>
      <c r="B74" s="9" t="s">
        <v>119</v>
      </c>
      <c r="C74" s="9" t="s">
        <v>173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8">
        <v>0</v>
      </c>
      <c r="N74" s="8">
        <v>0</v>
      </c>
      <c r="O74" s="8">
        <v>0</v>
      </c>
      <c r="P74" s="8">
        <v>0</v>
      </c>
    </row>
    <row r="75" spans="1:16" hidden="1" outlineLevel="1">
      <c r="A75" s="2" t="s">
        <v>63</v>
      </c>
      <c r="B75" s="9" t="s">
        <v>119</v>
      </c>
      <c r="C75" s="9" t="s">
        <v>174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8">
        <v>0</v>
      </c>
      <c r="N75" s="8">
        <v>0</v>
      </c>
      <c r="O75" s="8">
        <v>0</v>
      </c>
      <c r="P75" s="8">
        <v>0</v>
      </c>
    </row>
    <row r="76" spans="1:16" outlineLevel="1">
      <c r="A76" s="2" t="s">
        <v>64</v>
      </c>
      <c r="B76" s="9" t="s">
        <v>119</v>
      </c>
      <c r="C76" s="9" t="s">
        <v>175</v>
      </c>
      <c r="D76" s="5">
        <v>2</v>
      </c>
      <c r="E76" s="5">
        <v>2</v>
      </c>
      <c r="F76" s="5">
        <v>2</v>
      </c>
      <c r="G76" s="5">
        <v>2</v>
      </c>
      <c r="H76" s="5">
        <v>2</v>
      </c>
      <c r="I76" s="5">
        <v>2</v>
      </c>
      <c r="J76" s="5">
        <v>2</v>
      </c>
      <c r="K76" s="5">
        <v>2</v>
      </c>
      <c r="L76" s="5">
        <v>2</v>
      </c>
      <c r="M76" s="8">
        <v>2</v>
      </c>
      <c r="N76" s="8">
        <v>2</v>
      </c>
      <c r="O76" s="8">
        <v>2</v>
      </c>
      <c r="P76" s="8">
        <v>1</v>
      </c>
    </row>
    <row r="77" spans="1:16" hidden="1" outlineLevel="1">
      <c r="A77" s="2" t="s">
        <v>65</v>
      </c>
      <c r="B77" s="9" t="s">
        <v>119</v>
      </c>
      <c r="C77" s="9" t="s">
        <v>176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8">
        <v>-1368562</v>
      </c>
      <c r="N77" s="8">
        <v>-1368562</v>
      </c>
      <c r="O77" s="8">
        <v>-1368562</v>
      </c>
      <c r="P77" s="8">
        <v>-912680</v>
      </c>
    </row>
    <row r="78" spans="1:16" outlineLevel="1">
      <c r="A78" s="2" t="s">
        <v>66</v>
      </c>
      <c r="B78" s="9" t="s">
        <v>119</v>
      </c>
      <c r="C78" s="9" t="s">
        <v>177</v>
      </c>
      <c r="D78" s="5">
        <v>11032917</v>
      </c>
      <c r="E78" s="5">
        <v>11032917</v>
      </c>
      <c r="F78" s="5">
        <v>11032917</v>
      </c>
      <c r="G78" s="5">
        <v>11032917</v>
      </c>
      <c r="H78" s="5">
        <v>11032917</v>
      </c>
      <c r="I78" s="5">
        <v>11032917</v>
      </c>
      <c r="J78" s="5">
        <v>11032917</v>
      </c>
      <c r="K78" s="5">
        <v>11032917</v>
      </c>
      <c r="L78" s="5">
        <v>11032917</v>
      </c>
      <c r="M78" s="8">
        <v>7577440</v>
      </c>
      <c r="N78" s="8">
        <v>7577440</v>
      </c>
      <c r="O78" s="8">
        <v>7577440</v>
      </c>
      <c r="P78" s="8">
        <v>4737632</v>
      </c>
    </row>
    <row r="79" spans="1:16" hidden="1" outlineLevel="1">
      <c r="A79" s="2" t="s">
        <v>67</v>
      </c>
      <c r="B79" s="9" t="s">
        <v>119</v>
      </c>
      <c r="C79" s="9" t="s">
        <v>178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8">
        <v>0</v>
      </c>
      <c r="N79" s="8">
        <v>0</v>
      </c>
      <c r="O79" s="8">
        <v>0</v>
      </c>
      <c r="P79" s="8">
        <v>0</v>
      </c>
    </row>
    <row r="80" spans="1:16" hidden="1" outlineLevel="1">
      <c r="A80" s="2" t="s">
        <v>69</v>
      </c>
      <c r="B80" s="9" t="s">
        <v>119</v>
      </c>
      <c r="C80" s="9" t="s">
        <v>180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8">
        <v>0</v>
      </c>
      <c r="N80" s="8">
        <v>0</v>
      </c>
      <c r="O80" s="8">
        <v>0</v>
      </c>
      <c r="P80" s="8">
        <v>0</v>
      </c>
    </row>
    <row r="81" spans="1:16" hidden="1" outlineLevel="1">
      <c r="A81" s="2" t="s">
        <v>70</v>
      </c>
      <c r="B81" s="9" t="s">
        <v>119</v>
      </c>
      <c r="C81" s="9" t="s">
        <v>181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8">
        <v>0</v>
      </c>
      <c r="N81" s="8">
        <v>0</v>
      </c>
      <c r="O81" s="8">
        <v>0</v>
      </c>
      <c r="P81" s="8">
        <v>0</v>
      </c>
    </row>
    <row r="82" spans="1:16" hidden="1" outlineLevel="1">
      <c r="A82" s="2" t="s">
        <v>71</v>
      </c>
      <c r="B82" s="9" t="s">
        <v>119</v>
      </c>
      <c r="C82" s="9" t="s">
        <v>182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8">
        <v>0</v>
      </c>
      <c r="N82" s="8">
        <v>0</v>
      </c>
      <c r="O82" s="8">
        <v>0</v>
      </c>
      <c r="P82" s="8">
        <v>0</v>
      </c>
    </row>
    <row r="83" spans="1:16" outlineLevel="1">
      <c r="A83" s="2" t="s">
        <v>72</v>
      </c>
      <c r="B83" s="9" t="s">
        <v>119</v>
      </c>
      <c r="C83" s="9" t="s">
        <v>183</v>
      </c>
      <c r="D83" s="5">
        <v>-4047588</v>
      </c>
      <c r="E83" s="5">
        <v>-4047588</v>
      </c>
      <c r="F83" s="5">
        <v>-4047588</v>
      </c>
      <c r="G83" s="5">
        <v>-4047588</v>
      </c>
      <c r="H83" s="5">
        <v>-4047588</v>
      </c>
      <c r="I83" s="5">
        <v>-4047588</v>
      </c>
      <c r="J83" s="5">
        <v>-4047588</v>
      </c>
      <c r="K83" s="5">
        <v>-4047588</v>
      </c>
      <c r="L83" s="5">
        <v>-4047588</v>
      </c>
      <c r="M83" s="8">
        <v>-5939120</v>
      </c>
      <c r="N83" s="8">
        <v>-5939120</v>
      </c>
      <c r="O83" s="8">
        <v>-5939120</v>
      </c>
      <c r="P83" s="8">
        <v>-3943076</v>
      </c>
    </row>
    <row r="84" spans="1:16" hidden="1" outlineLevel="1">
      <c r="A84" s="2" t="s">
        <v>73</v>
      </c>
      <c r="B84" s="9" t="s">
        <v>119</v>
      </c>
      <c r="C84" s="9" t="s">
        <v>184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8">
        <v>0</v>
      </c>
      <c r="N84" s="8">
        <v>0</v>
      </c>
      <c r="O84" s="8">
        <v>0</v>
      </c>
      <c r="P84" s="8">
        <v>0</v>
      </c>
    </row>
    <row r="85" spans="1:16" hidden="1" outlineLevel="1">
      <c r="A85" s="2" t="s">
        <v>78</v>
      </c>
      <c r="B85" s="9" t="s">
        <v>119</v>
      </c>
      <c r="C85" s="9" t="s">
        <v>185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8">
        <v>0</v>
      </c>
      <c r="N85" s="8">
        <v>0</v>
      </c>
      <c r="O85" s="8">
        <v>0</v>
      </c>
      <c r="P85" s="8">
        <v>0</v>
      </c>
    </row>
    <row r="86" spans="1:16" hidden="1" outlineLevel="1">
      <c r="A86" s="2" t="s">
        <v>79</v>
      </c>
      <c r="B86" s="9" t="s">
        <v>119</v>
      </c>
      <c r="C86" s="9" t="s">
        <v>186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8">
        <v>0</v>
      </c>
      <c r="N86" s="8">
        <v>0</v>
      </c>
      <c r="O86" s="8">
        <v>0</v>
      </c>
      <c r="P86" s="8">
        <v>0</v>
      </c>
    </row>
    <row r="87" spans="1:16" hidden="1" outlineLevel="1">
      <c r="A87" s="2" t="s">
        <v>80</v>
      </c>
      <c r="B87" s="9" t="s">
        <v>119</v>
      </c>
      <c r="C87" s="9" t="s">
        <v>187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8">
        <v>0</v>
      </c>
      <c r="N87" s="8">
        <v>0</v>
      </c>
      <c r="O87" s="8">
        <v>0</v>
      </c>
      <c r="P87" s="8">
        <v>0</v>
      </c>
    </row>
    <row r="88" spans="1:16" hidden="1" outlineLevel="1">
      <c r="A88" s="2" t="s">
        <v>82</v>
      </c>
      <c r="B88" s="9" t="s">
        <v>119</v>
      </c>
      <c r="C88" s="9" t="s">
        <v>189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8">
        <v>0</v>
      </c>
      <c r="N88" s="8">
        <v>0</v>
      </c>
      <c r="O88" s="8">
        <v>0</v>
      </c>
      <c r="P88" s="8">
        <v>0</v>
      </c>
    </row>
    <row r="89" spans="1:16" hidden="1" outlineLevel="1">
      <c r="A89" s="2" t="s">
        <v>83</v>
      </c>
      <c r="B89" s="9" t="s">
        <v>119</v>
      </c>
      <c r="C89" s="9" t="s">
        <v>190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8">
        <v>0</v>
      </c>
      <c r="N89" s="8">
        <v>0</v>
      </c>
      <c r="O89" s="8">
        <v>0</v>
      </c>
      <c r="P89" s="8">
        <v>0</v>
      </c>
    </row>
    <row r="90" spans="1:16" hidden="1" outlineLevel="1">
      <c r="A90" s="2" t="s">
        <v>84</v>
      </c>
      <c r="B90" s="9" t="s">
        <v>119</v>
      </c>
      <c r="C90" s="9" t="s">
        <v>191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8">
        <v>0</v>
      </c>
      <c r="N90" s="8">
        <v>0</v>
      </c>
      <c r="O90" s="8">
        <v>0</v>
      </c>
      <c r="P90" s="8">
        <v>0</v>
      </c>
    </row>
    <row r="91" spans="1:16" hidden="1" outlineLevel="1">
      <c r="A91" s="2" t="s">
        <v>85</v>
      </c>
      <c r="B91" s="9" t="s">
        <v>119</v>
      </c>
      <c r="C91" s="9" t="s">
        <v>192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8">
        <v>0</v>
      </c>
      <c r="N91" s="8">
        <v>0</v>
      </c>
      <c r="O91" s="8">
        <v>0</v>
      </c>
      <c r="P91" s="8">
        <v>0</v>
      </c>
    </row>
    <row r="92" spans="1:16" outlineLevel="1">
      <c r="A92" s="2" t="s">
        <v>86</v>
      </c>
      <c r="B92" s="9" t="s">
        <v>119</v>
      </c>
      <c r="C92" s="9" t="s">
        <v>193</v>
      </c>
      <c r="D92" s="5">
        <v>439887</v>
      </c>
      <c r="E92" s="5">
        <v>439887</v>
      </c>
      <c r="F92" s="5">
        <v>439887</v>
      </c>
      <c r="G92" s="5">
        <v>439887</v>
      </c>
      <c r="H92" s="5">
        <v>439887</v>
      </c>
      <c r="I92" s="5">
        <v>439887</v>
      </c>
      <c r="J92" s="5">
        <v>439887</v>
      </c>
      <c r="K92" s="5">
        <v>439887</v>
      </c>
      <c r="L92" s="5">
        <v>439887</v>
      </c>
      <c r="M92" s="8">
        <v>728949</v>
      </c>
      <c r="N92" s="8">
        <v>728949</v>
      </c>
      <c r="O92" s="8">
        <v>728949</v>
      </c>
      <c r="P92" s="8">
        <v>455745</v>
      </c>
    </row>
    <row r="93" spans="1:16" hidden="1" outlineLevel="1">
      <c r="A93" s="2" t="s">
        <v>87</v>
      </c>
      <c r="B93" s="9" t="s">
        <v>119</v>
      </c>
      <c r="C93" s="9" t="s">
        <v>194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8">
        <v>0</v>
      </c>
      <c r="N93" s="8">
        <v>0</v>
      </c>
      <c r="O93" s="8">
        <v>0</v>
      </c>
      <c r="P93" s="8">
        <v>0</v>
      </c>
    </row>
    <row r="94" spans="1:16" hidden="1" outlineLevel="1">
      <c r="A94" s="2" t="s">
        <v>88</v>
      </c>
      <c r="B94" s="9" t="s">
        <v>119</v>
      </c>
      <c r="C94" s="9" t="s">
        <v>195</v>
      </c>
      <c r="D94" s="5">
        <v>-9275764</v>
      </c>
      <c r="E94" s="5">
        <v>-9275764</v>
      </c>
      <c r="F94" s="5">
        <v>-9275764</v>
      </c>
      <c r="G94" s="5">
        <v>-9275764</v>
      </c>
      <c r="H94" s="5">
        <v>-9275764</v>
      </c>
      <c r="I94" s="5">
        <v>-9275764</v>
      </c>
      <c r="J94" s="5">
        <v>-9275764</v>
      </c>
      <c r="K94" s="5">
        <v>-9275764</v>
      </c>
      <c r="L94" s="5">
        <v>-9275764</v>
      </c>
      <c r="M94" s="8">
        <v>-4197623</v>
      </c>
      <c r="N94" s="8">
        <v>-4197623</v>
      </c>
      <c r="O94" s="8">
        <v>-4197623</v>
      </c>
      <c r="P94" s="8">
        <v>0</v>
      </c>
    </row>
    <row r="95" spans="1:16" hidden="1" outlineLevel="1">
      <c r="A95" s="2" t="s">
        <v>74</v>
      </c>
      <c r="B95" s="9" t="s">
        <v>119</v>
      </c>
      <c r="C95" s="9" t="s">
        <v>75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8">
        <v>0</v>
      </c>
      <c r="N95" s="8">
        <v>0</v>
      </c>
      <c r="O95" s="8">
        <v>0</v>
      </c>
      <c r="P95" s="8">
        <v>0</v>
      </c>
    </row>
    <row r="96" spans="1:16" hidden="1" outlineLevel="1">
      <c r="A96" s="2" t="s">
        <v>76</v>
      </c>
      <c r="B96" s="9" t="s">
        <v>119</v>
      </c>
      <c r="C96" s="9" t="s">
        <v>77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8">
        <v>0</v>
      </c>
      <c r="N96" s="8">
        <v>0</v>
      </c>
      <c r="O96" s="8">
        <v>0</v>
      </c>
      <c r="P96" s="8">
        <v>0</v>
      </c>
    </row>
    <row r="97" spans="1:16" hidden="1" outlineLevel="1">
      <c r="A97" s="2" t="s">
        <v>238</v>
      </c>
      <c r="B97" s="9" t="s">
        <v>119</v>
      </c>
      <c r="C97" s="9" t="s">
        <v>237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8">
        <v>0</v>
      </c>
      <c r="N97" s="8">
        <v>0</v>
      </c>
      <c r="O97" s="8">
        <v>0</v>
      </c>
      <c r="P97" s="8">
        <v>0</v>
      </c>
    </row>
    <row r="98" spans="1:16" hidden="1" outlineLevel="1">
      <c r="A98" s="2" t="s">
        <v>102</v>
      </c>
      <c r="B98" s="9" t="s">
        <v>119</v>
      </c>
      <c r="C98" s="9" t="s">
        <v>209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8">
        <v>0</v>
      </c>
      <c r="N98" s="8">
        <v>0</v>
      </c>
      <c r="O98" s="8">
        <v>0</v>
      </c>
      <c r="P98" s="8">
        <v>-1737096</v>
      </c>
    </row>
    <row r="99" spans="1:16" hidden="1" outlineLevel="1">
      <c r="A99" s="2" t="s">
        <v>91</v>
      </c>
      <c r="B99" s="9" t="s">
        <v>119</v>
      </c>
      <c r="C99" s="9" t="s">
        <v>198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8">
        <v>0</v>
      </c>
      <c r="N99" s="8">
        <v>0</v>
      </c>
      <c r="O99" s="8">
        <v>0</v>
      </c>
      <c r="P99" s="8">
        <v>0</v>
      </c>
    </row>
    <row r="100" spans="1:16" hidden="1" outlineLevel="1">
      <c r="A100" s="2" t="s">
        <v>242</v>
      </c>
      <c r="B100" s="9" t="s">
        <v>119</v>
      </c>
      <c r="C100" s="9" t="s">
        <v>228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8">
        <v>0</v>
      </c>
      <c r="N100" s="8">
        <v>0</v>
      </c>
      <c r="O100" s="8">
        <v>0</v>
      </c>
      <c r="P100" s="8">
        <v>0</v>
      </c>
    </row>
    <row r="101" spans="1:16" hidden="1" outlineLevel="1">
      <c r="A101" s="2" t="s">
        <v>92</v>
      </c>
      <c r="B101" s="9" t="s">
        <v>119</v>
      </c>
      <c r="C101" s="9" t="s">
        <v>199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8">
        <v>0</v>
      </c>
      <c r="N101" s="8">
        <v>0</v>
      </c>
      <c r="O101" s="8">
        <v>0</v>
      </c>
      <c r="P101" s="8">
        <v>0</v>
      </c>
    </row>
    <row r="102" spans="1:16" hidden="1" outlineLevel="1">
      <c r="A102" s="2" t="s">
        <v>93</v>
      </c>
      <c r="B102" s="9" t="s">
        <v>119</v>
      </c>
      <c r="C102" s="9" t="s">
        <v>200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8">
        <v>0</v>
      </c>
      <c r="N102" s="8">
        <v>0</v>
      </c>
      <c r="O102" s="8">
        <v>0</v>
      </c>
      <c r="P102" s="8">
        <v>0</v>
      </c>
    </row>
    <row r="103" spans="1:16" hidden="1" outlineLevel="1">
      <c r="A103" s="2" t="s">
        <v>94</v>
      </c>
      <c r="B103" s="9" t="s">
        <v>119</v>
      </c>
      <c r="C103" s="9" t="s">
        <v>201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8">
        <v>0</v>
      </c>
      <c r="N103" s="8">
        <v>0</v>
      </c>
      <c r="O103" s="8">
        <v>0</v>
      </c>
      <c r="P103" s="8">
        <v>0</v>
      </c>
    </row>
    <row r="104" spans="1:16" hidden="1" outlineLevel="1">
      <c r="A104" s="2" t="s">
        <v>95</v>
      </c>
      <c r="B104" s="9" t="s">
        <v>119</v>
      </c>
      <c r="C104" s="9" t="s">
        <v>202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8">
        <v>0</v>
      </c>
      <c r="N104" s="8">
        <v>0</v>
      </c>
      <c r="O104" s="8">
        <v>0</v>
      </c>
      <c r="P104" s="8">
        <v>0</v>
      </c>
    </row>
    <row r="105" spans="1:16" hidden="1" outlineLevel="1">
      <c r="A105" s="2" t="s">
        <v>96</v>
      </c>
      <c r="B105" s="9" t="s">
        <v>119</v>
      </c>
      <c r="C105" s="9" t="s">
        <v>203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8">
        <v>0</v>
      </c>
      <c r="N105" s="8">
        <v>0</v>
      </c>
      <c r="O105" s="8">
        <v>0</v>
      </c>
      <c r="P105" s="8">
        <v>0</v>
      </c>
    </row>
    <row r="106" spans="1:16" hidden="1" outlineLevel="1">
      <c r="A106" s="2" t="s">
        <v>257</v>
      </c>
      <c r="B106" s="9" t="s">
        <v>119</v>
      </c>
      <c r="C106" s="9" t="s">
        <v>256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8"/>
      <c r="O106" s="8"/>
      <c r="P106" s="8">
        <v>0</v>
      </c>
    </row>
    <row r="107" spans="1:16" s="6" customFormat="1" collapsed="1">
      <c r="A107" s="6" t="s">
        <v>235</v>
      </c>
      <c r="B107" s="18"/>
      <c r="C107" s="18"/>
      <c r="D107" s="12">
        <v>-1850546</v>
      </c>
      <c r="E107" s="12">
        <v>-1850546</v>
      </c>
      <c r="F107" s="12">
        <v>-1850546</v>
      </c>
      <c r="G107" s="12">
        <v>-1850546</v>
      </c>
      <c r="H107" s="12">
        <v>-1850546</v>
      </c>
      <c r="I107" s="12">
        <v>-1850546</v>
      </c>
      <c r="J107" s="12">
        <v>-1850546</v>
      </c>
      <c r="K107" s="12">
        <v>-1850546</v>
      </c>
      <c r="L107" s="12">
        <v>-1850546</v>
      </c>
      <c r="M107" s="12">
        <v>-3198914</v>
      </c>
      <c r="N107" s="12">
        <v>-3198914</v>
      </c>
      <c r="O107" s="12">
        <v>-3198914</v>
      </c>
      <c r="P107" s="12">
        <v>-1399474</v>
      </c>
    </row>
    <row r="108" spans="1:16" outlineLevel="1">
      <c r="A108" s="2" t="s">
        <v>104</v>
      </c>
      <c r="B108" s="9" t="s">
        <v>125</v>
      </c>
      <c r="C108" s="9" t="s">
        <v>211</v>
      </c>
      <c r="D108" s="5">
        <v>-245531761.65000001</v>
      </c>
      <c r="E108" s="5">
        <v>-245531761.65000001</v>
      </c>
      <c r="F108" s="5">
        <v>-245531761.65000001</v>
      </c>
      <c r="G108" s="5">
        <v>-259142741.10766101</v>
      </c>
      <c r="H108" s="5">
        <v>-259142741.10766101</v>
      </c>
      <c r="I108" s="5">
        <v>-259142741.10766101</v>
      </c>
      <c r="J108" s="5">
        <v>-275050458.152161</v>
      </c>
      <c r="K108" s="5">
        <v>-275050458.152161</v>
      </c>
      <c r="L108" s="5">
        <v>-275050458.152161</v>
      </c>
      <c r="M108" s="8">
        <v>-257719124</v>
      </c>
      <c r="N108" s="8">
        <v>-257719124</v>
      </c>
      <c r="O108" s="8">
        <v>-257719124</v>
      </c>
      <c r="P108" s="8">
        <v>-154641288</v>
      </c>
    </row>
    <row r="109" spans="1:16" outlineLevel="1">
      <c r="A109" s="2" t="s">
        <v>103</v>
      </c>
      <c r="B109" s="9" t="s">
        <v>125</v>
      </c>
      <c r="C109" s="9" t="s">
        <v>210</v>
      </c>
      <c r="D109" s="5">
        <v>761090475</v>
      </c>
      <c r="E109" s="5">
        <v>761090475</v>
      </c>
      <c r="F109" s="5">
        <v>761090475</v>
      </c>
      <c r="G109" s="5">
        <v>725798687.21688342</v>
      </c>
      <c r="H109" s="5">
        <v>725798687.21688342</v>
      </c>
      <c r="I109" s="5">
        <v>725798687.21688342</v>
      </c>
      <c r="J109" s="5">
        <v>745188373.61165857</v>
      </c>
      <c r="K109" s="5">
        <v>745188373.61165857</v>
      </c>
      <c r="L109" s="5">
        <v>745188373.61165857</v>
      </c>
      <c r="M109" s="8">
        <v>782273564</v>
      </c>
      <c r="N109" s="8">
        <v>782273564</v>
      </c>
      <c r="O109" s="8">
        <v>782273564</v>
      </c>
      <c r="P109" s="8">
        <v>480066663</v>
      </c>
    </row>
    <row r="110" spans="1:16" outlineLevel="1">
      <c r="A110" s="2" t="s">
        <v>239</v>
      </c>
      <c r="B110" s="9" t="s">
        <v>125</v>
      </c>
      <c r="C110" s="9" t="s">
        <v>240</v>
      </c>
      <c r="D110" s="5">
        <v>6052102</v>
      </c>
      <c r="E110" s="5">
        <v>6052102</v>
      </c>
      <c r="F110" s="5">
        <v>6052102</v>
      </c>
      <c r="G110" s="5">
        <v>6052102</v>
      </c>
      <c r="H110" s="5">
        <v>6052102</v>
      </c>
      <c r="I110" s="5">
        <v>6052102</v>
      </c>
      <c r="J110" s="5">
        <v>6052102</v>
      </c>
      <c r="K110" s="5">
        <v>6052102</v>
      </c>
      <c r="L110" s="5">
        <v>6052102</v>
      </c>
      <c r="M110" s="8">
        <v>8302077</v>
      </c>
      <c r="N110" s="8">
        <v>8302077</v>
      </c>
      <c r="O110" s="8">
        <v>8302077</v>
      </c>
      <c r="P110" s="8">
        <v>4981246</v>
      </c>
    </row>
    <row r="111" spans="1:16" hidden="1" outlineLevel="1">
      <c r="A111" s="2" t="s">
        <v>105</v>
      </c>
      <c r="B111" s="9" t="s">
        <v>125</v>
      </c>
      <c r="C111" s="9" t="s">
        <v>212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8">
        <v>0</v>
      </c>
      <c r="N111" s="8">
        <v>0</v>
      </c>
      <c r="O111" s="8">
        <v>0</v>
      </c>
      <c r="P111" s="8">
        <v>0</v>
      </c>
    </row>
    <row r="112" spans="1:16" hidden="1" outlineLevel="1">
      <c r="A112" s="2" t="s">
        <v>106</v>
      </c>
      <c r="B112" s="9" t="s">
        <v>125</v>
      </c>
      <c r="C112" s="9" t="s">
        <v>213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8">
        <v>0</v>
      </c>
      <c r="N112" s="8">
        <v>0</v>
      </c>
      <c r="O112" s="8">
        <v>0</v>
      </c>
      <c r="P112" s="8">
        <v>0</v>
      </c>
    </row>
    <row r="113" spans="1:16" outlineLevel="1">
      <c r="A113" s="2" t="s">
        <v>107</v>
      </c>
      <c r="B113" s="9" t="s">
        <v>125</v>
      </c>
      <c r="C113" s="9" t="s">
        <v>214</v>
      </c>
      <c r="D113" s="8">
        <v>-2087642.1600000001</v>
      </c>
      <c r="E113" s="8">
        <v>-2693028.16</v>
      </c>
      <c r="F113" s="8">
        <v>-3038748.16</v>
      </c>
      <c r="G113" s="8">
        <v>-2929197.16</v>
      </c>
      <c r="H113" s="8">
        <v>-3126283.16</v>
      </c>
      <c r="I113" s="8">
        <v>-3353132.16</v>
      </c>
      <c r="J113" s="8">
        <v>-3415493.16</v>
      </c>
      <c r="K113" s="8">
        <v>-3742557.49</v>
      </c>
      <c r="L113" s="8">
        <v>-3781012.43</v>
      </c>
      <c r="M113" s="8">
        <v>-3987024.48</v>
      </c>
      <c r="N113" s="8">
        <v>-4218152.08</v>
      </c>
      <c r="O113" s="8">
        <v>-4478027.45</v>
      </c>
      <c r="P113" s="8">
        <v>-2497450.1870012335</v>
      </c>
    </row>
    <row r="114" spans="1:16" hidden="1" outlineLevel="1">
      <c r="A114" s="2" t="s">
        <v>108</v>
      </c>
      <c r="B114" s="9" t="s">
        <v>125</v>
      </c>
      <c r="C114" s="9" t="s">
        <v>215</v>
      </c>
      <c r="D114" s="8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8">
        <v>0</v>
      </c>
      <c r="O114" s="8">
        <v>0</v>
      </c>
      <c r="P114" s="8">
        <v>0</v>
      </c>
    </row>
    <row r="115" spans="1:16" hidden="1" outlineLevel="1">
      <c r="A115" s="2" t="s">
        <v>109</v>
      </c>
      <c r="B115" s="9" t="s">
        <v>125</v>
      </c>
      <c r="C115" s="9" t="s">
        <v>216</v>
      </c>
      <c r="D115" s="8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8">
        <v>0</v>
      </c>
      <c r="N115" s="8">
        <v>0</v>
      </c>
      <c r="O115" s="8">
        <v>0</v>
      </c>
      <c r="P115" s="8">
        <v>0</v>
      </c>
    </row>
    <row r="116" spans="1:16" hidden="1" outlineLevel="1">
      <c r="A116" s="2" t="s">
        <v>110</v>
      </c>
      <c r="B116" s="9" t="s">
        <v>125</v>
      </c>
      <c r="C116" s="9" t="s">
        <v>217</v>
      </c>
      <c r="D116" s="8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8">
        <v>0</v>
      </c>
      <c r="N116" s="8">
        <v>0</v>
      </c>
      <c r="O116" s="8">
        <v>0</v>
      </c>
      <c r="P116" s="8">
        <v>0</v>
      </c>
    </row>
    <row r="117" spans="1:16" hidden="1" outlineLevel="1">
      <c r="A117" s="2" t="s">
        <v>111</v>
      </c>
      <c r="B117" s="9" t="s">
        <v>125</v>
      </c>
      <c r="C117" s="9" t="s">
        <v>218</v>
      </c>
      <c r="D117" s="8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8">
        <v>0</v>
      </c>
      <c r="N117" s="8">
        <v>0</v>
      </c>
      <c r="O117" s="8">
        <v>0</v>
      </c>
      <c r="P117" s="8">
        <v>0</v>
      </c>
    </row>
    <row r="118" spans="1:16" hidden="1" outlineLevel="1">
      <c r="A118" s="2" t="s">
        <v>243</v>
      </c>
      <c r="B118" s="9" t="s">
        <v>125</v>
      </c>
      <c r="C118" s="9" t="s">
        <v>252</v>
      </c>
      <c r="D118" s="8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8">
        <v>0</v>
      </c>
      <c r="N118" s="8">
        <v>0</v>
      </c>
      <c r="O118" s="8">
        <v>0</v>
      </c>
      <c r="P118" s="8">
        <v>0</v>
      </c>
    </row>
    <row r="119" spans="1:16" hidden="1" outlineLevel="1">
      <c r="A119" s="2" t="s">
        <v>244</v>
      </c>
      <c r="B119" s="9" t="s">
        <v>125</v>
      </c>
      <c r="C119" s="9" t="s">
        <v>247</v>
      </c>
      <c r="D119" s="8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8">
        <v>0</v>
      </c>
      <c r="N119" s="8">
        <v>0</v>
      </c>
      <c r="O119" s="8">
        <v>0</v>
      </c>
      <c r="P119" s="8">
        <v>0</v>
      </c>
    </row>
    <row r="120" spans="1:16" hidden="1" outlineLevel="1">
      <c r="A120" s="2" t="s">
        <v>112</v>
      </c>
      <c r="B120" s="9" t="s">
        <v>125</v>
      </c>
      <c r="C120" s="9" t="s">
        <v>219</v>
      </c>
      <c r="D120" s="8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8">
        <v>0</v>
      </c>
      <c r="N120" s="8">
        <v>0</v>
      </c>
      <c r="O120" s="8">
        <v>0</v>
      </c>
      <c r="P120" s="8">
        <v>0</v>
      </c>
    </row>
    <row r="121" spans="1:16" hidden="1" outlineLevel="1">
      <c r="A121" s="2" t="s">
        <v>113</v>
      </c>
      <c r="B121" s="9" t="s">
        <v>125</v>
      </c>
      <c r="C121" s="9" t="s">
        <v>220</v>
      </c>
      <c r="D121" s="8">
        <v>10099286</v>
      </c>
      <c r="E121" s="5">
        <v>10099286</v>
      </c>
      <c r="F121" s="5">
        <v>10099286</v>
      </c>
      <c r="G121" s="5">
        <v>10099286</v>
      </c>
      <c r="H121" s="5">
        <v>10099286</v>
      </c>
      <c r="I121" s="5">
        <v>10099286</v>
      </c>
      <c r="J121" s="5">
        <v>10099286</v>
      </c>
      <c r="K121" s="5">
        <v>10099286</v>
      </c>
      <c r="L121" s="5">
        <v>10099286</v>
      </c>
      <c r="M121" s="8">
        <v>10099286</v>
      </c>
      <c r="N121" s="8">
        <v>10099286</v>
      </c>
      <c r="O121" s="8">
        <v>10099286</v>
      </c>
      <c r="P121" s="8">
        <v>0</v>
      </c>
    </row>
    <row r="122" spans="1:16" outlineLevel="1">
      <c r="A122" s="2" t="s">
        <v>250</v>
      </c>
      <c r="B122" s="9" t="s">
        <v>125</v>
      </c>
      <c r="C122" s="9" t="s">
        <v>248</v>
      </c>
      <c r="D122" s="8">
        <v>-120928</v>
      </c>
      <c r="E122" s="5">
        <v>-120928</v>
      </c>
      <c r="F122" s="5">
        <v>-120928</v>
      </c>
      <c r="G122" s="5">
        <v>-120928</v>
      </c>
      <c r="H122" s="5">
        <v>-120928</v>
      </c>
      <c r="I122" s="5">
        <v>-120928</v>
      </c>
      <c r="J122" s="5">
        <v>-120928</v>
      </c>
      <c r="K122" s="5">
        <v>-120928</v>
      </c>
      <c r="L122" s="5">
        <v>-120928</v>
      </c>
      <c r="M122" s="8">
        <v>-120928</v>
      </c>
      <c r="N122" s="8">
        <v>-120928</v>
      </c>
      <c r="O122" s="8">
        <v>-120928</v>
      </c>
      <c r="P122" s="8">
        <v>-120928</v>
      </c>
    </row>
    <row r="123" spans="1:16" outlineLevel="1">
      <c r="A123" s="2" t="s">
        <v>251</v>
      </c>
      <c r="B123" s="9" t="s">
        <v>125</v>
      </c>
      <c r="C123" s="9" t="s">
        <v>249</v>
      </c>
      <c r="D123" s="8">
        <v>42325</v>
      </c>
      <c r="E123" s="5">
        <v>42325</v>
      </c>
      <c r="F123" s="5">
        <v>42325</v>
      </c>
      <c r="G123" s="5">
        <v>42325</v>
      </c>
      <c r="H123" s="5">
        <v>42325</v>
      </c>
      <c r="I123" s="5">
        <v>42325</v>
      </c>
      <c r="J123" s="5">
        <v>42325</v>
      </c>
      <c r="K123" s="5">
        <v>42325</v>
      </c>
      <c r="L123" s="5">
        <v>42325</v>
      </c>
      <c r="M123" s="8">
        <v>42325</v>
      </c>
      <c r="N123" s="8">
        <v>42325</v>
      </c>
      <c r="O123" s="8">
        <v>42325</v>
      </c>
      <c r="P123" s="8">
        <v>25395</v>
      </c>
    </row>
    <row r="124" spans="1:16" outlineLevel="1">
      <c r="A124" s="2" t="s">
        <v>114</v>
      </c>
      <c r="B124" s="9" t="s">
        <v>125</v>
      </c>
      <c r="C124" s="9" t="s">
        <v>221</v>
      </c>
      <c r="D124" s="8">
        <v>1755554</v>
      </c>
      <c r="E124" s="5">
        <v>1755554</v>
      </c>
      <c r="F124" s="5">
        <v>1755554</v>
      </c>
      <c r="G124" s="5">
        <v>1755554</v>
      </c>
      <c r="H124" s="5">
        <v>1755554</v>
      </c>
      <c r="I124" s="5">
        <v>1755554</v>
      </c>
      <c r="J124" s="5">
        <v>1755554</v>
      </c>
      <c r="K124" s="5">
        <v>1755554</v>
      </c>
      <c r="L124" s="5">
        <v>1755554</v>
      </c>
      <c r="M124" s="8">
        <v>1841184</v>
      </c>
      <c r="N124" s="8">
        <v>1841184</v>
      </c>
      <c r="O124" s="8">
        <v>1841184</v>
      </c>
      <c r="P124" s="8">
        <v>1841184</v>
      </c>
    </row>
    <row r="125" spans="1:16" outlineLevel="1">
      <c r="A125" s="2" t="s">
        <v>115</v>
      </c>
      <c r="B125" s="9" t="s">
        <v>125</v>
      </c>
      <c r="C125" s="9" t="s">
        <v>222</v>
      </c>
      <c r="D125" s="8">
        <v>10470977</v>
      </c>
      <c r="E125" s="8">
        <v>10454360</v>
      </c>
      <c r="F125" s="8">
        <v>10437743</v>
      </c>
      <c r="G125" s="8">
        <v>10421126</v>
      </c>
      <c r="H125" s="8">
        <v>10404509</v>
      </c>
      <c r="I125" s="8">
        <v>10387892</v>
      </c>
      <c r="J125" s="8">
        <v>10356828</v>
      </c>
      <c r="K125" s="8">
        <v>10325763.574271526</v>
      </c>
      <c r="L125" s="8">
        <v>10294699.148543052</v>
      </c>
      <c r="M125" s="8">
        <v>10263634.72281458</v>
      </c>
      <c r="N125" s="8">
        <v>23571255.229464155</v>
      </c>
      <c r="O125" s="8">
        <v>23499022.023080193</v>
      </c>
      <c r="P125" s="19">
        <v>14645474.816696234</v>
      </c>
    </row>
    <row r="126" spans="1:16" outlineLevel="1">
      <c r="A126" s="2" t="s">
        <v>116</v>
      </c>
      <c r="B126" s="9" t="s">
        <v>125</v>
      </c>
      <c r="C126" s="9" t="s">
        <v>223</v>
      </c>
      <c r="D126" s="8">
        <v>44881209</v>
      </c>
      <c r="E126" s="8">
        <v>43176233</v>
      </c>
      <c r="F126" s="8">
        <v>41925315</v>
      </c>
      <c r="G126" s="8">
        <v>42506351</v>
      </c>
      <c r="H126" s="8">
        <v>50649927</v>
      </c>
      <c r="I126" s="8">
        <v>56905757</v>
      </c>
      <c r="J126" s="8">
        <v>53237263</v>
      </c>
      <c r="K126" s="8">
        <v>52847857.205694519</v>
      </c>
      <c r="L126" s="8">
        <v>60515555.347789019</v>
      </c>
      <c r="M126" s="8">
        <v>54287751.461833544</v>
      </c>
      <c r="N126" s="8">
        <v>38726393.0581</v>
      </c>
      <c r="O126" s="8">
        <v>38756858.85255</v>
      </c>
      <c r="P126" s="19">
        <v>26055896.610650003</v>
      </c>
    </row>
    <row r="127" spans="1:16" outlineLevel="1">
      <c r="A127" s="2" t="s">
        <v>245</v>
      </c>
      <c r="B127" s="9" t="s">
        <v>125</v>
      </c>
      <c r="C127" s="9" t="s">
        <v>253</v>
      </c>
      <c r="D127" s="8">
        <v>-614444</v>
      </c>
      <c r="E127" s="5">
        <v>-614444</v>
      </c>
      <c r="F127" s="5">
        <v>-614444</v>
      </c>
      <c r="G127" s="5">
        <v>-614444</v>
      </c>
      <c r="H127" s="5">
        <v>-614444</v>
      </c>
      <c r="I127" s="5">
        <v>-614444</v>
      </c>
      <c r="J127" s="5">
        <v>-614444</v>
      </c>
      <c r="K127" s="5">
        <v>-614444</v>
      </c>
      <c r="L127" s="5">
        <v>-614444</v>
      </c>
      <c r="M127" s="8">
        <v>-644414</v>
      </c>
      <c r="N127" s="8">
        <v>-644414</v>
      </c>
      <c r="O127" s="8">
        <v>-644414</v>
      </c>
      <c r="P127" s="8">
        <v>-386649</v>
      </c>
    </row>
    <row r="128" spans="1:16" s="6" customFormat="1">
      <c r="A128" s="6" t="s">
        <v>236</v>
      </c>
      <c r="B128" s="18"/>
      <c r="C128" s="18"/>
      <c r="D128" s="12">
        <v>586037152.19000006</v>
      </c>
      <c r="E128" s="12">
        <v>583710173.19000006</v>
      </c>
      <c r="F128" s="12">
        <v>582096918.19000006</v>
      </c>
      <c r="G128" s="12">
        <v>533868120.94922239</v>
      </c>
      <c r="H128" s="12">
        <v>541797993.94922233</v>
      </c>
      <c r="I128" s="12">
        <v>547810357.94922233</v>
      </c>
      <c r="J128" s="12">
        <v>547530408.2994976</v>
      </c>
      <c r="K128" s="12">
        <v>546782873.74946356</v>
      </c>
      <c r="L128" s="12">
        <v>554381052.52582967</v>
      </c>
      <c r="M128" s="12">
        <v>604638331.70464814</v>
      </c>
      <c r="N128" s="12">
        <v>602153466.20756423</v>
      </c>
      <c r="O128" s="12">
        <v>601851823.42563021</v>
      </c>
      <c r="P128" s="12">
        <v>369969544.240345</v>
      </c>
    </row>
    <row r="129" spans="1:16" ht="13.5" thickBot="1">
      <c r="A129" s="6" t="s">
        <v>117</v>
      </c>
      <c r="B129" s="9"/>
      <c r="C129" s="9"/>
      <c r="D129" s="14">
        <v>594031560.19000006</v>
      </c>
      <c r="E129" s="14">
        <v>591704581.19000006</v>
      </c>
      <c r="F129" s="14">
        <v>590091326.19000006</v>
      </c>
      <c r="G129" s="14">
        <v>540216036.94922233</v>
      </c>
      <c r="H129" s="14">
        <v>548145909.94922233</v>
      </c>
      <c r="I129" s="14">
        <v>554158273.94922233</v>
      </c>
      <c r="J129" s="14">
        <v>552043208.2994976</v>
      </c>
      <c r="K129" s="14">
        <v>551295673.74946356</v>
      </c>
      <c r="L129" s="14">
        <v>558893852.52582967</v>
      </c>
      <c r="M129" s="14">
        <v>624714886.70464814</v>
      </c>
      <c r="N129" s="14">
        <v>622230021.20756412</v>
      </c>
      <c r="O129" s="14">
        <v>621928378.42563021</v>
      </c>
      <c r="P129" s="14">
        <v>382375175.240345</v>
      </c>
    </row>
    <row r="130" spans="1:16" ht="13.5" thickTop="1">
      <c r="A130" s="6"/>
      <c r="B130" s="9"/>
      <c r="C130" s="9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>
      <c r="A131" s="2" t="s">
        <v>224</v>
      </c>
      <c r="P131" s="8"/>
    </row>
    <row r="132" spans="1:16">
      <c r="A132" s="2" t="s">
        <v>0</v>
      </c>
      <c r="D132" s="8">
        <v>569144467.88</v>
      </c>
      <c r="E132" s="8">
        <v>569144467.88</v>
      </c>
      <c r="F132" s="8">
        <v>569144467.88</v>
      </c>
      <c r="G132" s="8">
        <v>569394786.99000001</v>
      </c>
      <c r="H132" s="8">
        <v>569394786.99000001</v>
      </c>
      <c r="I132" s="8">
        <v>569394786.99000001</v>
      </c>
      <c r="J132" s="8">
        <v>556557652.44000006</v>
      </c>
      <c r="K132" s="8">
        <v>556557652.44000006</v>
      </c>
      <c r="L132" s="8">
        <v>556557652.44000006</v>
      </c>
      <c r="M132" s="8">
        <v>606238658.09000003</v>
      </c>
      <c r="N132" s="8">
        <v>606238658.09000003</v>
      </c>
      <c r="O132" s="8">
        <v>606238658.09000003</v>
      </c>
      <c r="P132" s="8">
        <v>359772259.56999999</v>
      </c>
    </row>
    <row r="133" spans="1:16">
      <c r="A133" s="2" t="s">
        <v>1</v>
      </c>
      <c r="D133" s="8">
        <v>5863388.5300000003</v>
      </c>
      <c r="E133" s="8">
        <v>5863388.5300000003</v>
      </c>
      <c r="F133" s="8">
        <v>5863388.5300000003</v>
      </c>
      <c r="G133" s="8">
        <v>5863388.5300000003</v>
      </c>
      <c r="H133" s="8">
        <v>5863388.5300000003</v>
      </c>
      <c r="I133" s="8">
        <v>5863388.5300000003</v>
      </c>
      <c r="J133" s="8">
        <v>5863388.5300000003</v>
      </c>
      <c r="K133" s="8">
        <v>5863388.5300000003</v>
      </c>
      <c r="L133" s="8">
        <v>5863388.5300000003</v>
      </c>
      <c r="M133" s="8">
        <v>5988884.5300000003</v>
      </c>
      <c r="N133" s="8">
        <v>5988884.5300000003</v>
      </c>
      <c r="O133" s="8">
        <v>5988884.5300000003</v>
      </c>
      <c r="P133" s="2">
        <v>6233797.5300000003</v>
      </c>
    </row>
    <row r="134" spans="1:16">
      <c r="A134" s="2" t="s">
        <v>2</v>
      </c>
      <c r="D134" s="8">
        <v>2299755.5699999998</v>
      </c>
      <c r="E134" s="8">
        <v>2299755.5699999998</v>
      </c>
      <c r="F134" s="8">
        <v>2299755.5699999998</v>
      </c>
      <c r="G134" s="8">
        <v>-48432157.549999997</v>
      </c>
      <c r="H134" s="8">
        <v>-48432157.549999997</v>
      </c>
      <c r="I134" s="8">
        <v>-48432157.549999997</v>
      </c>
      <c r="J134" s="8">
        <v>-33872754.259999998</v>
      </c>
      <c r="K134" s="8">
        <v>-33872754.259999998</v>
      </c>
      <c r="L134" s="8">
        <v>-33872754.259999998</v>
      </c>
      <c r="M134" s="8">
        <v>-25529722.02</v>
      </c>
      <c r="N134" s="8">
        <v>-25529722.02</v>
      </c>
      <c r="O134" s="8">
        <v>-25529722.02</v>
      </c>
      <c r="P134" s="8">
        <v>-4974007.0199999996</v>
      </c>
    </row>
    <row r="135" spans="1:16">
      <c r="A135" s="2" t="s">
        <v>3</v>
      </c>
      <c r="D135" s="8">
        <v>-1476557.19</v>
      </c>
      <c r="E135" s="8">
        <v>-1476557.19</v>
      </c>
      <c r="F135" s="8">
        <v>-1476557.19</v>
      </c>
      <c r="G135" s="8">
        <v>-1544221.23</v>
      </c>
      <c r="H135" s="8">
        <v>-1544221.23</v>
      </c>
      <c r="I135" s="8">
        <v>-1544221.23</v>
      </c>
      <c r="J135" s="8">
        <v>-1619636.93</v>
      </c>
      <c r="K135" s="8">
        <v>-1619636.93</v>
      </c>
      <c r="L135" s="8">
        <v>-1619636.93</v>
      </c>
      <c r="M135" s="8">
        <v>-1717163.49</v>
      </c>
      <c r="N135" s="8">
        <v>-1717163.49</v>
      </c>
      <c r="O135" s="8">
        <v>-1717163.49</v>
      </c>
      <c r="P135" s="2">
        <v>-1715763.49</v>
      </c>
    </row>
    <row r="136" spans="1:16">
      <c r="A136" s="2" t="s">
        <v>4</v>
      </c>
      <c r="D136" s="8">
        <v>17050406.059999999</v>
      </c>
      <c r="E136" s="8">
        <v>14870057.960000001</v>
      </c>
      <c r="F136" s="8">
        <v>13358460.220000001</v>
      </c>
      <c r="G136" s="8">
        <v>13989960.6</v>
      </c>
      <c r="H136" s="8">
        <v>21420144.350000001</v>
      </c>
      <c r="I136" s="8">
        <v>27053646.440000001</v>
      </c>
      <c r="J136" s="8">
        <v>23528779.149999999</v>
      </c>
      <c r="K136" s="8">
        <v>22828349.510000002</v>
      </c>
      <c r="L136" s="8">
        <v>29947738.93</v>
      </c>
      <c r="M136" s="8">
        <v>37203965.600000001</v>
      </c>
      <c r="N136" s="8">
        <v>34875680.649999999</v>
      </c>
      <c r="O136" s="8">
        <v>34593045.5</v>
      </c>
      <c r="P136" s="8">
        <v>20580455.66</v>
      </c>
    </row>
    <row r="137" spans="1:16">
      <c r="A137" s="2" t="s">
        <v>5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2">
        <v>0</v>
      </c>
    </row>
    <row r="138" spans="1:16">
      <c r="A138" s="2" t="s">
        <v>6</v>
      </c>
      <c r="D138" s="8">
        <v>1150467.6200000001</v>
      </c>
      <c r="E138" s="8">
        <v>1003836.02</v>
      </c>
      <c r="F138" s="8">
        <v>902178.87</v>
      </c>
      <c r="G138" s="8">
        <v>944647.95</v>
      </c>
      <c r="H138" s="8">
        <v>1444338.68</v>
      </c>
      <c r="I138" s="8">
        <v>1823199.94</v>
      </c>
      <c r="J138" s="8">
        <v>1586147.46</v>
      </c>
      <c r="K138" s="8">
        <v>1539042.55</v>
      </c>
      <c r="L138" s="8">
        <v>2017831.9</v>
      </c>
      <c r="M138" s="8">
        <v>2530630.87</v>
      </c>
      <c r="N138" s="8">
        <v>2374050.31</v>
      </c>
      <c r="O138" s="8">
        <v>2355042.6800000002</v>
      </c>
      <c r="P138" s="2">
        <v>2478802.4500000002</v>
      </c>
    </row>
    <row r="139" spans="1:16">
      <c r="A139" s="2" t="s">
        <v>225</v>
      </c>
      <c r="D139" s="15">
        <f>SUM(D132:D138)</f>
        <v>594031928.46999991</v>
      </c>
      <c r="E139" s="15">
        <f t="shared" ref="E139:P139" si="0">SUM(E132:E138)</f>
        <v>591704948.76999998</v>
      </c>
      <c r="F139" s="15">
        <f t="shared" si="0"/>
        <v>590091693.88</v>
      </c>
      <c r="G139" s="15">
        <f t="shared" si="0"/>
        <v>540216405.28999996</v>
      </c>
      <c r="H139" s="15">
        <f t="shared" si="0"/>
        <v>548146279.76999986</v>
      </c>
      <c r="I139" s="15">
        <f t="shared" si="0"/>
        <v>554158643.12</v>
      </c>
      <c r="J139" s="15">
        <f t="shared" si="0"/>
        <v>552043576.3900001</v>
      </c>
      <c r="K139" s="15">
        <f t="shared" si="0"/>
        <v>551296041.84000003</v>
      </c>
      <c r="L139" s="15">
        <f t="shared" si="0"/>
        <v>558894220.61000001</v>
      </c>
      <c r="M139" s="15">
        <f t="shared" si="0"/>
        <v>624715253.58000004</v>
      </c>
      <c r="N139" s="15">
        <f t="shared" si="0"/>
        <v>622230388.06999993</v>
      </c>
      <c r="O139" s="15">
        <f t="shared" si="0"/>
        <v>621928745.28999996</v>
      </c>
      <c r="P139" s="15">
        <f t="shared" si="0"/>
        <v>382375544.69999999</v>
      </c>
    </row>
    <row r="141" spans="1:16" s="4" customFormat="1">
      <c r="A141" s="4" t="s">
        <v>226</v>
      </c>
      <c r="C141" s="1"/>
      <c r="D141" s="16">
        <v>-368.27999985218048</v>
      </c>
      <c r="E141" s="16">
        <v>-367.57999992370605</v>
      </c>
      <c r="F141" s="16">
        <v>-367.68999993801117</v>
      </c>
      <c r="G141" s="16">
        <v>-368.34077763557434</v>
      </c>
      <c r="H141" s="16">
        <v>-369.82077753543854</v>
      </c>
      <c r="I141" s="16">
        <v>-369.17077767848969</v>
      </c>
      <c r="J141" s="16">
        <v>-368.09050250053406</v>
      </c>
      <c r="K141" s="16">
        <v>-368.09053647518158</v>
      </c>
      <c r="L141" s="16">
        <v>-368.0841703414917</v>
      </c>
      <c r="M141" s="16">
        <v>-366.87535190582275</v>
      </c>
      <c r="N141" s="16">
        <v>-366.86243581771851</v>
      </c>
      <c r="O141" s="16">
        <v>-366.86436975002289</v>
      </c>
      <c r="P141" s="16">
        <v>-366.86436975002289</v>
      </c>
    </row>
    <row r="142" spans="1:16">
      <c r="A142" s="3"/>
      <c r="B142" s="10"/>
      <c r="C142" s="10"/>
    </row>
  </sheetData>
  <conditionalFormatting sqref="C141">
    <cfRule type="cellIs" priority="117" stopIfTrue="1" operator="between">
      <formula>-0.01</formula>
      <formula>-15</formula>
    </cfRule>
    <cfRule type="cellIs" priority="118" stopIfTrue="1" operator="between">
      <formula>0</formula>
      <formula>15</formula>
    </cfRule>
    <cfRule type="cellIs" dxfId="89" priority="119" operator="notBetween">
      <formula>0</formula>
      <formula>-15</formula>
    </cfRule>
    <cfRule type="cellIs" dxfId="88" priority="120" operator="notBetween">
      <formula>0</formula>
      <formula>15</formula>
    </cfRule>
  </conditionalFormatting>
  <conditionalFormatting sqref="D141:G141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87" priority="115" stopIfTrue="1" operator="notBetween">
      <formula>0</formula>
      <formula>-20</formula>
    </cfRule>
    <cfRule type="cellIs" dxfId="86" priority="116" operator="notBetween">
      <formula>0</formula>
      <formula>20</formula>
    </cfRule>
  </conditionalFormatting>
  <conditionalFormatting sqref="D141:G141">
    <cfRule type="cellIs" priority="105" stopIfTrue="1" operator="between">
      <formula>0</formula>
      <formula>610</formula>
    </cfRule>
    <cfRule type="cellIs" priority="106" stopIfTrue="1" operator="between">
      <formula>0</formula>
      <formula>-610</formula>
    </cfRule>
    <cfRule type="cellIs" dxfId="85" priority="107" stopIfTrue="1" operator="notBetween">
      <formula>0</formula>
      <formula>-610</formula>
    </cfRule>
    <cfRule type="cellIs" dxfId="84" priority="108" operator="notBetween">
      <formula>0</formula>
      <formula>610</formula>
    </cfRule>
  </conditionalFormatting>
  <conditionalFormatting sqref="H141:M141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83" priority="47" stopIfTrue="1" operator="notBetween">
      <formula>0</formula>
      <formula>-20</formula>
    </cfRule>
    <cfRule type="cellIs" dxfId="82" priority="48" operator="notBetween">
      <formula>0</formula>
      <formula>20</formula>
    </cfRule>
  </conditionalFormatting>
  <conditionalFormatting sqref="H141:M141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81" priority="43" stopIfTrue="1" operator="notBetween">
      <formula>0</formula>
      <formula>-610</formula>
    </cfRule>
    <cfRule type="cellIs" dxfId="80" priority="44" operator="notBetween">
      <formula>0</formula>
      <formula>610</formula>
    </cfRule>
  </conditionalFormatting>
  <conditionalFormatting sqref="N141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79" priority="39" stopIfTrue="1" operator="notBetween">
      <formula>0</formula>
      <formula>-20</formula>
    </cfRule>
    <cfRule type="cellIs" dxfId="78" priority="40" operator="notBetween">
      <formula>0</formula>
      <formula>20</formula>
    </cfRule>
  </conditionalFormatting>
  <conditionalFormatting sqref="N141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77" priority="35" stopIfTrue="1" operator="notBetween">
      <formula>0</formula>
      <formula>-610</formula>
    </cfRule>
    <cfRule type="cellIs" dxfId="76" priority="36" operator="notBetween">
      <formula>0</formula>
      <formula>610</formula>
    </cfRule>
  </conditionalFormatting>
  <conditionalFormatting sqref="O141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75" priority="31" stopIfTrue="1" operator="notBetween">
      <formula>0</formula>
      <formula>-20</formula>
    </cfRule>
    <cfRule type="cellIs" dxfId="74" priority="32" operator="notBetween">
      <formula>0</formula>
      <formula>20</formula>
    </cfRule>
  </conditionalFormatting>
  <conditionalFormatting sqref="O141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73" priority="27" stopIfTrue="1" operator="notBetween">
      <formula>0</formula>
      <formula>-610</formula>
    </cfRule>
    <cfRule type="cellIs" dxfId="72" priority="28" operator="notBetween">
      <formula>0</formula>
      <formula>610</formula>
    </cfRule>
  </conditionalFormatting>
  <conditionalFormatting sqref="P141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71" priority="7" stopIfTrue="1" operator="notBetween">
      <formula>0</formula>
      <formula>-20</formula>
    </cfRule>
    <cfRule type="cellIs" dxfId="70" priority="8" operator="notBetween">
      <formula>0</formula>
      <formula>20</formula>
    </cfRule>
  </conditionalFormatting>
  <conditionalFormatting sqref="P141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69" priority="3" stopIfTrue="1" operator="notBetween">
      <formula>0</formula>
      <formula>-610</formula>
    </cfRule>
    <cfRule type="cellIs" dxfId="68" priority="4" operator="notBetween">
      <formula>0</formula>
      <formula>610</formula>
    </cfRule>
  </conditionalFormatting>
  <dataValidations count="1">
    <dataValidation showDropDown="1" showErrorMessage="1" errorTitle="No Direct Input" error="Do not manually enter data in this cell" promptTitle="Rate Division" prompt="Select rate division from drop down list" sqref="A5:A6"/>
  </dataValidations>
  <pageMargins left="0.7" right="0.7" top="0.75" bottom="0.75" header="0.3" footer="0.3"/>
  <pageSetup scale="50" orientation="landscape" r:id="rId1"/>
  <headerFooter>
    <oddHeader>&amp;RCASE NO. 2018-00281
ATTACHMENT 1
TO STAFF DR NO. 1-48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2"/>
  <sheetViews>
    <sheetView tabSelected="1" zoomScale="85" zoomScaleNormal="85" workbookViewId="0">
      <pane ySplit="10" topLeftCell="A11" activePane="bottomLeft" state="frozen"/>
      <selection activeCell="A11" sqref="A11"/>
      <selection pane="bottomLeft" activeCell="A11" sqref="A11"/>
    </sheetView>
  </sheetViews>
  <sheetFormatPr defaultRowHeight="12.75" outlineLevelRow="2"/>
  <cols>
    <col min="1" max="1" width="39.28515625" style="2" bestFit="1" customWidth="1"/>
    <col min="2" max="2" width="10.28515625" style="2" bestFit="1" customWidth="1"/>
    <col min="3" max="3" width="8" style="2" bestFit="1" customWidth="1"/>
    <col min="4" max="16" width="14.140625" style="2" customWidth="1"/>
    <col min="17" max="16384" width="9.140625" style="2"/>
  </cols>
  <sheetData>
    <row r="1" spans="1:16">
      <c r="A1" s="6" t="s">
        <v>261</v>
      </c>
    </row>
    <row r="3" spans="1:16">
      <c r="A3" s="6" t="s">
        <v>7</v>
      </c>
    </row>
    <row r="4" spans="1:16">
      <c r="A4" s="6" t="s">
        <v>8</v>
      </c>
    </row>
    <row r="5" spans="1:16">
      <c r="A5" s="6" t="s">
        <v>263</v>
      </c>
    </row>
    <row r="6" spans="1:16">
      <c r="A6" s="6" t="s">
        <v>260</v>
      </c>
    </row>
    <row r="8" spans="1:16" ht="13.5" thickBot="1">
      <c r="A8" s="6" t="s">
        <v>259</v>
      </c>
      <c r="B8" s="20"/>
      <c r="C8" s="20"/>
    </row>
    <row r="9" spans="1:16" s="6" customFormat="1">
      <c r="A9" s="21"/>
      <c r="B9" s="21"/>
      <c r="C9" s="21"/>
      <c r="D9" s="13" t="s">
        <v>254</v>
      </c>
      <c r="E9" s="13" t="s">
        <v>254</v>
      </c>
      <c r="F9" s="13" t="s">
        <v>254</v>
      </c>
      <c r="G9" s="13" t="s">
        <v>254</v>
      </c>
      <c r="H9" s="13" t="s">
        <v>254</v>
      </c>
      <c r="I9" s="13" t="s">
        <v>254</v>
      </c>
      <c r="J9" s="13" t="s">
        <v>254</v>
      </c>
      <c r="K9" s="13" t="s">
        <v>254</v>
      </c>
      <c r="L9" s="13" t="s">
        <v>254</v>
      </c>
      <c r="M9" s="13" t="s">
        <v>254</v>
      </c>
      <c r="N9" s="13" t="s">
        <v>255</v>
      </c>
      <c r="O9" s="13" t="s">
        <v>255</v>
      </c>
      <c r="P9" s="13" t="s">
        <v>255</v>
      </c>
    </row>
    <row r="10" spans="1:16" s="6" customFormat="1" ht="13.5" thickBot="1">
      <c r="A10" s="22" t="s">
        <v>9</v>
      </c>
      <c r="B10" s="22" t="s">
        <v>10</v>
      </c>
      <c r="C10" s="22" t="s">
        <v>11</v>
      </c>
      <c r="D10" s="11">
        <v>42735</v>
      </c>
      <c r="E10" s="11">
        <v>42766</v>
      </c>
      <c r="F10" s="11">
        <v>42794</v>
      </c>
      <c r="G10" s="11">
        <v>42825</v>
      </c>
      <c r="H10" s="11">
        <v>42855</v>
      </c>
      <c r="I10" s="11">
        <v>42886</v>
      </c>
      <c r="J10" s="11">
        <v>42916</v>
      </c>
      <c r="K10" s="11">
        <v>42947</v>
      </c>
      <c r="L10" s="11">
        <v>42978</v>
      </c>
      <c r="M10" s="11">
        <v>43008</v>
      </c>
      <c r="N10" s="11">
        <v>43039</v>
      </c>
      <c r="O10" s="11">
        <v>43069</v>
      </c>
      <c r="P10" s="11">
        <v>43100</v>
      </c>
    </row>
    <row r="11" spans="1:16" outlineLevel="2">
      <c r="A11" s="2" t="s">
        <v>16</v>
      </c>
      <c r="B11" s="9" t="s">
        <v>118</v>
      </c>
      <c r="C11" s="9" t="s">
        <v>126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8">
        <v>0</v>
      </c>
      <c r="N11" s="8">
        <v>0</v>
      </c>
      <c r="O11" s="8">
        <v>0</v>
      </c>
      <c r="P11" s="8">
        <v>0</v>
      </c>
    </row>
    <row r="12" spans="1:16" hidden="1" outlineLevel="2">
      <c r="A12" s="2" t="s">
        <v>17</v>
      </c>
      <c r="B12" s="9" t="s">
        <v>118</v>
      </c>
      <c r="C12" s="9" t="s">
        <v>127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8">
        <v>0</v>
      </c>
      <c r="N12" s="8">
        <v>0</v>
      </c>
      <c r="O12" s="8">
        <v>0</v>
      </c>
      <c r="P12" s="8">
        <v>0</v>
      </c>
    </row>
    <row r="13" spans="1:16" hidden="1" outlineLevel="2">
      <c r="A13" s="2" t="s">
        <v>18</v>
      </c>
      <c r="B13" s="9" t="s">
        <v>118</v>
      </c>
      <c r="C13" s="9" t="s">
        <v>128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8">
        <v>0</v>
      </c>
      <c r="N13" s="8">
        <v>0</v>
      </c>
      <c r="O13" s="8">
        <v>0</v>
      </c>
      <c r="P13" s="8">
        <v>0</v>
      </c>
    </row>
    <row r="14" spans="1:16" outlineLevel="2">
      <c r="A14" s="2" t="s">
        <v>19</v>
      </c>
      <c r="B14" s="9" t="s">
        <v>118</v>
      </c>
      <c r="C14" s="9" t="s">
        <v>129</v>
      </c>
      <c r="D14" s="5">
        <v>-574777</v>
      </c>
      <c r="E14" s="5">
        <v>-574777</v>
      </c>
      <c r="F14" s="5">
        <v>-574777</v>
      </c>
      <c r="G14" s="5">
        <v>-574777</v>
      </c>
      <c r="H14" s="5">
        <v>-574777</v>
      </c>
      <c r="I14" s="5">
        <v>-574777</v>
      </c>
      <c r="J14" s="5">
        <v>-574777</v>
      </c>
      <c r="K14" s="5">
        <v>-574777</v>
      </c>
      <c r="L14" s="5">
        <v>-574777</v>
      </c>
      <c r="M14" s="8">
        <v>-849961</v>
      </c>
      <c r="N14" s="8">
        <v>-849961</v>
      </c>
      <c r="O14" s="8">
        <v>-849961</v>
      </c>
      <c r="P14" s="8">
        <v>-531403</v>
      </c>
    </row>
    <row r="15" spans="1:16" hidden="1" outlineLevel="2">
      <c r="A15" s="2" t="s">
        <v>20</v>
      </c>
      <c r="B15" s="9" t="s">
        <v>118</v>
      </c>
      <c r="C15" s="9" t="s">
        <v>130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8">
        <v>0</v>
      </c>
      <c r="N15" s="8">
        <v>0</v>
      </c>
      <c r="O15" s="8">
        <v>0</v>
      </c>
      <c r="P15" s="8">
        <v>0</v>
      </c>
    </row>
    <row r="16" spans="1:16" hidden="1" outlineLevel="2">
      <c r="A16" s="2" t="s">
        <v>21</v>
      </c>
      <c r="B16" s="9" t="s">
        <v>118</v>
      </c>
      <c r="C16" s="9" t="s">
        <v>131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8">
        <v>0</v>
      </c>
      <c r="N16" s="8">
        <v>0</v>
      </c>
      <c r="O16" s="8">
        <v>0</v>
      </c>
      <c r="P16" s="8">
        <v>0</v>
      </c>
    </row>
    <row r="17" spans="1:16" hidden="1" outlineLevel="2">
      <c r="A17" s="2" t="s">
        <v>22</v>
      </c>
      <c r="B17" s="9" t="s">
        <v>118</v>
      </c>
      <c r="C17" s="9" t="s">
        <v>132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8">
        <v>0</v>
      </c>
      <c r="N17" s="8">
        <v>0</v>
      </c>
      <c r="O17" s="8">
        <v>0</v>
      </c>
      <c r="P17" s="8">
        <v>0</v>
      </c>
    </row>
    <row r="18" spans="1:16" hidden="1" outlineLevel="2">
      <c r="A18" s="2" t="s">
        <v>23</v>
      </c>
      <c r="B18" s="9" t="s">
        <v>118</v>
      </c>
      <c r="C18" s="9" t="s">
        <v>133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8">
        <v>10986</v>
      </c>
      <c r="N18" s="8">
        <v>10986</v>
      </c>
      <c r="O18" s="8">
        <v>10986</v>
      </c>
      <c r="P18" s="8">
        <v>6868</v>
      </c>
    </row>
    <row r="19" spans="1:16" hidden="1" outlineLevel="2">
      <c r="A19" s="2" t="s">
        <v>24</v>
      </c>
      <c r="B19" s="9" t="s">
        <v>118</v>
      </c>
      <c r="C19" s="9" t="s">
        <v>134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8">
        <v>0</v>
      </c>
      <c r="N19" s="8">
        <v>0</v>
      </c>
      <c r="O19" s="8">
        <v>0</v>
      </c>
      <c r="P19" s="8">
        <v>0</v>
      </c>
    </row>
    <row r="20" spans="1:16" s="6" customFormat="1" outlineLevel="1" collapsed="1">
      <c r="A20" s="6" t="s">
        <v>229</v>
      </c>
      <c r="B20" s="18"/>
      <c r="C20" s="18"/>
      <c r="D20" s="12">
        <v>-574777</v>
      </c>
      <c r="E20" s="12">
        <v>-574777</v>
      </c>
      <c r="F20" s="12">
        <v>-574777</v>
      </c>
      <c r="G20" s="12">
        <v>-574777</v>
      </c>
      <c r="H20" s="12">
        <v>-574777</v>
      </c>
      <c r="I20" s="12">
        <v>-574777</v>
      </c>
      <c r="J20" s="12">
        <v>-574777</v>
      </c>
      <c r="K20" s="12">
        <v>-574777</v>
      </c>
      <c r="L20" s="12">
        <v>-574777</v>
      </c>
      <c r="M20" s="12">
        <v>-838975</v>
      </c>
      <c r="N20" s="12">
        <v>-838975</v>
      </c>
      <c r="O20" s="12">
        <v>-838975</v>
      </c>
      <c r="P20" s="12">
        <v>-524535</v>
      </c>
    </row>
    <row r="21" spans="1:16" hidden="1" outlineLevel="2">
      <c r="A21" s="2" t="s">
        <v>51</v>
      </c>
      <c r="B21" s="9" t="s">
        <v>123</v>
      </c>
      <c r="C21" s="9" t="s">
        <v>162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8">
        <v>0</v>
      </c>
      <c r="N21" s="8">
        <v>0</v>
      </c>
      <c r="O21" s="8">
        <v>0</v>
      </c>
      <c r="P21" s="8">
        <v>0</v>
      </c>
    </row>
    <row r="22" spans="1:16" hidden="1" outlineLevel="2">
      <c r="A22" s="2" t="s">
        <v>52</v>
      </c>
      <c r="B22" s="9" t="s">
        <v>123</v>
      </c>
      <c r="C22" s="9" t="s">
        <v>163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8">
        <v>0</v>
      </c>
      <c r="N22" s="8">
        <v>0</v>
      </c>
      <c r="O22" s="8">
        <v>0</v>
      </c>
      <c r="P22" s="8">
        <v>0</v>
      </c>
    </row>
    <row r="23" spans="1:16" hidden="1" outlineLevel="2">
      <c r="A23" s="2" t="s">
        <v>53</v>
      </c>
      <c r="B23" s="9" t="s">
        <v>123</v>
      </c>
      <c r="C23" s="9" t="s">
        <v>164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8">
        <v>0</v>
      </c>
      <c r="N23" s="8">
        <v>0</v>
      </c>
      <c r="O23" s="8">
        <v>0</v>
      </c>
      <c r="P23" s="8">
        <v>0</v>
      </c>
    </row>
    <row r="24" spans="1:16" hidden="1" outlineLevel="2">
      <c r="A24" s="2" t="s">
        <v>57</v>
      </c>
      <c r="B24" s="9" t="s">
        <v>123</v>
      </c>
      <c r="C24" s="9" t="s">
        <v>165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8">
        <v>0</v>
      </c>
      <c r="N24" s="8">
        <v>0</v>
      </c>
      <c r="O24" s="8">
        <v>0</v>
      </c>
      <c r="P24" s="8">
        <v>0</v>
      </c>
    </row>
    <row r="25" spans="1:16" hidden="1" outlineLevel="2">
      <c r="A25" s="2" t="s">
        <v>54</v>
      </c>
      <c r="B25" s="9" t="s">
        <v>123</v>
      </c>
      <c r="C25" s="9" t="s">
        <v>166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8">
        <v>0</v>
      </c>
      <c r="N25" s="8">
        <v>0</v>
      </c>
      <c r="O25" s="8">
        <v>0</v>
      </c>
      <c r="P25" s="8">
        <v>0</v>
      </c>
    </row>
    <row r="26" spans="1:16" hidden="1" outlineLevel="2">
      <c r="A26" s="2" t="s">
        <v>55</v>
      </c>
      <c r="B26" s="9" t="s">
        <v>123</v>
      </c>
      <c r="C26" s="9" t="s">
        <v>167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8">
        <v>0</v>
      </c>
      <c r="N26" s="8">
        <v>0</v>
      </c>
      <c r="O26" s="8">
        <v>0</v>
      </c>
      <c r="P26" s="8">
        <v>0</v>
      </c>
    </row>
    <row r="27" spans="1:16" hidden="1" outlineLevel="2">
      <c r="A27" s="2" t="s">
        <v>56</v>
      </c>
      <c r="B27" s="9" t="s">
        <v>123</v>
      </c>
      <c r="C27" s="9" t="s">
        <v>168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8">
        <v>0</v>
      </c>
      <c r="N27" s="8">
        <v>0</v>
      </c>
      <c r="O27" s="8">
        <v>0</v>
      </c>
      <c r="P27" s="8">
        <v>0</v>
      </c>
    </row>
    <row r="28" spans="1:16" hidden="1" outlineLevel="2">
      <c r="A28" s="2" t="s">
        <v>58</v>
      </c>
      <c r="B28" s="9" t="s">
        <v>123</v>
      </c>
      <c r="C28" s="9" t="s">
        <v>169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8">
        <v>0</v>
      </c>
      <c r="N28" s="8">
        <v>0</v>
      </c>
      <c r="O28" s="8">
        <v>0</v>
      </c>
      <c r="P28" s="8">
        <v>0</v>
      </c>
    </row>
    <row r="29" spans="1:16" hidden="1" outlineLevel="2">
      <c r="A29" s="2" t="s">
        <v>59</v>
      </c>
      <c r="B29" s="9" t="s">
        <v>123</v>
      </c>
      <c r="C29" s="9" t="s">
        <v>170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8">
        <v>0</v>
      </c>
      <c r="N29" s="8">
        <v>0</v>
      </c>
      <c r="O29" s="8">
        <v>0</v>
      </c>
      <c r="P29" s="8">
        <v>0</v>
      </c>
    </row>
    <row r="30" spans="1:16" hidden="1" outlineLevel="2">
      <c r="A30" s="2" t="s">
        <v>89</v>
      </c>
      <c r="B30" s="9" t="s">
        <v>123</v>
      </c>
      <c r="C30" s="9" t="s">
        <v>196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8">
        <v>0</v>
      </c>
      <c r="N30" s="8">
        <v>0</v>
      </c>
      <c r="O30" s="8">
        <v>0</v>
      </c>
      <c r="P30" s="8">
        <v>0</v>
      </c>
    </row>
    <row r="31" spans="1:16" hidden="1" outlineLevel="2">
      <c r="A31" s="2" t="s">
        <v>90</v>
      </c>
      <c r="B31" s="9" t="s">
        <v>123</v>
      </c>
      <c r="C31" s="9" t="s">
        <v>197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8">
        <v>0</v>
      </c>
      <c r="N31" s="8">
        <v>0</v>
      </c>
      <c r="O31" s="8">
        <v>0</v>
      </c>
      <c r="P31" s="8">
        <v>0</v>
      </c>
    </row>
    <row r="32" spans="1:16" s="6" customFormat="1" hidden="1" outlineLevel="1">
      <c r="A32" s="6" t="s">
        <v>230</v>
      </c>
      <c r="B32" s="18"/>
      <c r="C32" s="18"/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</row>
    <row r="33" spans="1:16" outlineLevel="2">
      <c r="A33" s="2" t="s">
        <v>45</v>
      </c>
      <c r="B33" s="9" t="s">
        <v>121</v>
      </c>
      <c r="C33" s="9" t="s">
        <v>155</v>
      </c>
      <c r="D33" s="5">
        <v>-255614</v>
      </c>
      <c r="E33" s="5">
        <v>-255614</v>
      </c>
      <c r="F33" s="5">
        <v>-255614</v>
      </c>
      <c r="G33" s="5">
        <v>-255614</v>
      </c>
      <c r="H33" s="5">
        <v>-255614</v>
      </c>
      <c r="I33" s="5">
        <v>-255614</v>
      </c>
      <c r="J33" s="5">
        <v>-255614</v>
      </c>
      <c r="K33" s="5">
        <v>-255614</v>
      </c>
      <c r="L33" s="5">
        <v>-255614</v>
      </c>
      <c r="M33" s="8">
        <v>-748925</v>
      </c>
      <c r="N33" s="8">
        <v>-748925</v>
      </c>
      <c r="O33" s="8">
        <v>-748925</v>
      </c>
      <c r="P33" s="8">
        <v>-468235</v>
      </c>
    </row>
    <row r="34" spans="1:16" outlineLevel="2">
      <c r="A34" s="2" t="s">
        <v>47</v>
      </c>
      <c r="B34" s="9" t="s">
        <v>121</v>
      </c>
      <c r="C34" s="9" t="s">
        <v>158</v>
      </c>
      <c r="D34" s="5">
        <v>-137</v>
      </c>
      <c r="E34" s="5">
        <v>-137</v>
      </c>
      <c r="F34" s="5">
        <v>-137</v>
      </c>
      <c r="G34" s="5">
        <v>-137</v>
      </c>
      <c r="H34" s="5">
        <v>-137</v>
      </c>
      <c r="I34" s="5">
        <v>-137</v>
      </c>
      <c r="J34" s="5">
        <v>-137</v>
      </c>
      <c r="K34" s="5">
        <v>-137</v>
      </c>
      <c r="L34" s="5">
        <v>-137</v>
      </c>
      <c r="M34" s="8">
        <v>-137</v>
      </c>
      <c r="N34" s="8">
        <v>-137</v>
      </c>
      <c r="O34" s="8">
        <v>-137</v>
      </c>
      <c r="P34" s="8">
        <v>-86</v>
      </c>
    </row>
    <row r="35" spans="1:16" s="6" customFormat="1" outlineLevel="1">
      <c r="A35" s="6" t="s">
        <v>231</v>
      </c>
      <c r="B35" s="18"/>
      <c r="C35" s="18"/>
      <c r="D35" s="12">
        <v>-255751</v>
      </c>
      <c r="E35" s="12">
        <v>-255751</v>
      </c>
      <c r="F35" s="12">
        <v>-255751</v>
      </c>
      <c r="G35" s="12">
        <v>-255751</v>
      </c>
      <c r="H35" s="12">
        <v>-255751</v>
      </c>
      <c r="I35" s="12">
        <v>-255751</v>
      </c>
      <c r="J35" s="12">
        <v>-255751</v>
      </c>
      <c r="K35" s="12">
        <v>-255751</v>
      </c>
      <c r="L35" s="12">
        <v>-255751</v>
      </c>
      <c r="M35" s="12">
        <v>-749062</v>
      </c>
      <c r="N35" s="12">
        <v>-749062</v>
      </c>
      <c r="O35" s="12">
        <v>-749062</v>
      </c>
      <c r="P35" s="12">
        <v>-468321</v>
      </c>
    </row>
    <row r="36" spans="1:16" outlineLevel="2">
      <c r="A36" s="2" t="s">
        <v>38</v>
      </c>
      <c r="B36" s="9" t="s">
        <v>120</v>
      </c>
      <c r="C36" s="9" t="s">
        <v>148</v>
      </c>
      <c r="D36" s="5">
        <v>-45459621</v>
      </c>
      <c r="E36" s="5">
        <v>-45459621</v>
      </c>
      <c r="F36" s="5">
        <v>-45459621</v>
      </c>
      <c r="G36" s="5">
        <v>-45459621</v>
      </c>
      <c r="H36" s="5">
        <v>-45459621</v>
      </c>
      <c r="I36" s="5">
        <v>-45459621</v>
      </c>
      <c r="J36" s="5">
        <v>-45459621</v>
      </c>
      <c r="K36" s="5">
        <v>-45459621</v>
      </c>
      <c r="L36" s="5">
        <v>-45459621</v>
      </c>
      <c r="M36" s="8">
        <v>-37847515</v>
      </c>
      <c r="N36" s="8">
        <v>-37847515</v>
      </c>
      <c r="O36" s="8">
        <v>-37847515</v>
      </c>
      <c r="P36" s="8">
        <v>-23662604</v>
      </c>
    </row>
    <row r="37" spans="1:16" outlineLevel="2">
      <c r="A37" s="2" t="s">
        <v>39</v>
      </c>
      <c r="B37" s="9" t="s">
        <v>120</v>
      </c>
      <c r="C37" s="9" t="s">
        <v>149</v>
      </c>
      <c r="D37" s="5">
        <v>17798432</v>
      </c>
      <c r="E37" s="5">
        <v>17798432</v>
      </c>
      <c r="F37" s="5">
        <v>17798432</v>
      </c>
      <c r="G37" s="5">
        <v>17798432</v>
      </c>
      <c r="H37" s="5">
        <v>17798432</v>
      </c>
      <c r="I37" s="5">
        <v>17798432</v>
      </c>
      <c r="J37" s="5">
        <v>17798432</v>
      </c>
      <c r="K37" s="5">
        <v>17798432</v>
      </c>
      <c r="L37" s="5">
        <v>17798432</v>
      </c>
      <c r="M37" s="8">
        <v>11031015</v>
      </c>
      <c r="N37" s="8">
        <v>11031015</v>
      </c>
      <c r="O37" s="8">
        <v>11031015</v>
      </c>
      <c r="P37" s="8">
        <v>6896689</v>
      </c>
    </row>
    <row r="38" spans="1:16" hidden="1" outlineLevel="2">
      <c r="A38" s="2" t="s">
        <v>241</v>
      </c>
      <c r="B38" s="9" t="s">
        <v>120</v>
      </c>
      <c r="C38" s="9" t="s">
        <v>227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8">
        <v>0</v>
      </c>
      <c r="N38" s="8">
        <v>0</v>
      </c>
      <c r="O38" s="8">
        <v>0</v>
      </c>
      <c r="P38" s="8">
        <v>0</v>
      </c>
    </row>
    <row r="39" spans="1:16" hidden="1" outlineLevel="2">
      <c r="A39" s="2" t="s">
        <v>40</v>
      </c>
      <c r="B39" s="9" t="s">
        <v>120</v>
      </c>
      <c r="C39" s="9" t="s">
        <v>150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8">
        <v>0</v>
      </c>
      <c r="N39" s="8">
        <v>0</v>
      </c>
      <c r="O39" s="8">
        <v>0</v>
      </c>
      <c r="P39" s="8">
        <v>0</v>
      </c>
    </row>
    <row r="40" spans="1:16" hidden="1" outlineLevel="2">
      <c r="A40" s="2" t="s">
        <v>41</v>
      </c>
      <c r="B40" s="9" t="s">
        <v>120</v>
      </c>
      <c r="C40" s="9" t="s">
        <v>151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8">
        <v>0</v>
      </c>
      <c r="N40" s="8">
        <v>0</v>
      </c>
      <c r="O40" s="8">
        <v>0</v>
      </c>
      <c r="P40" s="8">
        <v>0</v>
      </c>
    </row>
    <row r="41" spans="1:16" hidden="1" outlineLevel="2">
      <c r="A41" s="2" t="s">
        <v>42</v>
      </c>
      <c r="B41" s="9" t="s">
        <v>120</v>
      </c>
      <c r="C41" s="9" t="s">
        <v>152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8">
        <v>0</v>
      </c>
      <c r="N41" s="8">
        <v>0</v>
      </c>
      <c r="O41" s="8">
        <v>0</v>
      </c>
      <c r="P41" s="8">
        <v>0</v>
      </c>
    </row>
    <row r="42" spans="1:16" hidden="1" outlineLevel="2">
      <c r="A42" s="2" t="s">
        <v>43</v>
      </c>
      <c r="B42" s="9" t="s">
        <v>120</v>
      </c>
      <c r="C42" s="9" t="s">
        <v>153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8">
        <v>0</v>
      </c>
      <c r="N42" s="8">
        <v>0</v>
      </c>
      <c r="O42" s="8">
        <v>0</v>
      </c>
      <c r="P42" s="8">
        <v>0</v>
      </c>
    </row>
    <row r="43" spans="1:16" hidden="1" outlineLevel="2">
      <c r="A43" s="2" t="s">
        <v>44</v>
      </c>
      <c r="B43" s="9" t="s">
        <v>120</v>
      </c>
      <c r="C43" s="9" t="s">
        <v>154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8">
        <v>0</v>
      </c>
      <c r="N43" s="8">
        <v>0</v>
      </c>
      <c r="O43" s="8">
        <v>0</v>
      </c>
      <c r="P43" s="8">
        <v>0</v>
      </c>
    </row>
    <row r="44" spans="1:16" hidden="1" outlineLevel="2">
      <c r="A44" s="2" t="s">
        <v>46</v>
      </c>
      <c r="B44" s="9" t="s">
        <v>120</v>
      </c>
      <c r="C44" s="9" t="s">
        <v>156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8">
        <v>0</v>
      </c>
      <c r="N44" s="8">
        <v>0</v>
      </c>
      <c r="O44" s="8">
        <v>0</v>
      </c>
      <c r="P44" s="8">
        <v>0</v>
      </c>
    </row>
    <row r="45" spans="1:16" hidden="1" outlineLevel="2">
      <c r="A45" s="2" t="s">
        <v>246</v>
      </c>
      <c r="B45" s="9" t="s">
        <v>120</v>
      </c>
      <c r="C45" s="9" t="s">
        <v>157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8">
        <v>0</v>
      </c>
      <c r="N45" s="8">
        <v>0</v>
      </c>
      <c r="O45" s="8">
        <v>0</v>
      </c>
      <c r="P45" s="8">
        <v>0</v>
      </c>
    </row>
    <row r="46" spans="1:16" s="6" customFormat="1" outlineLevel="1" collapsed="1">
      <c r="A46" s="6" t="s">
        <v>232</v>
      </c>
      <c r="B46" s="18"/>
      <c r="C46" s="18"/>
      <c r="D46" s="12">
        <v>-27661189</v>
      </c>
      <c r="E46" s="12">
        <v>-27661189</v>
      </c>
      <c r="F46" s="12">
        <v>-27661189</v>
      </c>
      <c r="G46" s="12">
        <v>-27661189</v>
      </c>
      <c r="H46" s="12">
        <v>-27661189</v>
      </c>
      <c r="I46" s="12">
        <v>-27661189</v>
      </c>
      <c r="J46" s="12">
        <v>-27661189</v>
      </c>
      <c r="K46" s="12">
        <v>-27661189</v>
      </c>
      <c r="L46" s="12">
        <v>-27661189</v>
      </c>
      <c r="M46" s="12">
        <v>-26816500</v>
      </c>
      <c r="N46" s="12">
        <v>-26816500</v>
      </c>
      <c r="O46" s="12">
        <v>-26816500</v>
      </c>
      <c r="P46" s="12">
        <v>-16765915</v>
      </c>
    </row>
    <row r="47" spans="1:16" hidden="1" outlineLevel="2">
      <c r="A47" s="2" t="s">
        <v>48</v>
      </c>
      <c r="B47" s="9" t="s">
        <v>122</v>
      </c>
      <c r="C47" s="9" t="s">
        <v>159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8">
        <v>0</v>
      </c>
      <c r="N47" s="8">
        <v>0</v>
      </c>
      <c r="O47" s="8">
        <v>0</v>
      </c>
      <c r="P47" s="8">
        <v>0</v>
      </c>
    </row>
    <row r="48" spans="1:16" hidden="1" outlineLevel="2">
      <c r="A48" s="2" t="s">
        <v>49</v>
      </c>
      <c r="B48" s="9" t="s">
        <v>122</v>
      </c>
      <c r="C48" s="9" t="s">
        <v>160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8">
        <v>0</v>
      </c>
      <c r="N48" s="8">
        <v>0</v>
      </c>
      <c r="O48" s="8">
        <v>0</v>
      </c>
      <c r="P48" s="8">
        <v>0</v>
      </c>
    </row>
    <row r="49" spans="1:16" hidden="1" outlineLevel="2">
      <c r="A49" s="2" t="s">
        <v>50</v>
      </c>
      <c r="B49" s="9" t="s">
        <v>122</v>
      </c>
      <c r="C49" s="9" t="s">
        <v>161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8">
        <v>0</v>
      </c>
      <c r="N49" s="8">
        <v>0</v>
      </c>
      <c r="O49" s="8">
        <v>0</v>
      </c>
      <c r="P49" s="8">
        <v>0</v>
      </c>
    </row>
    <row r="50" spans="1:16" s="6" customFormat="1" hidden="1" outlineLevel="1">
      <c r="A50" s="6" t="s">
        <v>233</v>
      </c>
      <c r="B50" s="18"/>
      <c r="C50" s="18"/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</row>
    <row r="51" spans="1:16" hidden="1" outlineLevel="2">
      <c r="A51" s="2" t="s">
        <v>68</v>
      </c>
      <c r="B51" s="9" t="s">
        <v>124</v>
      </c>
      <c r="C51" s="9" t="s">
        <v>179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8">
        <v>0</v>
      </c>
      <c r="N51" s="8">
        <v>0</v>
      </c>
      <c r="O51" s="8">
        <v>0</v>
      </c>
      <c r="P51" s="8">
        <v>0</v>
      </c>
    </row>
    <row r="52" spans="1:16" hidden="1" outlineLevel="2">
      <c r="A52" s="2" t="s">
        <v>81</v>
      </c>
      <c r="B52" s="9" t="s">
        <v>124</v>
      </c>
      <c r="C52" s="9" t="s">
        <v>188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8">
        <v>0</v>
      </c>
      <c r="N52" s="8">
        <v>0</v>
      </c>
      <c r="O52" s="8">
        <v>0</v>
      </c>
      <c r="P52" s="8">
        <v>0</v>
      </c>
    </row>
    <row r="53" spans="1:16" s="6" customFormat="1" hidden="1" outlineLevel="1">
      <c r="A53" s="6" t="s">
        <v>234</v>
      </c>
      <c r="B53" s="18"/>
      <c r="C53" s="18"/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</row>
    <row r="54" spans="1:16" hidden="1" outlineLevel="2">
      <c r="A54" s="2" t="s">
        <v>25</v>
      </c>
      <c r="B54" s="9" t="s">
        <v>119</v>
      </c>
      <c r="C54" s="9" t="s">
        <v>135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8">
        <v>0</v>
      </c>
      <c r="N54" s="8">
        <v>0</v>
      </c>
      <c r="O54" s="8">
        <v>0</v>
      </c>
      <c r="P54" s="8">
        <v>0</v>
      </c>
    </row>
    <row r="55" spans="1:16" hidden="1" outlineLevel="2">
      <c r="A55" s="2" t="s">
        <v>26</v>
      </c>
      <c r="B55" s="9" t="s">
        <v>119</v>
      </c>
      <c r="C55" s="9" t="s">
        <v>136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8">
        <v>0</v>
      </c>
      <c r="N55" s="8">
        <v>0</v>
      </c>
      <c r="O55" s="8">
        <v>0</v>
      </c>
      <c r="P55" s="8">
        <v>0</v>
      </c>
    </row>
    <row r="56" spans="1:16" hidden="1" outlineLevel="2">
      <c r="A56" s="2" t="s">
        <v>27</v>
      </c>
      <c r="B56" s="9" t="s">
        <v>119</v>
      </c>
      <c r="C56" s="9" t="s">
        <v>137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8">
        <v>0</v>
      </c>
      <c r="N56" s="8">
        <v>0</v>
      </c>
      <c r="O56" s="8">
        <v>0</v>
      </c>
      <c r="P56" s="8">
        <v>0</v>
      </c>
    </row>
    <row r="57" spans="1:16" hidden="1" outlineLevel="2">
      <c r="A57" s="2" t="s">
        <v>28</v>
      </c>
      <c r="B57" s="9" t="s">
        <v>119</v>
      </c>
      <c r="C57" s="9" t="s">
        <v>138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8">
        <v>0</v>
      </c>
      <c r="N57" s="8">
        <v>0</v>
      </c>
      <c r="O57" s="8">
        <v>0</v>
      </c>
      <c r="P57" s="8">
        <v>0</v>
      </c>
    </row>
    <row r="58" spans="1:16" hidden="1" outlineLevel="2">
      <c r="A58" s="2" t="s">
        <v>29</v>
      </c>
      <c r="B58" s="9" t="s">
        <v>119</v>
      </c>
      <c r="C58" s="9" t="s">
        <v>139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8">
        <v>0</v>
      </c>
      <c r="N58" s="8">
        <v>0</v>
      </c>
      <c r="O58" s="8">
        <v>0</v>
      </c>
      <c r="P58" s="8">
        <v>0</v>
      </c>
    </row>
    <row r="59" spans="1:16" hidden="1" outlineLevel="2">
      <c r="A59" s="2" t="s">
        <v>30</v>
      </c>
      <c r="B59" s="9" t="s">
        <v>119</v>
      </c>
      <c r="C59" s="9" t="s">
        <v>140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8">
        <v>0</v>
      </c>
      <c r="N59" s="8">
        <v>0</v>
      </c>
      <c r="O59" s="8">
        <v>0</v>
      </c>
      <c r="P59" s="8">
        <v>0</v>
      </c>
    </row>
    <row r="60" spans="1:16" hidden="1" outlineLevel="2">
      <c r="A60" s="2" t="s">
        <v>31</v>
      </c>
      <c r="B60" s="9" t="s">
        <v>119</v>
      </c>
      <c r="C60" s="9" t="s">
        <v>141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v>0</v>
      </c>
      <c r="N60" s="8">
        <v>0</v>
      </c>
      <c r="O60" s="8">
        <v>0</v>
      </c>
      <c r="P60" s="8">
        <v>0</v>
      </c>
    </row>
    <row r="61" spans="1:16" hidden="1" outlineLevel="2">
      <c r="A61" s="2" t="s">
        <v>32</v>
      </c>
      <c r="B61" s="9" t="s">
        <v>119</v>
      </c>
      <c r="C61" s="9" t="s">
        <v>142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v>0</v>
      </c>
      <c r="N61" s="8">
        <v>0</v>
      </c>
      <c r="O61" s="8">
        <v>0</v>
      </c>
      <c r="P61" s="8">
        <v>0</v>
      </c>
    </row>
    <row r="62" spans="1:16" hidden="1" outlineLevel="2">
      <c r="A62" s="2" t="s">
        <v>33</v>
      </c>
      <c r="B62" s="9" t="s">
        <v>119</v>
      </c>
      <c r="C62" s="9" t="s">
        <v>143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v>0</v>
      </c>
      <c r="N62" s="8">
        <v>0</v>
      </c>
      <c r="O62" s="8">
        <v>0</v>
      </c>
      <c r="P62" s="8">
        <v>0</v>
      </c>
    </row>
    <row r="63" spans="1:16" hidden="1" outlineLevel="2">
      <c r="A63" s="2" t="s">
        <v>34</v>
      </c>
      <c r="B63" s="9" t="s">
        <v>119</v>
      </c>
      <c r="C63" s="9" t="s">
        <v>144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8">
        <v>0</v>
      </c>
      <c r="N63" s="8">
        <v>0</v>
      </c>
      <c r="O63" s="8">
        <v>0</v>
      </c>
      <c r="P63" s="8">
        <v>0</v>
      </c>
    </row>
    <row r="64" spans="1:16" hidden="1" outlineLevel="2">
      <c r="A64" s="2" t="s">
        <v>35</v>
      </c>
      <c r="B64" s="9" t="s">
        <v>119</v>
      </c>
      <c r="C64" s="9" t="s">
        <v>145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8">
        <v>0</v>
      </c>
      <c r="N64" s="8">
        <v>0</v>
      </c>
      <c r="O64" s="8">
        <v>0</v>
      </c>
      <c r="P64" s="8">
        <v>0</v>
      </c>
    </row>
    <row r="65" spans="1:16" hidden="1" outlineLevel="2">
      <c r="A65" s="2" t="s">
        <v>36</v>
      </c>
      <c r="B65" s="9" t="s">
        <v>119</v>
      </c>
      <c r="C65" s="9" t="s">
        <v>146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8">
        <v>0</v>
      </c>
      <c r="N65" s="8">
        <v>0</v>
      </c>
      <c r="O65" s="8">
        <v>0</v>
      </c>
      <c r="P65" s="8">
        <v>0</v>
      </c>
    </row>
    <row r="66" spans="1:16" hidden="1" outlineLevel="2">
      <c r="A66" s="2" t="s">
        <v>37</v>
      </c>
      <c r="B66" s="9" t="s">
        <v>119</v>
      </c>
      <c r="C66" s="9" t="s">
        <v>147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8">
        <v>0</v>
      </c>
      <c r="N66" s="8">
        <v>0</v>
      </c>
      <c r="O66" s="8">
        <v>0</v>
      </c>
      <c r="P66" s="8">
        <v>0</v>
      </c>
    </row>
    <row r="67" spans="1:16" hidden="1" outlineLevel="2">
      <c r="A67" s="2" t="s">
        <v>97</v>
      </c>
      <c r="B67" s="9" t="s">
        <v>119</v>
      </c>
      <c r="C67" s="9" t="s">
        <v>204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8">
        <v>0</v>
      </c>
      <c r="N67" s="8">
        <v>0</v>
      </c>
      <c r="O67" s="8">
        <v>0</v>
      </c>
      <c r="P67" s="8">
        <v>0</v>
      </c>
    </row>
    <row r="68" spans="1:16" hidden="1" outlineLevel="2">
      <c r="A68" s="2" t="s">
        <v>98</v>
      </c>
      <c r="B68" s="9" t="s">
        <v>119</v>
      </c>
      <c r="C68" s="9" t="s">
        <v>205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8">
        <v>0</v>
      </c>
      <c r="N68" s="8">
        <v>0</v>
      </c>
      <c r="O68" s="8">
        <v>0</v>
      </c>
      <c r="P68" s="8">
        <v>0</v>
      </c>
    </row>
    <row r="69" spans="1:16" hidden="1" outlineLevel="2">
      <c r="A69" s="2" t="s">
        <v>99</v>
      </c>
      <c r="B69" s="9" t="s">
        <v>119</v>
      </c>
      <c r="C69" s="9" t="s">
        <v>206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8">
        <v>0</v>
      </c>
      <c r="N69" s="8">
        <v>0</v>
      </c>
      <c r="O69" s="8">
        <v>0</v>
      </c>
      <c r="P69" s="8">
        <v>0</v>
      </c>
    </row>
    <row r="70" spans="1:16" hidden="1" outlineLevel="2">
      <c r="A70" s="2" t="s">
        <v>100</v>
      </c>
      <c r="B70" s="9" t="s">
        <v>119</v>
      </c>
      <c r="C70" s="9" t="s">
        <v>207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8">
        <v>0</v>
      </c>
      <c r="N70" s="8">
        <v>0</v>
      </c>
      <c r="O70" s="8">
        <v>0</v>
      </c>
      <c r="P70" s="8">
        <v>0</v>
      </c>
    </row>
    <row r="71" spans="1:16" hidden="1" outlineLevel="2">
      <c r="A71" s="2" t="s">
        <v>101</v>
      </c>
      <c r="B71" s="9" t="s">
        <v>119</v>
      </c>
      <c r="C71" s="9" t="s">
        <v>208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8">
        <v>0</v>
      </c>
      <c r="N71" s="8">
        <v>0</v>
      </c>
      <c r="O71" s="8">
        <v>0</v>
      </c>
      <c r="P71" s="8">
        <v>0</v>
      </c>
    </row>
    <row r="72" spans="1:16" hidden="1" outlineLevel="2">
      <c r="A72" s="2" t="s">
        <v>60</v>
      </c>
      <c r="B72" s="9" t="s">
        <v>119</v>
      </c>
      <c r="C72" s="9" t="s">
        <v>171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8">
        <v>0</v>
      </c>
      <c r="N72" s="8">
        <v>0</v>
      </c>
      <c r="O72" s="8">
        <v>0</v>
      </c>
      <c r="P72" s="8">
        <v>0</v>
      </c>
    </row>
    <row r="73" spans="1:16" hidden="1" outlineLevel="2">
      <c r="A73" s="2" t="s">
        <v>61</v>
      </c>
      <c r="B73" s="9" t="s">
        <v>119</v>
      </c>
      <c r="C73" s="9" t="s">
        <v>172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8">
        <v>0</v>
      </c>
      <c r="N73" s="8">
        <v>0</v>
      </c>
      <c r="O73" s="8">
        <v>0</v>
      </c>
      <c r="P73" s="8">
        <v>0</v>
      </c>
    </row>
    <row r="74" spans="1:16" hidden="1" outlineLevel="2">
      <c r="A74" s="2" t="s">
        <v>62</v>
      </c>
      <c r="B74" s="9" t="s">
        <v>119</v>
      </c>
      <c r="C74" s="9" t="s">
        <v>173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8">
        <v>0</v>
      </c>
      <c r="N74" s="8">
        <v>0</v>
      </c>
      <c r="O74" s="8">
        <v>0</v>
      </c>
      <c r="P74" s="8">
        <v>0</v>
      </c>
    </row>
    <row r="75" spans="1:16" hidden="1" outlineLevel="2">
      <c r="A75" s="2" t="s">
        <v>63</v>
      </c>
      <c r="B75" s="9" t="s">
        <v>119</v>
      </c>
      <c r="C75" s="9" t="s">
        <v>174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8">
        <v>0</v>
      </c>
      <c r="N75" s="8">
        <v>0</v>
      </c>
      <c r="O75" s="8">
        <v>0</v>
      </c>
      <c r="P75" s="8">
        <v>0</v>
      </c>
    </row>
    <row r="76" spans="1:16" hidden="1" outlineLevel="2">
      <c r="A76" s="2" t="s">
        <v>64</v>
      </c>
      <c r="B76" s="9" t="s">
        <v>119</v>
      </c>
      <c r="C76" s="9" t="s">
        <v>175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8">
        <v>0</v>
      </c>
      <c r="N76" s="8">
        <v>0</v>
      </c>
      <c r="O76" s="8">
        <v>0</v>
      </c>
      <c r="P76" s="8">
        <v>0</v>
      </c>
    </row>
    <row r="77" spans="1:16" hidden="1" outlineLevel="2">
      <c r="A77" s="2" t="s">
        <v>65</v>
      </c>
      <c r="B77" s="9" t="s">
        <v>119</v>
      </c>
      <c r="C77" s="9" t="s">
        <v>176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8">
        <v>0</v>
      </c>
      <c r="N77" s="8">
        <v>0</v>
      </c>
      <c r="O77" s="8">
        <v>0</v>
      </c>
      <c r="P77" s="8">
        <v>0</v>
      </c>
    </row>
    <row r="78" spans="1:16" hidden="1" outlineLevel="2">
      <c r="A78" s="2" t="s">
        <v>66</v>
      </c>
      <c r="B78" s="9" t="s">
        <v>119</v>
      </c>
      <c r="C78" s="9" t="s">
        <v>177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8">
        <v>0</v>
      </c>
      <c r="N78" s="8">
        <v>0</v>
      </c>
      <c r="O78" s="8">
        <v>0</v>
      </c>
      <c r="P78" s="8">
        <v>0</v>
      </c>
    </row>
    <row r="79" spans="1:16" hidden="1" outlineLevel="2">
      <c r="A79" s="2" t="s">
        <v>67</v>
      </c>
      <c r="B79" s="9" t="s">
        <v>119</v>
      </c>
      <c r="C79" s="9" t="s">
        <v>178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8">
        <v>0</v>
      </c>
      <c r="N79" s="8">
        <v>0</v>
      </c>
      <c r="O79" s="8">
        <v>0</v>
      </c>
      <c r="P79" s="8">
        <v>0</v>
      </c>
    </row>
    <row r="80" spans="1:16" hidden="1" outlineLevel="2">
      <c r="A80" s="2" t="s">
        <v>69</v>
      </c>
      <c r="B80" s="9" t="s">
        <v>119</v>
      </c>
      <c r="C80" s="9" t="s">
        <v>180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8">
        <v>0</v>
      </c>
      <c r="N80" s="8">
        <v>0</v>
      </c>
      <c r="O80" s="8">
        <v>0</v>
      </c>
      <c r="P80" s="8">
        <v>0</v>
      </c>
    </row>
    <row r="81" spans="1:16" hidden="1" outlineLevel="2">
      <c r="A81" s="2" t="s">
        <v>70</v>
      </c>
      <c r="B81" s="9" t="s">
        <v>119</v>
      </c>
      <c r="C81" s="9" t="s">
        <v>181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8">
        <v>0</v>
      </c>
      <c r="N81" s="8">
        <v>0</v>
      </c>
      <c r="O81" s="8">
        <v>0</v>
      </c>
      <c r="P81" s="8">
        <v>0</v>
      </c>
    </row>
    <row r="82" spans="1:16" hidden="1" outlineLevel="2">
      <c r="A82" s="2" t="s">
        <v>71</v>
      </c>
      <c r="B82" s="9" t="s">
        <v>119</v>
      </c>
      <c r="C82" s="9" t="s">
        <v>182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8">
        <v>0</v>
      </c>
      <c r="N82" s="8">
        <v>0</v>
      </c>
      <c r="O82" s="8">
        <v>0</v>
      </c>
      <c r="P82" s="8">
        <v>0</v>
      </c>
    </row>
    <row r="83" spans="1:16" hidden="1" outlineLevel="2">
      <c r="A83" s="2" t="s">
        <v>72</v>
      </c>
      <c r="B83" s="9" t="s">
        <v>119</v>
      </c>
      <c r="C83" s="9" t="s">
        <v>183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8">
        <v>-476657</v>
      </c>
      <c r="N83" s="8">
        <v>-476657</v>
      </c>
      <c r="O83" s="8">
        <v>-476657</v>
      </c>
      <c r="P83" s="8">
        <v>-298010</v>
      </c>
    </row>
    <row r="84" spans="1:16" hidden="1" outlineLevel="2">
      <c r="A84" s="2" t="s">
        <v>73</v>
      </c>
      <c r="B84" s="9" t="s">
        <v>119</v>
      </c>
      <c r="C84" s="9" t="s">
        <v>184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8">
        <v>0</v>
      </c>
      <c r="N84" s="8">
        <v>0</v>
      </c>
      <c r="O84" s="8">
        <v>0</v>
      </c>
      <c r="P84" s="8">
        <v>0</v>
      </c>
    </row>
    <row r="85" spans="1:16" hidden="1" outlineLevel="2">
      <c r="A85" s="2" t="s">
        <v>78</v>
      </c>
      <c r="B85" s="9" t="s">
        <v>119</v>
      </c>
      <c r="C85" s="9" t="s">
        <v>185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8">
        <v>0</v>
      </c>
      <c r="N85" s="8">
        <v>0</v>
      </c>
      <c r="O85" s="8">
        <v>0</v>
      </c>
      <c r="P85" s="8">
        <v>0</v>
      </c>
    </row>
    <row r="86" spans="1:16" hidden="1" outlineLevel="2">
      <c r="A86" s="2" t="s">
        <v>79</v>
      </c>
      <c r="B86" s="9" t="s">
        <v>119</v>
      </c>
      <c r="C86" s="9" t="s">
        <v>186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8">
        <v>0</v>
      </c>
      <c r="N86" s="8">
        <v>0</v>
      </c>
      <c r="O86" s="8">
        <v>0</v>
      </c>
      <c r="P86" s="8">
        <v>0</v>
      </c>
    </row>
    <row r="87" spans="1:16" hidden="1" outlineLevel="2">
      <c r="A87" s="2" t="s">
        <v>80</v>
      </c>
      <c r="B87" s="9" t="s">
        <v>119</v>
      </c>
      <c r="C87" s="9" t="s">
        <v>187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8">
        <v>0</v>
      </c>
      <c r="N87" s="8">
        <v>0</v>
      </c>
      <c r="O87" s="8">
        <v>0</v>
      </c>
      <c r="P87" s="8">
        <v>0</v>
      </c>
    </row>
    <row r="88" spans="1:16" hidden="1" outlineLevel="2">
      <c r="A88" s="2" t="s">
        <v>82</v>
      </c>
      <c r="B88" s="9" t="s">
        <v>119</v>
      </c>
      <c r="C88" s="9" t="s">
        <v>189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8">
        <v>0</v>
      </c>
      <c r="N88" s="8">
        <v>0</v>
      </c>
      <c r="O88" s="8">
        <v>0</v>
      </c>
      <c r="P88" s="8">
        <v>0</v>
      </c>
    </row>
    <row r="89" spans="1:16" hidden="1" outlineLevel="2">
      <c r="A89" s="2" t="s">
        <v>83</v>
      </c>
      <c r="B89" s="9" t="s">
        <v>119</v>
      </c>
      <c r="C89" s="9" t="s">
        <v>190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8">
        <v>0</v>
      </c>
      <c r="N89" s="8">
        <v>0</v>
      </c>
      <c r="O89" s="8">
        <v>0</v>
      </c>
      <c r="P89" s="8">
        <v>0</v>
      </c>
    </row>
    <row r="90" spans="1:16" hidden="1" outlineLevel="2">
      <c r="A90" s="2" t="s">
        <v>84</v>
      </c>
      <c r="B90" s="9" t="s">
        <v>119</v>
      </c>
      <c r="C90" s="9" t="s">
        <v>191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8">
        <v>0</v>
      </c>
      <c r="N90" s="8">
        <v>0</v>
      </c>
      <c r="O90" s="8">
        <v>0</v>
      </c>
      <c r="P90" s="8">
        <v>0</v>
      </c>
    </row>
    <row r="91" spans="1:16" hidden="1" outlineLevel="2">
      <c r="A91" s="2" t="s">
        <v>85</v>
      </c>
      <c r="B91" s="9" t="s">
        <v>119</v>
      </c>
      <c r="C91" s="9" t="s">
        <v>192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8">
        <v>0</v>
      </c>
      <c r="N91" s="8">
        <v>0</v>
      </c>
      <c r="O91" s="8">
        <v>0</v>
      </c>
      <c r="P91" s="8">
        <v>0</v>
      </c>
    </row>
    <row r="92" spans="1:16" hidden="1" outlineLevel="2">
      <c r="A92" s="2" t="s">
        <v>86</v>
      </c>
      <c r="B92" s="9" t="s">
        <v>119</v>
      </c>
      <c r="C92" s="9" t="s">
        <v>193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8">
        <v>0</v>
      </c>
      <c r="N92" s="8">
        <v>0</v>
      </c>
      <c r="O92" s="8">
        <v>0</v>
      </c>
      <c r="P92" s="8">
        <v>0</v>
      </c>
    </row>
    <row r="93" spans="1:16" hidden="1" outlineLevel="2">
      <c r="A93" s="2" t="s">
        <v>87</v>
      </c>
      <c r="B93" s="9" t="s">
        <v>119</v>
      </c>
      <c r="C93" s="9" t="s">
        <v>194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8">
        <v>0</v>
      </c>
      <c r="N93" s="8">
        <v>0</v>
      </c>
      <c r="O93" s="8">
        <v>0</v>
      </c>
      <c r="P93" s="8">
        <v>0</v>
      </c>
    </row>
    <row r="94" spans="1:16" hidden="1" outlineLevel="2">
      <c r="A94" s="2" t="s">
        <v>88</v>
      </c>
      <c r="B94" s="9" t="s">
        <v>119</v>
      </c>
      <c r="C94" s="9" t="s">
        <v>195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8">
        <v>0</v>
      </c>
      <c r="N94" s="8">
        <v>0</v>
      </c>
      <c r="O94" s="8">
        <v>0</v>
      </c>
      <c r="P94" s="8">
        <v>0</v>
      </c>
    </row>
    <row r="95" spans="1:16" hidden="1" outlineLevel="2">
      <c r="A95" s="2" t="s">
        <v>74</v>
      </c>
      <c r="B95" s="9" t="s">
        <v>119</v>
      </c>
      <c r="C95" s="9" t="s">
        <v>75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8">
        <v>0</v>
      </c>
      <c r="N95" s="8">
        <v>0</v>
      </c>
      <c r="O95" s="8">
        <v>0</v>
      </c>
      <c r="P95" s="8">
        <v>0</v>
      </c>
    </row>
    <row r="96" spans="1:16" hidden="1" outlineLevel="2">
      <c r="A96" s="2" t="s">
        <v>76</v>
      </c>
      <c r="B96" s="9" t="s">
        <v>119</v>
      </c>
      <c r="C96" s="9" t="s">
        <v>77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8">
        <v>0</v>
      </c>
      <c r="N96" s="8">
        <v>0</v>
      </c>
      <c r="O96" s="8">
        <v>0</v>
      </c>
      <c r="P96" s="8">
        <v>0</v>
      </c>
    </row>
    <row r="97" spans="1:16" hidden="1" outlineLevel="2">
      <c r="A97" s="2" t="s">
        <v>238</v>
      </c>
      <c r="B97" s="9" t="s">
        <v>119</v>
      </c>
      <c r="C97" s="9" t="s">
        <v>237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8">
        <v>0</v>
      </c>
      <c r="N97" s="8">
        <v>0</v>
      </c>
      <c r="O97" s="8">
        <v>0</v>
      </c>
      <c r="P97" s="8">
        <v>0</v>
      </c>
    </row>
    <row r="98" spans="1:16" hidden="1" outlineLevel="2">
      <c r="A98" s="2" t="s">
        <v>102</v>
      </c>
      <c r="B98" s="9" t="s">
        <v>119</v>
      </c>
      <c r="C98" s="9" t="s">
        <v>209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8">
        <v>0</v>
      </c>
      <c r="N98" s="8">
        <v>0</v>
      </c>
      <c r="O98" s="8">
        <v>0</v>
      </c>
      <c r="P98" s="8">
        <v>0</v>
      </c>
    </row>
    <row r="99" spans="1:16" hidden="1" outlineLevel="2">
      <c r="A99" s="2" t="s">
        <v>91</v>
      </c>
      <c r="B99" s="9" t="s">
        <v>119</v>
      </c>
      <c r="C99" s="9" t="s">
        <v>198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8">
        <v>0</v>
      </c>
      <c r="N99" s="8">
        <v>0</v>
      </c>
      <c r="O99" s="8">
        <v>0</v>
      </c>
      <c r="P99" s="8">
        <v>0</v>
      </c>
    </row>
    <row r="100" spans="1:16" hidden="1" outlineLevel="2">
      <c r="A100" s="2" t="s">
        <v>242</v>
      </c>
      <c r="B100" s="9" t="s">
        <v>119</v>
      </c>
      <c r="C100" s="9" t="s">
        <v>228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8">
        <v>0</v>
      </c>
      <c r="N100" s="8">
        <v>0</v>
      </c>
      <c r="O100" s="8">
        <v>0</v>
      </c>
      <c r="P100" s="8">
        <v>0</v>
      </c>
    </row>
    <row r="101" spans="1:16" hidden="1" outlineLevel="2">
      <c r="A101" s="2" t="s">
        <v>92</v>
      </c>
      <c r="B101" s="9" t="s">
        <v>119</v>
      </c>
      <c r="C101" s="9" t="s">
        <v>199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8">
        <v>0</v>
      </c>
      <c r="N101" s="8">
        <v>0</v>
      </c>
      <c r="O101" s="8">
        <v>0</v>
      </c>
      <c r="P101" s="8">
        <v>0</v>
      </c>
    </row>
    <row r="102" spans="1:16" hidden="1" outlineLevel="2">
      <c r="A102" s="2" t="s">
        <v>93</v>
      </c>
      <c r="B102" s="9" t="s">
        <v>119</v>
      </c>
      <c r="C102" s="9" t="s">
        <v>200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8">
        <v>0</v>
      </c>
      <c r="N102" s="8">
        <v>0</v>
      </c>
      <c r="O102" s="8">
        <v>0</v>
      </c>
      <c r="P102" s="8">
        <v>0</v>
      </c>
    </row>
    <row r="103" spans="1:16" hidden="1" outlineLevel="2">
      <c r="A103" s="2" t="s">
        <v>94</v>
      </c>
      <c r="B103" s="9" t="s">
        <v>119</v>
      </c>
      <c r="C103" s="9" t="s">
        <v>201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8">
        <v>0</v>
      </c>
      <c r="N103" s="8">
        <v>0</v>
      </c>
      <c r="O103" s="8">
        <v>0</v>
      </c>
      <c r="P103" s="8">
        <v>0</v>
      </c>
    </row>
    <row r="104" spans="1:16" hidden="1" outlineLevel="2">
      <c r="A104" s="2" t="s">
        <v>95</v>
      </c>
      <c r="B104" s="9" t="s">
        <v>119</v>
      </c>
      <c r="C104" s="9" t="s">
        <v>202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8">
        <v>0</v>
      </c>
      <c r="N104" s="8">
        <v>0</v>
      </c>
      <c r="O104" s="8">
        <v>0</v>
      </c>
      <c r="P104" s="8">
        <v>0</v>
      </c>
    </row>
    <row r="105" spans="1:16" hidden="1" outlineLevel="2">
      <c r="A105" s="2" t="s">
        <v>96</v>
      </c>
      <c r="B105" s="9" t="s">
        <v>119</v>
      </c>
      <c r="C105" s="9" t="s">
        <v>203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8">
        <v>0</v>
      </c>
      <c r="N105" s="8">
        <v>0</v>
      </c>
      <c r="O105" s="8">
        <v>0</v>
      </c>
      <c r="P105" s="8">
        <v>0</v>
      </c>
    </row>
    <row r="106" spans="1:16" hidden="1" outlineLevel="2">
      <c r="A106" s="2" t="s">
        <v>257</v>
      </c>
      <c r="B106" s="9" t="s">
        <v>119</v>
      </c>
      <c r="C106" s="9" t="s">
        <v>256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8"/>
      <c r="O106" s="8"/>
      <c r="P106" s="8">
        <v>0</v>
      </c>
    </row>
    <row r="107" spans="1:16" s="6" customFormat="1" hidden="1" outlineLevel="1">
      <c r="A107" s="6" t="s">
        <v>235</v>
      </c>
      <c r="B107" s="18"/>
      <c r="C107" s="18"/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-476657</v>
      </c>
      <c r="N107" s="12">
        <v>-476657</v>
      </c>
      <c r="O107" s="12">
        <v>-476657</v>
      </c>
      <c r="P107" s="12">
        <v>-298010</v>
      </c>
    </row>
    <row r="108" spans="1:16" hidden="1" outlineLevel="2">
      <c r="A108" s="2" t="s">
        <v>104</v>
      </c>
      <c r="B108" s="9" t="s">
        <v>125</v>
      </c>
      <c r="C108" s="9" t="s">
        <v>211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8">
        <v>0</v>
      </c>
      <c r="N108" s="8">
        <v>0</v>
      </c>
      <c r="O108" s="8">
        <v>0</v>
      </c>
      <c r="P108" s="8">
        <v>0</v>
      </c>
    </row>
    <row r="109" spans="1:16" hidden="1" outlineLevel="2">
      <c r="A109" s="2" t="s">
        <v>103</v>
      </c>
      <c r="B109" s="9" t="s">
        <v>125</v>
      </c>
      <c r="C109" s="9" t="s">
        <v>210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8">
        <v>0</v>
      </c>
      <c r="N109" s="8">
        <v>0</v>
      </c>
      <c r="O109" s="8">
        <v>0</v>
      </c>
      <c r="P109" s="8">
        <v>0</v>
      </c>
    </row>
    <row r="110" spans="1:16" hidden="1" outlineLevel="2">
      <c r="A110" s="2" t="s">
        <v>239</v>
      </c>
      <c r="B110" s="9" t="s">
        <v>125</v>
      </c>
      <c r="C110" s="9" t="s">
        <v>240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8">
        <v>0</v>
      </c>
      <c r="N110" s="8">
        <v>0</v>
      </c>
      <c r="O110" s="8">
        <v>0</v>
      </c>
      <c r="P110" s="8">
        <v>0</v>
      </c>
    </row>
    <row r="111" spans="1:16" hidden="1" outlineLevel="2">
      <c r="A111" s="2" t="s">
        <v>105</v>
      </c>
      <c r="B111" s="9" t="s">
        <v>125</v>
      </c>
      <c r="C111" s="9" t="s">
        <v>212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8">
        <v>0</v>
      </c>
      <c r="N111" s="8">
        <v>0</v>
      </c>
      <c r="O111" s="8">
        <v>0</v>
      </c>
      <c r="P111" s="8">
        <v>0</v>
      </c>
    </row>
    <row r="112" spans="1:16" hidden="1" outlineLevel="2">
      <c r="A112" s="2" t="s">
        <v>106</v>
      </c>
      <c r="B112" s="9" t="s">
        <v>125</v>
      </c>
      <c r="C112" s="9" t="s">
        <v>213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8">
        <v>0</v>
      </c>
      <c r="N112" s="8">
        <v>0</v>
      </c>
      <c r="O112" s="8">
        <v>0</v>
      </c>
      <c r="P112" s="8">
        <v>0</v>
      </c>
    </row>
    <row r="113" spans="1:16" hidden="1" outlineLevel="2">
      <c r="A113" s="2" t="s">
        <v>107</v>
      </c>
      <c r="B113" s="9" t="s">
        <v>125</v>
      </c>
      <c r="C113" s="9" t="s">
        <v>214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</row>
    <row r="114" spans="1:16" hidden="1" outlineLevel="2">
      <c r="A114" s="2" t="s">
        <v>108</v>
      </c>
      <c r="B114" s="9" t="s">
        <v>125</v>
      </c>
      <c r="C114" s="9" t="s">
        <v>215</v>
      </c>
      <c r="D114" s="8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8">
        <v>0</v>
      </c>
      <c r="O114" s="8">
        <v>0</v>
      </c>
      <c r="P114" s="8">
        <v>0</v>
      </c>
    </row>
    <row r="115" spans="1:16" hidden="1" outlineLevel="2">
      <c r="A115" s="2" t="s">
        <v>109</v>
      </c>
      <c r="B115" s="9" t="s">
        <v>125</v>
      </c>
      <c r="C115" s="9" t="s">
        <v>216</v>
      </c>
      <c r="D115" s="8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8">
        <v>0</v>
      </c>
      <c r="N115" s="8">
        <v>0</v>
      </c>
      <c r="O115" s="8">
        <v>0</v>
      </c>
      <c r="P115" s="8">
        <v>0</v>
      </c>
    </row>
    <row r="116" spans="1:16" hidden="1" outlineLevel="2">
      <c r="A116" s="2" t="s">
        <v>110</v>
      </c>
      <c r="B116" s="9" t="s">
        <v>125</v>
      </c>
      <c r="C116" s="9" t="s">
        <v>217</v>
      </c>
      <c r="D116" s="8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8">
        <v>0</v>
      </c>
      <c r="N116" s="8">
        <v>0</v>
      </c>
      <c r="O116" s="8">
        <v>0</v>
      </c>
      <c r="P116" s="8">
        <v>0</v>
      </c>
    </row>
    <row r="117" spans="1:16" hidden="1" outlineLevel="2">
      <c r="A117" s="2" t="s">
        <v>111</v>
      </c>
      <c r="B117" s="9" t="s">
        <v>125</v>
      </c>
      <c r="C117" s="9" t="s">
        <v>218</v>
      </c>
      <c r="D117" s="8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8">
        <v>0</v>
      </c>
      <c r="N117" s="8">
        <v>0</v>
      </c>
      <c r="O117" s="8">
        <v>0</v>
      </c>
      <c r="P117" s="8">
        <v>0</v>
      </c>
    </row>
    <row r="118" spans="1:16" hidden="1" outlineLevel="2">
      <c r="A118" s="2" t="s">
        <v>243</v>
      </c>
      <c r="B118" s="9" t="s">
        <v>125</v>
      </c>
      <c r="C118" s="9" t="s">
        <v>252</v>
      </c>
      <c r="D118" s="8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8">
        <v>0</v>
      </c>
      <c r="N118" s="8">
        <v>0</v>
      </c>
      <c r="O118" s="8">
        <v>0</v>
      </c>
      <c r="P118" s="8">
        <v>0</v>
      </c>
    </row>
    <row r="119" spans="1:16" hidden="1" outlineLevel="2">
      <c r="A119" s="2" t="s">
        <v>244</v>
      </c>
      <c r="B119" s="9" t="s">
        <v>125</v>
      </c>
      <c r="C119" s="9" t="s">
        <v>247</v>
      </c>
      <c r="D119" s="8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8">
        <v>0</v>
      </c>
      <c r="N119" s="8">
        <v>0</v>
      </c>
      <c r="O119" s="8">
        <v>0</v>
      </c>
      <c r="P119" s="8">
        <v>0</v>
      </c>
    </row>
    <row r="120" spans="1:16" hidden="1" outlineLevel="2">
      <c r="A120" s="2" t="s">
        <v>112</v>
      </c>
      <c r="B120" s="9" t="s">
        <v>125</v>
      </c>
      <c r="C120" s="9" t="s">
        <v>219</v>
      </c>
      <c r="D120" s="8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8">
        <v>0</v>
      </c>
      <c r="N120" s="8">
        <v>0</v>
      </c>
      <c r="O120" s="8">
        <v>0</v>
      </c>
      <c r="P120" s="8">
        <v>0</v>
      </c>
    </row>
    <row r="121" spans="1:16" hidden="1" outlineLevel="2">
      <c r="A121" s="2" t="s">
        <v>113</v>
      </c>
      <c r="B121" s="9" t="s">
        <v>125</v>
      </c>
      <c r="C121" s="9" t="s">
        <v>220</v>
      </c>
      <c r="D121" s="8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8">
        <v>0</v>
      </c>
      <c r="N121" s="8">
        <v>0</v>
      </c>
      <c r="O121" s="8">
        <v>0</v>
      </c>
      <c r="P121" s="8">
        <v>0</v>
      </c>
    </row>
    <row r="122" spans="1:16" hidden="1" outlineLevel="2">
      <c r="A122" s="2" t="s">
        <v>250</v>
      </c>
      <c r="B122" s="9" t="s">
        <v>125</v>
      </c>
      <c r="C122" s="9" t="s">
        <v>248</v>
      </c>
      <c r="D122" s="8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8">
        <v>0</v>
      </c>
      <c r="N122" s="8">
        <v>0</v>
      </c>
      <c r="O122" s="8">
        <v>0</v>
      </c>
      <c r="P122" s="8">
        <v>0</v>
      </c>
    </row>
    <row r="123" spans="1:16" hidden="1" outlineLevel="2">
      <c r="A123" s="2" t="s">
        <v>251</v>
      </c>
      <c r="B123" s="9" t="s">
        <v>125</v>
      </c>
      <c r="C123" s="9" t="s">
        <v>249</v>
      </c>
      <c r="D123" s="8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8">
        <v>0</v>
      </c>
      <c r="N123" s="8">
        <v>0</v>
      </c>
      <c r="O123" s="8">
        <v>0</v>
      </c>
      <c r="P123" s="8">
        <v>0</v>
      </c>
    </row>
    <row r="124" spans="1:16" hidden="1" outlineLevel="2">
      <c r="A124" s="2" t="s">
        <v>114</v>
      </c>
      <c r="B124" s="9" t="s">
        <v>125</v>
      </c>
      <c r="C124" s="9" t="s">
        <v>221</v>
      </c>
      <c r="D124" s="8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8">
        <v>0</v>
      </c>
      <c r="N124" s="8">
        <v>0</v>
      </c>
      <c r="O124" s="8">
        <v>0</v>
      </c>
      <c r="P124" s="8">
        <v>0</v>
      </c>
    </row>
    <row r="125" spans="1:16" hidden="1" outlineLevel="2">
      <c r="A125" s="2" t="s">
        <v>115</v>
      </c>
      <c r="B125" s="9" t="s">
        <v>125</v>
      </c>
      <c r="C125" s="9" t="s">
        <v>222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19">
        <v>0</v>
      </c>
    </row>
    <row r="126" spans="1:16" hidden="1" outlineLevel="2">
      <c r="A126" s="2" t="s">
        <v>116</v>
      </c>
      <c r="B126" s="9" t="s">
        <v>125</v>
      </c>
      <c r="C126" s="9" t="s">
        <v>223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19">
        <v>0</v>
      </c>
    </row>
    <row r="127" spans="1:16" hidden="1" outlineLevel="2">
      <c r="A127" s="2" t="s">
        <v>245</v>
      </c>
      <c r="B127" s="9" t="s">
        <v>125</v>
      </c>
      <c r="C127" s="9" t="s">
        <v>253</v>
      </c>
      <c r="D127" s="8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8">
        <v>0</v>
      </c>
      <c r="N127" s="8">
        <v>0</v>
      </c>
      <c r="O127" s="8">
        <v>0</v>
      </c>
      <c r="P127" s="8">
        <v>0</v>
      </c>
    </row>
    <row r="128" spans="1:16" s="6" customFormat="1" hidden="1" outlineLevel="1">
      <c r="A128" s="6" t="s">
        <v>236</v>
      </c>
      <c r="B128" s="18"/>
      <c r="C128" s="18"/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</row>
    <row r="129" spans="1:16" ht="13.5" collapsed="1" thickBot="1">
      <c r="A129" s="6" t="s">
        <v>117</v>
      </c>
      <c r="B129" s="9"/>
      <c r="C129" s="9"/>
      <c r="D129" s="14">
        <v>-28491717</v>
      </c>
      <c r="E129" s="14">
        <v>-28491717</v>
      </c>
      <c r="F129" s="14">
        <v>-28491717</v>
      </c>
      <c r="G129" s="14">
        <v>-28491717</v>
      </c>
      <c r="H129" s="14">
        <v>-28491717</v>
      </c>
      <c r="I129" s="14">
        <v>-28491717</v>
      </c>
      <c r="J129" s="14">
        <v>-28491717</v>
      </c>
      <c r="K129" s="14">
        <v>-28491717</v>
      </c>
      <c r="L129" s="14">
        <v>-28491717</v>
      </c>
      <c r="M129" s="14">
        <v>-28881194</v>
      </c>
      <c r="N129" s="14">
        <v>-28881194</v>
      </c>
      <c r="O129" s="14">
        <v>-28881194</v>
      </c>
      <c r="P129" s="14">
        <v>-18056781</v>
      </c>
    </row>
    <row r="130" spans="1:16" ht="13.5" thickTop="1">
      <c r="P130" s="17"/>
    </row>
    <row r="131" spans="1:16">
      <c r="A131" s="2" t="s">
        <v>224</v>
      </c>
      <c r="P131" s="5"/>
    </row>
    <row r="132" spans="1:16">
      <c r="A132" s="2" t="s">
        <v>0</v>
      </c>
      <c r="D132" s="8">
        <v>-0.28000000000000003</v>
      </c>
      <c r="E132" s="8">
        <v>-0.28000000000000003</v>
      </c>
      <c r="F132" s="8">
        <v>-0.28000000000000003</v>
      </c>
      <c r="G132" s="8">
        <v>-0.28000000000000003</v>
      </c>
      <c r="H132" s="8">
        <v>-0.28000000000000003</v>
      </c>
      <c r="I132" s="8">
        <v>-0.28000000000000003</v>
      </c>
      <c r="J132" s="8">
        <v>-0.28000000000000003</v>
      </c>
      <c r="K132" s="8">
        <v>-0.28000000000000003</v>
      </c>
      <c r="L132" s="8">
        <v>-0.28000000000000003</v>
      </c>
      <c r="M132" s="8">
        <v>10293.719999999999</v>
      </c>
      <c r="N132" s="8">
        <v>10293.719999999999</v>
      </c>
      <c r="O132" s="8">
        <v>10293.719999999999</v>
      </c>
      <c r="P132" s="8">
        <v>10834707.279999999</v>
      </c>
    </row>
    <row r="133" spans="1:16">
      <c r="A133" s="2" t="s">
        <v>1</v>
      </c>
      <c r="D133" s="8">
        <v>-0.13</v>
      </c>
      <c r="E133" s="8">
        <v>-0.13</v>
      </c>
      <c r="F133" s="8">
        <v>-0.13</v>
      </c>
      <c r="G133" s="8">
        <v>-0.13</v>
      </c>
      <c r="H133" s="8">
        <v>-0.13</v>
      </c>
      <c r="I133" s="8">
        <v>-0.13</v>
      </c>
      <c r="J133" s="8">
        <v>-0.13</v>
      </c>
      <c r="K133" s="8">
        <v>-0.13</v>
      </c>
      <c r="L133" s="8">
        <v>-0.13</v>
      </c>
      <c r="M133" s="8">
        <v>691.87</v>
      </c>
      <c r="N133" s="8">
        <v>691.87</v>
      </c>
      <c r="O133" s="8">
        <v>691.87</v>
      </c>
      <c r="P133" s="8">
        <v>691.87</v>
      </c>
    </row>
    <row r="134" spans="1:16">
      <c r="A134" s="2" t="s">
        <v>2</v>
      </c>
      <c r="D134" s="8">
        <v>-26157546.93</v>
      </c>
      <c r="E134" s="8">
        <v>-26157546.93</v>
      </c>
      <c r="F134" s="8">
        <v>-26157546.93</v>
      </c>
      <c r="G134" s="8">
        <v>-26157546.93</v>
      </c>
      <c r="H134" s="8">
        <v>-26157546.93</v>
      </c>
      <c r="I134" s="8">
        <v>-26157546.93</v>
      </c>
      <c r="J134" s="8">
        <v>-26157546.93</v>
      </c>
      <c r="K134" s="8">
        <v>-26157546.93</v>
      </c>
      <c r="L134" s="8">
        <v>-26157546.93</v>
      </c>
      <c r="M134" s="8">
        <v>-25828314.93</v>
      </c>
      <c r="N134" s="8">
        <v>-25828314.93</v>
      </c>
      <c r="O134" s="8">
        <v>-25828314.93</v>
      </c>
      <c r="P134" s="8">
        <v>-25828314.93</v>
      </c>
    </row>
    <row r="135" spans="1:16">
      <c r="A135" s="2" t="s">
        <v>3</v>
      </c>
      <c r="D135" s="8">
        <v>-1759390.42</v>
      </c>
      <c r="E135" s="8">
        <v>-1759390.42</v>
      </c>
      <c r="F135" s="8">
        <v>-1759390.42</v>
      </c>
      <c r="G135" s="8">
        <v>-1759390.42</v>
      </c>
      <c r="H135" s="8">
        <v>-1759390.42</v>
      </c>
      <c r="I135" s="8">
        <v>-1759390.42</v>
      </c>
      <c r="J135" s="8">
        <v>-1759390.42</v>
      </c>
      <c r="K135" s="8">
        <v>-1759390.42</v>
      </c>
      <c r="L135" s="8">
        <v>-1759390.42</v>
      </c>
      <c r="M135" s="8">
        <v>-1737244.42</v>
      </c>
      <c r="N135" s="8">
        <v>-1737244.42</v>
      </c>
      <c r="O135" s="8">
        <v>-1737244.42</v>
      </c>
      <c r="P135" s="8">
        <v>-1737244.42</v>
      </c>
    </row>
    <row r="136" spans="1:16">
      <c r="A136" s="2" t="s">
        <v>4</v>
      </c>
      <c r="D136" s="8">
        <v>-538554</v>
      </c>
      <c r="E136" s="8">
        <v>-538554</v>
      </c>
      <c r="F136" s="8">
        <v>-538554</v>
      </c>
      <c r="G136" s="8">
        <v>-538554</v>
      </c>
      <c r="H136" s="8">
        <v>-538554</v>
      </c>
      <c r="I136" s="8">
        <v>-538554</v>
      </c>
      <c r="J136" s="8">
        <v>-538554</v>
      </c>
      <c r="K136" s="8">
        <v>-538554</v>
      </c>
      <c r="L136" s="8">
        <v>-538554</v>
      </c>
      <c r="M136" s="8">
        <v>-1243012</v>
      </c>
      <c r="N136" s="8">
        <v>-1243012</v>
      </c>
      <c r="O136" s="8">
        <v>-1243012</v>
      </c>
      <c r="P136" s="8">
        <v>-1243012</v>
      </c>
    </row>
    <row r="137" spans="1:16">
      <c r="A137" s="2" t="s">
        <v>5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</row>
    <row r="138" spans="1:16">
      <c r="A138" s="2" t="s">
        <v>6</v>
      </c>
      <c r="D138" s="8">
        <v>-36225</v>
      </c>
      <c r="E138" s="8">
        <v>-36225</v>
      </c>
      <c r="F138" s="8">
        <v>-36225</v>
      </c>
      <c r="G138" s="8">
        <v>-36225</v>
      </c>
      <c r="H138" s="8">
        <v>-36225</v>
      </c>
      <c r="I138" s="8">
        <v>-36225</v>
      </c>
      <c r="J138" s="8">
        <v>-36225</v>
      </c>
      <c r="K138" s="8">
        <v>-36225</v>
      </c>
      <c r="L138" s="8">
        <v>-36225</v>
      </c>
      <c r="M138" s="8">
        <v>-83606</v>
      </c>
      <c r="N138" s="8">
        <v>-83606</v>
      </c>
      <c r="O138" s="8">
        <v>-83606</v>
      </c>
      <c r="P138" s="8">
        <v>-83606</v>
      </c>
    </row>
    <row r="139" spans="1:16">
      <c r="A139" s="2" t="s">
        <v>225</v>
      </c>
      <c r="D139" s="15">
        <f>SUM(D132:D138)</f>
        <v>-28491716.759999998</v>
      </c>
      <c r="E139" s="15">
        <f t="shared" ref="E139:P139" si="0">SUM(E132:E138)</f>
        <v>-28491716.759999998</v>
      </c>
      <c r="F139" s="15">
        <f t="shared" si="0"/>
        <v>-28491716.759999998</v>
      </c>
      <c r="G139" s="15">
        <f t="shared" si="0"/>
        <v>-28491716.759999998</v>
      </c>
      <c r="H139" s="15">
        <f t="shared" si="0"/>
        <v>-28491716.759999998</v>
      </c>
      <c r="I139" s="15">
        <f t="shared" si="0"/>
        <v>-28491716.759999998</v>
      </c>
      <c r="J139" s="15">
        <f t="shared" si="0"/>
        <v>-28491716.759999998</v>
      </c>
      <c r="K139" s="15">
        <f t="shared" si="0"/>
        <v>-28491716.759999998</v>
      </c>
      <c r="L139" s="15">
        <f t="shared" si="0"/>
        <v>-28491716.759999998</v>
      </c>
      <c r="M139" s="15">
        <f t="shared" si="0"/>
        <v>-28881191.759999998</v>
      </c>
      <c r="N139" s="15">
        <f t="shared" si="0"/>
        <v>-28881191.759999998</v>
      </c>
      <c r="O139" s="15">
        <f t="shared" si="0"/>
        <v>-28881191.759999998</v>
      </c>
      <c r="P139" s="15">
        <f t="shared" si="0"/>
        <v>-18056778.200000003</v>
      </c>
    </row>
    <row r="141" spans="1:16" s="4" customFormat="1">
      <c r="A141" s="4" t="s">
        <v>226</v>
      </c>
      <c r="C141" s="1"/>
      <c r="D141" s="16">
        <v>-0.24000000208616257</v>
      </c>
      <c r="E141" s="16">
        <v>-0.24000000208616257</v>
      </c>
      <c r="F141" s="16">
        <v>-0.24000000208616257</v>
      </c>
      <c r="G141" s="16">
        <v>-0.24000000208616257</v>
      </c>
      <c r="H141" s="16">
        <v>-0.24000000208616257</v>
      </c>
      <c r="I141" s="16">
        <v>-0.24000000208616257</v>
      </c>
      <c r="J141" s="16">
        <v>-0.24000000208616257</v>
      </c>
      <c r="K141" s="16">
        <v>-0.24000000208616257</v>
      </c>
      <c r="L141" s="16">
        <v>-0.24000000208616257</v>
      </c>
      <c r="M141" s="16">
        <v>-2.2400000020861626</v>
      </c>
      <c r="N141" s="16">
        <v>-2.2400000020861626</v>
      </c>
      <c r="O141" s="16">
        <v>-2.2400000020861626</v>
      </c>
      <c r="P141" s="16">
        <v>-2.2400000020861626</v>
      </c>
    </row>
    <row r="142" spans="1:16">
      <c r="A142" s="3"/>
      <c r="B142" s="10"/>
      <c r="C142" s="10"/>
    </row>
  </sheetData>
  <conditionalFormatting sqref="C141">
    <cfRule type="cellIs" priority="117" stopIfTrue="1" operator="between">
      <formula>-0.01</formula>
      <formula>-15</formula>
    </cfRule>
    <cfRule type="cellIs" priority="118" stopIfTrue="1" operator="between">
      <formula>0</formula>
      <formula>15</formula>
    </cfRule>
    <cfRule type="cellIs" dxfId="67" priority="119" operator="notBetween">
      <formula>0</formula>
      <formula>-15</formula>
    </cfRule>
    <cfRule type="cellIs" dxfId="66" priority="120" operator="notBetween">
      <formula>0</formula>
      <formula>15</formula>
    </cfRule>
  </conditionalFormatting>
  <conditionalFormatting sqref="D141:G141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65" priority="115" stopIfTrue="1" operator="notBetween">
      <formula>0</formula>
      <formula>-20</formula>
    </cfRule>
    <cfRule type="cellIs" dxfId="64" priority="116" operator="notBetween">
      <formula>0</formula>
      <formula>20</formula>
    </cfRule>
  </conditionalFormatting>
  <conditionalFormatting sqref="D141:G141">
    <cfRule type="cellIs" priority="105" stopIfTrue="1" operator="between">
      <formula>0</formula>
      <formula>610</formula>
    </cfRule>
    <cfRule type="cellIs" priority="106" stopIfTrue="1" operator="between">
      <formula>0</formula>
      <formula>-610</formula>
    </cfRule>
    <cfRule type="cellIs" dxfId="63" priority="107" stopIfTrue="1" operator="notBetween">
      <formula>0</formula>
      <formula>-610</formula>
    </cfRule>
    <cfRule type="cellIs" dxfId="62" priority="108" operator="notBetween">
      <formula>0</formula>
      <formula>610</formula>
    </cfRule>
  </conditionalFormatting>
  <conditionalFormatting sqref="H141:M141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61" priority="47" stopIfTrue="1" operator="notBetween">
      <formula>0</formula>
      <formula>-20</formula>
    </cfRule>
    <cfRule type="cellIs" dxfId="60" priority="48" operator="notBetween">
      <formula>0</formula>
      <formula>20</formula>
    </cfRule>
  </conditionalFormatting>
  <conditionalFormatting sqref="H141:M141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59" priority="43" stopIfTrue="1" operator="notBetween">
      <formula>0</formula>
      <formula>-610</formula>
    </cfRule>
    <cfRule type="cellIs" dxfId="58" priority="44" operator="notBetween">
      <formula>0</formula>
      <formula>610</formula>
    </cfRule>
  </conditionalFormatting>
  <conditionalFormatting sqref="N141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57" priority="39" stopIfTrue="1" operator="notBetween">
      <formula>0</formula>
      <formula>-20</formula>
    </cfRule>
    <cfRule type="cellIs" dxfId="56" priority="40" operator="notBetween">
      <formula>0</formula>
      <formula>20</formula>
    </cfRule>
  </conditionalFormatting>
  <conditionalFormatting sqref="N141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55" priority="35" stopIfTrue="1" operator="notBetween">
      <formula>0</formula>
      <formula>-610</formula>
    </cfRule>
    <cfRule type="cellIs" dxfId="54" priority="36" operator="notBetween">
      <formula>0</formula>
      <formula>610</formula>
    </cfRule>
  </conditionalFormatting>
  <conditionalFormatting sqref="O141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53" priority="31" stopIfTrue="1" operator="notBetween">
      <formula>0</formula>
      <formula>-20</formula>
    </cfRule>
    <cfRule type="cellIs" dxfId="52" priority="32" operator="notBetween">
      <formula>0</formula>
      <formula>20</formula>
    </cfRule>
  </conditionalFormatting>
  <conditionalFormatting sqref="O141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51" priority="27" stopIfTrue="1" operator="notBetween">
      <formula>0</formula>
      <formula>-610</formula>
    </cfRule>
    <cfRule type="cellIs" dxfId="50" priority="28" operator="notBetween">
      <formula>0</formula>
      <formula>610</formula>
    </cfRule>
  </conditionalFormatting>
  <conditionalFormatting sqref="P141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49" priority="7" stopIfTrue="1" operator="notBetween">
      <formula>0</formula>
      <formula>-20</formula>
    </cfRule>
    <cfRule type="cellIs" dxfId="48" priority="8" operator="notBetween">
      <formula>0</formula>
      <formula>20</formula>
    </cfRule>
  </conditionalFormatting>
  <conditionalFormatting sqref="P141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47" priority="3" stopIfTrue="1" operator="notBetween">
      <formula>0</formula>
      <formula>-610</formula>
    </cfRule>
    <cfRule type="cellIs" dxfId="46" priority="4" operator="notBetween">
      <formula>0</formula>
      <formula>610</formula>
    </cfRule>
  </conditionalFormatting>
  <dataValidations count="1">
    <dataValidation showDropDown="1" showErrorMessage="1" errorTitle="No Direct Input" error="Do not manually enter data in this cell" promptTitle="Rate Division" prompt="Select rate division from drop down list" sqref="A5:A6"/>
  </dataValidations>
  <pageMargins left="0.7" right="0.7" top="0.75" bottom="0.75" header="0.3" footer="0.3"/>
  <pageSetup scale="50" orientation="landscape" r:id="rId1"/>
  <headerFooter>
    <oddHeader>&amp;RCASE NO. 2018-00281
ATTACHMENT 1
TO STAFF DR NO. 1-48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2"/>
  <sheetViews>
    <sheetView tabSelected="1" zoomScale="90" zoomScaleNormal="90" workbookViewId="0">
      <pane ySplit="10" topLeftCell="A11" activePane="bottomLeft" state="frozen"/>
      <selection activeCell="A11" sqref="A11"/>
      <selection pane="bottomLeft" activeCell="A11" sqref="A11"/>
    </sheetView>
  </sheetViews>
  <sheetFormatPr defaultRowHeight="12.75" outlineLevelRow="2"/>
  <cols>
    <col min="1" max="1" width="43.5703125" style="2" bestFit="1" customWidth="1"/>
    <col min="2" max="2" width="10.28515625" style="2" bestFit="1" customWidth="1"/>
    <col min="3" max="3" width="8" style="2" bestFit="1" customWidth="1"/>
    <col min="4" max="16" width="14.140625" style="2" customWidth="1"/>
    <col min="17" max="16384" width="9.140625" style="2"/>
  </cols>
  <sheetData>
    <row r="1" spans="1:16">
      <c r="A1" s="6" t="s">
        <v>261</v>
      </c>
    </row>
    <row r="3" spans="1:16">
      <c r="A3" s="6" t="s">
        <v>7</v>
      </c>
    </row>
    <row r="4" spans="1:16">
      <c r="A4" s="6" t="s">
        <v>8</v>
      </c>
    </row>
    <row r="5" spans="1:16">
      <c r="A5" s="6" t="s">
        <v>258</v>
      </c>
    </row>
    <row r="6" spans="1:16">
      <c r="A6" s="6" t="s">
        <v>260</v>
      </c>
    </row>
    <row r="7" spans="1:16">
      <c r="B7" s="7"/>
      <c r="C7" s="7"/>
    </row>
    <row r="8" spans="1:16" ht="13.5" thickBot="1">
      <c r="A8" s="6" t="s">
        <v>259</v>
      </c>
      <c r="B8" s="7"/>
      <c r="C8" s="7"/>
    </row>
    <row r="9" spans="1:16" s="6" customFormat="1">
      <c r="A9" s="21"/>
      <c r="B9" s="21"/>
      <c r="C9" s="21"/>
      <c r="D9" s="13" t="s">
        <v>254</v>
      </c>
      <c r="E9" s="13" t="s">
        <v>254</v>
      </c>
      <c r="F9" s="13" t="s">
        <v>254</v>
      </c>
      <c r="G9" s="13" t="s">
        <v>254</v>
      </c>
      <c r="H9" s="13" t="s">
        <v>254</v>
      </c>
      <c r="I9" s="13" t="s">
        <v>254</v>
      </c>
      <c r="J9" s="13" t="s">
        <v>254</v>
      </c>
      <c r="K9" s="13" t="s">
        <v>254</v>
      </c>
      <c r="L9" s="13" t="s">
        <v>254</v>
      </c>
      <c r="M9" s="13" t="s">
        <v>254</v>
      </c>
      <c r="N9" s="13" t="s">
        <v>255</v>
      </c>
      <c r="O9" s="13" t="s">
        <v>255</v>
      </c>
      <c r="P9" s="13" t="s">
        <v>255</v>
      </c>
    </row>
    <row r="10" spans="1:16" s="6" customFormat="1" ht="13.5" thickBot="1">
      <c r="A10" s="22" t="s">
        <v>9</v>
      </c>
      <c r="B10" s="22" t="s">
        <v>10</v>
      </c>
      <c r="C10" s="22" t="s">
        <v>11</v>
      </c>
      <c r="D10" s="11">
        <v>42735</v>
      </c>
      <c r="E10" s="11">
        <v>42766</v>
      </c>
      <c r="F10" s="11">
        <v>42794</v>
      </c>
      <c r="G10" s="11">
        <v>42825</v>
      </c>
      <c r="H10" s="11">
        <v>42855</v>
      </c>
      <c r="I10" s="11">
        <v>42886</v>
      </c>
      <c r="J10" s="11">
        <v>42916</v>
      </c>
      <c r="K10" s="11">
        <v>42947</v>
      </c>
      <c r="L10" s="11">
        <v>42978</v>
      </c>
      <c r="M10" s="11">
        <v>43008</v>
      </c>
      <c r="N10" s="11">
        <v>43039</v>
      </c>
      <c r="O10" s="11">
        <v>43069</v>
      </c>
      <c r="P10" s="11">
        <v>43100</v>
      </c>
    </row>
    <row r="11" spans="1:16" outlineLevel="2">
      <c r="A11" s="2" t="s">
        <v>16</v>
      </c>
      <c r="B11" s="9" t="s">
        <v>118</v>
      </c>
      <c r="C11" s="9" t="s">
        <v>126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8">
        <v>0</v>
      </c>
      <c r="N11" s="8">
        <v>0</v>
      </c>
      <c r="O11" s="8">
        <v>0</v>
      </c>
      <c r="P11" s="8">
        <v>0</v>
      </c>
    </row>
    <row r="12" spans="1:16" hidden="1" outlineLevel="2">
      <c r="A12" s="2" t="s">
        <v>17</v>
      </c>
      <c r="B12" s="9" t="s">
        <v>118</v>
      </c>
      <c r="C12" s="9" t="s">
        <v>127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8">
        <v>0</v>
      </c>
      <c r="N12" s="8">
        <v>0</v>
      </c>
      <c r="O12" s="8">
        <v>0</v>
      </c>
      <c r="P12" s="8">
        <v>0</v>
      </c>
    </row>
    <row r="13" spans="1:16" hidden="1" outlineLevel="2">
      <c r="A13" s="2" t="s">
        <v>18</v>
      </c>
      <c r="B13" s="9" t="s">
        <v>118</v>
      </c>
      <c r="C13" s="9" t="s">
        <v>128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8">
        <v>0</v>
      </c>
      <c r="N13" s="8">
        <v>0</v>
      </c>
      <c r="O13" s="8">
        <v>0</v>
      </c>
      <c r="P13" s="8">
        <v>0</v>
      </c>
    </row>
    <row r="14" spans="1:16" outlineLevel="2">
      <c r="A14" s="2" t="s">
        <v>19</v>
      </c>
      <c r="B14" s="9" t="s">
        <v>118</v>
      </c>
      <c r="C14" s="9" t="s">
        <v>129</v>
      </c>
      <c r="D14" s="5">
        <v>-18182</v>
      </c>
      <c r="E14" s="5">
        <v>-18182</v>
      </c>
      <c r="F14" s="5">
        <v>-18182</v>
      </c>
      <c r="G14" s="5">
        <v>-18182</v>
      </c>
      <c r="H14" s="5">
        <v>-18182</v>
      </c>
      <c r="I14" s="5">
        <v>-18182</v>
      </c>
      <c r="J14" s="5">
        <v>-18182</v>
      </c>
      <c r="K14" s="5">
        <v>-18182</v>
      </c>
      <c r="L14" s="5">
        <v>-18182</v>
      </c>
      <c r="M14" s="8">
        <v>-25888</v>
      </c>
      <c r="N14" s="8">
        <v>-25888</v>
      </c>
      <c r="O14" s="8">
        <v>-25888</v>
      </c>
      <c r="P14" s="8">
        <v>-16185</v>
      </c>
    </row>
    <row r="15" spans="1:16" hidden="1" outlineLevel="2">
      <c r="A15" s="2" t="s">
        <v>20</v>
      </c>
      <c r="B15" s="9" t="s">
        <v>118</v>
      </c>
      <c r="C15" s="9" t="s">
        <v>130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8">
        <v>0</v>
      </c>
      <c r="N15" s="8">
        <v>0</v>
      </c>
      <c r="O15" s="8">
        <v>0</v>
      </c>
      <c r="P15" s="8">
        <v>0</v>
      </c>
    </row>
    <row r="16" spans="1:16" hidden="1" outlineLevel="2">
      <c r="A16" s="2" t="s">
        <v>21</v>
      </c>
      <c r="B16" s="9" t="s">
        <v>118</v>
      </c>
      <c r="C16" s="9" t="s">
        <v>131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8">
        <v>0</v>
      </c>
      <c r="N16" s="8">
        <v>0</v>
      </c>
      <c r="O16" s="8">
        <v>0</v>
      </c>
      <c r="P16" s="8">
        <v>0</v>
      </c>
    </row>
    <row r="17" spans="1:16" hidden="1" outlineLevel="2">
      <c r="A17" s="2" t="s">
        <v>22</v>
      </c>
      <c r="B17" s="9" t="s">
        <v>118</v>
      </c>
      <c r="C17" s="9" t="s">
        <v>132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8">
        <v>0</v>
      </c>
      <c r="N17" s="8">
        <v>0</v>
      </c>
      <c r="O17" s="8">
        <v>0</v>
      </c>
      <c r="P17" s="8">
        <v>0</v>
      </c>
    </row>
    <row r="18" spans="1:16" hidden="1" outlineLevel="2">
      <c r="A18" s="2" t="s">
        <v>23</v>
      </c>
      <c r="B18" s="9" t="s">
        <v>118</v>
      </c>
      <c r="C18" s="9" t="s">
        <v>133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8">
        <v>0</v>
      </c>
      <c r="N18" s="8">
        <v>0</v>
      </c>
      <c r="O18" s="8">
        <v>0</v>
      </c>
      <c r="P18" s="8">
        <v>0</v>
      </c>
    </row>
    <row r="19" spans="1:16" hidden="1" outlineLevel="2">
      <c r="A19" s="2" t="s">
        <v>24</v>
      </c>
      <c r="B19" s="9" t="s">
        <v>118</v>
      </c>
      <c r="C19" s="9" t="s">
        <v>134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8">
        <v>0</v>
      </c>
      <c r="N19" s="8">
        <v>0</v>
      </c>
      <c r="O19" s="8">
        <v>0</v>
      </c>
      <c r="P19" s="8">
        <v>0</v>
      </c>
    </row>
    <row r="20" spans="1:16" s="6" customFormat="1" outlineLevel="1" collapsed="1">
      <c r="A20" s="6" t="s">
        <v>229</v>
      </c>
      <c r="B20" s="18"/>
      <c r="C20" s="18"/>
      <c r="D20" s="12">
        <v>-18182</v>
      </c>
      <c r="E20" s="12">
        <v>-18182</v>
      </c>
      <c r="F20" s="12">
        <v>-18182</v>
      </c>
      <c r="G20" s="12">
        <v>-18182</v>
      </c>
      <c r="H20" s="12">
        <v>-18182</v>
      </c>
      <c r="I20" s="12">
        <v>-18182</v>
      </c>
      <c r="J20" s="12">
        <v>-18182</v>
      </c>
      <c r="K20" s="12">
        <v>-18182</v>
      </c>
      <c r="L20" s="12">
        <v>-18182</v>
      </c>
      <c r="M20" s="12">
        <v>-25888</v>
      </c>
      <c r="N20" s="12">
        <v>-25888</v>
      </c>
      <c r="O20" s="12">
        <v>-25888</v>
      </c>
      <c r="P20" s="12">
        <v>-16185</v>
      </c>
    </row>
    <row r="21" spans="1:16" hidden="1" outlineLevel="2">
      <c r="A21" s="2" t="s">
        <v>51</v>
      </c>
      <c r="B21" s="9" t="s">
        <v>123</v>
      </c>
      <c r="C21" s="9" t="s">
        <v>162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8">
        <v>0</v>
      </c>
      <c r="N21" s="8">
        <v>0</v>
      </c>
      <c r="O21" s="8">
        <v>0</v>
      </c>
      <c r="P21" s="8">
        <v>0</v>
      </c>
    </row>
    <row r="22" spans="1:16" hidden="1" outlineLevel="2">
      <c r="A22" s="2" t="s">
        <v>52</v>
      </c>
      <c r="B22" s="9" t="s">
        <v>123</v>
      </c>
      <c r="C22" s="9" t="s">
        <v>163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8">
        <v>0</v>
      </c>
      <c r="N22" s="8">
        <v>0</v>
      </c>
      <c r="O22" s="8">
        <v>0</v>
      </c>
      <c r="P22" s="8">
        <v>0</v>
      </c>
    </row>
    <row r="23" spans="1:16" hidden="1" outlineLevel="2">
      <c r="A23" s="2" t="s">
        <v>53</v>
      </c>
      <c r="B23" s="9" t="s">
        <v>123</v>
      </c>
      <c r="C23" s="9" t="s">
        <v>164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8">
        <v>0</v>
      </c>
      <c r="N23" s="8">
        <v>0</v>
      </c>
      <c r="O23" s="8">
        <v>0</v>
      </c>
      <c r="P23" s="8">
        <v>0</v>
      </c>
    </row>
    <row r="24" spans="1:16" hidden="1" outlineLevel="2">
      <c r="A24" s="2" t="s">
        <v>57</v>
      </c>
      <c r="B24" s="9" t="s">
        <v>123</v>
      </c>
      <c r="C24" s="9" t="s">
        <v>165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8">
        <v>0</v>
      </c>
      <c r="N24" s="8">
        <v>0</v>
      </c>
      <c r="O24" s="8">
        <v>0</v>
      </c>
      <c r="P24" s="8">
        <v>0</v>
      </c>
    </row>
    <row r="25" spans="1:16" hidden="1" outlineLevel="2">
      <c r="A25" s="2" t="s">
        <v>54</v>
      </c>
      <c r="B25" s="9" t="s">
        <v>123</v>
      </c>
      <c r="C25" s="9" t="s">
        <v>166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8">
        <v>0</v>
      </c>
      <c r="N25" s="8">
        <v>0</v>
      </c>
      <c r="O25" s="8">
        <v>0</v>
      </c>
      <c r="P25" s="8">
        <v>0</v>
      </c>
    </row>
    <row r="26" spans="1:16" hidden="1" outlineLevel="2">
      <c r="A26" s="2" t="s">
        <v>55</v>
      </c>
      <c r="B26" s="9" t="s">
        <v>123</v>
      </c>
      <c r="C26" s="9" t="s">
        <v>167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8">
        <v>0</v>
      </c>
      <c r="N26" s="8">
        <v>0</v>
      </c>
      <c r="O26" s="8">
        <v>0</v>
      </c>
      <c r="P26" s="8">
        <v>0</v>
      </c>
    </row>
    <row r="27" spans="1:16" hidden="1" outlineLevel="2">
      <c r="A27" s="2" t="s">
        <v>56</v>
      </c>
      <c r="B27" s="9" t="s">
        <v>123</v>
      </c>
      <c r="C27" s="9" t="s">
        <v>168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8">
        <v>0</v>
      </c>
      <c r="N27" s="8">
        <v>0</v>
      </c>
      <c r="O27" s="8">
        <v>0</v>
      </c>
      <c r="P27" s="8">
        <v>0</v>
      </c>
    </row>
    <row r="28" spans="1:16" hidden="1" outlineLevel="2">
      <c r="A28" s="2" t="s">
        <v>58</v>
      </c>
      <c r="B28" s="9" t="s">
        <v>123</v>
      </c>
      <c r="C28" s="9" t="s">
        <v>169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8">
        <v>0</v>
      </c>
      <c r="N28" s="8">
        <v>0</v>
      </c>
      <c r="O28" s="8">
        <v>0</v>
      </c>
      <c r="P28" s="8">
        <v>0</v>
      </c>
    </row>
    <row r="29" spans="1:16" hidden="1" outlineLevel="2">
      <c r="A29" s="2" t="s">
        <v>59</v>
      </c>
      <c r="B29" s="9" t="s">
        <v>123</v>
      </c>
      <c r="C29" s="9" t="s">
        <v>170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8">
        <v>0</v>
      </c>
      <c r="N29" s="8">
        <v>0</v>
      </c>
      <c r="O29" s="8">
        <v>0</v>
      </c>
      <c r="P29" s="8">
        <v>0</v>
      </c>
    </row>
    <row r="30" spans="1:16" hidden="1" outlineLevel="2">
      <c r="A30" s="2" t="s">
        <v>89</v>
      </c>
      <c r="B30" s="9" t="s">
        <v>123</v>
      </c>
      <c r="C30" s="9" t="s">
        <v>196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8">
        <v>0</v>
      </c>
      <c r="N30" s="8">
        <v>0</v>
      </c>
      <c r="O30" s="8">
        <v>0</v>
      </c>
      <c r="P30" s="8">
        <v>0</v>
      </c>
    </row>
    <row r="31" spans="1:16" hidden="1" outlineLevel="2">
      <c r="A31" s="2" t="s">
        <v>90</v>
      </c>
      <c r="B31" s="9" t="s">
        <v>123</v>
      </c>
      <c r="C31" s="9" t="s">
        <v>197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8">
        <v>0</v>
      </c>
      <c r="N31" s="8">
        <v>0</v>
      </c>
      <c r="O31" s="8">
        <v>0</v>
      </c>
      <c r="P31" s="8">
        <v>0</v>
      </c>
    </row>
    <row r="32" spans="1:16" s="6" customFormat="1" hidden="1" outlineLevel="1">
      <c r="A32" s="6" t="s">
        <v>230</v>
      </c>
      <c r="B32" s="18"/>
      <c r="C32" s="18"/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</row>
    <row r="33" spans="1:16" outlineLevel="2">
      <c r="A33" s="2" t="s">
        <v>45</v>
      </c>
      <c r="B33" s="9" t="s">
        <v>121</v>
      </c>
      <c r="C33" s="9" t="s">
        <v>155</v>
      </c>
      <c r="D33" s="5">
        <v>-2823186</v>
      </c>
      <c r="E33" s="5">
        <v>-2823186</v>
      </c>
      <c r="F33" s="5">
        <v>-2823186</v>
      </c>
      <c r="G33" s="5">
        <v>-2823186</v>
      </c>
      <c r="H33" s="5">
        <v>-2823186</v>
      </c>
      <c r="I33" s="5">
        <v>-2823186</v>
      </c>
      <c r="J33" s="5">
        <v>-2823186</v>
      </c>
      <c r="K33" s="5">
        <v>-2823186</v>
      </c>
      <c r="L33" s="5">
        <v>-2823186</v>
      </c>
      <c r="M33" s="8">
        <v>-264610</v>
      </c>
      <c r="N33" s="8">
        <v>-264610</v>
      </c>
      <c r="O33" s="8">
        <v>-264610</v>
      </c>
      <c r="P33" s="8">
        <v>-165436</v>
      </c>
    </row>
    <row r="34" spans="1:16" outlineLevel="2">
      <c r="A34" s="2" t="s">
        <v>47</v>
      </c>
      <c r="B34" s="9" t="s">
        <v>121</v>
      </c>
      <c r="C34" s="9" t="s">
        <v>158</v>
      </c>
      <c r="D34" s="5">
        <v>-827485</v>
      </c>
      <c r="E34" s="5">
        <v>-827485</v>
      </c>
      <c r="F34" s="5">
        <v>-827485</v>
      </c>
      <c r="G34" s="5">
        <v>-827485</v>
      </c>
      <c r="H34" s="5">
        <v>-827485</v>
      </c>
      <c r="I34" s="5">
        <v>-827485</v>
      </c>
      <c r="J34" s="5">
        <v>-827485</v>
      </c>
      <c r="K34" s="5">
        <v>-827485</v>
      </c>
      <c r="L34" s="5">
        <v>-827485</v>
      </c>
      <c r="M34" s="8">
        <v>-827485</v>
      </c>
      <c r="N34" s="8">
        <v>-827485</v>
      </c>
      <c r="O34" s="8">
        <v>-827485</v>
      </c>
      <c r="P34" s="8">
        <v>-517351</v>
      </c>
    </row>
    <row r="35" spans="1:16" s="6" customFormat="1" outlineLevel="1">
      <c r="A35" s="6" t="s">
        <v>231</v>
      </c>
      <c r="B35" s="18"/>
      <c r="C35" s="18"/>
      <c r="D35" s="12">
        <v>-3650671</v>
      </c>
      <c r="E35" s="12">
        <v>-3650671</v>
      </c>
      <c r="F35" s="12">
        <v>-3650671</v>
      </c>
      <c r="G35" s="12">
        <v>-3650671</v>
      </c>
      <c r="H35" s="12">
        <v>-3650671</v>
      </c>
      <c r="I35" s="12">
        <v>-3650671</v>
      </c>
      <c r="J35" s="12">
        <v>-3650671</v>
      </c>
      <c r="K35" s="12">
        <v>-3650671</v>
      </c>
      <c r="L35" s="12">
        <v>-3650671</v>
      </c>
      <c r="M35" s="12">
        <v>-1092095</v>
      </c>
      <c r="N35" s="12">
        <v>-1092095</v>
      </c>
      <c r="O35" s="12">
        <v>-1092095</v>
      </c>
      <c r="P35" s="12">
        <v>-682787</v>
      </c>
    </row>
    <row r="36" spans="1:16" outlineLevel="2">
      <c r="A36" s="2" t="s">
        <v>38</v>
      </c>
      <c r="B36" s="9" t="s">
        <v>120</v>
      </c>
      <c r="C36" s="9" t="s">
        <v>148</v>
      </c>
      <c r="D36" s="5">
        <v>-78351671</v>
      </c>
      <c r="E36" s="5">
        <v>-78351671</v>
      </c>
      <c r="F36" s="5">
        <v>-78351671</v>
      </c>
      <c r="G36" s="5">
        <v>-78351671</v>
      </c>
      <c r="H36" s="5">
        <v>-78351671</v>
      </c>
      <c r="I36" s="5">
        <v>-78351671</v>
      </c>
      <c r="J36" s="5">
        <v>-78351671</v>
      </c>
      <c r="K36" s="5">
        <v>-78351671</v>
      </c>
      <c r="L36" s="5">
        <v>-78351671</v>
      </c>
      <c r="M36" s="8">
        <v>-92579130</v>
      </c>
      <c r="N36" s="8">
        <v>-92579130</v>
      </c>
      <c r="O36" s="8">
        <v>-92579130</v>
      </c>
      <c r="P36" s="8">
        <v>-57881299</v>
      </c>
    </row>
    <row r="37" spans="1:16" outlineLevel="2">
      <c r="A37" s="2" t="s">
        <v>39</v>
      </c>
      <c r="B37" s="9" t="s">
        <v>120</v>
      </c>
      <c r="C37" s="9" t="s">
        <v>149</v>
      </c>
      <c r="D37" s="5">
        <v>-16600785</v>
      </c>
      <c r="E37" s="5">
        <v>-16600785</v>
      </c>
      <c r="F37" s="5">
        <v>-16600785</v>
      </c>
      <c r="G37" s="5">
        <v>-16600785</v>
      </c>
      <c r="H37" s="5">
        <v>-16600785</v>
      </c>
      <c r="I37" s="5">
        <v>-16600785</v>
      </c>
      <c r="J37" s="5">
        <v>-16600785</v>
      </c>
      <c r="K37" s="5">
        <v>-16600785</v>
      </c>
      <c r="L37" s="5">
        <v>-16600785</v>
      </c>
      <c r="M37" s="8">
        <v>-17987717</v>
      </c>
      <c r="N37" s="8">
        <v>-17987717</v>
      </c>
      <c r="O37" s="8">
        <v>-17987717</v>
      </c>
      <c r="P37" s="8">
        <v>-11246081</v>
      </c>
    </row>
    <row r="38" spans="1:16" hidden="1" outlineLevel="2">
      <c r="A38" s="2" t="s">
        <v>241</v>
      </c>
      <c r="B38" s="9" t="s">
        <v>120</v>
      </c>
      <c r="C38" s="9" t="s">
        <v>227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8">
        <v>0</v>
      </c>
      <c r="N38" s="8">
        <v>0</v>
      </c>
      <c r="O38" s="8">
        <v>0</v>
      </c>
      <c r="P38" s="8">
        <v>0</v>
      </c>
    </row>
    <row r="39" spans="1:16" hidden="1" outlineLevel="2">
      <c r="A39" s="2" t="s">
        <v>40</v>
      </c>
      <c r="B39" s="9" t="s">
        <v>120</v>
      </c>
      <c r="C39" s="9" t="s">
        <v>150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8">
        <v>0</v>
      </c>
      <c r="N39" s="8">
        <v>0</v>
      </c>
      <c r="O39" s="8">
        <v>0</v>
      </c>
      <c r="P39" s="8">
        <v>0</v>
      </c>
    </row>
    <row r="40" spans="1:16" hidden="1" outlineLevel="2">
      <c r="A40" s="2" t="s">
        <v>41</v>
      </c>
      <c r="B40" s="9" t="s">
        <v>120</v>
      </c>
      <c r="C40" s="9" t="s">
        <v>151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8">
        <v>0</v>
      </c>
      <c r="N40" s="8">
        <v>0</v>
      </c>
      <c r="O40" s="8">
        <v>0</v>
      </c>
      <c r="P40" s="8">
        <v>0</v>
      </c>
    </row>
    <row r="41" spans="1:16" hidden="1" outlineLevel="2">
      <c r="A41" s="2" t="s">
        <v>42</v>
      </c>
      <c r="B41" s="9" t="s">
        <v>120</v>
      </c>
      <c r="C41" s="9" t="s">
        <v>152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8">
        <v>0</v>
      </c>
      <c r="N41" s="8">
        <v>0</v>
      </c>
      <c r="O41" s="8">
        <v>0</v>
      </c>
      <c r="P41" s="8">
        <v>0</v>
      </c>
    </row>
    <row r="42" spans="1:16" hidden="1" outlineLevel="2">
      <c r="A42" s="2" t="s">
        <v>43</v>
      </c>
      <c r="B42" s="9" t="s">
        <v>120</v>
      </c>
      <c r="C42" s="9" t="s">
        <v>153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8">
        <v>0</v>
      </c>
      <c r="N42" s="8">
        <v>0</v>
      </c>
      <c r="O42" s="8">
        <v>0</v>
      </c>
      <c r="P42" s="8">
        <v>0</v>
      </c>
    </row>
    <row r="43" spans="1:16" hidden="1" outlineLevel="2">
      <c r="A43" s="2" t="s">
        <v>44</v>
      </c>
      <c r="B43" s="9" t="s">
        <v>120</v>
      </c>
      <c r="C43" s="9" t="s">
        <v>154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8">
        <v>0</v>
      </c>
      <c r="N43" s="8">
        <v>0</v>
      </c>
      <c r="O43" s="8">
        <v>0</v>
      </c>
      <c r="P43" s="8">
        <v>0</v>
      </c>
    </row>
    <row r="44" spans="1:16" hidden="1" outlineLevel="2">
      <c r="A44" s="2" t="s">
        <v>46</v>
      </c>
      <c r="B44" s="9" t="s">
        <v>120</v>
      </c>
      <c r="C44" s="9" t="s">
        <v>156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8">
        <v>0</v>
      </c>
      <c r="N44" s="8">
        <v>0</v>
      </c>
      <c r="O44" s="8">
        <v>0</v>
      </c>
      <c r="P44" s="8">
        <v>0</v>
      </c>
    </row>
    <row r="45" spans="1:16" hidden="1" outlineLevel="2">
      <c r="A45" s="2" t="s">
        <v>246</v>
      </c>
      <c r="B45" s="9" t="s">
        <v>120</v>
      </c>
      <c r="C45" s="9" t="s">
        <v>157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8">
        <v>-297198</v>
      </c>
      <c r="N45" s="8">
        <v>-297198</v>
      </c>
      <c r="O45" s="8">
        <v>-297198</v>
      </c>
      <c r="P45" s="8">
        <v>-185810</v>
      </c>
    </row>
    <row r="46" spans="1:16" s="6" customFormat="1" outlineLevel="1" collapsed="1">
      <c r="A46" s="6" t="s">
        <v>232</v>
      </c>
      <c r="B46" s="18"/>
      <c r="C46" s="18"/>
      <c r="D46" s="12">
        <v>-94952456</v>
      </c>
      <c r="E46" s="12">
        <v>-94952456</v>
      </c>
      <c r="F46" s="12">
        <v>-94952456</v>
      </c>
      <c r="G46" s="12">
        <v>-94952456</v>
      </c>
      <c r="H46" s="12">
        <v>-94952456</v>
      </c>
      <c r="I46" s="12">
        <v>-94952456</v>
      </c>
      <c r="J46" s="12">
        <v>-94952456</v>
      </c>
      <c r="K46" s="12">
        <v>-94952456</v>
      </c>
      <c r="L46" s="12">
        <v>-94952456</v>
      </c>
      <c r="M46" s="12">
        <v>-110864045</v>
      </c>
      <c r="N46" s="12">
        <v>-110864045</v>
      </c>
      <c r="O46" s="12">
        <v>-110864045</v>
      </c>
      <c r="P46" s="12">
        <v>-69313190</v>
      </c>
    </row>
    <row r="47" spans="1:16" outlineLevel="2">
      <c r="A47" s="2" t="s">
        <v>48</v>
      </c>
      <c r="B47" s="9" t="s">
        <v>122</v>
      </c>
      <c r="C47" s="9" t="s">
        <v>159</v>
      </c>
      <c r="D47" s="5">
        <v>-355656</v>
      </c>
      <c r="E47" s="5">
        <v>-355656</v>
      </c>
      <c r="F47" s="5">
        <v>-355656</v>
      </c>
      <c r="G47" s="5">
        <v>-355656</v>
      </c>
      <c r="H47" s="5">
        <v>-355656</v>
      </c>
      <c r="I47" s="5">
        <v>-355656</v>
      </c>
      <c r="J47" s="5">
        <v>-355656</v>
      </c>
      <c r="K47" s="5">
        <v>-355656</v>
      </c>
      <c r="L47" s="5">
        <v>-355656</v>
      </c>
      <c r="M47" s="8">
        <v>-4070121</v>
      </c>
      <c r="N47" s="8">
        <v>-4070121</v>
      </c>
      <c r="O47" s="8">
        <v>-4070121</v>
      </c>
      <c r="P47" s="8">
        <v>-2544676</v>
      </c>
    </row>
    <row r="48" spans="1:16" outlineLevel="2">
      <c r="A48" s="2" t="s">
        <v>49</v>
      </c>
      <c r="B48" s="9" t="s">
        <v>122</v>
      </c>
      <c r="C48" s="9" t="s">
        <v>160</v>
      </c>
      <c r="D48" s="5">
        <v>-333873</v>
      </c>
      <c r="E48" s="5">
        <v>-333873</v>
      </c>
      <c r="F48" s="5">
        <v>-333873</v>
      </c>
      <c r="G48" s="5">
        <v>-333873</v>
      </c>
      <c r="H48" s="5">
        <v>-333873</v>
      </c>
      <c r="I48" s="5">
        <v>-333873</v>
      </c>
      <c r="J48" s="5">
        <v>-333873</v>
      </c>
      <c r="K48" s="5">
        <v>-333873</v>
      </c>
      <c r="L48" s="5">
        <v>-333873</v>
      </c>
      <c r="M48" s="8">
        <v>1529071</v>
      </c>
      <c r="N48" s="8">
        <v>1529071</v>
      </c>
      <c r="O48" s="8">
        <v>1529071</v>
      </c>
      <c r="P48" s="8">
        <v>955989</v>
      </c>
    </row>
    <row r="49" spans="1:16" hidden="1" outlineLevel="2">
      <c r="A49" s="2" t="s">
        <v>50</v>
      </c>
      <c r="B49" s="9" t="s">
        <v>122</v>
      </c>
      <c r="C49" s="9" t="s">
        <v>161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8">
        <v>0</v>
      </c>
      <c r="N49" s="8">
        <v>0</v>
      </c>
      <c r="O49" s="8">
        <v>0</v>
      </c>
      <c r="P49" s="8">
        <v>0</v>
      </c>
    </row>
    <row r="50" spans="1:16" s="6" customFormat="1" outlineLevel="1" collapsed="1">
      <c r="A50" s="6" t="s">
        <v>233</v>
      </c>
      <c r="B50" s="18"/>
      <c r="C50" s="18"/>
      <c r="D50" s="12">
        <v>-689529</v>
      </c>
      <c r="E50" s="12">
        <v>-689529</v>
      </c>
      <c r="F50" s="12">
        <v>-689529</v>
      </c>
      <c r="G50" s="12">
        <v>-689529</v>
      </c>
      <c r="H50" s="12">
        <v>-689529</v>
      </c>
      <c r="I50" s="12">
        <v>-689529</v>
      </c>
      <c r="J50" s="12">
        <v>-689529</v>
      </c>
      <c r="K50" s="12">
        <v>-689529</v>
      </c>
      <c r="L50" s="12">
        <v>-689529</v>
      </c>
      <c r="M50" s="12">
        <v>-2541050</v>
      </c>
      <c r="N50" s="12">
        <v>-2541050</v>
      </c>
      <c r="O50" s="12">
        <v>-2541050</v>
      </c>
      <c r="P50" s="12">
        <v>-1588687</v>
      </c>
    </row>
    <row r="51" spans="1:16" hidden="1" outlineLevel="2">
      <c r="A51" s="2" t="s">
        <v>68</v>
      </c>
      <c r="B51" s="9" t="s">
        <v>124</v>
      </c>
      <c r="C51" s="9" t="s">
        <v>179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8">
        <v>0</v>
      </c>
      <c r="N51" s="8">
        <v>0</v>
      </c>
      <c r="O51" s="8">
        <v>0</v>
      </c>
      <c r="P51" s="8">
        <v>0</v>
      </c>
    </row>
    <row r="52" spans="1:16" hidden="1" outlineLevel="2">
      <c r="A52" s="2" t="s">
        <v>81</v>
      </c>
      <c r="B52" s="9" t="s">
        <v>124</v>
      </c>
      <c r="C52" s="9" t="s">
        <v>188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8">
        <v>0</v>
      </c>
      <c r="N52" s="8">
        <v>0</v>
      </c>
      <c r="O52" s="8">
        <v>0</v>
      </c>
      <c r="P52" s="8">
        <v>0</v>
      </c>
    </row>
    <row r="53" spans="1:16" s="6" customFormat="1" hidden="1" outlineLevel="1">
      <c r="A53" s="6" t="s">
        <v>234</v>
      </c>
      <c r="B53" s="18"/>
      <c r="C53" s="18"/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</row>
    <row r="54" spans="1:16" outlineLevel="2">
      <c r="A54" s="2" t="s">
        <v>25</v>
      </c>
      <c r="B54" s="9" t="s">
        <v>119</v>
      </c>
      <c r="C54" s="9" t="s">
        <v>135</v>
      </c>
      <c r="D54" s="5">
        <v>608936</v>
      </c>
      <c r="E54" s="5">
        <v>608936</v>
      </c>
      <c r="F54" s="5">
        <v>608936</v>
      </c>
      <c r="G54" s="5">
        <v>608936</v>
      </c>
      <c r="H54" s="5">
        <v>608936</v>
      </c>
      <c r="I54" s="5">
        <v>608936</v>
      </c>
      <c r="J54" s="5">
        <v>608936</v>
      </c>
      <c r="K54" s="5">
        <v>608936</v>
      </c>
      <c r="L54" s="5">
        <v>608936</v>
      </c>
      <c r="M54" s="8">
        <v>289893</v>
      </c>
      <c r="N54" s="8">
        <v>289893</v>
      </c>
      <c r="O54" s="8">
        <v>289893</v>
      </c>
      <c r="P54" s="8">
        <v>181244</v>
      </c>
    </row>
    <row r="55" spans="1:16" hidden="1" outlineLevel="2">
      <c r="A55" s="2" t="s">
        <v>26</v>
      </c>
      <c r="B55" s="9" t="s">
        <v>119</v>
      </c>
      <c r="C55" s="9" t="s">
        <v>136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8">
        <v>0</v>
      </c>
      <c r="N55" s="8">
        <v>0</v>
      </c>
      <c r="O55" s="8">
        <v>0</v>
      </c>
      <c r="P55" s="8">
        <v>0</v>
      </c>
    </row>
    <row r="56" spans="1:16" outlineLevel="2">
      <c r="A56" s="2" t="s">
        <v>27</v>
      </c>
      <c r="B56" s="9" t="s">
        <v>119</v>
      </c>
      <c r="C56" s="9" t="s">
        <v>137</v>
      </c>
      <c r="D56" s="5">
        <v>-12450</v>
      </c>
      <c r="E56" s="5">
        <v>-12450</v>
      </c>
      <c r="F56" s="5">
        <v>-12450</v>
      </c>
      <c r="G56" s="5">
        <v>-12450</v>
      </c>
      <c r="H56" s="5">
        <v>-12450</v>
      </c>
      <c r="I56" s="5">
        <v>-12450</v>
      </c>
      <c r="J56" s="5">
        <v>-12450</v>
      </c>
      <c r="K56" s="5">
        <v>-12450</v>
      </c>
      <c r="L56" s="5">
        <v>-12450</v>
      </c>
      <c r="M56" s="8">
        <v>-12450</v>
      </c>
      <c r="N56" s="8">
        <v>-12450</v>
      </c>
      <c r="O56" s="8">
        <v>-12450</v>
      </c>
      <c r="P56" s="8">
        <v>-7784</v>
      </c>
    </row>
    <row r="57" spans="1:16" hidden="1" outlineLevel="2">
      <c r="A57" s="2" t="s">
        <v>28</v>
      </c>
      <c r="B57" s="9" t="s">
        <v>119</v>
      </c>
      <c r="C57" s="9" t="s">
        <v>138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8">
        <v>0</v>
      </c>
      <c r="N57" s="8">
        <v>0</v>
      </c>
      <c r="O57" s="8">
        <v>0</v>
      </c>
      <c r="P57" s="8">
        <v>0</v>
      </c>
    </row>
    <row r="58" spans="1:16" hidden="1" outlineLevel="2">
      <c r="A58" s="2" t="s">
        <v>29</v>
      </c>
      <c r="B58" s="9" t="s">
        <v>119</v>
      </c>
      <c r="C58" s="9" t="s">
        <v>139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8">
        <v>0</v>
      </c>
      <c r="N58" s="8">
        <v>0</v>
      </c>
      <c r="O58" s="8">
        <v>0</v>
      </c>
      <c r="P58" s="8">
        <v>0</v>
      </c>
    </row>
    <row r="59" spans="1:16" hidden="1" outlineLevel="2">
      <c r="A59" s="2" t="s">
        <v>30</v>
      </c>
      <c r="B59" s="9" t="s">
        <v>119</v>
      </c>
      <c r="C59" s="9" t="s">
        <v>140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8">
        <v>0</v>
      </c>
      <c r="N59" s="8">
        <v>0</v>
      </c>
      <c r="O59" s="8">
        <v>0</v>
      </c>
      <c r="P59" s="8">
        <v>0</v>
      </c>
    </row>
    <row r="60" spans="1:16" hidden="1" outlineLevel="2">
      <c r="A60" s="2" t="s">
        <v>31</v>
      </c>
      <c r="B60" s="9" t="s">
        <v>119</v>
      </c>
      <c r="C60" s="9" t="s">
        <v>141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v>0</v>
      </c>
      <c r="N60" s="8">
        <v>0</v>
      </c>
      <c r="O60" s="8">
        <v>0</v>
      </c>
      <c r="P60" s="8">
        <v>0</v>
      </c>
    </row>
    <row r="61" spans="1:16" hidden="1" outlineLevel="2">
      <c r="A61" s="2" t="s">
        <v>32</v>
      </c>
      <c r="B61" s="9" t="s">
        <v>119</v>
      </c>
      <c r="C61" s="9" t="s">
        <v>142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v>0</v>
      </c>
      <c r="N61" s="8">
        <v>0</v>
      </c>
      <c r="O61" s="8">
        <v>0</v>
      </c>
      <c r="P61" s="8">
        <v>0</v>
      </c>
    </row>
    <row r="62" spans="1:16" hidden="1" outlineLevel="2">
      <c r="A62" s="2" t="s">
        <v>33</v>
      </c>
      <c r="B62" s="9" t="s">
        <v>119</v>
      </c>
      <c r="C62" s="9" t="s">
        <v>143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v>0</v>
      </c>
      <c r="N62" s="8">
        <v>0</v>
      </c>
      <c r="O62" s="8">
        <v>0</v>
      </c>
      <c r="P62" s="8">
        <v>0</v>
      </c>
    </row>
    <row r="63" spans="1:16" hidden="1" outlineLevel="2">
      <c r="A63" s="2" t="s">
        <v>34</v>
      </c>
      <c r="B63" s="9" t="s">
        <v>119</v>
      </c>
      <c r="C63" s="9" t="s">
        <v>144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8">
        <v>0</v>
      </c>
      <c r="N63" s="8">
        <v>0</v>
      </c>
      <c r="O63" s="8">
        <v>0</v>
      </c>
      <c r="P63" s="8">
        <v>0</v>
      </c>
    </row>
    <row r="64" spans="1:16" hidden="1" outlineLevel="2">
      <c r="A64" s="2" t="s">
        <v>35</v>
      </c>
      <c r="B64" s="9" t="s">
        <v>119</v>
      </c>
      <c r="C64" s="9" t="s">
        <v>145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8">
        <v>0</v>
      </c>
      <c r="N64" s="8">
        <v>0</v>
      </c>
      <c r="O64" s="8">
        <v>0</v>
      </c>
      <c r="P64" s="8">
        <v>0</v>
      </c>
    </row>
    <row r="65" spans="1:16" hidden="1" outlineLevel="2">
      <c r="A65" s="2" t="s">
        <v>36</v>
      </c>
      <c r="B65" s="9" t="s">
        <v>119</v>
      </c>
      <c r="C65" s="9" t="s">
        <v>146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8">
        <v>0</v>
      </c>
      <c r="N65" s="8">
        <v>0</v>
      </c>
      <c r="O65" s="8">
        <v>0</v>
      </c>
      <c r="P65" s="8">
        <v>0</v>
      </c>
    </row>
    <row r="66" spans="1:16" hidden="1" outlineLevel="2">
      <c r="A66" s="2" t="s">
        <v>37</v>
      </c>
      <c r="B66" s="9" t="s">
        <v>119</v>
      </c>
      <c r="C66" s="9" t="s">
        <v>147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8">
        <v>0</v>
      </c>
      <c r="N66" s="8">
        <v>0</v>
      </c>
      <c r="O66" s="8">
        <v>0</v>
      </c>
      <c r="P66" s="8">
        <v>0</v>
      </c>
    </row>
    <row r="67" spans="1:16" hidden="1" outlineLevel="2">
      <c r="A67" s="2" t="s">
        <v>97</v>
      </c>
      <c r="B67" s="9" t="s">
        <v>119</v>
      </c>
      <c r="C67" s="9" t="s">
        <v>204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8">
        <v>0</v>
      </c>
      <c r="N67" s="8">
        <v>0</v>
      </c>
      <c r="O67" s="8">
        <v>0</v>
      </c>
      <c r="P67" s="8">
        <v>0</v>
      </c>
    </row>
    <row r="68" spans="1:16" hidden="1" outlineLevel="2">
      <c r="A68" s="2" t="s">
        <v>98</v>
      </c>
      <c r="B68" s="9" t="s">
        <v>119</v>
      </c>
      <c r="C68" s="9" t="s">
        <v>205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8">
        <v>0</v>
      </c>
      <c r="N68" s="8">
        <v>0</v>
      </c>
      <c r="O68" s="8">
        <v>0</v>
      </c>
      <c r="P68" s="8">
        <v>0</v>
      </c>
    </row>
    <row r="69" spans="1:16" hidden="1" outlineLevel="2">
      <c r="A69" s="2" t="s">
        <v>99</v>
      </c>
      <c r="B69" s="9" t="s">
        <v>119</v>
      </c>
      <c r="C69" s="9" t="s">
        <v>206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8">
        <v>0</v>
      </c>
      <c r="N69" s="8">
        <v>0</v>
      </c>
      <c r="O69" s="8">
        <v>0</v>
      </c>
      <c r="P69" s="8">
        <v>0</v>
      </c>
    </row>
    <row r="70" spans="1:16" hidden="1" outlineLevel="2">
      <c r="A70" s="2" t="s">
        <v>100</v>
      </c>
      <c r="B70" s="9" t="s">
        <v>119</v>
      </c>
      <c r="C70" s="9" t="s">
        <v>207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8">
        <v>0</v>
      </c>
      <c r="N70" s="8">
        <v>0</v>
      </c>
      <c r="O70" s="8">
        <v>0</v>
      </c>
      <c r="P70" s="8">
        <v>0</v>
      </c>
    </row>
    <row r="71" spans="1:16" hidden="1" outlineLevel="2">
      <c r="A71" s="2" t="s">
        <v>101</v>
      </c>
      <c r="B71" s="9" t="s">
        <v>119</v>
      </c>
      <c r="C71" s="9" t="s">
        <v>208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8">
        <v>0</v>
      </c>
      <c r="N71" s="8">
        <v>0</v>
      </c>
      <c r="O71" s="8">
        <v>0</v>
      </c>
      <c r="P71" s="8">
        <v>0</v>
      </c>
    </row>
    <row r="72" spans="1:16" hidden="1" outlineLevel="2">
      <c r="A72" s="2" t="s">
        <v>60</v>
      </c>
      <c r="B72" s="9" t="s">
        <v>119</v>
      </c>
      <c r="C72" s="9" t="s">
        <v>171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8">
        <v>0</v>
      </c>
      <c r="N72" s="8">
        <v>0</v>
      </c>
      <c r="O72" s="8">
        <v>0</v>
      </c>
      <c r="P72" s="8">
        <v>0</v>
      </c>
    </row>
    <row r="73" spans="1:16" hidden="1" outlineLevel="2">
      <c r="A73" s="2" t="s">
        <v>61</v>
      </c>
      <c r="B73" s="9" t="s">
        <v>119</v>
      </c>
      <c r="C73" s="9" t="s">
        <v>172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8">
        <v>0</v>
      </c>
      <c r="N73" s="8">
        <v>0</v>
      </c>
      <c r="O73" s="8">
        <v>0</v>
      </c>
      <c r="P73" s="8">
        <v>0</v>
      </c>
    </row>
    <row r="74" spans="1:16" hidden="1" outlineLevel="2">
      <c r="A74" s="2" t="s">
        <v>62</v>
      </c>
      <c r="B74" s="9" t="s">
        <v>119</v>
      </c>
      <c r="C74" s="9" t="s">
        <v>173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8">
        <v>0</v>
      </c>
      <c r="N74" s="8">
        <v>0</v>
      </c>
      <c r="O74" s="8">
        <v>0</v>
      </c>
      <c r="P74" s="8">
        <v>0</v>
      </c>
    </row>
    <row r="75" spans="1:16" hidden="1" outlineLevel="2">
      <c r="A75" s="2" t="s">
        <v>63</v>
      </c>
      <c r="B75" s="9" t="s">
        <v>119</v>
      </c>
      <c r="C75" s="9" t="s">
        <v>174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8">
        <v>0</v>
      </c>
      <c r="N75" s="8">
        <v>0</v>
      </c>
      <c r="O75" s="8">
        <v>0</v>
      </c>
      <c r="P75" s="8">
        <v>0</v>
      </c>
    </row>
    <row r="76" spans="1:16" outlineLevel="2">
      <c r="A76" s="2" t="s">
        <v>64</v>
      </c>
      <c r="B76" s="9" t="s">
        <v>119</v>
      </c>
      <c r="C76" s="9" t="s">
        <v>175</v>
      </c>
      <c r="D76" s="5">
        <v>266710</v>
      </c>
      <c r="E76" s="5">
        <v>266710</v>
      </c>
      <c r="F76" s="5">
        <v>266710</v>
      </c>
      <c r="G76" s="5">
        <v>266710</v>
      </c>
      <c r="H76" s="5">
        <v>266710</v>
      </c>
      <c r="I76" s="5">
        <v>266710</v>
      </c>
      <c r="J76" s="5">
        <v>266710</v>
      </c>
      <c r="K76" s="5">
        <v>266710</v>
      </c>
      <c r="L76" s="5">
        <v>266710</v>
      </c>
      <c r="M76" s="8">
        <v>200034</v>
      </c>
      <c r="N76" s="8">
        <v>200034</v>
      </c>
      <c r="O76" s="8">
        <v>200034</v>
      </c>
      <c r="P76" s="8">
        <v>125063</v>
      </c>
    </row>
    <row r="77" spans="1:16" hidden="1" outlineLevel="2">
      <c r="A77" s="2" t="s">
        <v>65</v>
      </c>
      <c r="B77" s="9" t="s">
        <v>119</v>
      </c>
      <c r="C77" s="9" t="s">
        <v>176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8">
        <v>0</v>
      </c>
      <c r="N77" s="8">
        <v>0</v>
      </c>
      <c r="O77" s="8">
        <v>0</v>
      </c>
      <c r="P77" s="8">
        <v>0</v>
      </c>
    </row>
    <row r="78" spans="1:16" hidden="1" outlineLevel="2">
      <c r="A78" s="2" t="s">
        <v>66</v>
      </c>
      <c r="B78" s="9" t="s">
        <v>119</v>
      </c>
      <c r="C78" s="9" t="s">
        <v>177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8">
        <v>0</v>
      </c>
      <c r="N78" s="8">
        <v>0</v>
      </c>
      <c r="O78" s="8">
        <v>0</v>
      </c>
      <c r="P78" s="8">
        <v>0</v>
      </c>
    </row>
    <row r="79" spans="1:16" hidden="1" outlineLevel="2">
      <c r="A79" s="2" t="s">
        <v>67</v>
      </c>
      <c r="B79" s="9" t="s">
        <v>119</v>
      </c>
      <c r="C79" s="9" t="s">
        <v>178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8">
        <v>0</v>
      </c>
      <c r="N79" s="8">
        <v>0</v>
      </c>
      <c r="O79" s="8">
        <v>0</v>
      </c>
      <c r="P79" s="8">
        <v>0</v>
      </c>
    </row>
    <row r="80" spans="1:16" hidden="1" outlineLevel="2">
      <c r="A80" s="2" t="s">
        <v>69</v>
      </c>
      <c r="B80" s="9" t="s">
        <v>119</v>
      </c>
      <c r="C80" s="9" t="s">
        <v>180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8">
        <v>0</v>
      </c>
      <c r="N80" s="8">
        <v>0</v>
      </c>
      <c r="O80" s="8">
        <v>0</v>
      </c>
      <c r="P80" s="8">
        <v>0</v>
      </c>
    </row>
    <row r="81" spans="1:16" hidden="1" outlineLevel="2">
      <c r="A81" s="2" t="s">
        <v>70</v>
      </c>
      <c r="B81" s="9" t="s">
        <v>119</v>
      </c>
      <c r="C81" s="9" t="s">
        <v>181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8">
        <v>0</v>
      </c>
      <c r="N81" s="8">
        <v>0</v>
      </c>
      <c r="O81" s="8">
        <v>0</v>
      </c>
      <c r="P81" s="8">
        <v>0</v>
      </c>
    </row>
    <row r="82" spans="1:16" hidden="1" outlineLevel="2">
      <c r="A82" s="2" t="s">
        <v>71</v>
      </c>
      <c r="B82" s="9" t="s">
        <v>119</v>
      </c>
      <c r="C82" s="9" t="s">
        <v>182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8">
        <v>0</v>
      </c>
      <c r="N82" s="8">
        <v>0</v>
      </c>
      <c r="O82" s="8">
        <v>0</v>
      </c>
      <c r="P82" s="8">
        <v>0</v>
      </c>
    </row>
    <row r="83" spans="1:16" outlineLevel="2">
      <c r="A83" s="2" t="s">
        <v>72</v>
      </c>
      <c r="B83" s="9" t="s">
        <v>119</v>
      </c>
      <c r="C83" s="9" t="s">
        <v>183</v>
      </c>
      <c r="D83" s="5">
        <v>-90565</v>
      </c>
      <c r="E83" s="5">
        <v>-90565</v>
      </c>
      <c r="F83" s="5">
        <v>-90565</v>
      </c>
      <c r="G83" s="5">
        <v>-90565</v>
      </c>
      <c r="H83" s="5">
        <v>-90565</v>
      </c>
      <c r="I83" s="5">
        <v>-90565</v>
      </c>
      <c r="J83" s="5">
        <v>-90565</v>
      </c>
      <c r="K83" s="5">
        <v>-90565</v>
      </c>
      <c r="L83" s="5">
        <v>-90565</v>
      </c>
      <c r="M83" s="8">
        <v>-80546</v>
      </c>
      <c r="N83" s="8">
        <v>-80546</v>
      </c>
      <c r="O83" s="8">
        <v>-80546</v>
      </c>
      <c r="P83" s="8">
        <v>-50358</v>
      </c>
    </row>
    <row r="84" spans="1:16" hidden="1" outlineLevel="2">
      <c r="A84" s="2" t="s">
        <v>73</v>
      </c>
      <c r="B84" s="9" t="s">
        <v>119</v>
      </c>
      <c r="C84" s="9" t="s">
        <v>184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8">
        <v>0</v>
      </c>
      <c r="N84" s="8">
        <v>0</v>
      </c>
      <c r="O84" s="8">
        <v>0</v>
      </c>
      <c r="P84" s="8">
        <v>0</v>
      </c>
    </row>
    <row r="85" spans="1:16" hidden="1" outlineLevel="2">
      <c r="A85" s="2" t="s">
        <v>78</v>
      </c>
      <c r="B85" s="9" t="s">
        <v>119</v>
      </c>
      <c r="C85" s="9" t="s">
        <v>185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8">
        <v>0</v>
      </c>
      <c r="N85" s="8">
        <v>0</v>
      </c>
      <c r="O85" s="8">
        <v>0</v>
      </c>
      <c r="P85" s="8">
        <v>0</v>
      </c>
    </row>
    <row r="86" spans="1:16" hidden="1" outlineLevel="2">
      <c r="A86" s="2" t="s">
        <v>79</v>
      </c>
      <c r="B86" s="9" t="s">
        <v>119</v>
      </c>
      <c r="C86" s="9" t="s">
        <v>186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8">
        <v>0</v>
      </c>
      <c r="N86" s="8">
        <v>0</v>
      </c>
      <c r="O86" s="8">
        <v>0</v>
      </c>
      <c r="P86" s="8">
        <v>0</v>
      </c>
    </row>
    <row r="87" spans="1:16" hidden="1" outlineLevel="2">
      <c r="A87" s="2" t="s">
        <v>80</v>
      </c>
      <c r="B87" s="9" t="s">
        <v>119</v>
      </c>
      <c r="C87" s="9" t="s">
        <v>187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8">
        <v>0</v>
      </c>
      <c r="N87" s="8">
        <v>0</v>
      </c>
      <c r="O87" s="8">
        <v>0</v>
      </c>
      <c r="P87" s="8">
        <v>0</v>
      </c>
    </row>
    <row r="88" spans="1:16" hidden="1" outlineLevel="2">
      <c r="A88" s="2" t="s">
        <v>82</v>
      </c>
      <c r="B88" s="9" t="s">
        <v>119</v>
      </c>
      <c r="C88" s="9" t="s">
        <v>189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8">
        <v>0</v>
      </c>
      <c r="N88" s="8">
        <v>0</v>
      </c>
      <c r="O88" s="8">
        <v>0</v>
      </c>
      <c r="P88" s="8">
        <v>0</v>
      </c>
    </row>
    <row r="89" spans="1:16" hidden="1" outlineLevel="2">
      <c r="A89" s="2" t="s">
        <v>83</v>
      </c>
      <c r="B89" s="9" t="s">
        <v>119</v>
      </c>
      <c r="C89" s="9" t="s">
        <v>190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8">
        <v>0</v>
      </c>
      <c r="N89" s="8">
        <v>0</v>
      </c>
      <c r="O89" s="8">
        <v>0</v>
      </c>
      <c r="P89" s="8">
        <v>0</v>
      </c>
    </row>
    <row r="90" spans="1:16" hidden="1" outlineLevel="2">
      <c r="A90" s="2" t="s">
        <v>84</v>
      </c>
      <c r="B90" s="9" t="s">
        <v>119</v>
      </c>
      <c r="C90" s="9" t="s">
        <v>191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8">
        <v>0</v>
      </c>
      <c r="N90" s="8">
        <v>0</v>
      </c>
      <c r="O90" s="8">
        <v>0</v>
      </c>
      <c r="P90" s="8">
        <v>0</v>
      </c>
    </row>
    <row r="91" spans="1:16" hidden="1" outlineLevel="2">
      <c r="A91" s="2" t="s">
        <v>85</v>
      </c>
      <c r="B91" s="9" t="s">
        <v>119</v>
      </c>
      <c r="C91" s="9" t="s">
        <v>192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8">
        <v>0</v>
      </c>
      <c r="N91" s="8">
        <v>0</v>
      </c>
      <c r="O91" s="8">
        <v>0</v>
      </c>
      <c r="P91" s="8">
        <v>0</v>
      </c>
    </row>
    <row r="92" spans="1:16" hidden="1" outlineLevel="2">
      <c r="A92" s="2" t="s">
        <v>86</v>
      </c>
      <c r="B92" s="9" t="s">
        <v>119</v>
      </c>
      <c r="C92" s="9" t="s">
        <v>193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8">
        <v>0</v>
      </c>
      <c r="N92" s="8">
        <v>0</v>
      </c>
      <c r="O92" s="8">
        <v>0</v>
      </c>
      <c r="P92" s="8">
        <v>0</v>
      </c>
    </row>
    <row r="93" spans="1:16" hidden="1" outlineLevel="2">
      <c r="A93" s="2" t="s">
        <v>87</v>
      </c>
      <c r="B93" s="9" t="s">
        <v>119</v>
      </c>
      <c r="C93" s="9" t="s">
        <v>194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8">
        <v>0</v>
      </c>
      <c r="N93" s="8">
        <v>0</v>
      </c>
      <c r="O93" s="8">
        <v>0</v>
      </c>
      <c r="P93" s="8">
        <v>0</v>
      </c>
    </row>
    <row r="94" spans="1:16" hidden="1" outlineLevel="2">
      <c r="A94" s="2" t="s">
        <v>88</v>
      </c>
      <c r="B94" s="9" t="s">
        <v>119</v>
      </c>
      <c r="C94" s="9" t="s">
        <v>195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8">
        <v>0</v>
      </c>
      <c r="N94" s="8">
        <v>0</v>
      </c>
      <c r="O94" s="8">
        <v>0</v>
      </c>
      <c r="P94" s="8">
        <v>0</v>
      </c>
    </row>
    <row r="95" spans="1:16" hidden="1" outlineLevel="2">
      <c r="A95" s="2" t="s">
        <v>74</v>
      </c>
      <c r="B95" s="9" t="s">
        <v>119</v>
      </c>
      <c r="C95" s="9" t="s">
        <v>75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8">
        <v>0</v>
      </c>
      <c r="N95" s="8">
        <v>0</v>
      </c>
      <c r="O95" s="8">
        <v>0</v>
      </c>
      <c r="P95" s="8">
        <v>0</v>
      </c>
    </row>
    <row r="96" spans="1:16" hidden="1" outlineLevel="2">
      <c r="A96" s="2" t="s">
        <v>76</v>
      </c>
      <c r="B96" s="9" t="s">
        <v>119</v>
      </c>
      <c r="C96" s="9" t="s">
        <v>77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8">
        <v>0</v>
      </c>
      <c r="N96" s="8">
        <v>0</v>
      </c>
      <c r="O96" s="8">
        <v>0</v>
      </c>
      <c r="P96" s="8">
        <v>0</v>
      </c>
    </row>
    <row r="97" spans="1:16" hidden="1" outlineLevel="2">
      <c r="A97" s="2" t="s">
        <v>238</v>
      </c>
      <c r="B97" s="9" t="s">
        <v>119</v>
      </c>
      <c r="C97" s="9" t="s">
        <v>237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8">
        <v>0</v>
      </c>
      <c r="N97" s="8">
        <v>0</v>
      </c>
      <c r="O97" s="8">
        <v>0</v>
      </c>
      <c r="P97" s="8">
        <v>0</v>
      </c>
    </row>
    <row r="98" spans="1:16" hidden="1" outlineLevel="2">
      <c r="A98" s="2" t="s">
        <v>102</v>
      </c>
      <c r="B98" s="9" t="s">
        <v>119</v>
      </c>
      <c r="C98" s="9" t="s">
        <v>209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8">
        <v>0</v>
      </c>
      <c r="N98" s="8">
        <v>0</v>
      </c>
      <c r="O98" s="8">
        <v>0</v>
      </c>
      <c r="P98" s="8">
        <v>0</v>
      </c>
    </row>
    <row r="99" spans="1:16" hidden="1" outlineLevel="2">
      <c r="A99" s="2" t="s">
        <v>91</v>
      </c>
      <c r="B99" s="9" t="s">
        <v>119</v>
      </c>
      <c r="C99" s="9" t="s">
        <v>198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8">
        <v>0</v>
      </c>
      <c r="N99" s="8">
        <v>0</v>
      </c>
      <c r="O99" s="8">
        <v>0</v>
      </c>
      <c r="P99" s="8">
        <v>0</v>
      </c>
    </row>
    <row r="100" spans="1:16" hidden="1" outlineLevel="2">
      <c r="A100" s="2" t="s">
        <v>242</v>
      </c>
      <c r="B100" s="9" t="s">
        <v>119</v>
      </c>
      <c r="C100" s="9" t="s">
        <v>228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8">
        <v>0</v>
      </c>
      <c r="N100" s="8">
        <v>0</v>
      </c>
      <c r="O100" s="8">
        <v>0</v>
      </c>
      <c r="P100" s="8">
        <v>0</v>
      </c>
    </row>
    <row r="101" spans="1:16" hidden="1" outlineLevel="2">
      <c r="A101" s="2" t="s">
        <v>92</v>
      </c>
      <c r="B101" s="9" t="s">
        <v>119</v>
      </c>
      <c r="C101" s="9" t="s">
        <v>199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8">
        <v>0</v>
      </c>
      <c r="N101" s="8">
        <v>0</v>
      </c>
      <c r="O101" s="8">
        <v>0</v>
      </c>
      <c r="P101" s="8">
        <v>0</v>
      </c>
    </row>
    <row r="102" spans="1:16" hidden="1" outlineLevel="2">
      <c r="A102" s="2" t="s">
        <v>93</v>
      </c>
      <c r="B102" s="9" t="s">
        <v>119</v>
      </c>
      <c r="C102" s="9" t="s">
        <v>200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8">
        <v>0</v>
      </c>
      <c r="N102" s="8">
        <v>0</v>
      </c>
      <c r="O102" s="8">
        <v>0</v>
      </c>
      <c r="P102" s="8">
        <v>0</v>
      </c>
    </row>
    <row r="103" spans="1:16" hidden="1" outlineLevel="2">
      <c r="A103" s="2" t="s">
        <v>94</v>
      </c>
      <c r="B103" s="9" t="s">
        <v>119</v>
      </c>
      <c r="C103" s="9" t="s">
        <v>201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8">
        <v>0</v>
      </c>
      <c r="N103" s="8">
        <v>0</v>
      </c>
      <c r="O103" s="8">
        <v>0</v>
      </c>
      <c r="P103" s="8">
        <v>0</v>
      </c>
    </row>
    <row r="104" spans="1:16" hidden="1" outlineLevel="2">
      <c r="A104" s="2" t="s">
        <v>95</v>
      </c>
      <c r="B104" s="9" t="s">
        <v>119</v>
      </c>
      <c r="C104" s="9" t="s">
        <v>202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8">
        <v>0</v>
      </c>
      <c r="N104" s="8">
        <v>0</v>
      </c>
      <c r="O104" s="8">
        <v>0</v>
      </c>
      <c r="P104" s="8">
        <v>0</v>
      </c>
    </row>
    <row r="105" spans="1:16" hidden="1" outlineLevel="2">
      <c r="A105" s="2" t="s">
        <v>96</v>
      </c>
      <c r="B105" s="9" t="s">
        <v>119</v>
      </c>
      <c r="C105" s="9" t="s">
        <v>203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8">
        <v>0</v>
      </c>
      <c r="N105" s="8">
        <v>0</v>
      </c>
      <c r="O105" s="8">
        <v>0</v>
      </c>
      <c r="P105" s="8">
        <v>0</v>
      </c>
    </row>
    <row r="106" spans="1:16" outlineLevel="2">
      <c r="A106" s="2" t="s">
        <v>257</v>
      </c>
      <c r="B106" s="9" t="s">
        <v>119</v>
      </c>
      <c r="C106" s="9" t="s">
        <v>256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8"/>
      <c r="O106" s="8"/>
      <c r="P106" s="8">
        <v>8056590.6979571506</v>
      </c>
    </row>
    <row r="107" spans="1:16" s="6" customFormat="1" outlineLevel="1">
      <c r="A107" s="6" t="s">
        <v>235</v>
      </c>
      <c r="B107" s="18"/>
      <c r="C107" s="18"/>
      <c r="D107" s="12">
        <v>772631</v>
      </c>
      <c r="E107" s="12">
        <v>772631</v>
      </c>
      <c r="F107" s="12">
        <v>772631</v>
      </c>
      <c r="G107" s="12">
        <v>772631</v>
      </c>
      <c r="H107" s="12">
        <v>772631</v>
      </c>
      <c r="I107" s="12">
        <v>772631</v>
      </c>
      <c r="J107" s="12">
        <v>772631</v>
      </c>
      <c r="K107" s="12">
        <v>772631</v>
      </c>
      <c r="L107" s="12">
        <v>772631</v>
      </c>
      <c r="M107" s="12">
        <v>396931</v>
      </c>
      <c r="N107" s="12">
        <v>396931</v>
      </c>
      <c r="O107" s="12">
        <v>396931</v>
      </c>
      <c r="P107" s="12">
        <v>8304755.6979571506</v>
      </c>
    </row>
    <row r="108" spans="1:16" hidden="1" outlineLevel="2">
      <c r="A108" s="2" t="s">
        <v>104</v>
      </c>
      <c r="B108" s="9" t="s">
        <v>125</v>
      </c>
      <c r="C108" s="9" t="s">
        <v>211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8">
        <v>0</v>
      </c>
      <c r="N108" s="8">
        <v>0</v>
      </c>
      <c r="O108" s="8">
        <v>0</v>
      </c>
      <c r="P108" s="8">
        <v>0</v>
      </c>
    </row>
    <row r="109" spans="1:16" hidden="1" outlineLevel="2">
      <c r="A109" s="2" t="s">
        <v>103</v>
      </c>
      <c r="B109" s="9" t="s">
        <v>125</v>
      </c>
      <c r="C109" s="9" t="s">
        <v>210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8">
        <v>0</v>
      </c>
      <c r="N109" s="8">
        <v>0</v>
      </c>
      <c r="O109" s="8">
        <v>0</v>
      </c>
      <c r="P109" s="8">
        <v>0</v>
      </c>
    </row>
    <row r="110" spans="1:16" hidden="1" outlineLevel="2">
      <c r="A110" s="2" t="s">
        <v>239</v>
      </c>
      <c r="B110" s="9" t="s">
        <v>125</v>
      </c>
      <c r="C110" s="9" t="s">
        <v>240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8">
        <v>0</v>
      </c>
      <c r="N110" s="8">
        <v>0</v>
      </c>
      <c r="O110" s="8">
        <v>0</v>
      </c>
      <c r="P110" s="8">
        <v>0</v>
      </c>
    </row>
    <row r="111" spans="1:16" outlineLevel="2">
      <c r="A111" s="2" t="s">
        <v>105</v>
      </c>
      <c r="B111" s="9" t="s">
        <v>125</v>
      </c>
      <c r="C111" s="9" t="s">
        <v>212</v>
      </c>
      <c r="D111" s="5">
        <v>2496830</v>
      </c>
      <c r="E111" s="5">
        <v>2496830</v>
      </c>
      <c r="F111" s="5">
        <v>2496830</v>
      </c>
      <c r="G111" s="5">
        <v>2496830</v>
      </c>
      <c r="H111" s="5">
        <v>2496830</v>
      </c>
      <c r="I111" s="5">
        <v>2496830</v>
      </c>
      <c r="J111" s="5">
        <v>2496830</v>
      </c>
      <c r="K111" s="5">
        <v>2496830</v>
      </c>
      <c r="L111" s="5">
        <v>2496830</v>
      </c>
      <c r="M111" s="8">
        <v>2584000</v>
      </c>
      <c r="N111" s="8">
        <v>2584000</v>
      </c>
      <c r="O111" s="8">
        <v>2584000</v>
      </c>
      <c r="P111" s="8">
        <v>2584000</v>
      </c>
    </row>
    <row r="112" spans="1:16" hidden="1" outlineLevel="2">
      <c r="A112" s="2" t="s">
        <v>106</v>
      </c>
      <c r="B112" s="9" t="s">
        <v>125</v>
      </c>
      <c r="C112" s="9" t="s">
        <v>213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8">
        <v>0</v>
      </c>
      <c r="N112" s="8">
        <v>0</v>
      </c>
      <c r="O112" s="8">
        <v>0</v>
      </c>
      <c r="P112" s="8">
        <v>4718914</v>
      </c>
    </row>
    <row r="113" spans="1:16" hidden="1" outlineLevel="2">
      <c r="A113" s="2" t="s">
        <v>107</v>
      </c>
      <c r="B113" s="9" t="s">
        <v>125</v>
      </c>
      <c r="C113" s="9" t="s">
        <v>214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</row>
    <row r="114" spans="1:16" hidden="1" outlineLevel="2">
      <c r="A114" s="2" t="s">
        <v>108</v>
      </c>
      <c r="B114" s="9" t="s">
        <v>125</v>
      </c>
      <c r="C114" s="9" t="s">
        <v>215</v>
      </c>
      <c r="D114" s="8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8">
        <v>0</v>
      </c>
      <c r="O114" s="8">
        <v>0</v>
      </c>
      <c r="P114" s="8">
        <v>0</v>
      </c>
    </row>
    <row r="115" spans="1:16" hidden="1" outlineLevel="2">
      <c r="A115" s="2" t="s">
        <v>109</v>
      </c>
      <c r="B115" s="9" t="s">
        <v>125</v>
      </c>
      <c r="C115" s="9" t="s">
        <v>216</v>
      </c>
      <c r="D115" s="8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8">
        <v>0</v>
      </c>
      <c r="N115" s="8">
        <v>0</v>
      </c>
      <c r="O115" s="8">
        <v>0</v>
      </c>
      <c r="P115" s="8">
        <v>0</v>
      </c>
    </row>
    <row r="116" spans="1:16" hidden="1" outlineLevel="2">
      <c r="A116" s="2" t="s">
        <v>110</v>
      </c>
      <c r="B116" s="9" t="s">
        <v>125</v>
      </c>
      <c r="C116" s="9" t="s">
        <v>217</v>
      </c>
      <c r="D116" s="8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8">
        <v>0</v>
      </c>
      <c r="N116" s="8">
        <v>0</v>
      </c>
      <c r="O116" s="8">
        <v>0</v>
      </c>
      <c r="P116" s="8">
        <v>-990972</v>
      </c>
    </row>
    <row r="117" spans="1:16" outlineLevel="2">
      <c r="A117" s="2" t="s">
        <v>111</v>
      </c>
      <c r="B117" s="9" t="s">
        <v>125</v>
      </c>
      <c r="C117" s="9" t="s">
        <v>218</v>
      </c>
      <c r="D117" s="8">
        <v>-873890</v>
      </c>
      <c r="E117" s="5">
        <v>-873890</v>
      </c>
      <c r="F117" s="5">
        <v>-873890</v>
      </c>
      <c r="G117" s="5">
        <v>-873890</v>
      </c>
      <c r="H117" s="5">
        <v>-873890</v>
      </c>
      <c r="I117" s="5">
        <v>-873890</v>
      </c>
      <c r="J117" s="5">
        <v>-873890</v>
      </c>
      <c r="K117" s="5">
        <v>-873890</v>
      </c>
      <c r="L117" s="5">
        <v>-873890</v>
      </c>
      <c r="M117" s="8">
        <v>-904400</v>
      </c>
      <c r="N117" s="8">
        <v>-904400</v>
      </c>
      <c r="O117" s="8">
        <v>-904400</v>
      </c>
      <c r="P117" s="8">
        <v>-542640</v>
      </c>
    </row>
    <row r="118" spans="1:16" hidden="1" outlineLevel="2">
      <c r="A118" s="2" t="s">
        <v>243</v>
      </c>
      <c r="B118" s="9" t="s">
        <v>125</v>
      </c>
      <c r="C118" s="9" t="s">
        <v>252</v>
      </c>
      <c r="D118" s="8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8">
        <v>0</v>
      </c>
      <c r="N118" s="8">
        <v>0</v>
      </c>
      <c r="O118" s="8">
        <v>0</v>
      </c>
      <c r="P118" s="8">
        <v>0</v>
      </c>
    </row>
    <row r="119" spans="1:16" hidden="1" outlineLevel="2">
      <c r="A119" s="2" t="s">
        <v>244</v>
      </c>
      <c r="B119" s="9" t="s">
        <v>125</v>
      </c>
      <c r="C119" s="9" t="s">
        <v>247</v>
      </c>
      <c r="D119" s="8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8">
        <v>0</v>
      </c>
      <c r="N119" s="8">
        <v>0</v>
      </c>
      <c r="O119" s="8">
        <v>0</v>
      </c>
      <c r="P119" s="8">
        <v>0</v>
      </c>
    </row>
    <row r="120" spans="1:16" hidden="1" outlineLevel="2">
      <c r="A120" s="2" t="s">
        <v>112</v>
      </c>
      <c r="B120" s="9" t="s">
        <v>125</v>
      </c>
      <c r="C120" s="9" t="s">
        <v>219</v>
      </c>
      <c r="D120" s="8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8">
        <v>0</v>
      </c>
      <c r="N120" s="8">
        <v>0</v>
      </c>
      <c r="O120" s="8">
        <v>0</v>
      </c>
      <c r="P120" s="8">
        <v>0</v>
      </c>
    </row>
    <row r="121" spans="1:16" hidden="1" outlineLevel="2">
      <c r="A121" s="2" t="s">
        <v>113</v>
      </c>
      <c r="B121" s="9" t="s">
        <v>125</v>
      </c>
      <c r="C121" s="9" t="s">
        <v>220</v>
      </c>
      <c r="D121" s="8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8">
        <v>0</v>
      </c>
      <c r="N121" s="8">
        <v>0</v>
      </c>
      <c r="O121" s="8">
        <v>0</v>
      </c>
      <c r="P121" s="8">
        <v>0</v>
      </c>
    </row>
    <row r="122" spans="1:16" hidden="1" outlineLevel="2">
      <c r="A122" s="2" t="s">
        <v>250</v>
      </c>
      <c r="B122" s="9" t="s">
        <v>125</v>
      </c>
      <c r="C122" s="9" t="s">
        <v>248</v>
      </c>
      <c r="D122" s="8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8">
        <v>0</v>
      </c>
      <c r="N122" s="8">
        <v>0</v>
      </c>
      <c r="O122" s="8">
        <v>0</v>
      </c>
      <c r="P122" s="8">
        <v>0</v>
      </c>
    </row>
    <row r="123" spans="1:16" hidden="1" outlineLevel="2">
      <c r="A123" s="2" t="s">
        <v>251</v>
      </c>
      <c r="B123" s="9" t="s">
        <v>125</v>
      </c>
      <c r="C123" s="9" t="s">
        <v>249</v>
      </c>
      <c r="D123" s="8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8">
        <v>0</v>
      </c>
      <c r="N123" s="8">
        <v>0</v>
      </c>
      <c r="O123" s="8">
        <v>0</v>
      </c>
      <c r="P123" s="8">
        <v>0</v>
      </c>
    </row>
    <row r="124" spans="1:16" hidden="1" outlineLevel="2">
      <c r="A124" s="2" t="s">
        <v>114</v>
      </c>
      <c r="B124" s="9" t="s">
        <v>125</v>
      </c>
      <c r="C124" s="9" t="s">
        <v>221</v>
      </c>
      <c r="D124" s="8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8">
        <v>0</v>
      </c>
      <c r="N124" s="8">
        <v>0</v>
      </c>
      <c r="O124" s="8">
        <v>0</v>
      </c>
      <c r="P124" s="8">
        <v>0</v>
      </c>
    </row>
    <row r="125" spans="1:16" hidden="1" outlineLevel="2">
      <c r="A125" s="2" t="s">
        <v>115</v>
      </c>
      <c r="B125" s="9" t="s">
        <v>125</v>
      </c>
      <c r="C125" s="9" t="s">
        <v>222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19">
        <v>0</v>
      </c>
    </row>
    <row r="126" spans="1:16" hidden="1" outlineLevel="2">
      <c r="A126" s="2" t="s">
        <v>116</v>
      </c>
      <c r="B126" s="9" t="s">
        <v>125</v>
      </c>
      <c r="C126" s="9" t="s">
        <v>223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19">
        <v>0</v>
      </c>
    </row>
    <row r="127" spans="1:16" hidden="1" outlineLevel="2">
      <c r="A127" s="2" t="s">
        <v>245</v>
      </c>
      <c r="B127" s="9" t="s">
        <v>125</v>
      </c>
      <c r="C127" s="9" t="s">
        <v>253</v>
      </c>
      <c r="D127" s="8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8">
        <v>0</v>
      </c>
      <c r="N127" s="8">
        <v>0</v>
      </c>
      <c r="O127" s="8">
        <v>0</v>
      </c>
      <c r="P127" s="8">
        <v>0</v>
      </c>
    </row>
    <row r="128" spans="1:16" s="6" customFormat="1" outlineLevel="1" collapsed="1">
      <c r="A128" s="6" t="s">
        <v>236</v>
      </c>
      <c r="B128" s="18"/>
      <c r="C128" s="18"/>
      <c r="D128" s="12">
        <v>1622940</v>
      </c>
      <c r="E128" s="12">
        <v>1622940</v>
      </c>
      <c r="F128" s="12">
        <v>1622940</v>
      </c>
      <c r="G128" s="12">
        <v>1622940</v>
      </c>
      <c r="H128" s="12">
        <v>1622940</v>
      </c>
      <c r="I128" s="12">
        <v>1622940</v>
      </c>
      <c r="J128" s="12">
        <v>1622940</v>
      </c>
      <c r="K128" s="12">
        <v>1622940</v>
      </c>
      <c r="L128" s="12">
        <v>1622940</v>
      </c>
      <c r="M128" s="12">
        <v>1679600</v>
      </c>
      <c r="N128" s="12">
        <v>1679600</v>
      </c>
      <c r="O128" s="12">
        <v>1679600</v>
      </c>
      <c r="P128" s="12">
        <v>5769302</v>
      </c>
    </row>
    <row r="129" spans="1:16" ht="13.5" thickBot="1">
      <c r="A129" s="6" t="s">
        <v>117</v>
      </c>
      <c r="B129" s="9"/>
      <c r="C129" s="9"/>
      <c r="D129" s="14">
        <v>-96915267</v>
      </c>
      <c r="E129" s="14">
        <v>-96915267</v>
      </c>
      <c r="F129" s="14">
        <v>-96915267</v>
      </c>
      <c r="G129" s="14">
        <v>-96915267</v>
      </c>
      <c r="H129" s="14">
        <v>-96915267</v>
      </c>
      <c r="I129" s="14">
        <v>-96915267</v>
      </c>
      <c r="J129" s="14">
        <v>-96915267</v>
      </c>
      <c r="K129" s="14">
        <v>-96915267</v>
      </c>
      <c r="L129" s="14">
        <v>-96915267</v>
      </c>
      <c r="M129" s="14">
        <v>-112446547</v>
      </c>
      <c r="N129" s="14">
        <v>-112446547</v>
      </c>
      <c r="O129" s="14">
        <v>-112446547</v>
      </c>
      <c r="P129" s="14">
        <v>-57526791.302042849</v>
      </c>
    </row>
    <row r="130" spans="1:16" ht="13.5" thickTop="1">
      <c r="P130" s="17"/>
    </row>
    <row r="131" spans="1:16">
      <c r="A131" s="2" t="s">
        <v>224</v>
      </c>
      <c r="P131" s="5"/>
    </row>
    <row r="132" spans="1:16">
      <c r="A132" s="2" t="s">
        <v>0</v>
      </c>
      <c r="C132" s="1"/>
      <c r="D132" s="8">
        <v>-32517.599999999999</v>
      </c>
      <c r="E132" s="8">
        <v>-32517.599999999999</v>
      </c>
      <c r="F132" s="8">
        <v>-32517.599999999999</v>
      </c>
      <c r="G132" s="8">
        <v>-32517.599999999999</v>
      </c>
      <c r="H132" s="8">
        <v>-32517.599999999999</v>
      </c>
      <c r="I132" s="8">
        <v>-32517.599999999999</v>
      </c>
      <c r="J132" s="8">
        <v>-32517.599999999999</v>
      </c>
      <c r="K132" s="8">
        <v>-32517.599999999999</v>
      </c>
      <c r="L132" s="8">
        <v>-32517.599999999999</v>
      </c>
      <c r="M132" s="8">
        <v>987358.4</v>
      </c>
      <c r="N132" s="8">
        <v>987358.4</v>
      </c>
      <c r="O132" s="8">
        <v>987358.4</v>
      </c>
      <c r="P132" s="8">
        <v>55886391.590000004</v>
      </c>
    </row>
    <row r="133" spans="1:16">
      <c r="A133" s="2" t="s">
        <v>1</v>
      </c>
      <c r="C133" s="1"/>
      <c r="D133" s="8">
        <v>2552015.42</v>
      </c>
      <c r="E133" s="8">
        <v>2552015.42</v>
      </c>
      <c r="F133" s="8">
        <v>2552015.42</v>
      </c>
      <c r="G133" s="8">
        <v>2552015.42</v>
      </c>
      <c r="H133" s="8">
        <v>2552015.42</v>
      </c>
      <c r="I133" s="8">
        <v>2552015.42</v>
      </c>
      <c r="J133" s="8">
        <v>2552015.42</v>
      </c>
      <c r="K133" s="8">
        <v>2552015.42</v>
      </c>
      <c r="L133" s="8">
        <v>2552015.42</v>
      </c>
      <c r="M133" s="8">
        <v>2711243.42</v>
      </c>
      <c r="N133" s="8">
        <v>2711243.42</v>
      </c>
      <c r="O133" s="8">
        <v>2711243.42</v>
      </c>
      <c r="P133" s="8">
        <v>2711243.42</v>
      </c>
    </row>
    <row r="134" spans="1:16">
      <c r="A134" s="2" t="s">
        <v>2</v>
      </c>
      <c r="C134" s="1"/>
      <c r="D134" s="8">
        <v>-92388928.060000002</v>
      </c>
      <c r="E134" s="8">
        <v>-92388928.060000002</v>
      </c>
      <c r="F134" s="8">
        <v>-92388928.060000002</v>
      </c>
      <c r="G134" s="8">
        <v>-92388928.060000002</v>
      </c>
      <c r="H134" s="8">
        <v>-92388928.060000002</v>
      </c>
      <c r="I134" s="8">
        <v>-92388928.060000002</v>
      </c>
      <c r="J134" s="8">
        <v>-92388928.060000002</v>
      </c>
      <c r="K134" s="8">
        <v>-92388928.060000002</v>
      </c>
      <c r="L134" s="8">
        <v>-92388928.060000002</v>
      </c>
      <c r="M134" s="8">
        <v>-104900402.06</v>
      </c>
      <c r="N134" s="8">
        <v>-104900402.06</v>
      </c>
      <c r="O134" s="8">
        <v>-104900402.06</v>
      </c>
      <c r="P134" s="8">
        <v>-104900402.06</v>
      </c>
    </row>
    <row r="135" spans="1:16">
      <c r="A135" s="2" t="s">
        <v>3</v>
      </c>
      <c r="C135" s="1"/>
      <c r="D135" s="8">
        <v>-6214197.7599999998</v>
      </c>
      <c r="E135" s="8">
        <v>-6214197.7599999998</v>
      </c>
      <c r="F135" s="8">
        <v>-6214197.7599999998</v>
      </c>
      <c r="G135" s="8">
        <v>-6214197.7599999998</v>
      </c>
      <c r="H135" s="8">
        <v>-6214197.7599999998</v>
      </c>
      <c r="I135" s="8">
        <v>-6214197.7599999998</v>
      </c>
      <c r="J135" s="8">
        <v>-6214197.7599999998</v>
      </c>
      <c r="K135" s="8">
        <v>-6214197.7599999998</v>
      </c>
      <c r="L135" s="8">
        <v>-6214197.7599999998</v>
      </c>
      <c r="M135" s="8">
        <v>-7055737.7599999998</v>
      </c>
      <c r="N135" s="8">
        <v>-7055737.7599999998</v>
      </c>
      <c r="O135" s="8">
        <v>-7055737.7599999998</v>
      </c>
      <c r="P135" s="8">
        <v>-7055737.7599999998</v>
      </c>
    </row>
    <row r="136" spans="1:16">
      <c r="A136" s="2" t="s">
        <v>4</v>
      </c>
      <c r="C136" s="1"/>
      <c r="D136" s="8">
        <v>-780542.41</v>
      </c>
      <c r="E136" s="8">
        <v>-780542.41</v>
      </c>
      <c r="F136" s="8">
        <v>-780542.41</v>
      </c>
      <c r="G136" s="8">
        <v>-780542.41</v>
      </c>
      <c r="H136" s="8">
        <v>-780542.41</v>
      </c>
      <c r="I136" s="8">
        <v>-780542.41</v>
      </c>
      <c r="J136" s="8">
        <v>-780542.41</v>
      </c>
      <c r="K136" s="8">
        <v>-780542.41</v>
      </c>
      <c r="L136" s="8">
        <v>-780542.41</v>
      </c>
      <c r="M136" s="8">
        <v>-3925004.41</v>
      </c>
      <c r="N136" s="8">
        <v>-3925004.41</v>
      </c>
      <c r="O136" s="8">
        <v>-3925004.41</v>
      </c>
      <c r="P136" s="8">
        <v>-3925004.41</v>
      </c>
    </row>
    <row r="137" spans="1:16">
      <c r="A137" s="2" t="s">
        <v>5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</row>
    <row r="138" spans="1:16">
      <c r="A138" s="2" t="s">
        <v>6</v>
      </c>
      <c r="D138" s="8">
        <v>-51093.79</v>
      </c>
      <c r="E138" s="8">
        <v>-51093.79</v>
      </c>
      <c r="F138" s="8">
        <v>-51093.79</v>
      </c>
      <c r="G138" s="8">
        <v>-51093.79</v>
      </c>
      <c r="H138" s="8">
        <v>-51093.79</v>
      </c>
      <c r="I138" s="8">
        <v>-51093.79</v>
      </c>
      <c r="J138" s="8">
        <v>-51093.79</v>
      </c>
      <c r="K138" s="8">
        <v>-51093.79</v>
      </c>
      <c r="L138" s="8">
        <v>-51093.79</v>
      </c>
      <c r="M138" s="8">
        <v>-264000.78999999998</v>
      </c>
      <c r="N138" s="8">
        <v>-264000.78999999998</v>
      </c>
      <c r="O138" s="8">
        <v>-264000.78999999998</v>
      </c>
      <c r="P138" s="8">
        <v>-264000.78999999998</v>
      </c>
    </row>
    <row r="139" spans="1:16">
      <c r="A139" s="2" t="s">
        <v>225</v>
      </c>
      <c r="D139" s="15">
        <f>SUM(D132:D138)</f>
        <v>-96915264.200000018</v>
      </c>
      <c r="E139" s="15">
        <f t="shared" ref="E139:P139" si="0">SUM(E132:E138)</f>
        <v>-96915264.200000018</v>
      </c>
      <c r="F139" s="15">
        <f t="shared" si="0"/>
        <v>-96915264.200000018</v>
      </c>
      <c r="G139" s="15">
        <f t="shared" si="0"/>
        <v>-96915264.200000018</v>
      </c>
      <c r="H139" s="15">
        <f t="shared" si="0"/>
        <v>-96915264.200000018</v>
      </c>
      <c r="I139" s="15">
        <f t="shared" si="0"/>
        <v>-96915264.200000018</v>
      </c>
      <c r="J139" s="15">
        <f t="shared" si="0"/>
        <v>-96915264.200000018</v>
      </c>
      <c r="K139" s="15">
        <f t="shared" si="0"/>
        <v>-96915264.200000018</v>
      </c>
      <c r="L139" s="15">
        <f t="shared" si="0"/>
        <v>-96915264.200000018</v>
      </c>
      <c r="M139" s="15">
        <f t="shared" si="0"/>
        <v>-112446543.20000002</v>
      </c>
      <c r="N139" s="15">
        <f t="shared" si="0"/>
        <v>-112446543.20000002</v>
      </c>
      <c r="O139" s="15">
        <f t="shared" si="0"/>
        <v>-112446543.20000002</v>
      </c>
      <c r="P139" s="15">
        <f t="shared" si="0"/>
        <v>-57547510.009999998</v>
      </c>
    </row>
    <row r="141" spans="1:16" s="4" customFormat="1">
      <c r="A141" s="4" t="s">
        <v>226</v>
      </c>
      <c r="C141" s="1"/>
      <c r="D141" s="16">
        <v>-2.7999999821186066</v>
      </c>
      <c r="E141" s="16">
        <v>-2.7999999821186066</v>
      </c>
      <c r="F141" s="16">
        <v>-2.7999999821186066</v>
      </c>
      <c r="G141" s="16">
        <v>-2.7999999821186066</v>
      </c>
      <c r="H141" s="16">
        <v>-2.7999999821186066</v>
      </c>
      <c r="I141" s="16">
        <v>-2.7999999821186066</v>
      </c>
      <c r="J141" s="16">
        <v>-2.7999999821186066</v>
      </c>
      <c r="K141" s="16">
        <v>-2.7999999821186066</v>
      </c>
      <c r="L141" s="16">
        <v>-2.7999999821186066</v>
      </c>
      <c r="M141" s="16">
        <v>-3.7999999821186066</v>
      </c>
      <c r="N141" s="16">
        <v>-3.7999999821186066</v>
      </c>
      <c r="O141" s="16">
        <v>-3.7999999821186066</v>
      </c>
      <c r="P141" s="16">
        <v>-3.7999999821186066</v>
      </c>
    </row>
    <row r="142" spans="1:16">
      <c r="A142" s="3"/>
      <c r="B142" s="10"/>
      <c r="C142" s="10"/>
    </row>
  </sheetData>
  <conditionalFormatting sqref="C141">
    <cfRule type="cellIs" priority="121" stopIfTrue="1" operator="between">
      <formula>-0.01</formula>
      <formula>-15</formula>
    </cfRule>
    <cfRule type="cellIs" priority="122" stopIfTrue="1" operator="between">
      <formula>0</formula>
      <formula>15</formula>
    </cfRule>
    <cfRule type="cellIs" dxfId="45" priority="123" operator="notBetween">
      <formula>0</formula>
      <formula>-15</formula>
    </cfRule>
    <cfRule type="cellIs" dxfId="44" priority="124" operator="notBetween">
      <formula>0</formula>
      <formula>15</formula>
    </cfRule>
  </conditionalFormatting>
  <conditionalFormatting sqref="D141:G141">
    <cfRule type="cellIs" priority="117" stopIfTrue="1" operator="between">
      <formula>0</formula>
      <formula>20</formula>
    </cfRule>
    <cfRule type="cellIs" priority="118" stopIfTrue="1" operator="between">
      <formula>0</formula>
      <formula>-20</formula>
    </cfRule>
    <cfRule type="cellIs" dxfId="43" priority="119" stopIfTrue="1" operator="notBetween">
      <formula>0</formula>
      <formula>-20</formula>
    </cfRule>
    <cfRule type="cellIs" dxfId="42" priority="120" operator="notBetween">
      <formula>0</formula>
      <formula>20</formula>
    </cfRule>
  </conditionalFormatting>
  <conditionalFormatting sqref="D141:G141">
    <cfRule type="cellIs" priority="109" stopIfTrue="1" operator="between">
      <formula>0</formula>
      <formula>610</formula>
    </cfRule>
    <cfRule type="cellIs" priority="110" stopIfTrue="1" operator="between">
      <formula>0</formula>
      <formula>-610</formula>
    </cfRule>
    <cfRule type="cellIs" dxfId="41" priority="111" stopIfTrue="1" operator="notBetween">
      <formula>0</formula>
      <formula>-610</formula>
    </cfRule>
    <cfRule type="cellIs" dxfId="40" priority="112" operator="notBetween">
      <formula>0</formula>
      <formula>610</formula>
    </cfRule>
  </conditionalFormatting>
  <conditionalFormatting sqref="H141:M141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39" priority="51" stopIfTrue="1" operator="notBetween">
      <formula>0</formula>
      <formula>-20</formula>
    </cfRule>
    <cfRule type="cellIs" dxfId="38" priority="52" operator="notBetween">
      <formula>0</formula>
      <formula>20</formula>
    </cfRule>
  </conditionalFormatting>
  <conditionalFormatting sqref="H141:M141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37" priority="47" stopIfTrue="1" operator="notBetween">
      <formula>0</formula>
      <formula>-610</formula>
    </cfRule>
    <cfRule type="cellIs" dxfId="36" priority="48" operator="notBetween">
      <formula>0</formula>
      <formula>610</formula>
    </cfRule>
  </conditionalFormatting>
  <conditionalFormatting sqref="N141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35" priority="43" stopIfTrue="1" operator="notBetween">
      <formula>0</formula>
      <formula>-20</formula>
    </cfRule>
    <cfRule type="cellIs" dxfId="34" priority="44" operator="notBetween">
      <formula>0</formula>
      <formula>20</formula>
    </cfRule>
  </conditionalFormatting>
  <conditionalFormatting sqref="N141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33" priority="39" stopIfTrue="1" operator="notBetween">
      <formula>0</formula>
      <formula>-610</formula>
    </cfRule>
    <cfRule type="cellIs" dxfId="32" priority="40" operator="notBetween">
      <formula>0</formula>
      <formula>610</formula>
    </cfRule>
  </conditionalFormatting>
  <conditionalFormatting sqref="O141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31" priority="35" stopIfTrue="1" operator="notBetween">
      <formula>0</formula>
      <formula>-20</formula>
    </cfRule>
    <cfRule type="cellIs" dxfId="30" priority="36" operator="notBetween">
      <formula>0</formula>
      <formula>20</formula>
    </cfRule>
  </conditionalFormatting>
  <conditionalFormatting sqref="O141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29" priority="31" stopIfTrue="1" operator="notBetween">
      <formula>0</formula>
      <formula>-610</formula>
    </cfRule>
    <cfRule type="cellIs" dxfId="28" priority="32" operator="notBetween">
      <formula>0</formula>
      <formula>610</formula>
    </cfRule>
  </conditionalFormatting>
  <conditionalFormatting sqref="C132:C136">
    <cfRule type="cellIs" priority="9" stopIfTrue="1" operator="between">
      <formula>-0.01</formula>
      <formula>-15</formula>
    </cfRule>
    <cfRule type="cellIs" priority="10" stopIfTrue="1" operator="between">
      <formula>0</formula>
      <formula>15</formula>
    </cfRule>
    <cfRule type="cellIs" dxfId="27" priority="11" operator="notBetween">
      <formula>0</formula>
      <formula>-15</formula>
    </cfRule>
    <cfRule type="cellIs" dxfId="26" priority="12" operator="notBetween">
      <formula>0</formula>
      <formula>15</formula>
    </cfRule>
  </conditionalFormatting>
  <conditionalFormatting sqref="P141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25" priority="7" stopIfTrue="1" operator="notBetween">
      <formula>0</formula>
      <formula>-20</formula>
    </cfRule>
    <cfRule type="cellIs" dxfId="24" priority="8" operator="notBetween">
      <formula>0</formula>
      <formula>20</formula>
    </cfRule>
  </conditionalFormatting>
  <conditionalFormatting sqref="P141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23" priority="3" stopIfTrue="1" operator="notBetween">
      <formula>0</formula>
      <formula>-610</formula>
    </cfRule>
    <cfRule type="cellIs" dxfId="22" priority="4" operator="notBetween">
      <formula>0</formula>
      <formula>610</formula>
    </cfRule>
  </conditionalFormatting>
  <dataValidations count="2">
    <dataValidation showDropDown="1" showErrorMessage="1" errorTitle="No Direct Input" error="Do not manually enter data in this cell" promptTitle="Rate Division" prompt="Select rate division from drop down list" sqref="A5"/>
    <dataValidation showDropDown="1" showErrorMessage="1" errorTitle="No Direct Input" error="Do not manually enter data in this cell" promptTitle="Rate Division" prompt="Select rate division from drop down list" sqref="A6"/>
  </dataValidations>
  <pageMargins left="0.7" right="0.7" top="0.75" bottom="0.75" header="0.3" footer="0.3"/>
  <pageSetup scale="49" orientation="landscape" r:id="rId1"/>
  <headerFooter>
    <oddHeader>&amp;RCASE NO. 2018-00281
ATTACHMENT 1
TO STAFF DR NO. 1-48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43"/>
  <sheetViews>
    <sheetView tabSelected="1" zoomScale="85" zoomScaleNormal="85" workbookViewId="0">
      <pane ySplit="11" topLeftCell="A12" activePane="bottomLeft" state="frozen"/>
      <selection activeCell="A11" sqref="A11"/>
      <selection pane="bottomLeft" activeCell="A11" sqref="A11"/>
    </sheetView>
  </sheetViews>
  <sheetFormatPr defaultRowHeight="12.75" outlineLevelRow="2"/>
  <cols>
    <col min="1" max="1" width="33.28515625" style="2" bestFit="1" customWidth="1"/>
    <col min="2" max="2" width="10.28515625" style="2" bestFit="1" customWidth="1"/>
    <col min="3" max="3" width="8" style="2" bestFit="1" customWidth="1"/>
    <col min="4" max="16" width="14.140625" style="2" customWidth="1"/>
    <col min="17" max="16384" width="9.140625" style="2"/>
  </cols>
  <sheetData>
    <row r="1" spans="1:16">
      <c r="A1" s="6" t="s">
        <v>261</v>
      </c>
    </row>
    <row r="3" spans="1:16">
      <c r="A3" s="6" t="s">
        <v>7</v>
      </c>
    </row>
    <row r="4" spans="1:16">
      <c r="A4" s="6" t="s">
        <v>8</v>
      </c>
    </row>
    <row r="5" spans="1:16">
      <c r="A5" s="6" t="s">
        <v>262</v>
      </c>
    </row>
    <row r="6" spans="1:16">
      <c r="A6" s="6" t="s">
        <v>260</v>
      </c>
    </row>
    <row r="7" spans="1:16">
      <c r="A7" s="6"/>
    </row>
    <row r="8" spans="1:16">
      <c r="A8" s="6" t="s">
        <v>259</v>
      </c>
    </row>
    <row r="9" spans="1:16" ht="13.5" thickBot="1">
      <c r="A9" s="20"/>
      <c r="B9" s="20"/>
      <c r="C9" s="20"/>
    </row>
    <row r="10" spans="1:16" s="6" customFormat="1">
      <c r="A10" s="21"/>
      <c r="B10" s="21"/>
      <c r="C10" s="21"/>
      <c r="D10" s="13" t="s">
        <v>254</v>
      </c>
      <c r="E10" s="13" t="s">
        <v>254</v>
      </c>
      <c r="F10" s="13" t="s">
        <v>254</v>
      </c>
      <c r="G10" s="13" t="s">
        <v>254</v>
      </c>
      <c r="H10" s="13" t="s">
        <v>254</v>
      </c>
      <c r="I10" s="13" t="s">
        <v>254</v>
      </c>
      <c r="J10" s="13" t="s">
        <v>254</v>
      </c>
      <c r="K10" s="13" t="s">
        <v>254</v>
      </c>
      <c r="L10" s="13" t="s">
        <v>254</v>
      </c>
      <c r="M10" s="13" t="s">
        <v>254</v>
      </c>
      <c r="N10" s="13" t="s">
        <v>255</v>
      </c>
      <c r="O10" s="13" t="s">
        <v>255</v>
      </c>
      <c r="P10" s="13" t="s">
        <v>255</v>
      </c>
    </row>
    <row r="11" spans="1:16" s="6" customFormat="1" ht="13.5" thickBot="1">
      <c r="A11" s="22" t="s">
        <v>9</v>
      </c>
      <c r="B11" s="22" t="s">
        <v>10</v>
      </c>
      <c r="C11" s="22" t="s">
        <v>11</v>
      </c>
      <c r="D11" s="11">
        <v>42735</v>
      </c>
      <c r="E11" s="11">
        <v>42766</v>
      </c>
      <c r="F11" s="11">
        <v>42794</v>
      </c>
      <c r="G11" s="11">
        <v>42825</v>
      </c>
      <c r="H11" s="11">
        <v>42855</v>
      </c>
      <c r="I11" s="11">
        <v>42886</v>
      </c>
      <c r="J11" s="11">
        <v>42916</v>
      </c>
      <c r="K11" s="11">
        <v>42947</v>
      </c>
      <c r="L11" s="11">
        <v>42978</v>
      </c>
      <c r="M11" s="11">
        <v>43008</v>
      </c>
      <c r="N11" s="11">
        <v>43039</v>
      </c>
      <c r="O11" s="11">
        <v>43069</v>
      </c>
      <c r="P11" s="11">
        <v>43100</v>
      </c>
    </row>
    <row r="12" spans="1:16" hidden="1" outlineLevel="2">
      <c r="A12" s="2" t="s">
        <v>16</v>
      </c>
      <c r="B12" s="9" t="s">
        <v>118</v>
      </c>
      <c r="C12" s="9" t="s">
        <v>126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8">
        <v>0</v>
      </c>
      <c r="N12" s="8">
        <v>0</v>
      </c>
      <c r="O12" s="8">
        <v>0</v>
      </c>
      <c r="P12" s="8">
        <v>0</v>
      </c>
    </row>
    <row r="13" spans="1:16" hidden="1" outlineLevel="2">
      <c r="A13" s="2" t="s">
        <v>17</v>
      </c>
      <c r="B13" s="9" t="s">
        <v>118</v>
      </c>
      <c r="C13" s="9" t="s">
        <v>127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8">
        <v>0</v>
      </c>
      <c r="N13" s="8">
        <v>0</v>
      </c>
      <c r="O13" s="8">
        <v>0</v>
      </c>
      <c r="P13" s="8">
        <v>0</v>
      </c>
    </row>
    <row r="14" spans="1:16" hidden="1" outlineLevel="2">
      <c r="A14" s="2" t="s">
        <v>18</v>
      </c>
      <c r="B14" s="9" t="s">
        <v>118</v>
      </c>
      <c r="C14" s="9" t="s">
        <v>128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8">
        <v>0</v>
      </c>
      <c r="N14" s="8">
        <v>0</v>
      </c>
      <c r="O14" s="8">
        <v>0</v>
      </c>
      <c r="P14" s="8">
        <v>0</v>
      </c>
    </row>
    <row r="15" spans="1:16" outlineLevel="2">
      <c r="A15" s="2" t="s">
        <v>19</v>
      </c>
      <c r="B15" s="9" t="s">
        <v>118</v>
      </c>
      <c r="C15" s="9" t="s">
        <v>129</v>
      </c>
      <c r="D15" s="5">
        <v>-17997</v>
      </c>
      <c r="E15" s="5">
        <v>-17997</v>
      </c>
      <c r="F15" s="5">
        <v>-17997</v>
      </c>
      <c r="G15" s="5">
        <v>-17997</v>
      </c>
      <c r="H15" s="5">
        <v>-17997</v>
      </c>
      <c r="I15" s="5">
        <v>-17997</v>
      </c>
      <c r="J15" s="5">
        <v>-17997</v>
      </c>
      <c r="K15" s="5">
        <v>-17997</v>
      </c>
      <c r="L15" s="5">
        <v>-17997</v>
      </c>
      <c r="M15" s="8">
        <v>66480</v>
      </c>
      <c r="N15" s="8">
        <v>66480</v>
      </c>
      <c r="O15" s="8">
        <v>66480</v>
      </c>
      <c r="P15" s="8">
        <v>-448347</v>
      </c>
    </row>
    <row r="16" spans="1:16" hidden="1" outlineLevel="2">
      <c r="A16" s="2" t="s">
        <v>20</v>
      </c>
      <c r="B16" s="9" t="s">
        <v>118</v>
      </c>
      <c r="C16" s="9" t="s">
        <v>130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8">
        <v>0</v>
      </c>
      <c r="N16" s="8">
        <v>0</v>
      </c>
      <c r="O16" s="8">
        <v>0</v>
      </c>
      <c r="P16" s="8">
        <v>0</v>
      </c>
    </row>
    <row r="17" spans="1:16" hidden="1" outlineLevel="2">
      <c r="A17" s="2" t="s">
        <v>21</v>
      </c>
      <c r="B17" s="9" t="s">
        <v>118</v>
      </c>
      <c r="C17" s="9" t="s">
        <v>131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8">
        <v>0</v>
      </c>
      <c r="N17" s="8">
        <v>0</v>
      </c>
      <c r="O17" s="8">
        <v>0</v>
      </c>
      <c r="P17" s="8">
        <v>0</v>
      </c>
    </row>
    <row r="18" spans="1:16" hidden="1" outlineLevel="2">
      <c r="A18" s="2" t="s">
        <v>22</v>
      </c>
      <c r="B18" s="9" t="s">
        <v>118</v>
      </c>
      <c r="C18" s="9" t="s">
        <v>132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8">
        <v>0</v>
      </c>
      <c r="N18" s="8">
        <v>0</v>
      </c>
      <c r="O18" s="8">
        <v>0</v>
      </c>
      <c r="P18" s="8">
        <v>0</v>
      </c>
    </row>
    <row r="19" spans="1:16" hidden="1" outlineLevel="2">
      <c r="A19" s="2" t="s">
        <v>23</v>
      </c>
      <c r="B19" s="9" t="s">
        <v>118</v>
      </c>
      <c r="C19" s="9" t="s">
        <v>133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8">
        <v>-5060</v>
      </c>
      <c r="N19" s="8">
        <v>-5060</v>
      </c>
      <c r="O19" s="8">
        <v>-5060</v>
      </c>
      <c r="P19" s="8">
        <v>-3164</v>
      </c>
    </row>
    <row r="20" spans="1:16" outlineLevel="2">
      <c r="A20" s="2" t="s">
        <v>24</v>
      </c>
      <c r="B20" s="9" t="s">
        <v>118</v>
      </c>
      <c r="C20" s="9" t="s">
        <v>134</v>
      </c>
      <c r="D20" s="5">
        <v>428980</v>
      </c>
      <c r="E20" s="5">
        <v>428980</v>
      </c>
      <c r="F20" s="5">
        <v>428980</v>
      </c>
      <c r="G20" s="5">
        <v>428980</v>
      </c>
      <c r="H20" s="5">
        <v>428980</v>
      </c>
      <c r="I20" s="5">
        <v>428980</v>
      </c>
      <c r="J20" s="5">
        <v>428980</v>
      </c>
      <c r="K20" s="5">
        <v>428980</v>
      </c>
      <c r="L20" s="5">
        <v>428980</v>
      </c>
      <c r="M20" s="8">
        <v>425093</v>
      </c>
      <c r="N20" s="8">
        <v>425093</v>
      </c>
      <c r="O20" s="8">
        <v>425093</v>
      </c>
      <c r="P20" s="8">
        <v>266914</v>
      </c>
    </row>
    <row r="21" spans="1:16" s="6" customFormat="1" outlineLevel="1">
      <c r="A21" s="6" t="s">
        <v>229</v>
      </c>
      <c r="B21" s="18"/>
      <c r="C21" s="18"/>
      <c r="D21" s="12">
        <v>410983</v>
      </c>
      <c r="E21" s="12">
        <v>410983</v>
      </c>
      <c r="F21" s="12">
        <v>410983</v>
      </c>
      <c r="G21" s="12">
        <v>410983</v>
      </c>
      <c r="H21" s="12">
        <v>410983</v>
      </c>
      <c r="I21" s="12">
        <v>410983</v>
      </c>
      <c r="J21" s="12">
        <v>410983</v>
      </c>
      <c r="K21" s="12">
        <v>410983</v>
      </c>
      <c r="L21" s="12">
        <v>410983</v>
      </c>
      <c r="M21" s="12">
        <v>486513</v>
      </c>
      <c r="N21" s="12">
        <v>486513</v>
      </c>
      <c r="O21" s="12">
        <v>486513</v>
      </c>
      <c r="P21" s="12">
        <v>-184597</v>
      </c>
    </row>
    <row r="22" spans="1:16" hidden="1" outlineLevel="2">
      <c r="A22" s="2" t="s">
        <v>51</v>
      </c>
      <c r="B22" s="9" t="s">
        <v>123</v>
      </c>
      <c r="C22" s="9" t="s">
        <v>162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8">
        <v>0</v>
      </c>
      <c r="N22" s="8">
        <v>0</v>
      </c>
      <c r="O22" s="8">
        <v>0</v>
      </c>
      <c r="P22" s="8">
        <v>0</v>
      </c>
    </row>
    <row r="23" spans="1:16" outlineLevel="2">
      <c r="A23" s="2" t="s">
        <v>52</v>
      </c>
      <c r="B23" s="9" t="s">
        <v>123</v>
      </c>
      <c r="C23" s="9" t="s">
        <v>163</v>
      </c>
      <c r="D23" s="5">
        <v>1389076</v>
      </c>
      <c r="E23" s="5">
        <v>1389076</v>
      </c>
      <c r="F23" s="5">
        <v>1389076</v>
      </c>
      <c r="G23" s="5">
        <v>1389076</v>
      </c>
      <c r="H23" s="5">
        <v>1389076</v>
      </c>
      <c r="I23" s="5">
        <v>1389076</v>
      </c>
      <c r="J23" s="5">
        <v>1389076</v>
      </c>
      <c r="K23" s="5">
        <v>1389076</v>
      </c>
      <c r="L23" s="5">
        <v>1389076</v>
      </c>
      <c r="M23" s="8">
        <v>1416625</v>
      </c>
      <c r="N23" s="8">
        <v>1416625</v>
      </c>
      <c r="O23" s="8">
        <v>1416625</v>
      </c>
      <c r="P23" s="8">
        <v>892295</v>
      </c>
    </row>
    <row r="24" spans="1:16" hidden="1" outlineLevel="2">
      <c r="A24" s="2" t="s">
        <v>53</v>
      </c>
      <c r="B24" s="9" t="s">
        <v>123</v>
      </c>
      <c r="C24" s="9" t="s">
        <v>164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8">
        <v>0</v>
      </c>
      <c r="N24" s="8">
        <v>0</v>
      </c>
      <c r="O24" s="8">
        <v>0</v>
      </c>
      <c r="P24" s="8">
        <v>0</v>
      </c>
    </row>
    <row r="25" spans="1:16" hidden="1" outlineLevel="2">
      <c r="A25" s="2" t="s">
        <v>57</v>
      </c>
      <c r="B25" s="9" t="s">
        <v>123</v>
      </c>
      <c r="C25" s="9" t="s">
        <v>165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8">
        <v>0</v>
      </c>
      <c r="N25" s="8">
        <v>0</v>
      </c>
      <c r="O25" s="8">
        <v>0</v>
      </c>
      <c r="P25" s="8">
        <v>0</v>
      </c>
    </row>
    <row r="26" spans="1:16" hidden="1" outlineLevel="2">
      <c r="A26" s="2" t="s">
        <v>54</v>
      </c>
      <c r="B26" s="9" t="s">
        <v>123</v>
      </c>
      <c r="C26" s="9" t="s">
        <v>166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8">
        <v>0</v>
      </c>
      <c r="N26" s="8">
        <v>0</v>
      </c>
      <c r="O26" s="8">
        <v>0</v>
      </c>
      <c r="P26" s="8">
        <v>0</v>
      </c>
    </row>
    <row r="27" spans="1:16" hidden="1" outlineLevel="2">
      <c r="A27" s="2" t="s">
        <v>55</v>
      </c>
      <c r="B27" s="9" t="s">
        <v>123</v>
      </c>
      <c r="C27" s="9" t="s">
        <v>167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8">
        <v>0</v>
      </c>
      <c r="N27" s="8">
        <v>0</v>
      </c>
      <c r="O27" s="8">
        <v>0</v>
      </c>
      <c r="P27" s="8">
        <v>0</v>
      </c>
    </row>
    <row r="28" spans="1:16" hidden="1" outlineLevel="2">
      <c r="A28" s="2" t="s">
        <v>56</v>
      </c>
      <c r="B28" s="9" t="s">
        <v>123</v>
      </c>
      <c r="C28" s="9" t="s">
        <v>168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8">
        <v>0</v>
      </c>
      <c r="N28" s="8">
        <v>0</v>
      </c>
      <c r="O28" s="8">
        <v>0</v>
      </c>
      <c r="P28" s="8">
        <v>0</v>
      </c>
    </row>
    <row r="29" spans="1:16" hidden="1" outlineLevel="2">
      <c r="A29" s="2" t="s">
        <v>58</v>
      </c>
      <c r="B29" s="9" t="s">
        <v>123</v>
      </c>
      <c r="C29" s="9" t="s">
        <v>169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8">
        <v>0</v>
      </c>
      <c r="N29" s="8">
        <v>0</v>
      </c>
      <c r="O29" s="8">
        <v>0</v>
      </c>
      <c r="P29" s="8">
        <v>0</v>
      </c>
    </row>
    <row r="30" spans="1:16" hidden="1" outlineLevel="2">
      <c r="A30" s="2" t="s">
        <v>59</v>
      </c>
      <c r="B30" s="9" t="s">
        <v>123</v>
      </c>
      <c r="C30" s="9" t="s">
        <v>170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8">
        <v>0</v>
      </c>
      <c r="N30" s="8">
        <v>0</v>
      </c>
      <c r="O30" s="8">
        <v>0</v>
      </c>
      <c r="P30" s="8">
        <v>0</v>
      </c>
    </row>
    <row r="31" spans="1:16" hidden="1" outlineLevel="2">
      <c r="A31" s="2" t="s">
        <v>89</v>
      </c>
      <c r="B31" s="9" t="s">
        <v>123</v>
      </c>
      <c r="C31" s="9" t="s">
        <v>196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8">
        <v>0</v>
      </c>
      <c r="N31" s="8">
        <v>0</v>
      </c>
      <c r="O31" s="8">
        <v>0</v>
      </c>
      <c r="P31" s="8">
        <v>0</v>
      </c>
    </row>
    <row r="32" spans="1:16" outlineLevel="2">
      <c r="A32" s="2" t="s">
        <v>90</v>
      </c>
      <c r="B32" s="9" t="s">
        <v>123</v>
      </c>
      <c r="C32" s="9" t="s">
        <v>197</v>
      </c>
      <c r="D32" s="5">
        <v>1170544</v>
      </c>
      <c r="E32" s="5">
        <v>1170544</v>
      </c>
      <c r="F32" s="5">
        <v>1170544</v>
      </c>
      <c r="G32" s="5">
        <v>1170544</v>
      </c>
      <c r="H32" s="5">
        <v>1170544</v>
      </c>
      <c r="I32" s="5">
        <v>1170544</v>
      </c>
      <c r="J32" s="5">
        <v>1170544</v>
      </c>
      <c r="K32" s="5">
        <v>1170544</v>
      </c>
      <c r="L32" s="5">
        <v>1170544</v>
      </c>
      <c r="M32" s="8">
        <v>233282</v>
      </c>
      <c r="N32" s="8">
        <v>233282</v>
      </c>
      <c r="O32" s="8">
        <v>233282</v>
      </c>
      <c r="P32" s="8">
        <v>-44003</v>
      </c>
    </row>
    <row r="33" spans="1:16" s="6" customFormat="1" outlineLevel="1">
      <c r="A33" s="6" t="s">
        <v>230</v>
      </c>
      <c r="B33" s="18"/>
      <c r="C33" s="18"/>
      <c r="D33" s="12">
        <v>2559620</v>
      </c>
      <c r="E33" s="12">
        <v>2559620</v>
      </c>
      <c r="F33" s="12">
        <v>2559620</v>
      </c>
      <c r="G33" s="12">
        <v>2559620</v>
      </c>
      <c r="H33" s="12">
        <v>2559620</v>
      </c>
      <c r="I33" s="12">
        <v>2559620</v>
      </c>
      <c r="J33" s="12">
        <v>2559620</v>
      </c>
      <c r="K33" s="12">
        <v>2559620</v>
      </c>
      <c r="L33" s="12">
        <v>2559620</v>
      </c>
      <c r="M33" s="12">
        <v>1649907</v>
      </c>
      <c r="N33" s="12">
        <v>1649907</v>
      </c>
      <c r="O33" s="12">
        <v>1649907</v>
      </c>
      <c r="P33" s="12">
        <v>848292</v>
      </c>
    </row>
    <row r="34" spans="1:16" outlineLevel="2">
      <c r="A34" s="2" t="s">
        <v>45</v>
      </c>
      <c r="B34" s="9" t="s">
        <v>121</v>
      </c>
      <c r="C34" s="9" t="s">
        <v>155</v>
      </c>
      <c r="D34" s="5">
        <v>102324</v>
      </c>
      <c r="E34" s="5">
        <v>102324</v>
      </c>
      <c r="F34" s="5">
        <v>102324</v>
      </c>
      <c r="G34" s="5">
        <v>102324</v>
      </c>
      <c r="H34" s="5">
        <v>102324</v>
      </c>
      <c r="I34" s="5">
        <v>102324</v>
      </c>
      <c r="J34" s="5">
        <v>102324</v>
      </c>
      <c r="K34" s="5">
        <v>102324</v>
      </c>
      <c r="L34" s="5">
        <v>102324</v>
      </c>
      <c r="M34" s="8">
        <v>82974</v>
      </c>
      <c r="N34" s="8">
        <v>82974</v>
      </c>
      <c r="O34" s="8">
        <v>82974</v>
      </c>
      <c r="P34" s="8">
        <v>51876</v>
      </c>
    </row>
    <row r="35" spans="1:16" outlineLevel="2">
      <c r="A35" s="2" t="s">
        <v>47</v>
      </c>
      <c r="B35" s="9" t="s">
        <v>121</v>
      </c>
      <c r="C35" s="9" t="s">
        <v>158</v>
      </c>
      <c r="D35" s="5">
        <v>-273</v>
      </c>
      <c r="E35" s="5">
        <v>-273</v>
      </c>
      <c r="F35" s="5">
        <v>-273</v>
      </c>
      <c r="G35" s="5">
        <v>-273</v>
      </c>
      <c r="H35" s="5">
        <v>-273</v>
      </c>
      <c r="I35" s="5">
        <v>-273</v>
      </c>
      <c r="J35" s="5">
        <v>-273</v>
      </c>
      <c r="K35" s="5">
        <v>-273</v>
      </c>
      <c r="L35" s="5">
        <v>-273</v>
      </c>
      <c r="M35" s="8">
        <v>-274</v>
      </c>
      <c r="N35" s="8">
        <v>-274</v>
      </c>
      <c r="O35" s="8">
        <v>-274</v>
      </c>
      <c r="P35" s="8">
        <v>-171</v>
      </c>
    </row>
    <row r="36" spans="1:16" s="6" customFormat="1" outlineLevel="1">
      <c r="A36" s="6" t="s">
        <v>231</v>
      </c>
      <c r="B36" s="18"/>
      <c r="C36" s="18"/>
      <c r="D36" s="12">
        <v>102051</v>
      </c>
      <c r="E36" s="12">
        <v>102051</v>
      </c>
      <c r="F36" s="12">
        <v>102051</v>
      </c>
      <c r="G36" s="12">
        <v>102051</v>
      </c>
      <c r="H36" s="12">
        <v>102051</v>
      </c>
      <c r="I36" s="12">
        <v>102051</v>
      </c>
      <c r="J36" s="12">
        <v>102051</v>
      </c>
      <c r="K36" s="12">
        <v>102051</v>
      </c>
      <c r="L36" s="12">
        <v>102051</v>
      </c>
      <c r="M36" s="12">
        <v>82700</v>
      </c>
      <c r="N36" s="12">
        <v>82700</v>
      </c>
      <c r="O36" s="12">
        <v>82700</v>
      </c>
      <c r="P36" s="12">
        <v>51705</v>
      </c>
    </row>
    <row r="37" spans="1:16" outlineLevel="2">
      <c r="A37" s="2" t="s">
        <v>38</v>
      </c>
      <c r="B37" s="9" t="s">
        <v>120</v>
      </c>
      <c r="C37" s="9" t="s">
        <v>148</v>
      </c>
      <c r="D37" s="5">
        <v>-6406504</v>
      </c>
      <c r="E37" s="5">
        <v>-6406504</v>
      </c>
      <c r="F37" s="5">
        <v>-6406504</v>
      </c>
      <c r="G37" s="5">
        <v>-7464626</v>
      </c>
      <c r="H37" s="5">
        <v>-7464626</v>
      </c>
      <c r="I37" s="5">
        <v>-7464626</v>
      </c>
      <c r="J37" s="5">
        <v>-10639077</v>
      </c>
      <c r="K37" s="5">
        <v>-10639077</v>
      </c>
      <c r="L37" s="5">
        <v>-10639077</v>
      </c>
      <c r="M37" s="8">
        <v>-1694199</v>
      </c>
      <c r="N37" s="8">
        <v>-1694199</v>
      </c>
      <c r="O37" s="8">
        <v>-1694199</v>
      </c>
      <c r="P37" s="8">
        <v>-4276864</v>
      </c>
    </row>
    <row r="38" spans="1:16" outlineLevel="2">
      <c r="A38" s="2" t="s">
        <v>39</v>
      </c>
      <c r="B38" s="9" t="s">
        <v>120</v>
      </c>
      <c r="C38" s="9" t="s">
        <v>149</v>
      </c>
      <c r="D38" s="5">
        <v>-2578481</v>
      </c>
      <c r="E38" s="5">
        <v>-2578481</v>
      </c>
      <c r="F38" s="5">
        <v>-2578481</v>
      </c>
      <c r="G38" s="5">
        <v>-7410230</v>
      </c>
      <c r="H38" s="5">
        <v>-7410230</v>
      </c>
      <c r="I38" s="5">
        <v>-7410230</v>
      </c>
      <c r="J38" s="5">
        <v>-10400970</v>
      </c>
      <c r="K38" s="5">
        <v>-10400970</v>
      </c>
      <c r="L38" s="5">
        <v>-10400970</v>
      </c>
      <c r="M38" s="8">
        <v>430132</v>
      </c>
      <c r="N38" s="8">
        <v>430132</v>
      </c>
      <c r="O38" s="8">
        <v>430132</v>
      </c>
      <c r="P38" s="8">
        <v>100688</v>
      </c>
    </row>
    <row r="39" spans="1:16" hidden="1" outlineLevel="2">
      <c r="A39" s="2" t="s">
        <v>241</v>
      </c>
      <c r="B39" s="9" t="s">
        <v>120</v>
      </c>
      <c r="C39" s="9" t="s">
        <v>227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8">
        <v>0</v>
      </c>
      <c r="N39" s="8">
        <v>0</v>
      </c>
      <c r="O39" s="8">
        <v>0</v>
      </c>
      <c r="P39" s="8">
        <v>0</v>
      </c>
    </row>
    <row r="40" spans="1:16" hidden="1" outlineLevel="2">
      <c r="A40" s="2" t="s">
        <v>40</v>
      </c>
      <c r="B40" s="9" t="s">
        <v>120</v>
      </c>
      <c r="C40" s="9" t="s">
        <v>150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8">
        <v>0</v>
      </c>
      <c r="N40" s="8">
        <v>0</v>
      </c>
      <c r="O40" s="8">
        <v>0</v>
      </c>
      <c r="P40" s="8">
        <v>0</v>
      </c>
    </row>
    <row r="41" spans="1:16" hidden="1" outlineLevel="2">
      <c r="A41" s="2" t="s">
        <v>41</v>
      </c>
      <c r="B41" s="9" t="s">
        <v>120</v>
      </c>
      <c r="C41" s="9" t="s">
        <v>151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8">
        <v>0</v>
      </c>
      <c r="N41" s="8">
        <v>0</v>
      </c>
      <c r="O41" s="8">
        <v>0</v>
      </c>
      <c r="P41" s="8">
        <v>0</v>
      </c>
    </row>
    <row r="42" spans="1:16" hidden="1" outlineLevel="2">
      <c r="A42" s="2" t="s">
        <v>42</v>
      </c>
      <c r="B42" s="9" t="s">
        <v>120</v>
      </c>
      <c r="C42" s="9" t="s">
        <v>152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8">
        <v>0</v>
      </c>
      <c r="N42" s="8">
        <v>0</v>
      </c>
      <c r="O42" s="8">
        <v>0</v>
      </c>
      <c r="P42" s="8">
        <v>0</v>
      </c>
    </row>
    <row r="43" spans="1:16" hidden="1" outlineLevel="2">
      <c r="A43" s="2" t="s">
        <v>43</v>
      </c>
      <c r="B43" s="9" t="s">
        <v>120</v>
      </c>
      <c r="C43" s="9" t="s">
        <v>153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8">
        <v>0</v>
      </c>
      <c r="N43" s="8">
        <v>0</v>
      </c>
      <c r="O43" s="8">
        <v>0</v>
      </c>
      <c r="P43" s="8">
        <v>0</v>
      </c>
    </row>
    <row r="44" spans="1:16" hidden="1" outlineLevel="2">
      <c r="A44" s="2" t="s">
        <v>44</v>
      </c>
      <c r="B44" s="9" t="s">
        <v>120</v>
      </c>
      <c r="C44" s="9" t="s">
        <v>154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8">
        <v>0</v>
      </c>
      <c r="N44" s="8">
        <v>0</v>
      </c>
      <c r="O44" s="8">
        <v>0</v>
      </c>
      <c r="P44" s="8">
        <v>0</v>
      </c>
    </row>
    <row r="45" spans="1:16" hidden="1" outlineLevel="2">
      <c r="A45" s="2" t="s">
        <v>46</v>
      </c>
      <c r="B45" s="9" t="s">
        <v>120</v>
      </c>
      <c r="C45" s="9" t="s">
        <v>156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8">
        <v>0</v>
      </c>
      <c r="N45" s="8">
        <v>0</v>
      </c>
      <c r="O45" s="8">
        <v>0</v>
      </c>
      <c r="P45" s="8">
        <v>0</v>
      </c>
    </row>
    <row r="46" spans="1:16" hidden="1" outlineLevel="2">
      <c r="A46" s="2" t="s">
        <v>246</v>
      </c>
      <c r="B46" s="9" t="s">
        <v>120</v>
      </c>
      <c r="C46" s="9" t="s">
        <v>157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8">
        <v>0</v>
      </c>
      <c r="N46" s="8">
        <v>0</v>
      </c>
      <c r="O46" s="8">
        <v>0</v>
      </c>
      <c r="P46" s="8">
        <v>41747</v>
      </c>
    </row>
    <row r="47" spans="1:16" s="6" customFormat="1" outlineLevel="1" collapsed="1">
      <c r="A47" s="6" t="s">
        <v>232</v>
      </c>
      <c r="B47" s="18"/>
      <c r="C47" s="18"/>
      <c r="D47" s="12">
        <v>-8984985</v>
      </c>
      <c r="E47" s="12">
        <v>-8984985</v>
      </c>
      <c r="F47" s="12">
        <v>-8984985</v>
      </c>
      <c r="G47" s="12">
        <v>-14874856</v>
      </c>
      <c r="H47" s="12">
        <v>-14874856</v>
      </c>
      <c r="I47" s="12">
        <v>-14874856</v>
      </c>
      <c r="J47" s="12">
        <v>-21040047</v>
      </c>
      <c r="K47" s="12">
        <v>-21040047</v>
      </c>
      <c r="L47" s="12">
        <v>-21040047</v>
      </c>
      <c r="M47" s="12">
        <v>-1264067</v>
      </c>
      <c r="N47" s="12">
        <v>-1264067</v>
      </c>
      <c r="O47" s="12">
        <v>-1264067</v>
      </c>
      <c r="P47" s="12">
        <v>-4134429</v>
      </c>
    </row>
    <row r="48" spans="1:16" hidden="1" outlineLevel="2">
      <c r="A48" s="2" t="s">
        <v>48</v>
      </c>
      <c r="B48" s="9" t="s">
        <v>122</v>
      </c>
      <c r="C48" s="9" t="s">
        <v>159</v>
      </c>
      <c r="D48" s="5">
        <v>-2944487</v>
      </c>
      <c r="E48" s="5">
        <v>-2944487</v>
      </c>
      <c r="F48" s="5">
        <v>-2944487</v>
      </c>
      <c r="G48" s="5">
        <v>-1357396</v>
      </c>
      <c r="H48" s="5">
        <v>-1357396</v>
      </c>
      <c r="I48" s="5">
        <v>-1357396</v>
      </c>
      <c r="J48" s="5">
        <v>-1700831</v>
      </c>
      <c r="K48" s="5">
        <v>-1700831</v>
      </c>
      <c r="L48" s="5">
        <v>-1700831</v>
      </c>
      <c r="M48" s="8">
        <v>0</v>
      </c>
      <c r="N48" s="8">
        <v>0</v>
      </c>
      <c r="O48" s="8">
        <v>0</v>
      </c>
      <c r="P48" s="8">
        <v>-1632903</v>
      </c>
    </row>
    <row r="49" spans="1:16" hidden="1" outlineLevel="2">
      <c r="A49" s="2" t="s">
        <v>49</v>
      </c>
      <c r="B49" s="9" t="s">
        <v>122</v>
      </c>
      <c r="C49" s="9" t="s">
        <v>160</v>
      </c>
      <c r="D49" s="5">
        <v>754729</v>
      </c>
      <c r="E49" s="5">
        <v>754729</v>
      </c>
      <c r="F49" s="5">
        <v>754729</v>
      </c>
      <c r="G49" s="5">
        <v>-1288451</v>
      </c>
      <c r="H49" s="5">
        <v>-1288451</v>
      </c>
      <c r="I49" s="5">
        <v>-1288451</v>
      </c>
      <c r="J49" s="5">
        <v>1340035</v>
      </c>
      <c r="K49" s="5">
        <v>1340035</v>
      </c>
      <c r="L49" s="5">
        <v>1340035</v>
      </c>
      <c r="M49" s="8">
        <v>0</v>
      </c>
      <c r="N49" s="8">
        <v>0</v>
      </c>
      <c r="O49" s="8">
        <v>0</v>
      </c>
      <c r="P49" s="8">
        <v>11164</v>
      </c>
    </row>
    <row r="50" spans="1:16" hidden="1" outlineLevel="2">
      <c r="A50" s="2" t="s">
        <v>50</v>
      </c>
      <c r="B50" s="9" t="s">
        <v>122</v>
      </c>
      <c r="C50" s="9" t="s">
        <v>161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8">
        <v>0</v>
      </c>
      <c r="N50" s="8">
        <v>0</v>
      </c>
      <c r="O50" s="8">
        <v>0</v>
      </c>
      <c r="P50" s="8">
        <v>0</v>
      </c>
    </row>
    <row r="51" spans="1:16" s="6" customFormat="1" hidden="1" outlineLevel="1">
      <c r="A51" s="6" t="s">
        <v>233</v>
      </c>
      <c r="B51" s="18"/>
      <c r="C51" s="18"/>
      <c r="D51" s="12">
        <v>-2189758</v>
      </c>
      <c r="E51" s="12">
        <v>-2189758</v>
      </c>
      <c r="F51" s="12">
        <v>-2189758</v>
      </c>
      <c r="G51" s="12">
        <v>-2645847</v>
      </c>
      <c r="H51" s="12">
        <v>-2645847</v>
      </c>
      <c r="I51" s="12">
        <v>-2645847</v>
      </c>
      <c r="J51" s="12">
        <v>-360796</v>
      </c>
      <c r="K51" s="12">
        <v>-360796</v>
      </c>
      <c r="L51" s="12">
        <v>-360796</v>
      </c>
      <c r="M51" s="12">
        <v>0</v>
      </c>
      <c r="N51" s="12">
        <v>0</v>
      </c>
      <c r="O51" s="12">
        <v>0</v>
      </c>
      <c r="P51" s="12">
        <v>-1621739</v>
      </c>
    </row>
    <row r="52" spans="1:16" hidden="1" outlineLevel="2">
      <c r="A52" s="2" t="s">
        <v>68</v>
      </c>
      <c r="B52" s="9" t="s">
        <v>124</v>
      </c>
      <c r="C52" s="9" t="s">
        <v>179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8">
        <v>0</v>
      </c>
      <c r="N52" s="8">
        <v>0</v>
      </c>
      <c r="O52" s="8">
        <v>0</v>
      </c>
      <c r="P52" s="8">
        <v>0</v>
      </c>
    </row>
    <row r="53" spans="1:16" hidden="1" outlineLevel="2">
      <c r="A53" s="2" t="s">
        <v>81</v>
      </c>
      <c r="B53" s="9" t="s">
        <v>124</v>
      </c>
      <c r="C53" s="9" t="s">
        <v>188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8">
        <v>0</v>
      </c>
      <c r="N53" s="8">
        <v>0</v>
      </c>
      <c r="O53" s="8">
        <v>0</v>
      </c>
      <c r="P53" s="8">
        <v>0</v>
      </c>
    </row>
    <row r="54" spans="1:16" s="6" customFormat="1" hidden="1" outlineLevel="1">
      <c r="A54" s="6" t="s">
        <v>234</v>
      </c>
      <c r="B54" s="18"/>
      <c r="C54" s="18"/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</row>
    <row r="55" spans="1:16" hidden="1" outlineLevel="2">
      <c r="A55" s="2" t="s">
        <v>25</v>
      </c>
      <c r="B55" s="9" t="s">
        <v>119</v>
      </c>
      <c r="C55" s="9" t="s">
        <v>135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8">
        <v>0</v>
      </c>
      <c r="N55" s="8">
        <v>0</v>
      </c>
      <c r="O55" s="8">
        <v>0</v>
      </c>
      <c r="P55" s="8">
        <v>420</v>
      </c>
    </row>
    <row r="56" spans="1:16" hidden="1" outlineLevel="2">
      <c r="A56" s="2" t="s">
        <v>26</v>
      </c>
      <c r="B56" s="9" t="s">
        <v>119</v>
      </c>
      <c r="C56" s="9" t="s">
        <v>136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8">
        <v>0</v>
      </c>
      <c r="N56" s="8">
        <v>0</v>
      </c>
      <c r="O56" s="8">
        <v>0</v>
      </c>
      <c r="P56" s="8">
        <v>0</v>
      </c>
    </row>
    <row r="57" spans="1:16" hidden="1" outlineLevel="2">
      <c r="A57" s="2" t="s">
        <v>27</v>
      </c>
      <c r="B57" s="9" t="s">
        <v>119</v>
      </c>
      <c r="C57" s="9" t="s">
        <v>137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8">
        <v>0</v>
      </c>
      <c r="N57" s="8">
        <v>0</v>
      </c>
      <c r="O57" s="8">
        <v>0</v>
      </c>
      <c r="P57" s="8">
        <v>0</v>
      </c>
    </row>
    <row r="58" spans="1:16" hidden="1" outlineLevel="2">
      <c r="A58" s="2" t="s">
        <v>28</v>
      </c>
      <c r="B58" s="9" t="s">
        <v>119</v>
      </c>
      <c r="C58" s="9" t="s">
        <v>138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8">
        <v>0</v>
      </c>
      <c r="N58" s="8">
        <v>0</v>
      </c>
      <c r="O58" s="8">
        <v>0</v>
      </c>
      <c r="P58" s="8">
        <v>0</v>
      </c>
    </row>
    <row r="59" spans="1:16" hidden="1" outlineLevel="2">
      <c r="A59" s="2" t="s">
        <v>29</v>
      </c>
      <c r="B59" s="9" t="s">
        <v>119</v>
      </c>
      <c r="C59" s="9" t="s">
        <v>139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8">
        <v>0</v>
      </c>
      <c r="N59" s="8">
        <v>0</v>
      </c>
      <c r="O59" s="8">
        <v>0</v>
      </c>
      <c r="P59" s="8">
        <v>0</v>
      </c>
    </row>
    <row r="60" spans="1:16" outlineLevel="2">
      <c r="A60" s="2" t="s">
        <v>30</v>
      </c>
      <c r="B60" s="9" t="s">
        <v>119</v>
      </c>
      <c r="C60" s="9" t="s">
        <v>140</v>
      </c>
      <c r="D60" s="5">
        <v>28302</v>
      </c>
      <c r="E60" s="5">
        <v>28302</v>
      </c>
      <c r="F60" s="5">
        <v>28302</v>
      </c>
      <c r="G60" s="5">
        <v>28302</v>
      </c>
      <c r="H60" s="5">
        <v>28302</v>
      </c>
      <c r="I60" s="5">
        <v>28302</v>
      </c>
      <c r="J60" s="5">
        <v>28302</v>
      </c>
      <c r="K60" s="5">
        <v>28302</v>
      </c>
      <c r="L60" s="5">
        <v>28302</v>
      </c>
      <c r="M60" s="8">
        <v>29738</v>
      </c>
      <c r="N60" s="8">
        <v>29738</v>
      </c>
      <c r="O60" s="8">
        <v>29738</v>
      </c>
      <c r="P60" s="8">
        <v>18592</v>
      </c>
    </row>
    <row r="61" spans="1:16" hidden="1" outlineLevel="2">
      <c r="A61" s="2" t="s">
        <v>31</v>
      </c>
      <c r="B61" s="9" t="s">
        <v>119</v>
      </c>
      <c r="C61" s="9" t="s">
        <v>141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v>0</v>
      </c>
      <c r="N61" s="8">
        <v>0</v>
      </c>
      <c r="O61" s="8">
        <v>0</v>
      </c>
      <c r="P61" s="8">
        <v>0</v>
      </c>
    </row>
    <row r="62" spans="1:16" hidden="1" outlineLevel="2">
      <c r="A62" s="2" t="s">
        <v>32</v>
      </c>
      <c r="B62" s="9" t="s">
        <v>119</v>
      </c>
      <c r="C62" s="9" t="s">
        <v>142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v>0</v>
      </c>
      <c r="N62" s="8">
        <v>0</v>
      </c>
      <c r="O62" s="8">
        <v>0</v>
      </c>
      <c r="P62" s="8">
        <v>0</v>
      </c>
    </row>
    <row r="63" spans="1:16" outlineLevel="2">
      <c r="A63" s="2" t="s">
        <v>33</v>
      </c>
      <c r="B63" s="9" t="s">
        <v>119</v>
      </c>
      <c r="C63" s="9" t="s">
        <v>143</v>
      </c>
      <c r="D63" s="5">
        <v>-1171621</v>
      </c>
      <c r="E63" s="5">
        <v>-1171621</v>
      </c>
      <c r="F63" s="5">
        <v>-1171621</v>
      </c>
      <c r="G63" s="5">
        <v>-1171621</v>
      </c>
      <c r="H63" s="5">
        <v>-1171621</v>
      </c>
      <c r="I63" s="5">
        <v>-1171621</v>
      </c>
      <c r="J63" s="5">
        <v>-1171621</v>
      </c>
      <c r="K63" s="5">
        <v>-1171621</v>
      </c>
      <c r="L63" s="5">
        <v>-1171621</v>
      </c>
      <c r="M63" s="8">
        <v>-1171621</v>
      </c>
      <c r="N63" s="8">
        <v>-1171621</v>
      </c>
      <c r="O63" s="8">
        <v>-1171621</v>
      </c>
      <c r="P63" s="8">
        <v>-732508</v>
      </c>
    </row>
    <row r="64" spans="1:16" hidden="1" outlineLevel="2">
      <c r="A64" s="2" t="s">
        <v>34</v>
      </c>
      <c r="B64" s="9" t="s">
        <v>119</v>
      </c>
      <c r="C64" s="9" t="s">
        <v>144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8">
        <v>0</v>
      </c>
      <c r="N64" s="8">
        <v>0</v>
      </c>
      <c r="O64" s="8">
        <v>0</v>
      </c>
      <c r="P64" s="8">
        <v>0</v>
      </c>
    </row>
    <row r="65" spans="1:16" outlineLevel="2">
      <c r="A65" s="2" t="s">
        <v>35</v>
      </c>
      <c r="B65" s="9" t="s">
        <v>119</v>
      </c>
      <c r="C65" s="9" t="s">
        <v>145</v>
      </c>
      <c r="D65" s="5">
        <v>-153717</v>
      </c>
      <c r="E65" s="5">
        <v>-153717</v>
      </c>
      <c r="F65" s="5">
        <v>-153717</v>
      </c>
      <c r="G65" s="5">
        <v>-153717</v>
      </c>
      <c r="H65" s="5">
        <v>-153717</v>
      </c>
      <c r="I65" s="5">
        <v>-153717</v>
      </c>
      <c r="J65" s="5">
        <v>-153717</v>
      </c>
      <c r="K65" s="5">
        <v>-153717</v>
      </c>
      <c r="L65" s="5">
        <v>-153717</v>
      </c>
      <c r="M65" s="8">
        <v>-159091</v>
      </c>
      <c r="N65" s="8">
        <v>-159091</v>
      </c>
      <c r="O65" s="8">
        <v>-159091</v>
      </c>
      <c r="P65" s="8">
        <v>-99465</v>
      </c>
    </row>
    <row r="66" spans="1:16" hidden="1" outlineLevel="2">
      <c r="A66" s="2" t="s">
        <v>36</v>
      </c>
      <c r="B66" s="9" t="s">
        <v>119</v>
      </c>
      <c r="C66" s="9" t="s">
        <v>146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8">
        <v>0</v>
      </c>
      <c r="N66" s="8">
        <v>0</v>
      </c>
      <c r="O66" s="8">
        <v>0</v>
      </c>
      <c r="P66" s="8">
        <v>0</v>
      </c>
    </row>
    <row r="67" spans="1:16" hidden="1" outlineLevel="2">
      <c r="A67" s="2" t="s">
        <v>37</v>
      </c>
      <c r="B67" s="9" t="s">
        <v>119</v>
      </c>
      <c r="C67" s="9" t="s">
        <v>147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8">
        <v>0</v>
      </c>
      <c r="N67" s="8">
        <v>0</v>
      </c>
      <c r="O67" s="8">
        <v>0</v>
      </c>
      <c r="P67" s="8">
        <v>0</v>
      </c>
    </row>
    <row r="68" spans="1:16" hidden="1" outlineLevel="2">
      <c r="A68" s="2" t="s">
        <v>97</v>
      </c>
      <c r="B68" s="9" t="s">
        <v>119</v>
      </c>
      <c r="C68" s="9" t="s">
        <v>204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8">
        <v>0</v>
      </c>
      <c r="N68" s="8">
        <v>0</v>
      </c>
      <c r="O68" s="8">
        <v>0</v>
      </c>
      <c r="P68" s="8">
        <v>0</v>
      </c>
    </row>
    <row r="69" spans="1:16" hidden="1" outlineLevel="2">
      <c r="A69" s="2" t="s">
        <v>98</v>
      </c>
      <c r="B69" s="9" t="s">
        <v>119</v>
      </c>
      <c r="C69" s="9" t="s">
        <v>205</v>
      </c>
      <c r="D69" s="5">
        <v>6484</v>
      </c>
      <c r="E69" s="5">
        <v>6484</v>
      </c>
      <c r="F69" s="5">
        <v>6484</v>
      </c>
      <c r="G69" s="5">
        <v>6484</v>
      </c>
      <c r="H69" s="5">
        <v>6484</v>
      </c>
      <c r="I69" s="5">
        <v>6484</v>
      </c>
      <c r="J69" s="5">
        <v>6484</v>
      </c>
      <c r="K69" s="5">
        <v>6484</v>
      </c>
      <c r="L69" s="5">
        <v>6484</v>
      </c>
      <c r="M69" s="8">
        <v>0</v>
      </c>
      <c r="N69" s="8">
        <v>0</v>
      </c>
      <c r="O69" s="8">
        <v>0</v>
      </c>
      <c r="P69" s="8">
        <v>0</v>
      </c>
    </row>
    <row r="70" spans="1:16" hidden="1" outlineLevel="2">
      <c r="A70" s="2" t="s">
        <v>99</v>
      </c>
      <c r="B70" s="9" t="s">
        <v>119</v>
      </c>
      <c r="C70" s="9" t="s">
        <v>206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8">
        <v>0</v>
      </c>
      <c r="N70" s="8">
        <v>0</v>
      </c>
      <c r="O70" s="8">
        <v>0</v>
      </c>
      <c r="P70" s="8">
        <v>0</v>
      </c>
    </row>
    <row r="71" spans="1:16" hidden="1" outlineLevel="2">
      <c r="A71" s="2" t="s">
        <v>100</v>
      </c>
      <c r="B71" s="9" t="s">
        <v>119</v>
      </c>
      <c r="C71" s="9" t="s">
        <v>207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8">
        <v>0</v>
      </c>
      <c r="N71" s="8">
        <v>0</v>
      </c>
      <c r="O71" s="8">
        <v>0</v>
      </c>
      <c r="P71" s="8">
        <v>0</v>
      </c>
    </row>
    <row r="72" spans="1:16" hidden="1" outlineLevel="2">
      <c r="A72" s="2" t="s">
        <v>101</v>
      </c>
      <c r="B72" s="9" t="s">
        <v>119</v>
      </c>
      <c r="C72" s="9" t="s">
        <v>208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8">
        <v>0</v>
      </c>
      <c r="N72" s="8">
        <v>0</v>
      </c>
      <c r="O72" s="8">
        <v>0</v>
      </c>
      <c r="P72" s="8">
        <v>0</v>
      </c>
    </row>
    <row r="73" spans="1:16" hidden="1" outlineLevel="2">
      <c r="A73" s="2" t="s">
        <v>60</v>
      </c>
      <c r="B73" s="9" t="s">
        <v>119</v>
      </c>
      <c r="C73" s="9" t="s">
        <v>171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8">
        <v>0</v>
      </c>
      <c r="N73" s="8">
        <v>0</v>
      </c>
      <c r="O73" s="8">
        <v>0</v>
      </c>
      <c r="P73" s="8">
        <v>0</v>
      </c>
    </row>
    <row r="74" spans="1:16" outlineLevel="2">
      <c r="A74" s="2" t="s">
        <v>61</v>
      </c>
      <c r="B74" s="9" t="s">
        <v>119</v>
      </c>
      <c r="C74" s="9" t="s">
        <v>172</v>
      </c>
      <c r="D74" s="5">
        <v>1965492</v>
      </c>
      <c r="E74" s="5">
        <v>1965492</v>
      </c>
      <c r="F74" s="5">
        <v>1965492</v>
      </c>
      <c r="G74" s="5">
        <v>1965492</v>
      </c>
      <c r="H74" s="5">
        <v>1965492</v>
      </c>
      <c r="I74" s="5">
        <v>1965492</v>
      </c>
      <c r="J74" s="5">
        <v>1965492</v>
      </c>
      <c r="K74" s="5">
        <v>1965492</v>
      </c>
      <c r="L74" s="5">
        <v>1965492</v>
      </c>
      <c r="M74" s="8">
        <v>1452991</v>
      </c>
      <c r="N74" s="8">
        <v>1452991</v>
      </c>
      <c r="O74" s="8">
        <v>1452991</v>
      </c>
      <c r="P74" s="8">
        <v>908423</v>
      </c>
    </row>
    <row r="75" spans="1:16" hidden="1" outlineLevel="2">
      <c r="A75" s="2" t="s">
        <v>62</v>
      </c>
      <c r="B75" s="9" t="s">
        <v>119</v>
      </c>
      <c r="C75" s="9" t="s">
        <v>173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8">
        <v>0</v>
      </c>
      <c r="N75" s="8">
        <v>0</v>
      </c>
      <c r="O75" s="8">
        <v>0</v>
      </c>
      <c r="P75" s="8">
        <v>0</v>
      </c>
    </row>
    <row r="76" spans="1:16" hidden="1" outlineLevel="2">
      <c r="A76" s="2" t="s">
        <v>63</v>
      </c>
      <c r="B76" s="9" t="s">
        <v>119</v>
      </c>
      <c r="C76" s="9" t="s">
        <v>174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8">
        <v>0</v>
      </c>
      <c r="N76" s="8">
        <v>0</v>
      </c>
      <c r="O76" s="8">
        <v>0</v>
      </c>
      <c r="P76" s="8">
        <v>0</v>
      </c>
    </row>
    <row r="77" spans="1:16" outlineLevel="2">
      <c r="A77" s="2" t="s">
        <v>64</v>
      </c>
      <c r="B77" s="9" t="s">
        <v>119</v>
      </c>
      <c r="C77" s="9" t="s">
        <v>175</v>
      </c>
      <c r="D77" s="5">
        <v>15325</v>
      </c>
      <c r="E77" s="5">
        <v>15325</v>
      </c>
      <c r="F77" s="5">
        <v>15325</v>
      </c>
      <c r="G77" s="5">
        <v>15325</v>
      </c>
      <c r="H77" s="5">
        <v>15325</v>
      </c>
      <c r="I77" s="5">
        <v>15325</v>
      </c>
      <c r="J77" s="5">
        <v>15325</v>
      </c>
      <c r="K77" s="5">
        <v>15325</v>
      </c>
      <c r="L77" s="5">
        <v>15325</v>
      </c>
      <c r="M77" s="8">
        <v>23949</v>
      </c>
      <c r="N77" s="8">
        <v>23949</v>
      </c>
      <c r="O77" s="8">
        <v>23949</v>
      </c>
      <c r="P77" s="8">
        <v>9043</v>
      </c>
    </row>
    <row r="78" spans="1:16" hidden="1" outlineLevel="2">
      <c r="A78" s="2" t="s">
        <v>65</v>
      </c>
      <c r="B78" s="9" t="s">
        <v>119</v>
      </c>
      <c r="C78" s="9" t="s">
        <v>176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8">
        <v>0</v>
      </c>
      <c r="N78" s="8">
        <v>0</v>
      </c>
      <c r="O78" s="8">
        <v>0</v>
      </c>
      <c r="P78" s="8">
        <v>0</v>
      </c>
    </row>
    <row r="79" spans="1:16" hidden="1" outlineLevel="2">
      <c r="A79" s="2" t="s">
        <v>66</v>
      </c>
      <c r="B79" s="9" t="s">
        <v>119</v>
      </c>
      <c r="C79" s="9" t="s">
        <v>177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8">
        <v>0</v>
      </c>
      <c r="N79" s="8">
        <v>0</v>
      </c>
      <c r="O79" s="8">
        <v>0</v>
      </c>
      <c r="P79" s="8">
        <v>64195</v>
      </c>
    </row>
    <row r="80" spans="1:16" hidden="1" outlineLevel="2">
      <c r="A80" s="2" t="s">
        <v>67</v>
      </c>
      <c r="B80" s="9" t="s">
        <v>119</v>
      </c>
      <c r="C80" s="9" t="s">
        <v>178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8">
        <v>0</v>
      </c>
      <c r="N80" s="8">
        <v>0</v>
      </c>
      <c r="O80" s="8">
        <v>0</v>
      </c>
      <c r="P80" s="8">
        <v>0</v>
      </c>
    </row>
    <row r="81" spans="1:16" outlineLevel="2">
      <c r="A81" s="2" t="s">
        <v>69</v>
      </c>
      <c r="B81" s="9" t="s">
        <v>119</v>
      </c>
      <c r="C81" s="9" t="s">
        <v>180</v>
      </c>
      <c r="D81" s="5">
        <v>407487</v>
      </c>
      <c r="E81" s="5">
        <v>407487</v>
      </c>
      <c r="F81" s="5">
        <v>407487</v>
      </c>
      <c r="G81" s="5">
        <v>407487</v>
      </c>
      <c r="H81" s="5">
        <v>407487</v>
      </c>
      <c r="I81" s="5">
        <v>407487</v>
      </c>
      <c r="J81" s="5">
        <v>407487</v>
      </c>
      <c r="K81" s="5">
        <v>407487</v>
      </c>
      <c r="L81" s="5">
        <v>407487</v>
      </c>
      <c r="M81" s="8">
        <v>407487</v>
      </c>
      <c r="N81" s="8">
        <v>407487</v>
      </c>
      <c r="O81" s="8">
        <v>407487</v>
      </c>
      <c r="P81" s="8">
        <v>254764</v>
      </c>
    </row>
    <row r="82" spans="1:16" hidden="1" outlineLevel="2">
      <c r="A82" s="2" t="s">
        <v>70</v>
      </c>
      <c r="B82" s="9" t="s">
        <v>119</v>
      </c>
      <c r="C82" s="9" t="s">
        <v>181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8">
        <v>0</v>
      </c>
      <c r="N82" s="8">
        <v>0</v>
      </c>
      <c r="O82" s="8">
        <v>0</v>
      </c>
      <c r="P82" s="8">
        <v>0</v>
      </c>
    </row>
    <row r="83" spans="1:16" hidden="1" outlineLevel="2">
      <c r="A83" s="2" t="s">
        <v>71</v>
      </c>
      <c r="B83" s="9" t="s">
        <v>119</v>
      </c>
      <c r="C83" s="9" t="s">
        <v>182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8">
        <v>0</v>
      </c>
      <c r="N83" s="8">
        <v>0</v>
      </c>
      <c r="O83" s="8">
        <v>0</v>
      </c>
      <c r="P83" s="8">
        <v>0</v>
      </c>
    </row>
    <row r="84" spans="1:16" hidden="1" outlineLevel="2">
      <c r="A84" s="2" t="s">
        <v>72</v>
      </c>
      <c r="B84" s="9" t="s">
        <v>119</v>
      </c>
      <c r="C84" s="9" t="s">
        <v>183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8">
        <v>0</v>
      </c>
      <c r="N84" s="8">
        <v>0</v>
      </c>
      <c r="O84" s="8">
        <v>0</v>
      </c>
      <c r="P84" s="8">
        <v>58689</v>
      </c>
    </row>
    <row r="85" spans="1:16" hidden="1" outlineLevel="2">
      <c r="A85" s="2" t="s">
        <v>73</v>
      </c>
      <c r="B85" s="9" t="s">
        <v>119</v>
      </c>
      <c r="C85" s="9" t="s">
        <v>184</v>
      </c>
      <c r="D85" s="5">
        <v>-1</v>
      </c>
      <c r="E85" s="5">
        <v>-1</v>
      </c>
      <c r="F85" s="5">
        <v>-1</v>
      </c>
      <c r="G85" s="5">
        <v>0</v>
      </c>
      <c r="H85" s="5">
        <v>0</v>
      </c>
      <c r="I85" s="5">
        <v>0</v>
      </c>
      <c r="J85" s="5">
        <v>9814</v>
      </c>
      <c r="K85" s="5">
        <v>9814</v>
      </c>
      <c r="L85" s="5">
        <v>9814</v>
      </c>
      <c r="M85" s="8">
        <v>0</v>
      </c>
      <c r="N85" s="8">
        <v>0</v>
      </c>
      <c r="O85" s="8">
        <v>0</v>
      </c>
      <c r="P85" s="8">
        <v>0</v>
      </c>
    </row>
    <row r="86" spans="1:16" hidden="1" outlineLevel="2">
      <c r="A86" s="2" t="s">
        <v>78</v>
      </c>
      <c r="B86" s="9" t="s">
        <v>119</v>
      </c>
      <c r="C86" s="9" t="s">
        <v>185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8">
        <v>0</v>
      </c>
      <c r="N86" s="8">
        <v>0</v>
      </c>
      <c r="O86" s="8">
        <v>0</v>
      </c>
      <c r="P86" s="8">
        <v>0</v>
      </c>
    </row>
    <row r="87" spans="1:16" hidden="1" outlineLevel="2">
      <c r="A87" s="2" t="s">
        <v>79</v>
      </c>
      <c r="B87" s="9" t="s">
        <v>119</v>
      </c>
      <c r="C87" s="9" t="s">
        <v>186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8">
        <v>0</v>
      </c>
      <c r="N87" s="8">
        <v>0</v>
      </c>
      <c r="O87" s="8">
        <v>0</v>
      </c>
      <c r="P87" s="8">
        <v>0</v>
      </c>
    </row>
    <row r="88" spans="1:16" hidden="1" outlineLevel="2">
      <c r="A88" s="2" t="s">
        <v>80</v>
      </c>
      <c r="B88" s="9" t="s">
        <v>119</v>
      </c>
      <c r="C88" s="9" t="s">
        <v>187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8">
        <v>0</v>
      </c>
      <c r="N88" s="8">
        <v>0</v>
      </c>
      <c r="O88" s="8">
        <v>0</v>
      </c>
      <c r="P88" s="8">
        <v>0</v>
      </c>
    </row>
    <row r="89" spans="1:16" hidden="1" outlineLevel="2">
      <c r="A89" s="2" t="s">
        <v>82</v>
      </c>
      <c r="B89" s="9" t="s">
        <v>119</v>
      </c>
      <c r="C89" s="9" t="s">
        <v>189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8">
        <v>0</v>
      </c>
      <c r="N89" s="8">
        <v>0</v>
      </c>
      <c r="O89" s="8">
        <v>0</v>
      </c>
      <c r="P89" s="8">
        <v>0</v>
      </c>
    </row>
    <row r="90" spans="1:16" hidden="1" outlineLevel="2">
      <c r="A90" s="2" t="s">
        <v>83</v>
      </c>
      <c r="B90" s="9" t="s">
        <v>119</v>
      </c>
      <c r="C90" s="9" t="s">
        <v>190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8">
        <v>0</v>
      </c>
      <c r="N90" s="8">
        <v>0</v>
      </c>
      <c r="O90" s="8">
        <v>0</v>
      </c>
      <c r="P90" s="8">
        <v>0</v>
      </c>
    </row>
    <row r="91" spans="1:16" outlineLevel="2">
      <c r="A91" s="2" t="s">
        <v>84</v>
      </c>
      <c r="B91" s="9" t="s">
        <v>119</v>
      </c>
      <c r="C91" s="9" t="s">
        <v>191</v>
      </c>
      <c r="D91" s="5">
        <v>184045</v>
      </c>
      <c r="E91" s="5">
        <v>184045</v>
      </c>
      <c r="F91" s="5">
        <v>184045</v>
      </c>
      <c r="G91" s="5">
        <v>37440</v>
      </c>
      <c r="H91" s="5">
        <v>37440</v>
      </c>
      <c r="I91" s="5">
        <v>37440</v>
      </c>
      <c r="J91" s="5">
        <v>28504</v>
      </c>
      <c r="K91" s="5">
        <v>28504</v>
      </c>
      <c r="L91" s="5">
        <v>28504</v>
      </c>
      <c r="M91" s="8">
        <v>37307</v>
      </c>
      <c r="N91" s="8">
        <v>37307</v>
      </c>
      <c r="O91" s="8">
        <v>37307</v>
      </c>
      <c r="P91" s="8">
        <v>96041</v>
      </c>
    </row>
    <row r="92" spans="1:16" hidden="1" outlineLevel="2">
      <c r="A92" s="2" t="s">
        <v>85</v>
      </c>
      <c r="B92" s="9" t="s">
        <v>119</v>
      </c>
      <c r="C92" s="9" t="s">
        <v>192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8">
        <v>0</v>
      </c>
      <c r="N92" s="8">
        <v>0</v>
      </c>
      <c r="O92" s="8">
        <v>0</v>
      </c>
      <c r="P92" s="8">
        <v>0</v>
      </c>
    </row>
    <row r="93" spans="1:16" hidden="1" outlineLevel="2">
      <c r="A93" s="2" t="s">
        <v>86</v>
      </c>
      <c r="B93" s="9" t="s">
        <v>119</v>
      </c>
      <c r="C93" s="9" t="s">
        <v>193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8">
        <v>0</v>
      </c>
      <c r="N93" s="8">
        <v>0</v>
      </c>
      <c r="O93" s="8">
        <v>0</v>
      </c>
      <c r="P93" s="8">
        <v>0</v>
      </c>
    </row>
    <row r="94" spans="1:16" hidden="1" outlineLevel="2">
      <c r="A94" s="2" t="s">
        <v>87</v>
      </c>
      <c r="B94" s="9" t="s">
        <v>119</v>
      </c>
      <c r="C94" s="9" t="s">
        <v>194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8">
        <v>0</v>
      </c>
      <c r="N94" s="8">
        <v>0</v>
      </c>
      <c r="O94" s="8">
        <v>0</v>
      </c>
      <c r="P94" s="8">
        <v>0</v>
      </c>
    </row>
    <row r="95" spans="1:16" hidden="1" outlineLevel="2">
      <c r="A95" s="2" t="s">
        <v>88</v>
      </c>
      <c r="B95" s="9" t="s">
        <v>119</v>
      </c>
      <c r="C95" s="9" t="s">
        <v>195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8">
        <v>0</v>
      </c>
      <c r="N95" s="8">
        <v>0</v>
      </c>
      <c r="O95" s="8">
        <v>0</v>
      </c>
      <c r="P95" s="8">
        <v>0</v>
      </c>
    </row>
    <row r="96" spans="1:16" hidden="1" outlineLevel="2">
      <c r="A96" s="2" t="s">
        <v>74</v>
      </c>
      <c r="B96" s="9" t="s">
        <v>119</v>
      </c>
      <c r="C96" s="9" t="s">
        <v>75</v>
      </c>
      <c r="D96" s="5">
        <v>39496</v>
      </c>
      <c r="E96" s="5">
        <v>39496</v>
      </c>
      <c r="F96" s="5">
        <v>39496</v>
      </c>
      <c r="G96" s="5">
        <v>98739</v>
      </c>
      <c r="H96" s="5">
        <v>98739</v>
      </c>
      <c r="I96" s="5">
        <v>98739</v>
      </c>
      <c r="J96" s="5">
        <v>157983</v>
      </c>
      <c r="K96" s="5">
        <v>157983</v>
      </c>
      <c r="L96" s="5">
        <v>157983</v>
      </c>
      <c r="M96" s="8">
        <v>0</v>
      </c>
      <c r="N96" s="8">
        <v>0</v>
      </c>
      <c r="O96" s="8">
        <v>0</v>
      </c>
      <c r="P96" s="8">
        <v>0</v>
      </c>
    </row>
    <row r="97" spans="1:16" hidden="1" outlineLevel="2">
      <c r="A97" s="2" t="s">
        <v>76</v>
      </c>
      <c r="B97" s="9" t="s">
        <v>119</v>
      </c>
      <c r="C97" s="9" t="s">
        <v>77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8">
        <v>0</v>
      </c>
      <c r="N97" s="8">
        <v>0</v>
      </c>
      <c r="O97" s="8">
        <v>0</v>
      </c>
      <c r="P97" s="8">
        <v>0</v>
      </c>
    </row>
    <row r="98" spans="1:16" hidden="1" outlineLevel="2">
      <c r="A98" s="2" t="s">
        <v>238</v>
      </c>
      <c r="B98" s="9" t="s">
        <v>119</v>
      </c>
      <c r="C98" s="9" t="s">
        <v>237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8">
        <v>0</v>
      </c>
      <c r="N98" s="8">
        <v>0</v>
      </c>
      <c r="O98" s="8">
        <v>0</v>
      </c>
      <c r="P98" s="8">
        <v>0</v>
      </c>
    </row>
    <row r="99" spans="1:16" hidden="1" outlineLevel="2">
      <c r="A99" s="2" t="s">
        <v>102</v>
      </c>
      <c r="B99" s="9" t="s">
        <v>119</v>
      </c>
      <c r="C99" s="9" t="s">
        <v>209</v>
      </c>
      <c r="D99" s="5">
        <v>119802</v>
      </c>
      <c r="E99" s="5">
        <v>119802</v>
      </c>
      <c r="F99" s="5">
        <v>119802</v>
      </c>
      <c r="G99" s="5">
        <v>238456</v>
      </c>
      <c r="H99" s="5">
        <v>238456</v>
      </c>
      <c r="I99" s="5">
        <v>238456</v>
      </c>
      <c r="J99" s="5">
        <v>646535</v>
      </c>
      <c r="K99" s="5">
        <v>646535</v>
      </c>
      <c r="L99" s="5">
        <v>646535</v>
      </c>
      <c r="M99" s="8">
        <v>0</v>
      </c>
      <c r="N99" s="8">
        <v>0</v>
      </c>
      <c r="O99" s="8">
        <v>0</v>
      </c>
      <c r="P99" s="8">
        <v>-1070706</v>
      </c>
    </row>
    <row r="100" spans="1:16" hidden="1" outlineLevel="2">
      <c r="A100" s="2" t="s">
        <v>91</v>
      </c>
      <c r="B100" s="9" t="s">
        <v>119</v>
      </c>
      <c r="C100" s="9" t="s">
        <v>198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8">
        <v>0</v>
      </c>
      <c r="N100" s="8">
        <v>0</v>
      </c>
      <c r="O100" s="8">
        <v>0</v>
      </c>
      <c r="P100" s="8">
        <v>0</v>
      </c>
    </row>
    <row r="101" spans="1:16" hidden="1" outlineLevel="2">
      <c r="A101" s="2" t="s">
        <v>242</v>
      </c>
      <c r="B101" s="9" t="s">
        <v>119</v>
      </c>
      <c r="C101" s="9" t="s">
        <v>228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8">
        <v>0</v>
      </c>
      <c r="N101" s="8">
        <v>0</v>
      </c>
      <c r="O101" s="8">
        <v>0</v>
      </c>
      <c r="P101" s="8">
        <v>0</v>
      </c>
    </row>
    <row r="102" spans="1:16" hidden="1" outlineLevel="2">
      <c r="A102" s="2" t="s">
        <v>92</v>
      </c>
      <c r="B102" s="9" t="s">
        <v>119</v>
      </c>
      <c r="C102" s="9" t="s">
        <v>199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8">
        <v>0</v>
      </c>
      <c r="N102" s="8">
        <v>0</v>
      </c>
      <c r="O102" s="8">
        <v>0</v>
      </c>
      <c r="P102" s="8">
        <v>0</v>
      </c>
    </row>
    <row r="103" spans="1:16" hidden="1" outlineLevel="2">
      <c r="A103" s="2" t="s">
        <v>93</v>
      </c>
      <c r="B103" s="9" t="s">
        <v>119</v>
      </c>
      <c r="C103" s="9" t="s">
        <v>200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8">
        <v>0</v>
      </c>
      <c r="N103" s="8">
        <v>0</v>
      </c>
      <c r="O103" s="8">
        <v>0</v>
      </c>
      <c r="P103" s="8">
        <v>0</v>
      </c>
    </row>
    <row r="104" spans="1:16" hidden="1" outlineLevel="2">
      <c r="A104" s="2" t="s">
        <v>94</v>
      </c>
      <c r="B104" s="9" t="s">
        <v>119</v>
      </c>
      <c r="C104" s="9" t="s">
        <v>201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8">
        <v>0</v>
      </c>
      <c r="N104" s="8">
        <v>0</v>
      </c>
      <c r="O104" s="8">
        <v>0</v>
      </c>
      <c r="P104" s="8">
        <v>0</v>
      </c>
    </row>
    <row r="105" spans="1:16" outlineLevel="2">
      <c r="A105" s="2" t="s">
        <v>95</v>
      </c>
      <c r="B105" s="9" t="s">
        <v>119</v>
      </c>
      <c r="C105" s="9" t="s">
        <v>202</v>
      </c>
      <c r="D105" s="5">
        <v>-310337</v>
      </c>
      <c r="E105" s="5">
        <v>-310337</v>
      </c>
      <c r="F105" s="5">
        <v>-310337</v>
      </c>
      <c r="G105" s="5">
        <v>-310337</v>
      </c>
      <c r="H105" s="5">
        <v>-310337</v>
      </c>
      <c r="I105" s="5">
        <v>-310337</v>
      </c>
      <c r="J105" s="5">
        <v>-310337</v>
      </c>
      <c r="K105" s="5">
        <v>-310337</v>
      </c>
      <c r="L105" s="5">
        <v>-310337</v>
      </c>
      <c r="M105" s="8">
        <v>-262184</v>
      </c>
      <c r="N105" s="8">
        <v>-262184</v>
      </c>
      <c r="O105" s="8">
        <v>-262184</v>
      </c>
      <c r="P105" s="8">
        <v>-158716</v>
      </c>
    </row>
    <row r="106" spans="1:16" outlineLevel="2">
      <c r="A106" s="2" t="s">
        <v>96</v>
      </c>
      <c r="B106" s="9" t="s">
        <v>119</v>
      </c>
      <c r="C106" s="9" t="s">
        <v>203</v>
      </c>
      <c r="D106" s="5">
        <v>111171</v>
      </c>
      <c r="E106" s="5">
        <v>111171</v>
      </c>
      <c r="F106" s="5">
        <v>111171</v>
      </c>
      <c r="G106" s="5">
        <v>111171</v>
      </c>
      <c r="H106" s="5">
        <v>111171</v>
      </c>
      <c r="I106" s="5">
        <v>111171</v>
      </c>
      <c r="J106" s="5">
        <v>111171</v>
      </c>
      <c r="K106" s="5">
        <v>111171</v>
      </c>
      <c r="L106" s="5">
        <v>111171</v>
      </c>
      <c r="M106" s="8">
        <v>20892</v>
      </c>
      <c r="N106" s="8">
        <v>20892</v>
      </c>
      <c r="O106" s="8">
        <v>20892</v>
      </c>
      <c r="P106" s="8">
        <v>3655</v>
      </c>
    </row>
    <row r="107" spans="1:16" hidden="1" outlineLevel="2">
      <c r="A107" s="2" t="s">
        <v>257</v>
      </c>
      <c r="B107" s="9" t="s">
        <v>119</v>
      </c>
      <c r="C107" s="9" t="s">
        <v>256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8"/>
      <c r="O107" s="8"/>
      <c r="P107" s="8">
        <v>0</v>
      </c>
    </row>
    <row r="108" spans="1:16" s="6" customFormat="1" outlineLevel="1" collapsed="1">
      <c r="A108" s="6" t="s">
        <v>235</v>
      </c>
      <c r="B108" s="18"/>
      <c r="C108" s="18"/>
      <c r="D108" s="12">
        <v>1241928</v>
      </c>
      <c r="E108" s="12">
        <v>1241928</v>
      </c>
      <c r="F108" s="12">
        <v>1241928</v>
      </c>
      <c r="G108" s="12">
        <v>1273221</v>
      </c>
      <c r="H108" s="12">
        <v>1273221</v>
      </c>
      <c r="I108" s="12">
        <v>1273221</v>
      </c>
      <c r="J108" s="12">
        <v>1741422</v>
      </c>
      <c r="K108" s="12">
        <v>1741422</v>
      </c>
      <c r="L108" s="12">
        <v>1741422</v>
      </c>
      <c r="M108" s="12">
        <v>379468</v>
      </c>
      <c r="N108" s="12">
        <v>379468</v>
      </c>
      <c r="O108" s="12">
        <v>379468</v>
      </c>
      <c r="P108" s="12">
        <v>-647573</v>
      </c>
    </row>
    <row r="109" spans="1:16" hidden="1" outlineLevel="2">
      <c r="A109" s="2" t="s">
        <v>104</v>
      </c>
      <c r="B109" s="9" t="s">
        <v>125</v>
      </c>
      <c r="C109" s="9" t="s">
        <v>211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8">
        <v>0</v>
      </c>
      <c r="N109" s="8">
        <v>0</v>
      </c>
      <c r="O109" s="8">
        <v>0</v>
      </c>
      <c r="P109" s="8">
        <v>0</v>
      </c>
    </row>
    <row r="110" spans="1:16" hidden="1" outlineLevel="2">
      <c r="A110" s="2" t="s">
        <v>103</v>
      </c>
      <c r="B110" s="9" t="s">
        <v>125</v>
      </c>
      <c r="C110" s="9" t="s">
        <v>210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8">
        <v>0</v>
      </c>
      <c r="N110" s="8">
        <v>0</v>
      </c>
      <c r="O110" s="8">
        <v>0</v>
      </c>
      <c r="P110" s="8">
        <v>0</v>
      </c>
    </row>
    <row r="111" spans="1:16" hidden="1" outlineLevel="2">
      <c r="A111" s="2" t="s">
        <v>239</v>
      </c>
      <c r="B111" s="9" t="s">
        <v>125</v>
      </c>
      <c r="C111" s="9" t="s">
        <v>240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8">
        <v>0</v>
      </c>
      <c r="N111" s="8">
        <v>0</v>
      </c>
      <c r="O111" s="8">
        <v>0</v>
      </c>
      <c r="P111" s="8">
        <v>0</v>
      </c>
    </row>
    <row r="112" spans="1:16" hidden="1" outlineLevel="2">
      <c r="A112" s="2" t="s">
        <v>105</v>
      </c>
      <c r="B112" s="9" t="s">
        <v>125</v>
      </c>
      <c r="C112" s="9" t="s">
        <v>212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8">
        <v>0</v>
      </c>
      <c r="N112" s="8">
        <v>0</v>
      </c>
      <c r="O112" s="8">
        <v>0</v>
      </c>
      <c r="P112" s="8">
        <v>-336316</v>
      </c>
    </row>
    <row r="113" spans="1:16" hidden="1" outlineLevel="2">
      <c r="A113" s="2" t="s">
        <v>106</v>
      </c>
      <c r="B113" s="9" t="s">
        <v>125</v>
      </c>
      <c r="C113" s="9" t="s">
        <v>213</v>
      </c>
      <c r="D113" s="5">
        <v>10654249</v>
      </c>
      <c r="E113" s="5">
        <v>10654249</v>
      </c>
      <c r="F113" s="5">
        <v>10654249</v>
      </c>
      <c r="G113" s="5">
        <v>10654249</v>
      </c>
      <c r="H113" s="5">
        <v>10654249</v>
      </c>
      <c r="I113" s="5">
        <v>10654249</v>
      </c>
      <c r="J113" s="5">
        <v>10654249</v>
      </c>
      <c r="K113" s="5">
        <v>10654249</v>
      </c>
      <c r="L113" s="5">
        <v>10654249</v>
      </c>
      <c r="M113" s="8">
        <v>5474782</v>
      </c>
      <c r="N113" s="8">
        <v>5474782</v>
      </c>
      <c r="O113" s="8">
        <v>5474782</v>
      </c>
      <c r="P113" s="8">
        <v>0</v>
      </c>
    </row>
    <row r="114" spans="1:16" hidden="1" outlineLevel="2">
      <c r="A114" s="2" t="s">
        <v>107</v>
      </c>
      <c r="B114" s="9" t="s">
        <v>125</v>
      </c>
      <c r="C114" s="9" t="s">
        <v>214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</row>
    <row r="115" spans="1:16" hidden="1" outlineLevel="2">
      <c r="A115" s="2" t="s">
        <v>108</v>
      </c>
      <c r="B115" s="9" t="s">
        <v>125</v>
      </c>
      <c r="C115" s="9" t="s">
        <v>215</v>
      </c>
      <c r="D115" s="8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8">
        <v>0</v>
      </c>
      <c r="O115" s="8">
        <v>0</v>
      </c>
      <c r="P115" s="8">
        <v>0</v>
      </c>
    </row>
    <row r="116" spans="1:16" hidden="1" outlineLevel="2">
      <c r="A116" s="2" t="s">
        <v>109</v>
      </c>
      <c r="B116" s="9" t="s">
        <v>125</v>
      </c>
      <c r="C116" s="9" t="s">
        <v>216</v>
      </c>
      <c r="D116" s="8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8">
        <v>0</v>
      </c>
      <c r="N116" s="8">
        <v>0</v>
      </c>
      <c r="O116" s="8">
        <v>0</v>
      </c>
      <c r="P116" s="8">
        <v>0</v>
      </c>
    </row>
    <row r="117" spans="1:16" hidden="1" outlineLevel="2">
      <c r="A117" s="2" t="s">
        <v>110</v>
      </c>
      <c r="B117" s="9" t="s">
        <v>125</v>
      </c>
      <c r="C117" s="9" t="s">
        <v>217</v>
      </c>
      <c r="D117" s="8">
        <v>-3728987</v>
      </c>
      <c r="E117" s="5">
        <v>-3728987</v>
      </c>
      <c r="F117" s="5">
        <v>-3728987</v>
      </c>
      <c r="G117" s="5">
        <v>-3728987</v>
      </c>
      <c r="H117" s="5">
        <v>-3728987</v>
      </c>
      <c r="I117" s="5">
        <v>-3728987</v>
      </c>
      <c r="J117" s="5">
        <v>-3728987</v>
      </c>
      <c r="K117" s="5">
        <v>-3728987</v>
      </c>
      <c r="L117" s="5">
        <v>-3728987</v>
      </c>
      <c r="M117" s="8">
        <v>-1916174</v>
      </c>
      <c r="N117" s="8">
        <v>-1916174</v>
      </c>
      <c r="O117" s="8">
        <v>-1916174</v>
      </c>
      <c r="P117" s="8">
        <v>0</v>
      </c>
    </row>
    <row r="118" spans="1:16" hidden="1" outlineLevel="2">
      <c r="A118" s="2" t="s">
        <v>111</v>
      </c>
      <c r="B118" s="9" t="s">
        <v>125</v>
      </c>
      <c r="C118" s="9" t="s">
        <v>218</v>
      </c>
      <c r="D118" s="8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8">
        <v>0</v>
      </c>
      <c r="N118" s="8">
        <v>0</v>
      </c>
      <c r="O118" s="8">
        <v>0</v>
      </c>
      <c r="P118" s="8">
        <v>70626</v>
      </c>
    </row>
    <row r="119" spans="1:16" hidden="1" outlineLevel="2">
      <c r="A119" s="2" t="s">
        <v>243</v>
      </c>
      <c r="B119" s="9" t="s">
        <v>125</v>
      </c>
      <c r="C119" s="9" t="s">
        <v>252</v>
      </c>
      <c r="D119" s="8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8">
        <v>0</v>
      </c>
      <c r="N119" s="8">
        <v>0</v>
      </c>
      <c r="O119" s="8">
        <v>0</v>
      </c>
      <c r="P119" s="8">
        <v>0</v>
      </c>
    </row>
    <row r="120" spans="1:16" hidden="1" outlineLevel="2">
      <c r="A120" s="2" t="s">
        <v>244</v>
      </c>
      <c r="B120" s="9" t="s">
        <v>125</v>
      </c>
      <c r="C120" s="9" t="s">
        <v>247</v>
      </c>
      <c r="D120" s="8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8">
        <v>0</v>
      </c>
      <c r="N120" s="8">
        <v>0</v>
      </c>
      <c r="O120" s="8">
        <v>0</v>
      </c>
      <c r="P120" s="8">
        <v>0</v>
      </c>
    </row>
    <row r="121" spans="1:16" hidden="1" outlineLevel="2">
      <c r="A121" s="2" t="s">
        <v>112</v>
      </c>
      <c r="B121" s="9" t="s">
        <v>125</v>
      </c>
      <c r="C121" s="9" t="s">
        <v>219</v>
      </c>
      <c r="D121" s="8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8">
        <v>0</v>
      </c>
      <c r="N121" s="8">
        <v>0</v>
      </c>
      <c r="O121" s="8">
        <v>0</v>
      </c>
      <c r="P121" s="8">
        <v>0</v>
      </c>
    </row>
    <row r="122" spans="1:16" hidden="1" outlineLevel="2">
      <c r="A122" s="2" t="s">
        <v>113</v>
      </c>
      <c r="B122" s="9" t="s">
        <v>125</v>
      </c>
      <c r="C122" s="9" t="s">
        <v>220</v>
      </c>
      <c r="D122" s="8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8">
        <v>0</v>
      </c>
      <c r="N122" s="8">
        <v>0</v>
      </c>
      <c r="O122" s="8">
        <v>0</v>
      </c>
      <c r="P122" s="8">
        <v>0</v>
      </c>
    </row>
    <row r="123" spans="1:16" hidden="1" outlineLevel="2">
      <c r="A123" s="2" t="s">
        <v>250</v>
      </c>
      <c r="B123" s="9" t="s">
        <v>125</v>
      </c>
      <c r="C123" s="9" t="s">
        <v>248</v>
      </c>
      <c r="D123" s="8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8">
        <v>0</v>
      </c>
      <c r="N123" s="8">
        <v>0</v>
      </c>
      <c r="O123" s="8">
        <v>0</v>
      </c>
      <c r="P123" s="8">
        <v>0</v>
      </c>
    </row>
    <row r="124" spans="1:16" hidden="1" outlineLevel="2">
      <c r="A124" s="2" t="s">
        <v>251</v>
      </c>
      <c r="B124" s="9" t="s">
        <v>125</v>
      </c>
      <c r="C124" s="9" t="s">
        <v>249</v>
      </c>
      <c r="D124" s="8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8">
        <v>0</v>
      </c>
      <c r="N124" s="8">
        <v>0</v>
      </c>
      <c r="O124" s="8">
        <v>0</v>
      </c>
      <c r="P124" s="8">
        <v>0</v>
      </c>
    </row>
    <row r="125" spans="1:16" hidden="1" outlineLevel="2">
      <c r="A125" s="2" t="s">
        <v>114</v>
      </c>
      <c r="B125" s="9" t="s">
        <v>125</v>
      </c>
      <c r="C125" s="9" t="s">
        <v>221</v>
      </c>
      <c r="D125" s="8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8">
        <v>0</v>
      </c>
      <c r="N125" s="8">
        <v>0</v>
      </c>
      <c r="O125" s="8">
        <v>0</v>
      </c>
      <c r="P125" s="8">
        <v>0</v>
      </c>
    </row>
    <row r="126" spans="1:16" hidden="1" outlineLevel="2">
      <c r="A126" s="2" t="s">
        <v>115</v>
      </c>
      <c r="B126" s="9" t="s">
        <v>125</v>
      </c>
      <c r="C126" s="9" t="s">
        <v>222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19">
        <v>0</v>
      </c>
    </row>
    <row r="127" spans="1:16" hidden="1" outlineLevel="2">
      <c r="A127" s="2" t="s">
        <v>116</v>
      </c>
      <c r="B127" s="9" t="s">
        <v>125</v>
      </c>
      <c r="C127" s="9" t="s">
        <v>223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19">
        <v>0</v>
      </c>
    </row>
    <row r="128" spans="1:16" hidden="1" outlineLevel="2">
      <c r="A128" s="2" t="s">
        <v>245</v>
      </c>
      <c r="B128" s="9" t="s">
        <v>125</v>
      </c>
      <c r="C128" s="9" t="s">
        <v>253</v>
      </c>
      <c r="D128" s="8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8">
        <v>0</v>
      </c>
      <c r="N128" s="8">
        <v>0</v>
      </c>
      <c r="O128" s="8">
        <v>0</v>
      </c>
      <c r="P128" s="8">
        <v>0</v>
      </c>
    </row>
    <row r="129" spans="1:16" s="6" customFormat="1" outlineLevel="1" collapsed="1">
      <c r="A129" s="6" t="s">
        <v>236</v>
      </c>
      <c r="B129" s="18"/>
      <c r="C129" s="18"/>
      <c r="D129" s="12">
        <v>6925262</v>
      </c>
      <c r="E129" s="12">
        <v>6925262</v>
      </c>
      <c r="F129" s="12">
        <v>6925262</v>
      </c>
      <c r="G129" s="12">
        <v>6925262</v>
      </c>
      <c r="H129" s="12">
        <v>6925262</v>
      </c>
      <c r="I129" s="12">
        <v>6925262</v>
      </c>
      <c r="J129" s="12">
        <v>6925262</v>
      </c>
      <c r="K129" s="12">
        <v>6925262</v>
      </c>
      <c r="L129" s="12">
        <v>6925262</v>
      </c>
      <c r="M129" s="12">
        <v>3558608</v>
      </c>
      <c r="N129" s="12">
        <v>3558608</v>
      </c>
      <c r="O129" s="12">
        <v>3558608</v>
      </c>
      <c r="P129" s="12">
        <v>-265690</v>
      </c>
    </row>
    <row r="130" spans="1:16" ht="13.5" thickBot="1">
      <c r="A130" s="6" t="s">
        <v>117</v>
      </c>
      <c r="B130" s="9"/>
      <c r="C130" s="9"/>
      <c r="D130" s="14">
        <v>65101</v>
      </c>
      <c r="E130" s="14">
        <v>65101</v>
      </c>
      <c r="F130" s="14">
        <v>65101</v>
      </c>
      <c r="G130" s="14">
        <v>-6249566</v>
      </c>
      <c r="H130" s="14">
        <v>-6249566</v>
      </c>
      <c r="I130" s="14">
        <v>-6249566</v>
      </c>
      <c r="J130" s="14">
        <v>-9661505</v>
      </c>
      <c r="K130" s="14">
        <v>-9661505</v>
      </c>
      <c r="L130" s="14">
        <v>-9661505</v>
      </c>
      <c r="M130" s="14">
        <v>4893129</v>
      </c>
      <c r="N130" s="14">
        <v>4893129</v>
      </c>
      <c r="O130" s="14">
        <v>4893129</v>
      </c>
      <c r="P130" s="14">
        <v>-5954031</v>
      </c>
    </row>
    <row r="131" spans="1:16" ht="13.5" thickTop="1">
      <c r="P131" s="17"/>
    </row>
    <row r="132" spans="1:16">
      <c r="A132" s="2" t="s">
        <v>224</v>
      </c>
      <c r="P132" s="5"/>
    </row>
    <row r="133" spans="1:16">
      <c r="A133" s="2" t="s">
        <v>0</v>
      </c>
      <c r="D133" s="8">
        <v>5362764.1100000003</v>
      </c>
      <c r="E133" s="8">
        <v>5362764.1100000003</v>
      </c>
      <c r="F133" s="8">
        <v>5362764.1100000003</v>
      </c>
      <c r="G133" s="8">
        <v>5362764.1100000003</v>
      </c>
      <c r="H133" s="8">
        <v>5362764.1100000003</v>
      </c>
      <c r="I133" s="8">
        <v>5362764.1100000003</v>
      </c>
      <c r="J133" s="8">
        <v>5362764.1100000003</v>
      </c>
      <c r="K133" s="8">
        <v>5362764.1100000003</v>
      </c>
      <c r="L133" s="8">
        <v>5362764.1100000003</v>
      </c>
      <c r="M133" s="8">
        <v>5329001.1100000003</v>
      </c>
      <c r="N133" s="8">
        <v>5329001.1100000003</v>
      </c>
      <c r="O133" s="8">
        <v>5329001.1100000003</v>
      </c>
      <c r="P133" s="8">
        <v>-88686352.489999995</v>
      </c>
    </row>
    <row r="134" spans="1:16">
      <c r="A134" s="2" t="s">
        <v>1</v>
      </c>
      <c r="D134" s="8">
        <v>360708.03</v>
      </c>
      <c r="E134" s="8">
        <v>360708.03</v>
      </c>
      <c r="F134" s="8">
        <v>360708.03</v>
      </c>
      <c r="G134" s="8">
        <v>360708.03</v>
      </c>
      <c r="H134" s="8">
        <v>360708.03</v>
      </c>
      <c r="I134" s="8">
        <v>360708.03</v>
      </c>
      <c r="J134" s="8">
        <v>360708.03</v>
      </c>
      <c r="K134" s="8">
        <v>360708.03</v>
      </c>
      <c r="L134" s="8">
        <v>360708.03</v>
      </c>
      <c r="M134" s="8">
        <v>-3953368.97</v>
      </c>
      <c r="N134" s="8">
        <v>-3953368.97</v>
      </c>
      <c r="O134" s="8">
        <v>-3953368.97</v>
      </c>
      <c r="P134" s="8">
        <v>-4295498.97</v>
      </c>
    </row>
    <row r="135" spans="1:16">
      <c r="A135" s="2" t="s">
        <v>2</v>
      </c>
      <c r="D135" s="8">
        <v>-14184926.470000001</v>
      </c>
      <c r="E135" s="8">
        <v>-14184926.470000001</v>
      </c>
      <c r="F135" s="8">
        <v>-14184926.470000001</v>
      </c>
      <c r="G135" s="8">
        <v>-20240086.41</v>
      </c>
      <c r="H135" s="8">
        <v>-20240086.41</v>
      </c>
      <c r="I135" s="8">
        <v>-20240086.41</v>
      </c>
      <c r="J135" s="8">
        <v>-23511807.98</v>
      </c>
      <c r="K135" s="8">
        <v>-23511807.98</v>
      </c>
      <c r="L135" s="8">
        <v>-23511807.98</v>
      </c>
      <c r="M135" s="8">
        <v>-4497512.3499999996</v>
      </c>
      <c r="N135" s="8">
        <v>-4497512.3499999996</v>
      </c>
      <c r="O135" s="8">
        <v>-4497512.3499999996</v>
      </c>
      <c r="P135" s="8">
        <v>78361738.650000006</v>
      </c>
    </row>
    <row r="136" spans="1:16">
      <c r="A136" s="2" t="s">
        <v>3</v>
      </c>
      <c r="D136" s="8">
        <v>10180223.26</v>
      </c>
      <c r="E136" s="8">
        <v>10180223.26</v>
      </c>
      <c r="F136" s="8">
        <v>10180223.26</v>
      </c>
      <c r="G136" s="8">
        <v>9920716.4000000004</v>
      </c>
      <c r="H136" s="8">
        <v>9920716.4000000004</v>
      </c>
      <c r="I136" s="8">
        <v>9920716.4000000004</v>
      </c>
      <c r="J136" s="8">
        <v>9780499.7699999996</v>
      </c>
      <c r="K136" s="8">
        <v>9780499.7699999996</v>
      </c>
      <c r="L136" s="8">
        <v>9780499.7699999996</v>
      </c>
      <c r="M136" s="8">
        <v>9612961.8499999996</v>
      </c>
      <c r="N136" s="8">
        <v>9612961.8499999996</v>
      </c>
      <c r="O136" s="8">
        <v>9612961.8499999996</v>
      </c>
      <c r="P136" s="8">
        <v>9275871.8499999996</v>
      </c>
    </row>
    <row r="137" spans="1:16">
      <c r="A137" s="2" t="s">
        <v>4</v>
      </c>
      <c r="D137" s="8">
        <v>-1549454.22</v>
      </c>
      <c r="E137" s="8">
        <v>-1549454.22</v>
      </c>
      <c r="F137" s="8">
        <v>-1549454.22</v>
      </c>
      <c r="G137" s="8">
        <v>-1549454.22</v>
      </c>
      <c r="H137" s="8">
        <v>-1549454.22</v>
      </c>
      <c r="I137" s="8">
        <v>-1549454.22</v>
      </c>
      <c r="J137" s="8">
        <v>-1549454.22</v>
      </c>
      <c r="K137" s="8">
        <v>-1549454.22</v>
      </c>
      <c r="L137" s="8">
        <v>-1549454.22</v>
      </c>
      <c r="M137" s="8">
        <v>-1497249.22</v>
      </c>
      <c r="N137" s="8">
        <v>-1497249.22</v>
      </c>
      <c r="O137" s="8">
        <v>-1497249.22</v>
      </c>
      <c r="P137" s="8">
        <v>-302417.21999999997</v>
      </c>
    </row>
    <row r="138" spans="1:16">
      <c r="A138" s="2" t="s">
        <v>5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</row>
    <row r="139" spans="1:16">
      <c r="A139" s="2" t="s">
        <v>6</v>
      </c>
      <c r="D139" s="8">
        <v>-104217.93</v>
      </c>
      <c r="E139" s="8">
        <v>-104217.93</v>
      </c>
      <c r="F139" s="8">
        <v>-104217.93</v>
      </c>
      <c r="G139" s="8">
        <v>-104217.93</v>
      </c>
      <c r="H139" s="8">
        <v>-104217.93</v>
      </c>
      <c r="I139" s="8">
        <v>-104217.93</v>
      </c>
      <c r="J139" s="8">
        <v>-104217.93</v>
      </c>
      <c r="K139" s="8">
        <v>-104217.93</v>
      </c>
      <c r="L139" s="8">
        <v>-104217.93</v>
      </c>
      <c r="M139" s="8">
        <v>-100706.93</v>
      </c>
      <c r="N139" s="8">
        <v>-100706.93</v>
      </c>
      <c r="O139" s="8">
        <v>-100706.93</v>
      </c>
      <c r="P139" s="8">
        <v>-307370.93</v>
      </c>
    </row>
    <row r="140" spans="1:16">
      <c r="A140" s="2" t="s">
        <v>225</v>
      </c>
      <c r="D140" s="15">
        <f>SUM(D133:D139)</f>
        <v>65096.779999999737</v>
      </c>
      <c r="E140" s="15">
        <f t="shared" ref="E140:P140" si="0">SUM(E133:E139)</f>
        <v>65096.779999999737</v>
      </c>
      <c r="F140" s="15">
        <f t="shared" si="0"/>
        <v>65096.779999999737</v>
      </c>
      <c r="G140" s="15">
        <f t="shared" si="0"/>
        <v>-6249570.0199999986</v>
      </c>
      <c r="H140" s="15">
        <f t="shared" si="0"/>
        <v>-6249570.0199999986</v>
      </c>
      <c r="I140" s="15">
        <f t="shared" si="0"/>
        <v>-6249570.0199999986</v>
      </c>
      <c r="J140" s="15">
        <f t="shared" si="0"/>
        <v>-9661508.2200000007</v>
      </c>
      <c r="K140" s="15">
        <f t="shared" si="0"/>
        <v>-9661508.2200000007</v>
      </c>
      <c r="L140" s="15">
        <f t="shared" si="0"/>
        <v>-9661508.2200000007</v>
      </c>
      <c r="M140" s="15">
        <f t="shared" si="0"/>
        <v>4893125.4900000012</v>
      </c>
      <c r="N140" s="15">
        <f t="shared" si="0"/>
        <v>4893125.4900000012</v>
      </c>
      <c r="O140" s="15">
        <f t="shared" si="0"/>
        <v>4893125.4900000012</v>
      </c>
      <c r="P140" s="15">
        <f t="shared" si="0"/>
        <v>-5954029.1099999873</v>
      </c>
    </row>
    <row r="142" spans="1:16" s="4" customFormat="1">
      <c r="A142" s="4" t="s">
        <v>226</v>
      </c>
      <c r="C142" s="1"/>
      <c r="D142" s="16">
        <v>4.2200000002630986</v>
      </c>
      <c r="E142" s="16">
        <v>4.2200000002630986</v>
      </c>
      <c r="F142" s="16">
        <v>4.2200000002630986</v>
      </c>
      <c r="G142" s="16">
        <v>4.0199999986216426</v>
      </c>
      <c r="H142" s="16">
        <v>4.0199999986216426</v>
      </c>
      <c r="I142" s="16">
        <v>4.0199999986216426</v>
      </c>
      <c r="J142" s="16">
        <v>3.2200000006705523</v>
      </c>
      <c r="K142" s="16">
        <v>3.2200000006705523</v>
      </c>
      <c r="L142" s="16">
        <v>3.2200000006705523</v>
      </c>
      <c r="M142" s="16">
        <v>3.50999999884516</v>
      </c>
      <c r="N142" s="16">
        <v>3.50999999884516</v>
      </c>
      <c r="O142" s="16">
        <v>3.50999999884516</v>
      </c>
      <c r="P142" s="16">
        <v>3.50999999884516</v>
      </c>
    </row>
    <row r="143" spans="1:16">
      <c r="A143" s="3"/>
      <c r="B143" s="10"/>
      <c r="C143" s="10"/>
    </row>
  </sheetData>
  <sortState ref="A9:D108">
    <sortCondition ref="B9:B108"/>
    <sortCondition ref="C9:C108"/>
  </sortState>
  <conditionalFormatting sqref="C142">
    <cfRule type="cellIs" priority="225" stopIfTrue="1" operator="between">
      <formula>-0.01</formula>
      <formula>-15</formula>
    </cfRule>
    <cfRule type="cellIs" priority="226" stopIfTrue="1" operator="between">
      <formula>0</formula>
      <formula>15</formula>
    </cfRule>
    <cfRule type="cellIs" dxfId="21" priority="227" operator="notBetween">
      <formula>0</formula>
      <formula>-15</formula>
    </cfRule>
    <cfRule type="cellIs" dxfId="20" priority="228" operator="notBetween">
      <formula>0</formula>
      <formula>15</formula>
    </cfRule>
  </conditionalFormatting>
  <conditionalFormatting sqref="D142:G142">
    <cfRule type="cellIs" priority="213" stopIfTrue="1" operator="between">
      <formula>0</formula>
      <formula>20</formula>
    </cfRule>
    <cfRule type="cellIs" priority="214" stopIfTrue="1" operator="between">
      <formula>0</formula>
      <formula>-20</formula>
    </cfRule>
    <cfRule type="cellIs" dxfId="19" priority="215" stopIfTrue="1" operator="notBetween">
      <formula>0</formula>
      <formula>-20</formula>
    </cfRule>
    <cfRule type="cellIs" dxfId="18" priority="216" operator="notBetween">
      <formula>0</formula>
      <formula>20</formula>
    </cfRule>
  </conditionalFormatting>
  <conditionalFormatting sqref="D142:G142">
    <cfRule type="cellIs" priority="181" stopIfTrue="1" operator="between">
      <formula>0</formula>
      <formula>610</formula>
    </cfRule>
    <cfRule type="cellIs" priority="182" stopIfTrue="1" operator="between">
      <formula>0</formula>
      <formula>-610</formula>
    </cfRule>
    <cfRule type="cellIs" dxfId="17" priority="183" stopIfTrue="1" operator="notBetween">
      <formula>0</formula>
      <formula>-610</formula>
    </cfRule>
    <cfRule type="cellIs" dxfId="16" priority="184" operator="notBetween">
      <formula>0</formula>
      <formula>610</formula>
    </cfRule>
  </conditionalFormatting>
  <conditionalFormatting sqref="H142:M142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15" priority="55" stopIfTrue="1" operator="notBetween">
      <formula>0</formula>
      <formula>-20</formula>
    </cfRule>
    <cfRule type="cellIs" dxfId="14" priority="56" operator="notBetween">
      <formula>0</formula>
      <formula>20</formula>
    </cfRule>
  </conditionalFormatting>
  <conditionalFormatting sqref="H142:M142">
    <cfRule type="cellIs" priority="49" stopIfTrue="1" operator="between">
      <formula>0</formula>
      <formula>610</formula>
    </cfRule>
    <cfRule type="cellIs" priority="50" stopIfTrue="1" operator="between">
      <formula>0</formula>
      <formula>-610</formula>
    </cfRule>
    <cfRule type="cellIs" dxfId="13" priority="51" stopIfTrue="1" operator="notBetween">
      <formula>0</formula>
      <formula>-610</formula>
    </cfRule>
    <cfRule type="cellIs" dxfId="12" priority="52" operator="notBetween">
      <formula>0</formula>
      <formula>610</formula>
    </cfRule>
  </conditionalFormatting>
  <conditionalFormatting sqref="N142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11" priority="39" stopIfTrue="1" operator="notBetween">
      <formula>0</formula>
      <formula>-20</formula>
    </cfRule>
    <cfRule type="cellIs" dxfId="10" priority="40" operator="notBetween">
      <formula>0</formula>
      <formula>20</formula>
    </cfRule>
  </conditionalFormatting>
  <conditionalFormatting sqref="N142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9" priority="35" stopIfTrue="1" operator="notBetween">
      <formula>0</formula>
      <formula>-610</formula>
    </cfRule>
    <cfRule type="cellIs" dxfId="8" priority="36" operator="notBetween">
      <formula>0</formula>
      <formula>610</formula>
    </cfRule>
  </conditionalFormatting>
  <conditionalFormatting sqref="O142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7" priority="31" stopIfTrue="1" operator="notBetween">
      <formula>0</formula>
      <formula>-20</formula>
    </cfRule>
    <cfRule type="cellIs" dxfId="6" priority="32" operator="notBetween">
      <formula>0</formula>
      <formula>20</formula>
    </cfRule>
  </conditionalFormatting>
  <conditionalFormatting sqref="O142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5" priority="27" stopIfTrue="1" operator="notBetween">
      <formula>0</formula>
      <formula>-610</formula>
    </cfRule>
    <cfRule type="cellIs" dxfId="4" priority="28" operator="notBetween">
      <formula>0</formula>
      <formula>610</formula>
    </cfRule>
  </conditionalFormatting>
  <conditionalFormatting sqref="P142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3" priority="7" stopIfTrue="1" operator="notBetween">
      <formula>0</formula>
      <formula>-20</formula>
    </cfRule>
    <cfRule type="cellIs" dxfId="2" priority="8" operator="notBetween">
      <formula>0</formula>
      <formula>20</formula>
    </cfRule>
  </conditionalFormatting>
  <conditionalFormatting sqref="P142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" priority="3" stopIfTrue="1" operator="notBetween">
      <formula>0</formula>
      <formula>-610</formula>
    </cfRule>
    <cfRule type="cellIs" dxfId="0" priority="4" operator="notBetween">
      <formula>0</formula>
      <formula>610</formula>
    </cfRule>
  </conditionalFormatting>
  <dataValidations xWindow="196" yWindow="397" count="2">
    <dataValidation type="list" allowBlank="1" showInputMessage="1" showErrorMessage="1" errorTitle="No Direct Input" error="Do not manually enter data in this cell" promptTitle="Rate Division" prompt="Select rate division from drop down list" sqref="A5 A8">
      <formula1>#REF!</formula1>
    </dataValidation>
    <dataValidation showDropDown="1" showErrorMessage="1" errorTitle="No Direct Input" error="Do not manually enter data in this cell" promptTitle="Rate Division" prompt="Select rate division from drop down list" sqref="A6:A7"/>
  </dataValidations>
  <pageMargins left="0.7" right="0.7" top="0.75" bottom="0.75" header="0.3" footer="0.3"/>
  <pageSetup scale="51" orientation="landscape" r:id="rId1"/>
  <headerFooter>
    <oddHeader>&amp;RCASE NO. 2018-00281
ATTACHMENT 1
TO STAFF DR NO. 1-48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"/>
  <sheetViews>
    <sheetView tabSelected="1" workbookViewId="0">
      <selection activeCell="A11" sqref="A11"/>
    </sheetView>
  </sheetViews>
  <sheetFormatPr defaultRowHeight="12.75"/>
  <cols>
    <col min="1" max="1" width="14" style="26" customWidth="1"/>
    <col min="2" max="2" width="10.7109375" style="26" bestFit="1" customWidth="1"/>
    <col min="3" max="4" width="12" style="26" bestFit="1" customWidth="1"/>
    <col min="5" max="10" width="12.5703125" style="26" bestFit="1" customWidth="1"/>
    <col min="11" max="11" width="12" style="26" bestFit="1" customWidth="1"/>
    <col min="12" max="13" width="11" style="26" bestFit="1" customWidth="1"/>
    <col min="14" max="14" width="12.5703125" style="26" bestFit="1" customWidth="1"/>
    <col min="15" max="16384" width="9.140625" style="26"/>
  </cols>
  <sheetData>
    <row r="1" spans="1:14" s="2" customFormat="1">
      <c r="A1" s="6" t="s">
        <v>265</v>
      </c>
      <c r="M1" s="8"/>
    </row>
    <row r="2" spans="1:14" s="2" customFormat="1">
      <c r="M2" s="8"/>
    </row>
    <row r="3" spans="1:14" s="2" customFormat="1">
      <c r="A3" s="6" t="s">
        <v>7</v>
      </c>
      <c r="M3" s="8"/>
    </row>
    <row r="4" spans="1:14" s="2" customFormat="1">
      <c r="A4" s="6" t="s">
        <v>266</v>
      </c>
      <c r="B4" s="6"/>
      <c r="M4" s="8"/>
    </row>
    <row r="5" spans="1:14" s="2" customFormat="1">
      <c r="A5" s="6" t="s">
        <v>260</v>
      </c>
      <c r="B5" s="6"/>
      <c r="M5" s="8"/>
    </row>
    <row r="6" spans="1:14" s="2" customFormat="1">
      <c r="M6" s="8"/>
    </row>
    <row r="8" spans="1:14">
      <c r="A8" s="24" t="s">
        <v>267</v>
      </c>
      <c r="B8" s="24" t="s">
        <v>268</v>
      </c>
      <c r="C8" s="25">
        <v>42766</v>
      </c>
      <c r="D8" s="25">
        <v>42794</v>
      </c>
      <c r="E8" s="25">
        <v>42825</v>
      </c>
      <c r="F8" s="25">
        <v>42855</v>
      </c>
      <c r="G8" s="25">
        <v>42886</v>
      </c>
      <c r="H8" s="25">
        <v>42916</v>
      </c>
      <c r="I8" s="25">
        <v>42947</v>
      </c>
      <c r="J8" s="25">
        <v>42978</v>
      </c>
      <c r="K8" s="25">
        <v>43008</v>
      </c>
      <c r="L8" s="25">
        <v>43039</v>
      </c>
      <c r="M8" s="25">
        <v>43069</v>
      </c>
      <c r="N8" s="25">
        <v>43100</v>
      </c>
    </row>
    <row r="9" spans="1:14">
      <c r="A9" s="26">
        <v>10</v>
      </c>
      <c r="B9" s="27" t="s">
        <v>12</v>
      </c>
      <c r="C9" s="28">
        <v>24156670.489999998</v>
      </c>
      <c r="D9" s="28">
        <v>24458304.27</v>
      </c>
      <c r="E9" s="28">
        <v>-26439194.800000001</v>
      </c>
      <c r="F9" s="28">
        <v>-25609564.699999999</v>
      </c>
      <c r="G9" s="28">
        <v>-26272959.25</v>
      </c>
      <c r="H9" s="28">
        <v>-10362572.76</v>
      </c>
      <c r="I9" s="28">
        <v>-10393502.310000001</v>
      </c>
      <c r="J9" s="28">
        <v>-11635502.789999999</v>
      </c>
      <c r="K9" s="28">
        <v>46128217.219999999</v>
      </c>
      <c r="L9" s="28">
        <v>295092.09999999998</v>
      </c>
      <c r="M9" s="28">
        <v>519644.15999999997</v>
      </c>
      <c r="N9" s="28">
        <v>-14816494</v>
      </c>
    </row>
    <row r="10" spans="1:14">
      <c r="A10" s="26">
        <v>10</v>
      </c>
      <c r="B10" s="27" t="s">
        <v>14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167558</v>
      </c>
      <c r="L10" s="28">
        <v>0</v>
      </c>
      <c r="M10" s="28">
        <v>0</v>
      </c>
      <c r="N10" s="28">
        <v>0</v>
      </c>
    </row>
    <row r="11" spans="1:14">
      <c r="A11" s="26" t="s">
        <v>269</v>
      </c>
      <c r="B11" s="29"/>
      <c r="C11" s="30">
        <f t="shared" ref="C11" si="0">SUM(C9:C10)</f>
        <v>24156670.489999998</v>
      </c>
      <c r="D11" s="30">
        <f t="shared" ref="D11:N11" si="1">SUM(D9:D10)</f>
        <v>24458304.27</v>
      </c>
      <c r="E11" s="30">
        <f t="shared" si="1"/>
        <v>-26439194.800000001</v>
      </c>
      <c r="F11" s="30">
        <f t="shared" si="1"/>
        <v>-25609564.699999999</v>
      </c>
      <c r="G11" s="30">
        <f t="shared" si="1"/>
        <v>-26272959.25</v>
      </c>
      <c r="H11" s="30">
        <f t="shared" si="1"/>
        <v>-10362572.76</v>
      </c>
      <c r="I11" s="30">
        <f t="shared" si="1"/>
        <v>-10393502.310000001</v>
      </c>
      <c r="J11" s="30">
        <f t="shared" si="1"/>
        <v>-11635502.789999999</v>
      </c>
      <c r="K11" s="30">
        <f t="shared" si="1"/>
        <v>46295775.219999999</v>
      </c>
      <c r="L11" s="30">
        <f t="shared" si="1"/>
        <v>295092.09999999998</v>
      </c>
      <c r="M11" s="30">
        <f t="shared" si="1"/>
        <v>519644.15999999997</v>
      </c>
      <c r="N11" s="30">
        <f t="shared" si="1"/>
        <v>-14816494</v>
      </c>
    </row>
    <row r="12" spans="1:14"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4">
      <c r="A13" s="26">
        <v>50</v>
      </c>
      <c r="B13" s="31" t="s">
        <v>13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-5543996</v>
      </c>
      <c r="L13" s="32">
        <v>0</v>
      </c>
      <c r="M13" s="32">
        <v>0</v>
      </c>
      <c r="N13" s="32">
        <v>0</v>
      </c>
    </row>
    <row r="14" spans="1:14">
      <c r="A14" s="26">
        <v>50</v>
      </c>
      <c r="B14" s="31" t="s">
        <v>15</v>
      </c>
      <c r="C14" s="32">
        <v>1276041</v>
      </c>
      <c r="D14" s="32">
        <v>4416778.6500000004</v>
      </c>
      <c r="E14" s="32">
        <v>632607.4</v>
      </c>
      <c r="F14" s="32">
        <v>2123890.4900000002</v>
      </c>
      <c r="G14" s="32">
        <v>2750801.37</v>
      </c>
      <c r="H14" s="32">
        <v>1287157.45</v>
      </c>
      <c r="I14" s="32">
        <v>1619498.71</v>
      </c>
      <c r="J14" s="32">
        <v>2152884.35</v>
      </c>
      <c r="K14" s="32">
        <v>-914318</v>
      </c>
      <c r="L14" s="32">
        <v>1756853.68</v>
      </c>
      <c r="M14" s="32">
        <v>4266114.32</v>
      </c>
      <c r="N14" s="32">
        <v>103620</v>
      </c>
    </row>
    <row r="15" spans="1:14">
      <c r="A15" s="26" t="s">
        <v>270</v>
      </c>
      <c r="B15" s="29"/>
      <c r="C15" s="30">
        <f t="shared" ref="C15:N15" si="2">SUM(C13:C14)</f>
        <v>1276041</v>
      </c>
      <c r="D15" s="30">
        <f t="shared" si="2"/>
        <v>4416778.6500000004</v>
      </c>
      <c r="E15" s="30">
        <f t="shared" si="2"/>
        <v>632607.4</v>
      </c>
      <c r="F15" s="30">
        <f t="shared" si="2"/>
        <v>2123890.4900000002</v>
      </c>
      <c r="G15" s="30">
        <f t="shared" si="2"/>
        <v>2750801.37</v>
      </c>
      <c r="H15" s="30">
        <f t="shared" si="2"/>
        <v>1287157.45</v>
      </c>
      <c r="I15" s="30">
        <f t="shared" si="2"/>
        <v>1619498.71</v>
      </c>
      <c r="J15" s="30">
        <f t="shared" si="2"/>
        <v>2152884.35</v>
      </c>
      <c r="K15" s="30">
        <f t="shared" si="2"/>
        <v>-6458314</v>
      </c>
      <c r="L15" s="30">
        <f t="shared" si="2"/>
        <v>1756853.68</v>
      </c>
      <c r="M15" s="30">
        <f t="shared" si="2"/>
        <v>4266114.32</v>
      </c>
      <c r="N15" s="30">
        <f t="shared" si="2"/>
        <v>103620</v>
      </c>
    </row>
    <row r="16" spans="1:14">
      <c r="B16" s="31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ht="13.5" thickBot="1">
      <c r="A17" s="26" t="s">
        <v>271</v>
      </c>
      <c r="B17" s="29"/>
      <c r="C17" s="33">
        <f t="shared" ref="C17:N17" si="3">C15+C11</f>
        <v>25432711.489999998</v>
      </c>
      <c r="D17" s="33">
        <f t="shared" si="3"/>
        <v>28875082.920000002</v>
      </c>
      <c r="E17" s="33">
        <f t="shared" si="3"/>
        <v>-25806587.400000002</v>
      </c>
      <c r="F17" s="33">
        <f t="shared" si="3"/>
        <v>-23485674.210000001</v>
      </c>
      <c r="G17" s="33">
        <f t="shared" si="3"/>
        <v>-23522157.879999999</v>
      </c>
      <c r="H17" s="33">
        <f t="shared" si="3"/>
        <v>-9075415.3100000005</v>
      </c>
      <c r="I17" s="33">
        <f t="shared" si="3"/>
        <v>-8774003.6000000015</v>
      </c>
      <c r="J17" s="33">
        <f t="shared" si="3"/>
        <v>-9482618.4399999995</v>
      </c>
      <c r="K17" s="33">
        <f t="shared" si="3"/>
        <v>39837461.219999999</v>
      </c>
      <c r="L17" s="33">
        <f t="shared" si="3"/>
        <v>2051945.7799999998</v>
      </c>
      <c r="M17" s="33">
        <f t="shared" si="3"/>
        <v>4785758.4800000004</v>
      </c>
      <c r="N17" s="33">
        <f t="shared" si="3"/>
        <v>-14712874</v>
      </c>
    </row>
    <row r="18" spans="1:14" ht="13.5" thickTop="1">
      <c r="B18" s="34"/>
    </row>
  </sheetData>
  <pageMargins left="0.7" right="0.7" top="0.75" bottom="0.75" header="0.3" footer="0.3"/>
  <pageSetup scale="71" orientation="landscape" r:id="rId1"/>
  <headerFooter>
    <oddHeader>&amp;RCASE NO. 2018-00281
ATTACHMENT 1
TO STAFF DR NO. 1-48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Q48(a) 1&amp;2-Div 002</vt:lpstr>
      <vt:lpstr>Q48(a) 1&amp;2-Div 012</vt:lpstr>
      <vt:lpstr>Q48(a) 1&amp;2-Div 009</vt:lpstr>
      <vt:lpstr>Q48(a) 1&amp;2-Div 091</vt:lpstr>
      <vt:lpstr>Q48(a) 3-A4091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 Wilen</cp:lastModifiedBy>
  <cp:lastPrinted>2018-10-02T14:43:30Z</cp:lastPrinted>
  <dcterms:created xsi:type="dcterms:W3CDTF">2014-07-22T18:30:46Z</dcterms:created>
  <dcterms:modified xsi:type="dcterms:W3CDTF">2018-10-02T14:43:34Z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