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/>
  </bookViews>
  <sheets>
    <sheet name="SA 009" sheetId="1" r:id="rId1"/>
  </sheets>
  <externalReferences>
    <externalReference r:id="rId2"/>
    <externalReference r:id="rId3"/>
  </externalReferences>
  <definedNames>
    <definedName name="companies">[1]Companies!$A$3:$A$16</definedName>
    <definedName name="DatabaseActivity">#REF!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"A1100000000111000011001101020_01000"</definedName>
    <definedName name="ImportedData" localSheetId="0">'[2]1840 13820-13851 Dec 05 Account'!#REF!</definedName>
    <definedName name="ImportedData">'[2]1840 13820-13851 Dec 05 Account'!#REF!</definedName>
    <definedName name="_xlnm.Print_Area" localSheetId="0">'SA 009'!$A$1:$AG$52</definedName>
    <definedName name="Print_Area_MI">#REF!</definedName>
    <definedName name="_xlnm.Print_Titles" localSheetId="0">'SA 009'!$A:$A</definedName>
    <definedName name="Print_Titles_MI">#REF!</definedName>
    <definedName name="servicearea">'[1]Service Areas'!$A$2:$A$125</definedName>
  </definedNames>
  <calcPr calcId="145621" iterate="1"/>
</workbook>
</file>

<file path=xl/sharedStrings.xml><?xml version="1.0" encoding="utf-8"?>
<sst xmlns="http://schemas.openxmlformats.org/spreadsheetml/2006/main" count="104" uniqueCount="46">
  <si>
    <t>View</t>
  </si>
  <si>
    <t>Type</t>
  </si>
  <si>
    <t>Kentucky Division - 009DIV</t>
  </si>
  <si>
    <t>Atmos Energy-KY/Mid-States</t>
  </si>
  <si>
    <t>Benefits Analysis - Month</t>
  </si>
  <si>
    <t>Fiscal 2016</t>
  </si>
  <si>
    <t>Fiscal 2017</t>
  </si>
  <si>
    <t>Fiscal 2018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</si>
  <si>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</si>
  <si>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</si>
  <si>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</si>
  <si>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</si>
  <si>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</si>
  <si>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</si>
  <si>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</si>
  <si>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</si>
  <si>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</si>
  <si>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</si>
  <si>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</si>
  <si>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</si>
  <si>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Workers Compensation</t>
  </si>
  <si>
    <t>Basic Life Insurance</t>
  </si>
  <si>
    <t>FAS 106</t>
  </si>
  <si>
    <t>Medical/Dental</t>
  </si>
  <si>
    <t>Long Term Disability (LTD, STD, FMLA)</t>
  </si>
  <si>
    <t>Employer ESOP</t>
  </si>
  <si>
    <t>Pension Cost</t>
  </si>
  <si>
    <t>Clearing Account - 1840-13860</t>
  </si>
  <si>
    <t>RSP FACC 13861</t>
  </si>
  <si>
    <t xml:space="preserve">Employer Match HSA </t>
  </si>
  <si>
    <t>Employer ESOP Match</t>
  </si>
  <si>
    <t>Direct Charges from Shared Services</t>
  </si>
  <si>
    <t>Life Benefits Load</t>
  </si>
  <si>
    <t>OPEB Benefits Load</t>
  </si>
  <si>
    <t>Medical Benefits Load</t>
  </si>
  <si>
    <t>LTD Benefits Load</t>
  </si>
  <si>
    <t>ESOP Benefits Load</t>
  </si>
  <si>
    <t>Pension Benefits Load</t>
  </si>
  <si>
    <t>RSP FACC Benefits Load</t>
  </si>
  <si>
    <t>HSA Benefits Load</t>
  </si>
  <si>
    <t>O&amp;M Benefits Expense by Benefit Type - 0000</t>
  </si>
  <si>
    <t>Total O&amp;M Expensed Benefits by Type - 0000</t>
  </si>
  <si>
    <t>Non O&amp;M Expensed Benefits (Capitalized and Balance Sheet) - 0000</t>
  </si>
  <si>
    <t>Total Non O&amp;M Expensed Benefits (Capitalized and Balance Sheet) - 0000</t>
  </si>
  <si>
    <t>Total Benefits - 0000</t>
  </si>
  <si>
    <t>Kentucky Division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</si>
</sst>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" fontId="7" fillId="5" borderId="0">
      <alignment horizontal="right"/>
    </xf>
    <xf numFmtId="0" fontId="8" fillId="5" borderId="0">
      <alignment horizontal="right"/>
    </xf>
    <xf numFmtId="0" fontId="9" fillId="5" borderId="8"/>
    <xf numFmtId="0" fontId="9" fillId="0" borderId="0" applyBorder="0">
      <alignment horizontal="centerContinuous"/>
    </xf>
    <xf numFmtId="0" fontId="10" fillId="0" borderId="0" applyBorder="0">
      <alignment horizontal="centerContinuous"/>
    </xf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Continuous"/>
    </xf>
    <xf numFmtId="49" fontId="1" fillId="0" borderId="0" xfId="0" quotePrefix="1" applyNumberFormat="1" applyFont="1" applyAlignment="1">
      <alignment horizontal="center"/>
    </xf>
    <xf numFmtId="49" fontId="2" fillId="0" borderId="0" xfId="0" applyNumberFormat="1" applyFont="1" applyFill="1"/>
    <xf numFmtId="0" fontId="2" fillId="0" borderId="0" xfId="0" quotePrefix="1" applyFont="1" applyFill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1" fillId="0" borderId="0" xfId="0" applyFont="1" applyAlignment="1"/>
    <xf numFmtId="0" fontId="5" fillId="0" borderId="0" xfId="0" quotePrefix="1" applyFont="1" applyFill="1" applyBorder="1" applyAlignment="1">
      <alignment horizontal="center"/>
    </xf>
    <xf numFmtId="43" fontId="2" fillId="0" borderId="0" xfId="1" applyFont="1" applyAlignment="1">
      <alignment horizontal="left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Fill="1" applyAlignment="1">
      <alignment vertical="top"/>
    </xf>
    <xf numFmtId="0" fontId="2" fillId="3" borderId="3" xfId="0" quotePrefix="1" applyFont="1" applyFill="1" applyBorder="1" applyAlignment="1">
      <alignment vertical="top"/>
    </xf>
    <xf numFmtId="0" fontId="1" fillId="0" borderId="5" xfId="0" quotePrefix="1" applyFont="1" applyFill="1" applyBorder="1" applyAlignment="1">
      <alignment vertical="top"/>
    </xf>
    <xf numFmtId="0" fontId="2" fillId="4" borderId="3" xfId="0" quotePrefix="1" applyFont="1" applyFill="1" applyBorder="1" applyAlignment="1">
      <alignment vertical="top"/>
    </xf>
    <xf numFmtId="164" fontId="2" fillId="4" borderId="1" xfId="1" applyNumberFormat="1" applyFont="1" applyFill="1" applyBorder="1" applyAlignment="1">
      <alignment vertical="top"/>
    </xf>
    <xf numFmtId="164" fontId="6" fillId="3" borderId="7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Alignment="1">
      <alignment vertical="top"/>
    </xf>
    <xf numFmtId="0" fontId="1" fillId="0" borderId="0" xfId="0" applyFont="1" applyAlignment="1">
      <alignment vertical="top"/>
    </xf>
    <xf numFmtId="164" fontId="1" fillId="0" borderId="6" xfId="1" applyNumberFormat="1" applyFont="1" applyFill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2" fillId="4" borderId="3" xfId="0" quotePrefix="1" applyFont="1" applyFill="1" applyBorder="1" applyAlignment="1">
      <alignment vertical="top" wrapText="1"/>
    </xf>
    <xf numFmtId="43" fontId="1" fillId="0" borderId="0" xfId="1" applyFont="1" applyAlignment="1">
      <alignment vertical="top"/>
    </xf>
    <xf numFmtId="0" fontId="2" fillId="0" borderId="0" xfId="0" quotePrefix="1" applyFont="1" applyAlignment="1">
      <alignment vertical="top"/>
    </xf>
    <xf numFmtId="0" fontId="1" fillId="0" borderId="0" xfId="0" quotePrefix="1" applyFont="1" applyAlignment="1">
      <alignment vertical="top"/>
    </xf>
    <xf numFmtId="37" fontId="1" fillId="0" borderId="0" xfId="0" quotePrefix="1" applyNumberFormat="1" applyFont="1" applyAlignment="1">
      <alignment vertical="top"/>
    </xf>
    <xf numFmtId="164" fontId="1" fillId="0" borderId="0" xfId="1" applyNumberFormat="1" applyFont="1" applyAlignment="1">
      <alignment vertical="top"/>
    </xf>
    <xf numFmtId="164" fontId="2" fillId="6" borderId="2" xfId="1" quotePrefix="1" applyNumberFormat="1" applyFont="1" applyFill="1" applyBorder="1" applyAlignment="1">
      <alignment horizontal="center"/>
    </xf>
    <xf numFmtId="164" fontId="2" fillId="6" borderId="4" xfId="1" quotePrefix="1" applyNumberFormat="1" applyFont="1" applyFill="1" applyBorder="1" applyAlignment="1">
      <alignment horizontal="center" vertical="top"/>
    </xf>
    <xf numFmtId="0" fontId="1" fillId="0" borderId="0" xfId="7" applyFont="1"/>
  </cellXfs>
  <cellStyles count="8">
    <cellStyle name="Comma" xfId="1" builtinId="3"/>
    <cellStyle name="Normal" xfId="0" builtinId="0"/>
    <cellStyle name="Normal_Sheet1" xfId="7"/>
    <cellStyle name="Output Amounts" xfId="2"/>
    <cellStyle name="Output Column Headings" xfId="3"/>
    <cellStyle name="Output Line Items" xfId="4"/>
    <cellStyle name="Output Report Heading" xfId="5"/>
    <cellStyle name="Output Report Title" xfId="6"/>
  </cellStyles>
  <dxfs count="1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1990725</xdr:colOff>
      <xdr:row>1</xdr:row>
      <xdr:rowOff>323850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1981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efits%20Accounting%20Department\Rate%20Requests\Midstates\Benefits%20Accounting\2018\Benefit%20Analysis%20for%20Rates%20W%20Cap%20(50)%20with%20Divisions%20%20FY15%20-%20Aug%20FY18%20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General%20Ledger%20Accounting\Benefit%20Files\Benefit%20Analysis%20Report\Jan\FY%202006\1840%2013820-13851%20Dec%2005%20Account%20Analysis%20-%20(180%20Char)_150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X"/>
      <sheetName val="Co 50"/>
      <sheetName val="SA 009"/>
      <sheetName val="SA 091"/>
      <sheetName val="SA 093"/>
      <sheetName val="SA 096"/>
      <sheetName val="(P)Atmos-Account Analysis - USD"/>
      <sheetName val="009 Pivot"/>
      <sheetName val="091 Pivot"/>
      <sheetName val="093 Pivot"/>
      <sheetName val="096 Pivot"/>
      <sheetName val="Report Parameters"/>
      <sheetName val="Atmos-Account Analysis - USD"/>
      <sheetName val="Companies"/>
      <sheetName val="Service Areas"/>
      <sheetName val="LaborbyDivision"/>
      <sheetName val="ruth's template to work from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AEC</v>
          </cell>
        </row>
        <row r="4">
          <cell r="A4" t="str">
            <v>Atmos Energy-Louisiana</v>
          </cell>
        </row>
        <row r="5">
          <cell r="A5" t="str">
            <v>Atmos Energy-West Texas</v>
          </cell>
        </row>
        <row r="6">
          <cell r="A6" t="str">
            <v>Atmos Energy-Colorado-Kansas</v>
          </cell>
        </row>
        <row r="7">
          <cell r="A7" t="str">
            <v>Atmos Energy Company (BU Elim)</v>
          </cell>
        </row>
        <row r="8">
          <cell r="A8" t="str">
            <v>Atmos Energy-Kentucky</v>
          </cell>
        </row>
        <row r="9">
          <cell r="A9" t="str">
            <v>Use 050 Atmos Energy-Kentucky</v>
          </cell>
        </row>
        <row r="10">
          <cell r="A10" t="str">
            <v>KY/Mid States</v>
          </cell>
        </row>
        <row r="11">
          <cell r="A11" t="str">
            <v>Atmos Energy-Mid-States</v>
          </cell>
        </row>
        <row r="12">
          <cell r="A12" t="str">
            <v>Mid-Tex LDC Rollup</v>
          </cell>
        </row>
        <row r="13">
          <cell r="A13" t="str">
            <v>MVG Regulated companies</v>
          </cell>
        </row>
        <row r="14">
          <cell r="A14" t="str">
            <v>SS Rollup w Blueflame</v>
          </cell>
        </row>
        <row r="15">
          <cell r="A15" t="str">
            <v>Atmos Utility</v>
          </cell>
        </row>
        <row r="16">
          <cell r="A16" t="str">
            <v>Atmos Energy Holding Rollup</v>
          </cell>
        </row>
      </sheetData>
      <sheetData sheetId="15">
        <row r="2">
          <cell r="A2" t="str">
            <v>Trans La CNG Division - 047DIV</v>
          </cell>
        </row>
        <row r="3">
          <cell r="A3" t="str">
            <v>AE Louisiana - LGS Division - 077DIV</v>
          </cell>
        </row>
        <row r="4">
          <cell r="A4" t="str">
            <v>AEL Overhead Division - 107DIV</v>
          </cell>
        </row>
        <row r="5">
          <cell r="A5" t="str">
            <v>LA Div-TransLa Rollup - TRADIV</v>
          </cell>
        </row>
        <row r="6">
          <cell r="A6" t="str">
            <v>Louisiana Div - 020COM</v>
          </cell>
        </row>
        <row r="8">
          <cell r="A8" t="str">
            <v>Amarillo Transmission Division - 001DIV</v>
          </cell>
        </row>
        <row r="9">
          <cell r="A9" t="str">
            <v>Fritch &amp; Sanford City Plant Division - 004DIV</v>
          </cell>
        </row>
        <row r="10">
          <cell r="A10" t="str">
            <v>West Texas Rural Irrigation Division - 008DIV</v>
          </cell>
        </row>
        <row r="11">
          <cell r="A11" t="str">
            <v>West Texas Div Division - 010DIV</v>
          </cell>
        </row>
        <row r="12">
          <cell r="A12" t="str">
            <v>Fain 10 Inch Division - 011DIV</v>
          </cell>
        </row>
        <row r="13">
          <cell r="A13" t="str">
            <v>Non-Regulated Industrial - 014DIV</v>
          </cell>
        </row>
        <row r="14">
          <cell r="A14" t="str">
            <v>Regulated Industrial - 015DIV</v>
          </cell>
        </row>
        <row r="15">
          <cell r="A15" t="str">
            <v>Lubbock City Plant Division - 016DIV</v>
          </cell>
        </row>
        <row r="16">
          <cell r="A16" t="str">
            <v>West Texas Div- Triangle Pipeline - 019DIV</v>
          </cell>
        </row>
        <row r="17">
          <cell r="A17" t="str">
            <v>West Texas Lubbock Environs Division - 020DIV</v>
          </cell>
        </row>
        <row r="18">
          <cell r="A18" t="str">
            <v>West Texas Div Meter Shop Division - 022DIV</v>
          </cell>
        </row>
        <row r="19">
          <cell r="A19" t="str">
            <v>Texas CNG Division - 040DIV</v>
          </cell>
        </row>
        <row r="20">
          <cell r="A20" t="str">
            <v>Amarillo Elimination Division - 979DIV</v>
          </cell>
        </row>
        <row r="21">
          <cell r="A21" t="str">
            <v>Triangle Elimination Division - 980DIV</v>
          </cell>
        </row>
        <row r="22">
          <cell r="A22" t="str">
            <v>West TX Div-Amarillo City Plant - AMRDIV</v>
          </cell>
        </row>
        <row r="23">
          <cell r="A23" t="str">
            <v>WestTX Div-Dalhart Rollup - DHTDIV</v>
          </cell>
        </row>
        <row r="24">
          <cell r="A24" t="str">
            <v>West TX Div-West Texas Rollup - WTXDIV</v>
          </cell>
        </row>
        <row r="25">
          <cell r="A25" t="str">
            <v>West Texas Div - 030COM</v>
          </cell>
        </row>
        <row r="27">
          <cell r="A27" t="str">
            <v>Kentucky Division - 009DIV</v>
          </cell>
        </row>
        <row r="28">
          <cell r="A28" t="str">
            <v>WKG CNG Division - 049DIV</v>
          </cell>
        </row>
        <row r="29">
          <cell r="A29" t="str">
            <v>Kirksville Division - 070DIV</v>
          </cell>
        </row>
        <row r="30">
          <cell r="A30" t="str">
            <v>Southeast Missouri Division - 072DIV</v>
          </cell>
        </row>
        <row r="31">
          <cell r="A31" t="str">
            <v>Use 091 Central Region Division - 088DIV</v>
          </cell>
        </row>
        <row r="32">
          <cell r="A32" t="str">
            <v>Use 091 Eastern Region Division - 090DIV</v>
          </cell>
        </row>
        <row r="33">
          <cell r="A33" t="str">
            <v>Brentwood Division - 091DIV</v>
          </cell>
        </row>
        <row r="34">
          <cell r="A34" t="str">
            <v>Illinois Division - 092DIV</v>
          </cell>
        </row>
        <row r="35">
          <cell r="A35" t="str">
            <v>Tennessee Division - 093DIV</v>
          </cell>
        </row>
        <row r="36">
          <cell r="A36" t="str">
            <v>South Carolina Division - 094DIV</v>
          </cell>
        </row>
        <row r="37">
          <cell r="A37" t="str">
            <v>Virginia Division - 096DIV</v>
          </cell>
        </row>
        <row r="38">
          <cell r="A38" t="str">
            <v>Missouri Rate Division - 097DIV</v>
          </cell>
        </row>
        <row r="39">
          <cell r="A39" t="str">
            <v>Mid-States-Iowa Rate Division - 098DIV</v>
          </cell>
        </row>
        <row r="40">
          <cell r="A40" t="str">
            <v>Fort Benning System Division - 099DIV</v>
          </cell>
        </row>
        <row r="41">
          <cell r="A41" t="str">
            <v>Mid St-Georgia Rollup - GEODIV</v>
          </cell>
        </row>
        <row r="42">
          <cell r="A42" t="str">
            <v>Mid-States Div - 050COM</v>
          </cell>
        </row>
        <row r="44">
          <cell r="A44" t="str">
            <v>COKS  Meter Shop Division - 024DIV</v>
          </cell>
        </row>
        <row r="45">
          <cell r="A45" t="str">
            <v>Butler Division - 028DIV</v>
          </cell>
        </row>
        <row r="46">
          <cell r="A46" t="str">
            <v>Missouri Division - 029DIV</v>
          </cell>
        </row>
        <row r="47">
          <cell r="A47" t="str">
            <v>GGC/Denver Company Division - 030DIV</v>
          </cell>
        </row>
        <row r="48">
          <cell r="A48" t="str">
            <v>Southeast Colorado Division - 039DIV</v>
          </cell>
        </row>
        <row r="49">
          <cell r="A49" t="str">
            <v>Butler Division - 071DIV</v>
          </cell>
        </row>
        <row r="50">
          <cell r="A50" t="str">
            <v>Liberty/Buffalo Storage Division - 079DIV</v>
          </cell>
        </row>
        <row r="51">
          <cell r="A51" t="str">
            <v>Kansas Admin (Mid-States-Greeley) - 087DIV</v>
          </cell>
        </row>
        <row r="52">
          <cell r="A52" t="str">
            <v>Colorado Divisions No 24 - COLODV</v>
          </cell>
        </row>
        <row r="53">
          <cell r="A53" t="str">
            <v>Kansas Divisions - KSDIVS</v>
          </cell>
        </row>
        <row r="54">
          <cell r="A54" t="str">
            <v>COKS Div - 060COM</v>
          </cell>
        </row>
        <row r="56">
          <cell r="A56" t="str">
            <v>Mid Tex Gas Division - 190DIV</v>
          </cell>
        </row>
        <row r="57">
          <cell r="A57" t="str">
            <v>Mid-Tex Div 191 - 191DIV</v>
          </cell>
        </row>
        <row r="58">
          <cell r="A58" t="str">
            <v>Mid-Tex Div 192 - 192DIV</v>
          </cell>
        </row>
        <row r="59">
          <cell r="A59" t="str">
            <v>Mid-Tex Div 193 - 193DIV</v>
          </cell>
        </row>
        <row r="60">
          <cell r="A60" t="str">
            <v>Mid-Tex Div 194 - 194DIV</v>
          </cell>
        </row>
        <row r="61">
          <cell r="A61" t="str">
            <v>Mid-Tex Div 195 - 195DIV</v>
          </cell>
        </row>
        <row r="62">
          <cell r="A62" t="str">
            <v>Divison 200 - 200DIV</v>
          </cell>
        </row>
        <row r="63">
          <cell r="A63" t="str">
            <v>Division Inside City Limits served from the City Gate - 201DIV</v>
          </cell>
        </row>
        <row r="64">
          <cell r="A64" t="str">
            <v>Division Outside City Limits served from the City Gate - 202DIV</v>
          </cell>
        </row>
        <row r="65">
          <cell r="A65" t="str">
            <v>Division Inside City Limits served from the Mainline - 203DIV</v>
          </cell>
        </row>
        <row r="66">
          <cell r="A66" t="str">
            <v>Division Outside City Limits served from the Mainline - 204DIV</v>
          </cell>
        </row>
        <row r="67">
          <cell r="A67" t="str">
            <v>Division IC Limits served from a CG diff from the town number - 205DIV</v>
          </cell>
        </row>
        <row r="68">
          <cell r="A68" t="str">
            <v>Division OC Limits served from a CG diff from the town number - 206DIV</v>
          </cell>
        </row>
        <row r="69">
          <cell r="A69" t="str">
            <v>Division Inside City Limits but service has not been established - 207DIV</v>
          </cell>
        </row>
        <row r="70">
          <cell r="A70" t="str">
            <v>Division Outside City Limits but service has not been established - 208DIV</v>
          </cell>
        </row>
        <row r="71">
          <cell r="A71" t="str">
            <v>Mid-Tex Div - 080COM</v>
          </cell>
        </row>
        <row r="73">
          <cell r="A73" t="str">
            <v>PDH Holdings Division - 840DIV</v>
          </cell>
        </row>
        <row r="74">
          <cell r="A74" t="str">
            <v>PDH Holdings - 324COM</v>
          </cell>
        </row>
        <row r="76">
          <cell r="A76" t="str">
            <v>Mississippi Division - 070COM</v>
          </cell>
        </row>
        <row r="77">
          <cell r="A77" t="str">
            <v>Mississippi Water - 322COM</v>
          </cell>
        </row>
        <row r="78">
          <cell r="A78" t="str">
            <v>Mississippi Wastewater - 323COM</v>
          </cell>
        </row>
        <row r="79">
          <cell r="A79" t="str">
            <v>MVG ROLLUP - MVGCOM</v>
          </cell>
        </row>
        <row r="81">
          <cell r="A81" t="str">
            <v>Atmos CNG Division - 042DIV</v>
          </cell>
        </row>
        <row r="82">
          <cell r="A82" t="str">
            <v>Dallas Atmos Rate Division - 002DIV</v>
          </cell>
        </row>
        <row r="83">
          <cell r="A83" t="str">
            <v>Call Center Division - 012DIV</v>
          </cell>
        </row>
        <row r="84">
          <cell r="A84" t="str">
            <v>Shared Service Rollup - SSUDIV</v>
          </cell>
        </row>
        <row r="85">
          <cell r="A85" t="str">
            <v>Atmos CNG Division - 042DIV</v>
          </cell>
        </row>
        <row r="86">
          <cell r="A86" t="str">
            <v>Dallas Atmos Rate Division - 002DIV</v>
          </cell>
        </row>
        <row r="87">
          <cell r="A87" t="str">
            <v>Call Center Division - 012DIV</v>
          </cell>
        </row>
        <row r="88">
          <cell r="A88" t="str">
            <v>Shared Service Rollup - SSUDIV</v>
          </cell>
        </row>
        <row r="89">
          <cell r="A89" t="str">
            <v>Atmos CNG Division - 042DIV</v>
          </cell>
        </row>
        <row r="90">
          <cell r="A90" t="str">
            <v>Dallas Atmos Rate Division - 002DIV</v>
          </cell>
        </row>
        <row r="91">
          <cell r="A91" t="str">
            <v>Call Center Division - 012DIV</v>
          </cell>
        </row>
        <row r="92">
          <cell r="A92" t="str">
            <v>Shared Service Rollup - SSUDIV</v>
          </cell>
        </row>
        <row r="93">
          <cell r="A93" t="str">
            <v>Atmos Shared Services - 010COM</v>
          </cell>
        </row>
        <row r="94">
          <cell r="A94" t="str">
            <v>Blueflame Division - 830DIV</v>
          </cell>
        </row>
        <row r="95">
          <cell r="A95" t="str">
            <v>Blueflame - 210COM</v>
          </cell>
        </row>
        <row r="96">
          <cell r="A96" t="str">
            <v>Blueflame (Elim) Company - 989COM</v>
          </cell>
        </row>
        <row r="97">
          <cell r="A97" t="str">
            <v>Atmos CNG Division - 042DIV</v>
          </cell>
        </row>
        <row r="98">
          <cell r="A98" t="str">
            <v>Dallas Atmos Rate Division - 002DIV</v>
          </cell>
        </row>
        <row r="99">
          <cell r="A99" t="str">
            <v>Call Center Division - 012DIV</v>
          </cell>
        </row>
        <row r="100">
          <cell r="A100" t="str">
            <v>Shared Service Rollup - SSUDIV</v>
          </cell>
        </row>
        <row r="101">
          <cell r="A101" t="str">
            <v>Atmos CNG Division - 042DIV</v>
          </cell>
        </row>
        <row r="102">
          <cell r="A102" t="str">
            <v>Dallas Atmos Rate Division - 002DIV</v>
          </cell>
        </row>
        <row r="103">
          <cell r="A103" t="str">
            <v>Call Center Division - 012DIV</v>
          </cell>
        </row>
        <row r="104">
          <cell r="A104" t="str">
            <v>Shared Service Rollup - SSUDIV</v>
          </cell>
        </row>
        <row r="105">
          <cell r="A105" t="str">
            <v>Atmos CNG Division - 042DIV</v>
          </cell>
        </row>
        <row r="106">
          <cell r="A106" t="str">
            <v>Dallas Atmos Rate Division - 002DIV</v>
          </cell>
        </row>
        <row r="107">
          <cell r="A107" t="str">
            <v>Call Center Division - 012DIV</v>
          </cell>
        </row>
        <row r="108">
          <cell r="A108" t="str">
            <v>Shared Service Rollup - SSUDIV</v>
          </cell>
        </row>
        <row r="109">
          <cell r="A109" t="str">
            <v>Atmos Shared Services - 010COM</v>
          </cell>
        </row>
        <row r="110">
          <cell r="A110" t="str">
            <v>Blueflame Division - 830DIV</v>
          </cell>
        </row>
        <row r="111">
          <cell r="A111" t="str">
            <v>Blueflame - 210COM</v>
          </cell>
        </row>
        <row r="112">
          <cell r="A112" t="str">
            <v>Blueflame (Elim) Company - 989COM</v>
          </cell>
        </row>
        <row r="113">
          <cell r="A113" t="str">
            <v>Atmos CNG Division - 042DIV</v>
          </cell>
        </row>
        <row r="114">
          <cell r="A114" t="str">
            <v>Dallas Atmos Rate Division - 002DIV</v>
          </cell>
        </row>
        <row r="115">
          <cell r="A115" t="str">
            <v>Call Center Division - 012DIV</v>
          </cell>
        </row>
        <row r="116">
          <cell r="A116" t="str">
            <v>Shared Service Rollup - SSUDIV</v>
          </cell>
        </row>
        <row r="117">
          <cell r="A117" t="str">
            <v>Atmos Shared Services - 010COM</v>
          </cell>
        </row>
        <row r="118">
          <cell r="A118" t="str">
            <v>Blueflame Division - 830DIV</v>
          </cell>
        </row>
        <row r="119">
          <cell r="A119" t="str">
            <v>Blueflame - 210COM</v>
          </cell>
        </row>
        <row r="120">
          <cell r="A120" t="str">
            <v>Blueflame (Elim) Company - 989COM</v>
          </cell>
        </row>
        <row r="121">
          <cell r="A121" t="str">
            <v>SSU rollup with Blueflame - SSUCOM</v>
          </cell>
        </row>
        <row r="123">
          <cell r="A123" t="str">
            <v>TOTAL UTILITY ROLLUP - TOTAUT</v>
          </cell>
        </row>
        <row r="125">
          <cell r="A125" t="str">
            <v>ATMSRV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30 (4)"/>
      <sheetName val="Summary (3)"/>
      <sheetName val="CO80"/>
      <sheetName val="CO70"/>
      <sheetName val="CO 60"/>
      <sheetName val="CO 50"/>
      <sheetName val="CO 30 (3)"/>
      <sheetName val="Co 40"/>
      <sheetName val="CO 30"/>
      <sheetName val="Summary (2)"/>
      <sheetName val="Summary"/>
      <sheetName val="1840 13820-13851 Dec 05 Account"/>
      <sheetName val="CO 3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</sheetPr>
  <dimension ref="A1:BD63"/>
  <sheetViews>
    <sheetView showGridLines="0" tabSelected="1" zoomScale="70" zoomScaleNormal="70" workbookViewId="0">
      <pane xSplit="1" ySplit="12" topLeftCell="B13" activePane="bottomRight" state="frozen"/>
      <selection activeCell="AS7" sqref="AS7"/>
      <selection pane="topRight" activeCell="AS7" sqref="AS7"/>
      <selection pane="bottomLeft" activeCell="AS7" sqref="AS7"/>
      <selection pane="bottomRight" activeCell="B13" sqref="B13"/>
    </sheetView>
  </sheetViews>
  <sheetFormatPr defaultRowHeight="12.75" x14ac:dyDescent="0.2"/>
  <cols>
    <col min="1" max="1" width="69.7109375" style="11" customWidth="1"/>
    <col min="2" max="9" width="15" style="11" bestFit="1" customWidth="1"/>
    <col min="10" max="20" width="15" style="11" customWidth="1"/>
    <col min="21" max="21" width="15" style="11" bestFit="1" customWidth="1"/>
    <col min="22" max="32" width="15" style="11" customWidth="1"/>
    <col min="33" max="40" width="15" style="11" bestFit="1" customWidth="1"/>
    <col min="41" max="45" width="15" style="11" customWidth="1"/>
    <col min="46" max="49" width="15" style="11" bestFit="1" customWidth="1"/>
    <col min="50" max="50" width="11.28515625" style="10" bestFit="1" customWidth="1"/>
    <col min="51" max="51" width="12.7109375" style="10" customWidth="1"/>
    <col min="52" max="52" width="13.140625" style="10" bestFit="1" customWidth="1"/>
    <col min="53" max="16384" width="9.140625" style="10"/>
  </cols>
  <sheetData>
    <row r="1" spans="1:56" s="1" customForma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Y1" s="4"/>
      <c r="AZ1" s="5" t="s">
        <v>0</v>
      </c>
      <c r="BA1" s="5" t="s">
        <v>1</v>
      </c>
      <c r="BB1" s="6" t="s">
        <v>2</v>
      </c>
      <c r="BC1" s="7" t="s">
        <v>3</v>
      </c>
      <c r="BD1" s="8"/>
    </row>
    <row r="2" spans="1:56" s="1" customFormat="1" ht="30" customHeigh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56" x14ac:dyDescent="0.2">
      <c r="A3" s="2"/>
    </row>
    <row r="5" spans="1:56" s="12" customFormat="1" x14ac:dyDescent="0.2">
      <c r="A5" s="38" t="s">
        <v>45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56" s="12" customFormat="1" ht="22.5" customHeight="1" x14ac:dyDescent="0.25">
      <c r="A6" s="14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56" s="12" customFormat="1" ht="15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</row>
    <row r="8" spans="1:56" s="12" customFormat="1" ht="15" x14ac:dyDescent="0.2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56" s="12" customFormat="1" ht="15" x14ac:dyDescent="0.2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</row>
    <row r="10" spans="1:56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0"/>
      <c r="AV10" s="10"/>
      <c r="AW10" s="10"/>
    </row>
    <row r="11" spans="1:56" x14ac:dyDescent="0.2">
      <c r="A11" s="9"/>
      <c r="B11" s="36" t="s">
        <v>5</v>
      </c>
      <c r="C11" s="36" t="s">
        <v>5</v>
      </c>
      <c r="D11" s="36" t="s">
        <v>5</v>
      </c>
      <c r="E11" s="36" t="s">
        <v>5</v>
      </c>
      <c r="F11" s="36" t="s">
        <v>5</v>
      </c>
      <c r="G11" s="36" t="s">
        <v>5</v>
      </c>
      <c r="H11" s="36" t="s">
        <v>5</v>
      </c>
      <c r="I11" s="36" t="s">
        <v>5</v>
      </c>
      <c r="J11" s="36" t="s">
        <v>5</v>
      </c>
      <c r="K11" s="36" t="s">
        <v>6</v>
      </c>
      <c r="L11" s="36" t="s">
        <v>6</v>
      </c>
      <c r="M11" s="36" t="s">
        <v>6</v>
      </c>
      <c r="N11" s="36" t="s">
        <v>6</v>
      </c>
      <c r="O11" s="36" t="s">
        <v>6</v>
      </c>
      <c r="P11" s="36" t="s">
        <v>6</v>
      </c>
      <c r="Q11" s="36" t="s">
        <v>6</v>
      </c>
      <c r="R11" s="36" t="s">
        <v>6</v>
      </c>
      <c r="S11" s="36" t="s">
        <v>6</v>
      </c>
      <c r="T11" s="36" t="s">
        <v>6</v>
      </c>
      <c r="U11" s="36" t="s">
        <v>6</v>
      </c>
      <c r="V11" s="36" t="s">
        <v>6</v>
      </c>
      <c r="W11" s="36" t="s">
        <v>7</v>
      </c>
      <c r="X11" s="36" t="s">
        <v>7</v>
      </c>
      <c r="Y11" s="36" t="s">
        <v>7</v>
      </c>
      <c r="Z11" s="36" t="s">
        <v>7</v>
      </c>
      <c r="AA11" s="36" t="s">
        <v>7</v>
      </c>
      <c r="AB11" s="36" t="s">
        <v>7</v>
      </c>
      <c r="AC11" s="36" t="s">
        <v>7</v>
      </c>
      <c r="AD11" s="36" t="s">
        <v>7</v>
      </c>
      <c r="AE11" s="36" t="s">
        <v>7</v>
      </c>
      <c r="AF11" s="36" t="s">
        <v>7</v>
      </c>
      <c r="AG11" s="36" t="s">
        <v>7</v>
      </c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56" s="20" customFormat="1" x14ac:dyDescent="0.2">
      <c r="A12" s="21"/>
      <c r="B12" s="37" t="s">
        <v>11</v>
      </c>
      <c r="C12" s="37" t="s">
        <v>12</v>
      </c>
      <c r="D12" s="37" t="s">
        <v>13</v>
      </c>
      <c r="E12" s="37" t="s">
        <v>14</v>
      </c>
      <c r="F12" s="37" t="s">
        <v>15</v>
      </c>
      <c r="G12" s="37" t="s">
        <v>16</v>
      </c>
      <c r="H12" s="37" t="s">
        <v>17</v>
      </c>
      <c r="I12" s="37" t="s">
        <v>18</v>
      </c>
      <c r="J12" s="37" t="s">
        <v>19</v>
      </c>
      <c r="K12" s="37" t="s">
        <v>8</v>
      </c>
      <c r="L12" s="37" t="s">
        <v>9</v>
      </c>
      <c r="M12" s="37" t="s">
        <v>10</v>
      </c>
      <c r="N12" s="37" t="s">
        <v>11</v>
      </c>
      <c r="O12" s="37" t="s">
        <v>12</v>
      </c>
      <c r="P12" s="37" t="s">
        <v>13</v>
      </c>
      <c r="Q12" s="37" t="s">
        <v>14</v>
      </c>
      <c r="R12" s="37" t="s">
        <v>15</v>
      </c>
      <c r="S12" s="37" t="s">
        <v>16</v>
      </c>
      <c r="T12" s="37" t="s">
        <v>17</v>
      </c>
      <c r="U12" s="37" t="s">
        <v>18</v>
      </c>
      <c r="V12" s="37" t="s">
        <v>19</v>
      </c>
      <c r="W12" s="37" t="s">
        <v>8</v>
      </c>
      <c r="X12" s="37" t="s">
        <v>9</v>
      </c>
      <c r="Y12" s="37" t="s">
        <v>10</v>
      </c>
      <c r="Z12" s="37" t="s">
        <v>11</v>
      </c>
      <c r="AA12" s="37" t="s">
        <v>12</v>
      </c>
      <c r="AB12" s="37" t="s">
        <v>13</v>
      </c>
      <c r="AC12" s="37" t="s">
        <v>14</v>
      </c>
      <c r="AD12" s="37" t="s">
        <v>15</v>
      </c>
      <c r="AE12" s="37" t="s">
        <v>16</v>
      </c>
      <c r="AF12" s="37" t="s">
        <v>17</v>
      </c>
      <c r="AG12" s="37" t="s">
        <v>18</v>
      </c>
    </row>
    <row r="13" spans="1:56" s="20" customFormat="1" x14ac:dyDescent="0.2">
      <c r="A13" s="21" t="s">
        <v>40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56" s="20" customFormat="1" x14ac:dyDescent="0.2">
      <c r="A14" s="22" t="s">
        <v>20</v>
      </c>
      <c r="B14" s="28">
        <v>0</v>
      </c>
      <c r="C14" s="28">
        <v>-14.55</v>
      </c>
      <c r="D14" s="28">
        <v>3.94</v>
      </c>
      <c r="E14" s="28">
        <v>0</v>
      </c>
      <c r="F14" s="28">
        <v>25.79</v>
      </c>
      <c r="G14" s="28">
        <v>3.94</v>
      </c>
      <c r="H14" s="28">
        <v>5.25</v>
      </c>
      <c r="I14" s="28">
        <v>17.079999999999998</v>
      </c>
      <c r="J14" s="28">
        <v>-27.59</v>
      </c>
      <c r="K14" s="28">
        <v>0</v>
      </c>
      <c r="L14" s="28">
        <v>0</v>
      </c>
      <c r="M14" s="28">
        <v>5.27</v>
      </c>
      <c r="N14" s="28">
        <v>0</v>
      </c>
      <c r="O14" s="28">
        <v>3.95</v>
      </c>
      <c r="P14" s="28">
        <v>0</v>
      </c>
      <c r="Q14" s="28">
        <v>14.49</v>
      </c>
      <c r="R14" s="28">
        <v>0</v>
      </c>
      <c r="S14" s="28">
        <v>3.95</v>
      </c>
      <c r="T14" s="28">
        <v>0</v>
      </c>
      <c r="U14" s="28">
        <v>-10.54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39.33</v>
      </c>
    </row>
    <row r="15" spans="1:56" s="20" customFormat="1" x14ac:dyDescent="0.2">
      <c r="A15" s="22" t="s">
        <v>21</v>
      </c>
      <c r="B15" s="28">
        <v>2000.38</v>
      </c>
      <c r="C15" s="28">
        <v>2010.4599999999996</v>
      </c>
      <c r="D15" s="28">
        <v>2212.4199999999996</v>
      </c>
      <c r="E15" s="28">
        <v>1874.2999999999997</v>
      </c>
      <c r="F15" s="28">
        <v>1985.3999999999999</v>
      </c>
      <c r="G15" s="28">
        <v>1968.4499999999998</v>
      </c>
      <c r="H15" s="28">
        <v>2018.09</v>
      </c>
      <c r="I15" s="28">
        <v>2033.5100000000002</v>
      </c>
      <c r="J15" s="28">
        <v>1987.38</v>
      </c>
      <c r="K15" s="28">
        <v>7381.5099999999993</v>
      </c>
      <c r="L15" s="28">
        <v>1831.7400000000002</v>
      </c>
      <c r="M15" s="28">
        <v>1908.1000000000001</v>
      </c>
      <c r="N15" s="28">
        <v>1745.18</v>
      </c>
      <c r="O15" s="28">
        <v>1480.5400000000002</v>
      </c>
      <c r="P15" s="28">
        <v>1770.65</v>
      </c>
      <c r="Q15" s="28">
        <v>1464.3400000000001</v>
      </c>
      <c r="R15" s="28">
        <v>1725.23</v>
      </c>
      <c r="S15" s="28">
        <v>1614.7300000000005</v>
      </c>
      <c r="T15" s="28">
        <v>1559.41</v>
      </c>
      <c r="U15" s="28">
        <v>1724.49</v>
      </c>
      <c r="V15" s="28">
        <v>1660.0500000000002</v>
      </c>
      <c r="W15" s="28">
        <v>965.25999999999988</v>
      </c>
      <c r="X15" s="28">
        <v>1053.4600000000003</v>
      </c>
      <c r="Y15" s="28">
        <v>898.54</v>
      </c>
      <c r="Z15" s="28">
        <v>1116.6399999999999</v>
      </c>
      <c r="AA15" s="28">
        <v>836.86</v>
      </c>
      <c r="AB15" s="28">
        <v>810.15</v>
      </c>
      <c r="AC15" s="28">
        <v>818.8</v>
      </c>
      <c r="AD15" s="28">
        <v>958.16000000000008</v>
      </c>
      <c r="AE15" s="28">
        <v>846.16</v>
      </c>
      <c r="AF15" s="28">
        <v>917.81</v>
      </c>
      <c r="AG15" s="28">
        <v>939.25999999999988</v>
      </c>
    </row>
    <row r="16" spans="1:56" s="20" customFormat="1" x14ac:dyDescent="0.2">
      <c r="A16" s="22" t="s">
        <v>22</v>
      </c>
      <c r="B16" s="28">
        <v>21604.149999999998</v>
      </c>
      <c r="C16" s="28">
        <v>21672.579999999994</v>
      </c>
      <c r="D16" s="28">
        <v>23893.61</v>
      </c>
      <c r="E16" s="28">
        <v>20242.350000000002</v>
      </c>
      <c r="F16" s="28">
        <v>21438.840000000004</v>
      </c>
      <c r="G16" s="28">
        <v>21258.5</v>
      </c>
      <c r="H16" s="28">
        <v>21794.84</v>
      </c>
      <c r="I16" s="28">
        <v>21959.61</v>
      </c>
      <c r="J16" s="28">
        <v>21467.79</v>
      </c>
      <c r="K16" s="28">
        <v>20504.219999999998</v>
      </c>
      <c r="L16" s="28">
        <v>22896.600000000002</v>
      </c>
      <c r="M16" s="28">
        <v>23805.319999999996</v>
      </c>
      <c r="N16" s="28">
        <v>21824.129999999997</v>
      </c>
      <c r="O16" s="28">
        <v>18506.719999999998</v>
      </c>
      <c r="P16" s="28">
        <v>22132.850000000006</v>
      </c>
      <c r="Q16" s="28">
        <v>18341.219999999998</v>
      </c>
      <c r="R16" s="28">
        <v>21565.42</v>
      </c>
      <c r="S16" s="28">
        <v>20184.11</v>
      </c>
      <c r="T16" s="28">
        <v>19492.53</v>
      </c>
      <c r="U16" s="28">
        <v>21556.2</v>
      </c>
      <c r="V16" s="28">
        <v>20750.97</v>
      </c>
      <c r="W16" s="28">
        <v>-4826.3500000000004</v>
      </c>
      <c r="X16" s="28">
        <v>-5267.32</v>
      </c>
      <c r="Y16" s="28">
        <v>-4492.7900000000009</v>
      </c>
      <c r="Z16" s="28">
        <v>-5583.04</v>
      </c>
      <c r="AA16" s="28">
        <v>-4184.2700000000004</v>
      </c>
      <c r="AB16" s="28">
        <v>-4050.76</v>
      </c>
      <c r="AC16" s="28">
        <v>-4094.0299999999997</v>
      </c>
      <c r="AD16" s="28">
        <v>-4790.82</v>
      </c>
      <c r="AE16" s="28">
        <v>-4230.7899999999991</v>
      </c>
      <c r="AF16" s="28">
        <v>-4589.08</v>
      </c>
      <c r="AG16" s="28">
        <v>-4700.3700000000008</v>
      </c>
    </row>
    <row r="17" spans="1:33" s="20" customFormat="1" x14ac:dyDescent="0.2">
      <c r="A17" s="22" t="s">
        <v>23</v>
      </c>
      <c r="B17" s="28">
        <v>74414.22</v>
      </c>
      <c r="C17" s="28">
        <v>74800.98000000001</v>
      </c>
      <c r="D17" s="28">
        <v>82300.48000000001</v>
      </c>
      <c r="E17" s="28">
        <v>69723.670000000013</v>
      </c>
      <c r="F17" s="28">
        <v>73846.589999999982</v>
      </c>
      <c r="G17" s="28">
        <v>73224.01999999999</v>
      </c>
      <c r="H17" s="28">
        <v>75071.430000000008</v>
      </c>
      <c r="I17" s="28">
        <v>75639.810000000012</v>
      </c>
      <c r="J17" s="28">
        <v>73942.820000000007</v>
      </c>
      <c r="K17" s="28">
        <v>78736.11</v>
      </c>
      <c r="L17" s="28">
        <v>87922.97</v>
      </c>
      <c r="M17" s="28">
        <v>91448.52</v>
      </c>
      <c r="N17" s="28">
        <v>83768.479999999996</v>
      </c>
      <c r="O17" s="28">
        <v>71065.8</v>
      </c>
      <c r="P17" s="28">
        <v>84990.180000000008</v>
      </c>
      <c r="Q17" s="28">
        <v>70430.100000000006</v>
      </c>
      <c r="R17" s="28">
        <v>82811.180000000008</v>
      </c>
      <c r="S17" s="28">
        <v>77506.999999999985</v>
      </c>
      <c r="T17" s="28">
        <v>74851.25</v>
      </c>
      <c r="U17" s="28">
        <v>82775.86</v>
      </c>
      <c r="V17" s="28">
        <v>79683.719999999987</v>
      </c>
      <c r="W17" s="28">
        <v>100388.58000000002</v>
      </c>
      <c r="X17" s="28">
        <v>109560.48999999999</v>
      </c>
      <c r="Y17" s="28">
        <v>93450.2</v>
      </c>
      <c r="Z17" s="28">
        <v>116127.40999999999</v>
      </c>
      <c r="AA17" s="28">
        <v>87032.900000000009</v>
      </c>
      <c r="AB17" s="28">
        <v>84256.349999999991</v>
      </c>
      <c r="AC17" s="28">
        <v>85155.709999999992</v>
      </c>
      <c r="AD17" s="28">
        <v>99649.260000000024</v>
      </c>
      <c r="AE17" s="28">
        <v>88000.09</v>
      </c>
      <c r="AF17" s="28">
        <v>95453.060000000027</v>
      </c>
      <c r="AG17" s="28">
        <v>97784.520000000019</v>
      </c>
    </row>
    <row r="18" spans="1:33" s="20" customFormat="1" x14ac:dyDescent="0.2">
      <c r="A18" s="22" t="s">
        <v>24</v>
      </c>
      <c r="B18" s="28">
        <v>3200.59</v>
      </c>
      <c r="C18" s="28">
        <v>3217.17</v>
      </c>
      <c r="D18" s="28">
        <v>3539.73</v>
      </c>
      <c r="E18" s="28">
        <v>2998.8600000000006</v>
      </c>
      <c r="F18" s="28">
        <v>3175.7899999999995</v>
      </c>
      <c r="G18" s="28">
        <v>3149.3600000000006</v>
      </c>
      <c r="H18" s="28">
        <v>3228.7899999999995</v>
      </c>
      <c r="I18" s="28">
        <v>3253.06</v>
      </c>
      <c r="J18" s="28">
        <v>3180.7700000000004</v>
      </c>
      <c r="K18" s="28">
        <v>2050.4199999999996</v>
      </c>
      <c r="L18" s="28">
        <v>2289.65</v>
      </c>
      <c r="M18" s="28">
        <v>2381.5499999999997</v>
      </c>
      <c r="N18" s="28">
        <v>2181.48</v>
      </c>
      <c r="O18" s="28">
        <v>1850.7299999999998</v>
      </c>
      <c r="P18" s="28">
        <v>2213.29</v>
      </c>
      <c r="Q18" s="28">
        <v>1834.3400000000004</v>
      </c>
      <c r="R18" s="28">
        <v>2156.5399999999995</v>
      </c>
      <c r="S18" s="28">
        <v>2018.4499999999998</v>
      </c>
      <c r="T18" s="28">
        <v>1949.24</v>
      </c>
      <c r="U18" s="28">
        <v>2155.46</v>
      </c>
      <c r="V18" s="28">
        <v>2075.0899999999997</v>
      </c>
      <c r="W18" s="28">
        <v>2413.1799999999998</v>
      </c>
      <c r="X18" s="28">
        <v>2633.67</v>
      </c>
      <c r="Y18" s="28">
        <v>2246.4</v>
      </c>
      <c r="Z18" s="28">
        <v>2791.5399999999995</v>
      </c>
      <c r="AA18" s="28">
        <v>2092.15</v>
      </c>
      <c r="AB18" s="28">
        <v>2025.4199999999998</v>
      </c>
      <c r="AC18" s="28">
        <v>2047.0099999999998</v>
      </c>
      <c r="AD18" s="28">
        <v>2395.4199999999996</v>
      </c>
      <c r="AE18" s="28">
        <v>2115.41</v>
      </c>
      <c r="AF18" s="28">
        <v>2294.5400000000004</v>
      </c>
      <c r="AG18" s="28">
        <v>2350.7799999999997</v>
      </c>
    </row>
    <row r="19" spans="1:33" s="20" customFormat="1" x14ac:dyDescent="0.2">
      <c r="A19" s="22" t="s">
        <v>25</v>
      </c>
      <c r="B19" s="28">
        <v>16403.150000000001</v>
      </c>
      <c r="C19" s="28">
        <v>16488.019999999997</v>
      </c>
      <c r="D19" s="28">
        <v>18141.55</v>
      </c>
      <c r="E19" s="28">
        <v>15369.19</v>
      </c>
      <c r="F19" s="28">
        <v>16278.32</v>
      </c>
      <c r="G19" s="28">
        <v>16140.82</v>
      </c>
      <c r="H19" s="28">
        <v>16548.099999999999</v>
      </c>
      <c r="I19" s="28">
        <v>16673.509999999998</v>
      </c>
      <c r="J19" s="28">
        <v>16298.869999999997</v>
      </c>
      <c r="K19" s="28">
        <v>16813.45</v>
      </c>
      <c r="L19" s="28">
        <v>18775.21</v>
      </c>
      <c r="M19" s="28">
        <v>19528.169999999998</v>
      </c>
      <c r="N19" s="28">
        <v>17887.939999999999</v>
      </c>
      <c r="O19" s="28">
        <v>15175.470000000001</v>
      </c>
      <c r="P19" s="28">
        <v>18148.939999999995</v>
      </c>
      <c r="Q19" s="28">
        <v>15039.710000000001</v>
      </c>
      <c r="R19" s="28">
        <v>17683.609999999997</v>
      </c>
      <c r="S19" s="28">
        <v>16550.980000000003</v>
      </c>
      <c r="T19" s="28">
        <v>15983.849999999999</v>
      </c>
      <c r="U19" s="28">
        <v>17676.16</v>
      </c>
      <c r="V19" s="28">
        <v>17015.78</v>
      </c>
      <c r="W19" s="28">
        <v>20270.759999999998</v>
      </c>
      <c r="X19" s="28">
        <v>22122.790000000005</v>
      </c>
      <c r="Y19" s="28">
        <v>18869.739999999998</v>
      </c>
      <c r="Z19" s="28">
        <v>23448.81</v>
      </c>
      <c r="AA19" s="28">
        <v>17573.960000000003</v>
      </c>
      <c r="AB19" s="28">
        <v>17013.3</v>
      </c>
      <c r="AC19" s="28">
        <v>17194.899999999998</v>
      </c>
      <c r="AD19" s="28">
        <v>20121.510000000002</v>
      </c>
      <c r="AE19" s="28">
        <v>17769.260000000002</v>
      </c>
      <c r="AF19" s="28">
        <v>19274.170000000002</v>
      </c>
      <c r="AG19" s="28">
        <v>19744.41</v>
      </c>
    </row>
    <row r="20" spans="1:33" s="20" customFormat="1" x14ac:dyDescent="0.2">
      <c r="A20" s="22" t="s">
        <v>26</v>
      </c>
      <c r="B20" s="28">
        <v>35206.720000000001</v>
      </c>
      <c r="C20" s="28">
        <v>35387.469999999994</v>
      </c>
      <c r="D20" s="28">
        <v>38937.829999999994</v>
      </c>
      <c r="E20" s="28">
        <v>32987.539999999994</v>
      </c>
      <c r="F20" s="28">
        <v>34938.000000000007</v>
      </c>
      <c r="G20" s="28">
        <v>34643.600000000006</v>
      </c>
      <c r="H20" s="28">
        <v>35517.649999999994</v>
      </c>
      <c r="I20" s="28">
        <v>35786.460000000006</v>
      </c>
      <c r="J20" s="28">
        <v>34983.850000000006</v>
      </c>
      <c r="K20" s="28">
        <v>31166.379999999997</v>
      </c>
      <c r="L20" s="28">
        <v>34802.829999999994</v>
      </c>
      <c r="M20" s="28">
        <v>36198.279999999984</v>
      </c>
      <c r="N20" s="28">
        <v>33158.359999999993</v>
      </c>
      <c r="O20" s="28">
        <v>28130.140000000003</v>
      </c>
      <c r="P20" s="28">
        <v>33641.910000000003</v>
      </c>
      <c r="Q20" s="28">
        <v>27878.319999999996</v>
      </c>
      <c r="R20" s="28">
        <v>32779.429999999993</v>
      </c>
      <c r="S20" s="28">
        <v>30679.81</v>
      </c>
      <c r="T20" s="28">
        <v>29628.63</v>
      </c>
      <c r="U20" s="28">
        <v>32765.609999999997</v>
      </c>
      <c r="V20" s="28">
        <v>31541.480000000003</v>
      </c>
      <c r="W20" s="28">
        <v>27510.32</v>
      </c>
      <c r="X20" s="28">
        <v>30023.81</v>
      </c>
      <c r="Y20" s="28">
        <v>25608.95</v>
      </c>
      <c r="Z20" s="28">
        <v>31823.380000000005</v>
      </c>
      <c r="AA20" s="28">
        <v>23850.36</v>
      </c>
      <c r="AB20" s="28">
        <v>23089.48</v>
      </c>
      <c r="AC20" s="28">
        <v>23335.919999999998</v>
      </c>
      <c r="AD20" s="28">
        <v>27307.729999999996</v>
      </c>
      <c r="AE20" s="28">
        <v>24115.39</v>
      </c>
      <c r="AF20" s="28">
        <v>26157.810000000005</v>
      </c>
      <c r="AG20" s="28">
        <v>26795.690000000002</v>
      </c>
    </row>
    <row r="21" spans="1:33" s="20" customFormat="1" x14ac:dyDescent="0.2">
      <c r="A21" s="22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20" customFormat="1" x14ac:dyDescent="0.2">
      <c r="A22" s="22" t="s">
        <v>28</v>
      </c>
      <c r="B22" s="28">
        <v>1600.3000000000002</v>
      </c>
      <c r="C22" s="28">
        <v>1609.0399999999997</v>
      </c>
      <c r="D22" s="28">
        <v>1769.92</v>
      </c>
      <c r="E22" s="28">
        <v>1499.4599999999998</v>
      </c>
      <c r="F22" s="28">
        <v>1588.1000000000001</v>
      </c>
      <c r="G22" s="28">
        <v>1574.7200000000005</v>
      </c>
      <c r="H22" s="28">
        <v>1614.47</v>
      </c>
      <c r="I22" s="28">
        <v>1626.6500000000003</v>
      </c>
      <c r="J22" s="28">
        <v>1590.17</v>
      </c>
      <c r="K22" s="28">
        <v>2460.5099999999998</v>
      </c>
      <c r="L22" s="28">
        <v>2747.5800000000004</v>
      </c>
      <c r="M22" s="28">
        <v>2865.1800000000003</v>
      </c>
      <c r="N22" s="28">
        <v>2610.2899999999995</v>
      </c>
      <c r="O22" s="28">
        <v>2220.7499999999995</v>
      </c>
      <c r="P22" s="28">
        <v>2655.9199999999996</v>
      </c>
      <c r="Q22" s="28">
        <v>2200.8299999999995</v>
      </c>
      <c r="R22" s="28">
        <v>2587.84</v>
      </c>
      <c r="S22" s="28">
        <v>2422.0699999999997</v>
      </c>
      <c r="T22" s="28">
        <v>2339.1099999999997</v>
      </c>
      <c r="U22" s="28">
        <v>2586.8200000000002</v>
      </c>
      <c r="V22" s="28">
        <v>2490.11</v>
      </c>
      <c r="W22" s="28">
        <v>2895.8199999999997</v>
      </c>
      <c r="X22" s="28">
        <v>3160.3999999999996</v>
      </c>
      <c r="Y22" s="28">
        <v>2695.6699999999996</v>
      </c>
      <c r="Z22" s="28">
        <v>3349.8300000000004</v>
      </c>
      <c r="AA22" s="28">
        <v>2510.54</v>
      </c>
      <c r="AB22" s="28">
        <v>2430.4500000000003</v>
      </c>
      <c r="AC22" s="28">
        <v>2456.41</v>
      </c>
      <c r="AD22" s="28">
        <v>2874.5</v>
      </c>
      <c r="AE22" s="28">
        <v>2538.46</v>
      </c>
      <c r="AF22" s="28">
        <v>2753.46</v>
      </c>
      <c r="AG22" s="28">
        <v>2821.08</v>
      </c>
    </row>
    <row r="23" spans="1:33" s="20" customFormat="1" x14ac:dyDescent="0.2">
      <c r="A23" s="22" t="s">
        <v>29</v>
      </c>
      <c r="B23" s="28">
        <v>400.08</v>
      </c>
      <c r="C23" s="28">
        <v>402.18999999999994</v>
      </c>
      <c r="D23" s="28">
        <v>442.50000000000011</v>
      </c>
      <c r="E23" s="28">
        <v>374.84999999999997</v>
      </c>
      <c r="F23" s="28">
        <v>397.21</v>
      </c>
      <c r="G23" s="28">
        <v>393.72000000000008</v>
      </c>
      <c r="H23" s="28">
        <v>403.62000000000012</v>
      </c>
      <c r="I23" s="28">
        <v>406.81</v>
      </c>
      <c r="J23" s="28">
        <v>397.34000000000003</v>
      </c>
      <c r="K23" s="28">
        <v>410.09</v>
      </c>
      <c r="L23" s="28">
        <v>457.94</v>
      </c>
      <c r="M23" s="28">
        <v>476.31999999999994</v>
      </c>
      <c r="N23" s="28">
        <v>436.28999999999996</v>
      </c>
      <c r="O23" s="28">
        <v>370.16999999999996</v>
      </c>
      <c r="P23" s="28">
        <v>442.64000000000004</v>
      </c>
      <c r="Q23" s="28">
        <v>366.94000000000005</v>
      </c>
      <c r="R23" s="28">
        <v>431.30999999999995</v>
      </c>
      <c r="S23" s="28">
        <v>403.69000000000005</v>
      </c>
      <c r="T23" s="28">
        <v>389.83</v>
      </c>
      <c r="U23" s="28">
        <v>431.04999999999995</v>
      </c>
      <c r="V23" s="28">
        <v>415.01000000000005</v>
      </c>
      <c r="W23" s="28">
        <v>482.62999999999994</v>
      </c>
      <c r="X23" s="28">
        <v>526.74000000000012</v>
      </c>
      <c r="Y23" s="28">
        <v>449.25999999999993</v>
      </c>
      <c r="Z23" s="28">
        <v>558.31999999999994</v>
      </c>
      <c r="AA23" s="28">
        <v>418.41999999999996</v>
      </c>
      <c r="AB23" s="28">
        <v>405.09</v>
      </c>
      <c r="AC23" s="28">
        <v>409.39</v>
      </c>
      <c r="AD23" s="28">
        <v>479.1</v>
      </c>
      <c r="AE23" s="28">
        <v>423.07</v>
      </c>
      <c r="AF23" s="28">
        <v>458.90999999999997</v>
      </c>
      <c r="AG23" s="28">
        <v>470.49999999999994</v>
      </c>
    </row>
    <row r="24" spans="1:33" s="20" customFormat="1" x14ac:dyDescent="0.2">
      <c r="A24" s="23" t="s">
        <v>41</v>
      </c>
      <c r="B24" s="24">
        <v>154829.58999999997</v>
      </c>
      <c r="C24" s="24">
        <v>155573.36000000002</v>
      </c>
      <c r="D24" s="24">
        <v>171241.98</v>
      </c>
      <c r="E24" s="24">
        <v>145070.22</v>
      </c>
      <c r="F24" s="24">
        <v>153674.03999999998</v>
      </c>
      <c r="G24" s="24">
        <v>152357.13</v>
      </c>
      <c r="H24" s="24">
        <v>156202.23999999999</v>
      </c>
      <c r="I24" s="24">
        <v>157396.5</v>
      </c>
      <c r="J24" s="24">
        <v>153821.40000000002</v>
      </c>
      <c r="K24" s="24">
        <v>159522.69</v>
      </c>
      <c r="L24" s="24">
        <v>171724.51999999996</v>
      </c>
      <c r="M24" s="24">
        <v>178616.70999999996</v>
      </c>
      <c r="N24" s="24">
        <v>163612.15</v>
      </c>
      <c r="O24" s="24">
        <v>138804.27000000002</v>
      </c>
      <c r="P24" s="24">
        <v>165996.38000000003</v>
      </c>
      <c r="Q24" s="24">
        <v>137570.29</v>
      </c>
      <c r="R24" s="24">
        <v>161740.55999999997</v>
      </c>
      <c r="S24" s="24">
        <v>151384.78999999998</v>
      </c>
      <c r="T24" s="24">
        <v>146193.84999999998</v>
      </c>
      <c r="U24" s="24">
        <v>161661.11000000002</v>
      </c>
      <c r="V24" s="24">
        <v>155632.21</v>
      </c>
      <c r="W24" s="24">
        <v>150100.20000000001</v>
      </c>
      <c r="X24" s="24">
        <v>163814.03999999998</v>
      </c>
      <c r="Y24" s="24">
        <v>139725.97000000003</v>
      </c>
      <c r="Z24" s="24">
        <v>173632.88999999998</v>
      </c>
      <c r="AA24" s="24">
        <v>130130.92</v>
      </c>
      <c r="AB24" s="24">
        <v>125979.47999999998</v>
      </c>
      <c r="AC24" s="24">
        <v>127324.10999999999</v>
      </c>
      <c r="AD24" s="24">
        <v>148994.86000000002</v>
      </c>
      <c r="AE24" s="24">
        <v>131577.05000000002</v>
      </c>
      <c r="AF24" s="24">
        <v>142720.68000000002</v>
      </c>
      <c r="AG24" s="24">
        <v>146245.20000000001</v>
      </c>
    </row>
    <row r="25" spans="1:33" s="20" customForma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s="20" customFormat="1" x14ac:dyDescent="0.2">
      <c r="A26" s="21" t="s">
        <v>42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s="20" customFormat="1" x14ac:dyDescent="0.2">
      <c r="A27" s="22" t="s">
        <v>20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</row>
    <row r="28" spans="1:33" s="20" customFormat="1" x14ac:dyDescent="0.2">
      <c r="A28" s="22" t="s">
        <v>21</v>
      </c>
      <c r="B28" s="29">
        <v>1151.6864825379307</v>
      </c>
      <c r="C28" s="29">
        <v>2923.853307487916</v>
      </c>
      <c r="D28" s="29">
        <v>3106.0983150588163</v>
      </c>
      <c r="E28" s="29">
        <v>-283.69330423048399</v>
      </c>
      <c r="F28" s="29">
        <v>2945.2072405489166</v>
      </c>
      <c r="G28" s="29">
        <v>2956.7877352157793</v>
      </c>
      <c r="H28" s="29">
        <v>3095.2708242838726</v>
      </c>
      <c r="I28" s="29">
        <v>-311.93343087163197</v>
      </c>
      <c r="J28" s="29">
        <v>769.59965129194381</v>
      </c>
      <c r="K28" s="29">
        <v>10223.869403309314</v>
      </c>
      <c r="L28" s="29">
        <v>-6015.9067369218219</v>
      </c>
      <c r="M28" s="29">
        <v>1266.8290473459381</v>
      </c>
      <c r="N28" s="29">
        <v>2148.6668813159677</v>
      </c>
      <c r="O28" s="29">
        <v>1456.4041059675203</v>
      </c>
      <c r="P28" s="29">
        <v>2180.3093072140973</v>
      </c>
      <c r="Q28" s="29">
        <v>2049.1882658517957</v>
      </c>
      <c r="R28" s="29">
        <v>2065.1928088047221</v>
      </c>
      <c r="S28" s="29">
        <v>743.01933785329686</v>
      </c>
      <c r="T28" s="29">
        <v>2295.0748917677215</v>
      </c>
      <c r="U28" s="29">
        <v>2318.4771668248695</v>
      </c>
      <c r="V28" s="29">
        <v>1088.5182455199053</v>
      </c>
      <c r="W28" s="29">
        <v>937.21014817769503</v>
      </c>
      <c r="X28" s="29">
        <v>849.09629078750163</v>
      </c>
      <c r="Y28" s="29">
        <v>3746.8278485950441</v>
      </c>
      <c r="Z28" s="29">
        <v>805.93496885898833</v>
      </c>
      <c r="AA28" s="29">
        <v>874.31321000086905</v>
      </c>
      <c r="AB28" s="29">
        <v>1472.9579436583974</v>
      </c>
      <c r="AC28" s="29">
        <v>923.1856655592469</v>
      </c>
      <c r="AD28" s="29">
        <v>904.34926516620953</v>
      </c>
      <c r="AE28" s="29">
        <v>3154.5029323108411</v>
      </c>
      <c r="AF28" s="29">
        <v>949.79206433510865</v>
      </c>
      <c r="AG28" s="29">
        <v>908.1479562988859</v>
      </c>
    </row>
    <row r="29" spans="1:33" s="20" customFormat="1" x14ac:dyDescent="0.2">
      <c r="A29" s="22" t="s">
        <v>22</v>
      </c>
      <c r="B29" s="29">
        <v>20288.166054595971</v>
      </c>
      <c r="C29" s="29">
        <v>21039.893886408576</v>
      </c>
      <c r="D29" s="29">
        <v>22390.755536628782</v>
      </c>
      <c r="E29" s="29">
        <v>20367.468343299879</v>
      </c>
      <c r="F29" s="29">
        <v>21245.912110575995</v>
      </c>
      <c r="G29" s="29">
        <v>21396.736990290414</v>
      </c>
      <c r="H29" s="29">
        <v>22290.171565713146</v>
      </c>
      <c r="I29" s="29">
        <v>22134.813935291044</v>
      </c>
      <c r="J29" s="29">
        <v>22057.979823120284</v>
      </c>
      <c r="K29" s="29">
        <v>9597.43142219539</v>
      </c>
      <c r="L29" s="29">
        <v>-1339.1536008875214</v>
      </c>
      <c r="M29" s="29">
        <v>4129.2255184663254</v>
      </c>
      <c r="N29" s="29">
        <v>4095.8166823749498</v>
      </c>
      <c r="O29" s="29">
        <v>4019.1681456970437</v>
      </c>
      <c r="P29" s="29">
        <v>4163.9632856275884</v>
      </c>
      <c r="Q29" s="29">
        <v>3905.5249190620748</v>
      </c>
      <c r="R29" s="29">
        <v>3934.6904761104611</v>
      </c>
      <c r="S29" s="29">
        <v>4165.8795355862121</v>
      </c>
      <c r="T29" s="29">
        <v>4397.3734991243746</v>
      </c>
      <c r="U29" s="29">
        <v>4441.3094301050587</v>
      </c>
      <c r="V29" s="29">
        <v>4279.1897407269807</v>
      </c>
      <c r="W29" s="29">
        <v>-16028.626864230335</v>
      </c>
      <c r="X29" s="29">
        <v>-14521.959782843538</v>
      </c>
      <c r="Y29" s="29">
        <v>-14701.432004573191</v>
      </c>
      <c r="Z29" s="29">
        <v>-14574.167876865069</v>
      </c>
      <c r="AA29" s="29">
        <v>-14450.512287588448</v>
      </c>
      <c r="AB29" s="29">
        <v>-16015.06854912818</v>
      </c>
      <c r="AC29" s="29">
        <v>-15442.182200221265</v>
      </c>
      <c r="AD29" s="29">
        <v>-15985.8653570897</v>
      </c>
      <c r="AE29" s="29">
        <v>-16495.218154997401</v>
      </c>
      <c r="AF29" s="29">
        <v>-15956.360702978671</v>
      </c>
      <c r="AG29" s="29">
        <v>-15374.748323141845</v>
      </c>
    </row>
    <row r="30" spans="1:33" s="20" customFormat="1" x14ac:dyDescent="0.2">
      <c r="A30" s="22" t="s">
        <v>23</v>
      </c>
      <c r="B30" s="29">
        <v>79874.020755749909</v>
      </c>
      <c r="C30" s="29">
        <v>83723.253259892648</v>
      </c>
      <c r="D30" s="29">
        <v>113884.52187391363</v>
      </c>
      <c r="E30" s="29">
        <v>70481.447353510157</v>
      </c>
      <c r="F30" s="29">
        <v>117162.08354625586</v>
      </c>
      <c r="G30" s="29">
        <v>105677.7892573516</v>
      </c>
      <c r="H30" s="29">
        <v>103936.54074444676</v>
      </c>
      <c r="I30" s="29">
        <v>134523.84297946785</v>
      </c>
      <c r="J30" s="29">
        <v>107095.75193550866</v>
      </c>
      <c r="K30" s="29">
        <v>98621.315794361421</v>
      </c>
      <c r="L30" s="29">
        <v>103171.73095872698</v>
      </c>
      <c r="M30" s="29">
        <v>121964.96506077188</v>
      </c>
      <c r="N30" s="29">
        <v>107465.90063472999</v>
      </c>
      <c r="O30" s="29">
        <v>102618.6006903415</v>
      </c>
      <c r="P30" s="29">
        <v>109771.52755448807</v>
      </c>
      <c r="Q30" s="29">
        <v>94904.002355739693</v>
      </c>
      <c r="R30" s="29">
        <v>111898.3998138079</v>
      </c>
      <c r="S30" s="29">
        <v>130527.90505513524</v>
      </c>
      <c r="T30" s="29">
        <v>130157.02168173368</v>
      </c>
      <c r="U30" s="29">
        <v>107087.98163848926</v>
      </c>
      <c r="V30" s="29">
        <v>74690.574547917699</v>
      </c>
      <c r="W30" s="29">
        <v>104722.35003414884</v>
      </c>
      <c r="X30" s="29">
        <v>109250.71023902752</v>
      </c>
      <c r="Y30" s="29">
        <v>123281.98964161349</v>
      </c>
      <c r="Z30" s="29">
        <v>115170.82865423014</v>
      </c>
      <c r="AA30" s="29">
        <v>95723.399976092231</v>
      </c>
      <c r="AB30" s="29">
        <v>101295.74683493159</v>
      </c>
      <c r="AC30" s="29">
        <v>114014.76840241578</v>
      </c>
      <c r="AD30" s="29">
        <v>122279.61826926209</v>
      </c>
      <c r="AE30" s="29">
        <v>110924.71051579433</v>
      </c>
      <c r="AF30" s="29">
        <v>102053.43159754995</v>
      </c>
      <c r="AG30" s="29">
        <v>126067.07593823568</v>
      </c>
    </row>
    <row r="31" spans="1:33" s="20" customFormat="1" x14ac:dyDescent="0.2">
      <c r="A31" s="22" t="s">
        <v>24</v>
      </c>
      <c r="B31" s="29">
        <v>1688.4916447324442</v>
      </c>
      <c r="C31" s="29">
        <v>4211.3621715537138</v>
      </c>
      <c r="D31" s="29">
        <v>4473.950395829148</v>
      </c>
      <c r="E31" s="29">
        <v>3.5622827780789028</v>
      </c>
      <c r="F31" s="29">
        <v>4242.8906183015506</v>
      </c>
      <c r="G31" s="29">
        <v>4260.4420835424326</v>
      </c>
      <c r="H31" s="29">
        <v>4458.6110173104353</v>
      </c>
      <c r="I31" s="29">
        <v>-3.6182035427850723</v>
      </c>
      <c r="J31" s="29">
        <v>1411.2502792613402</v>
      </c>
      <c r="K31" s="29">
        <v>3113.8317882820934</v>
      </c>
      <c r="L31" s="29">
        <v>3169.2681487455379</v>
      </c>
      <c r="M31" s="29">
        <v>2296.2161775428881</v>
      </c>
      <c r="N31" s="29">
        <v>3078.0846073746752</v>
      </c>
      <c r="O31" s="29">
        <v>2417.5976838131</v>
      </c>
      <c r="P31" s="29">
        <v>3120.4090257375597</v>
      </c>
      <c r="Q31" s="29">
        <v>2930.567101044227</v>
      </c>
      <c r="R31" s="29">
        <v>2956.2600282141284</v>
      </c>
      <c r="S31" s="29">
        <v>1708.8173855972993</v>
      </c>
      <c r="T31" s="29">
        <v>3287.0942919446711</v>
      </c>
      <c r="U31" s="29">
        <v>3320.4132950202074</v>
      </c>
      <c r="V31" s="29">
        <v>2029.8789524095669</v>
      </c>
      <c r="W31" s="29">
        <v>2684.8656015474498</v>
      </c>
      <c r="X31" s="29">
        <v>2432.4851230882214</v>
      </c>
      <c r="Y31" s="29">
        <v>3347.0432630127634</v>
      </c>
      <c r="Z31" s="29">
        <v>2423.6367698596737</v>
      </c>
      <c r="AA31" s="29">
        <v>2431.0310550605036</v>
      </c>
      <c r="AB31" s="29">
        <v>340.87299668923822</v>
      </c>
      <c r="AC31" s="29">
        <v>2585.2107647277703</v>
      </c>
      <c r="AD31" s="29">
        <v>2609.8827960202566</v>
      </c>
      <c r="AE31" s="29">
        <v>3069.3399892322304</v>
      </c>
      <c r="AF31" s="29">
        <v>2672.9485496742973</v>
      </c>
      <c r="AG31" s="29">
        <v>2575.1682811487717</v>
      </c>
    </row>
    <row r="32" spans="1:33" s="20" customFormat="1" x14ac:dyDescent="0.2">
      <c r="A32" s="22" t="s">
        <v>30</v>
      </c>
      <c r="B32" s="29">
        <v>20506.723070386543</v>
      </c>
      <c r="C32" s="29">
        <v>22330.645563975682</v>
      </c>
      <c r="D32" s="29">
        <v>23826.729246411669</v>
      </c>
      <c r="E32" s="29">
        <v>20273.022336252765</v>
      </c>
      <c r="F32" s="29">
        <v>22957.597896433159</v>
      </c>
      <c r="G32" s="29">
        <v>21709.788890671502</v>
      </c>
      <c r="H32" s="29">
        <v>23059.461127019105</v>
      </c>
      <c r="I32" s="29">
        <v>23523.196103622297</v>
      </c>
      <c r="J32" s="29">
        <v>22458.390336527882</v>
      </c>
      <c r="K32" s="29">
        <v>22623.12283796386</v>
      </c>
      <c r="L32" s="29">
        <v>24465.176370340163</v>
      </c>
      <c r="M32" s="29">
        <v>23050.165292670794</v>
      </c>
      <c r="N32" s="29">
        <v>23029.107070414382</v>
      </c>
      <c r="O32" s="29">
        <v>19921.384669166393</v>
      </c>
      <c r="P32" s="29">
        <v>23959.922945500788</v>
      </c>
      <c r="Q32" s="29">
        <v>19408.151872335762</v>
      </c>
      <c r="R32" s="29">
        <v>22456.073703452486</v>
      </c>
      <c r="S32" s="29">
        <v>22236.955218490839</v>
      </c>
      <c r="T32" s="29">
        <v>22604.515479010715</v>
      </c>
      <c r="U32" s="29">
        <v>24819.035247653068</v>
      </c>
      <c r="V32" s="29">
        <v>21809.049920135385</v>
      </c>
      <c r="W32" s="29">
        <v>24635.864213769757</v>
      </c>
      <c r="X32" s="29">
        <v>22678.640849593736</v>
      </c>
      <c r="Y32" s="29">
        <v>21544.838750887782</v>
      </c>
      <c r="Z32" s="29">
        <v>24080.475621082667</v>
      </c>
      <c r="AA32" s="29">
        <v>19294.653043713432</v>
      </c>
      <c r="AB32" s="29">
        <v>23963.713904282937</v>
      </c>
      <c r="AC32" s="29">
        <v>22116.225652692203</v>
      </c>
      <c r="AD32" s="29">
        <v>23823.878905639092</v>
      </c>
      <c r="AE32" s="29">
        <v>23187.738456473908</v>
      </c>
      <c r="AF32" s="29">
        <v>23355.766364235755</v>
      </c>
      <c r="AG32" s="29">
        <v>24985.774662018623</v>
      </c>
    </row>
    <row r="33" spans="1:34" s="20" customFormat="1" x14ac:dyDescent="0.2">
      <c r="A33" s="22" t="s">
        <v>26</v>
      </c>
      <c r="B33" s="29">
        <v>41526.707503652789</v>
      </c>
      <c r="C33" s="29">
        <v>43107.981651056216</v>
      </c>
      <c r="D33" s="29">
        <v>45901.424986454753</v>
      </c>
      <c r="E33" s="29">
        <v>42686.00125528247</v>
      </c>
      <c r="F33" s="29">
        <v>44231.722261030089</v>
      </c>
      <c r="G33" s="29">
        <v>44840.344593795278</v>
      </c>
      <c r="H33" s="29">
        <v>45584.057446744693</v>
      </c>
      <c r="I33" s="29">
        <v>45262.084280579089</v>
      </c>
      <c r="J33" s="29">
        <v>45323.392434030146</v>
      </c>
      <c r="K33" s="29">
        <v>47188.03619075365</v>
      </c>
      <c r="L33" s="29">
        <v>43995.982195053868</v>
      </c>
      <c r="M33" s="29">
        <v>45267.123036337718</v>
      </c>
      <c r="N33" s="29">
        <v>44510.431577593248</v>
      </c>
      <c r="O33" s="29">
        <v>43688.451666336128</v>
      </c>
      <c r="P33" s="29">
        <v>46236.432240322683</v>
      </c>
      <c r="Q33" s="29">
        <v>42973.674879512815</v>
      </c>
      <c r="R33" s="29">
        <v>42968.296341632129</v>
      </c>
      <c r="S33" s="29">
        <v>45401.327556732402</v>
      </c>
      <c r="T33" s="29">
        <v>47758.187911523499</v>
      </c>
      <c r="U33" s="29">
        <v>48390.759731210484</v>
      </c>
      <c r="V33" s="29">
        <v>46568.074101484854</v>
      </c>
      <c r="W33" s="29">
        <v>40161.367629622786</v>
      </c>
      <c r="X33" s="29">
        <v>36397.680359275379</v>
      </c>
      <c r="Y33" s="29">
        <v>37600.298354111968</v>
      </c>
      <c r="Z33" s="29">
        <v>36834.478717306716</v>
      </c>
      <c r="AA33" s="29">
        <v>36219.747109269003</v>
      </c>
      <c r="AB33" s="29">
        <v>40189.673378140884</v>
      </c>
      <c r="AC33" s="29">
        <v>39156.442621479342</v>
      </c>
      <c r="AD33" s="29">
        <v>40012.256204534628</v>
      </c>
      <c r="AE33" s="29">
        <v>41400.910856210612</v>
      </c>
      <c r="AF33" s="29">
        <v>40208.200075237015</v>
      </c>
      <c r="AG33" s="29">
        <v>38800.793149646444</v>
      </c>
    </row>
    <row r="34" spans="1:34" s="20" customFormat="1" x14ac:dyDescent="0.2">
      <c r="A34" s="22" t="s">
        <v>27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4" s="20" customFormat="1" x14ac:dyDescent="0.2">
      <c r="A35" s="22" t="s">
        <v>28</v>
      </c>
      <c r="B35" s="29">
        <v>3136.2412388803186</v>
      </c>
      <c r="C35" s="29">
        <v>3380.7995189300582</v>
      </c>
      <c r="D35" s="29">
        <v>2127.5118141332446</v>
      </c>
      <c r="E35" s="29">
        <v>4796.5084647370959</v>
      </c>
      <c r="F35" s="29">
        <v>3358.5606290852775</v>
      </c>
      <c r="G35" s="29">
        <v>1849.8520475393912</v>
      </c>
      <c r="H35" s="29">
        <v>3702.8140780976728</v>
      </c>
      <c r="I35" s="29">
        <v>3731.490167873927</v>
      </c>
      <c r="J35" s="29">
        <v>3861.6318616088356</v>
      </c>
      <c r="K35" s="29">
        <v>3654.1625755061755</v>
      </c>
      <c r="L35" s="29">
        <v>3765.0252386424172</v>
      </c>
      <c r="M35" s="29">
        <v>2194.1011891291578</v>
      </c>
      <c r="N35" s="29">
        <v>3568.9353686141517</v>
      </c>
      <c r="O35" s="29">
        <v>3197.0286126417709</v>
      </c>
      <c r="P35" s="29">
        <v>5063.6035238011636</v>
      </c>
      <c r="Q35" s="29">
        <v>3199.4379339825077</v>
      </c>
      <c r="R35" s="29">
        <v>3237.0042604877499</v>
      </c>
      <c r="S35" s="29">
        <v>3460.4963025491888</v>
      </c>
      <c r="T35" s="29">
        <v>3685.0456915333625</v>
      </c>
      <c r="U35" s="29">
        <v>3742.3397649805147</v>
      </c>
      <c r="V35" s="29">
        <v>5446.5801035861714</v>
      </c>
      <c r="W35" s="29">
        <v>4076.6363446102328</v>
      </c>
      <c r="X35" s="29">
        <v>3843.5506878879391</v>
      </c>
      <c r="Y35" s="29">
        <v>3874.6480017126132</v>
      </c>
      <c r="Z35" s="29">
        <v>3993.3561578293557</v>
      </c>
      <c r="AA35" s="29">
        <v>3855.3884189971172</v>
      </c>
      <c r="AB35" s="29">
        <v>6443.0069784164371</v>
      </c>
      <c r="AC35" s="29">
        <v>4137.3967355124014</v>
      </c>
      <c r="AD35" s="29">
        <v>4264.0842417096883</v>
      </c>
      <c r="AE35" s="29">
        <v>4529.2266147503424</v>
      </c>
      <c r="AF35" s="29">
        <v>4413.420588455956</v>
      </c>
      <c r="AG35" s="29">
        <v>6872.3627753980436</v>
      </c>
    </row>
    <row r="36" spans="1:34" s="20" customFormat="1" x14ac:dyDescent="0.2">
      <c r="A36" s="22" t="s">
        <v>29</v>
      </c>
      <c r="B36" s="29">
        <v>11299.970674253445</v>
      </c>
      <c r="C36" s="29">
        <v>12.378165176166386</v>
      </c>
      <c r="D36" s="29">
        <v>-404.1513341523343</v>
      </c>
      <c r="E36" s="29">
        <v>175.78485416826157</v>
      </c>
      <c r="F36" s="29">
        <v>18.392449143701626</v>
      </c>
      <c r="G36" s="29">
        <v>-170.44920151516794</v>
      </c>
      <c r="H36" s="29">
        <v>28.334107319041998</v>
      </c>
      <c r="I36" s="29">
        <v>46.206191557502599</v>
      </c>
      <c r="J36" s="29">
        <v>35.620312039714101</v>
      </c>
      <c r="K36" s="29">
        <v>55.440039692330785</v>
      </c>
      <c r="L36" s="29">
        <v>19.65469580440212</v>
      </c>
      <c r="M36" s="29">
        <v>33.554077430532423</v>
      </c>
      <c r="N36" s="29">
        <v>15195.953957527592</v>
      </c>
      <c r="O36" s="29">
        <v>34.239629821830135</v>
      </c>
      <c r="P36" s="29">
        <v>35.692232890055109</v>
      </c>
      <c r="Q36" s="29">
        <v>-84.0903044383913</v>
      </c>
      <c r="R36" s="29">
        <v>142.17033969837379</v>
      </c>
      <c r="S36" s="29">
        <v>267.44310178824492</v>
      </c>
      <c r="T36" s="29">
        <v>86.992401952807171</v>
      </c>
      <c r="U36" s="29">
        <v>62.475927183749256</v>
      </c>
      <c r="V36" s="29">
        <v>103.87496255123718</v>
      </c>
      <c r="W36" s="29">
        <v>5.4038644903860247E-14</v>
      </c>
      <c r="X36" s="29">
        <v>-1.6996424032028848E-14</v>
      </c>
      <c r="Y36" s="29">
        <v>4.2794409597153103E-14</v>
      </c>
      <c r="Z36" s="29">
        <v>19519.468568159893</v>
      </c>
      <c r="AA36" s="29">
        <v>397.09539386380141</v>
      </c>
      <c r="AB36" s="29">
        <v>492.78652470324954</v>
      </c>
      <c r="AC36" s="29">
        <v>299.64687615588213</v>
      </c>
      <c r="AD36" s="29">
        <v>134.79010209447458</v>
      </c>
      <c r="AE36" s="29">
        <v>-903.18927543772327</v>
      </c>
      <c r="AF36" s="29">
        <v>124.0975649029893</v>
      </c>
      <c r="AG36" s="29">
        <v>76.194714040481514</v>
      </c>
    </row>
    <row r="37" spans="1:34" s="20" customFormat="1" ht="25.5" x14ac:dyDescent="0.2">
      <c r="A37" s="30" t="s">
        <v>43</v>
      </c>
      <c r="B37" s="24">
        <v>179472.00742478936</v>
      </c>
      <c r="C37" s="24">
        <v>180730.16752448096</v>
      </c>
      <c r="D37" s="24">
        <v>215306.84083427771</v>
      </c>
      <c r="E37" s="24">
        <v>158500.10158579823</v>
      </c>
      <c r="F37" s="24">
        <v>216162.36675137453</v>
      </c>
      <c r="G37" s="24">
        <v>202521.29239689125</v>
      </c>
      <c r="H37" s="24">
        <v>206155.26091093474</v>
      </c>
      <c r="I37" s="24">
        <v>228906.0820239773</v>
      </c>
      <c r="J37" s="24">
        <v>203013.61663338877</v>
      </c>
      <c r="K37" s="24">
        <v>195077.21005206424</v>
      </c>
      <c r="L37" s="24">
        <v>171231.77726950403</v>
      </c>
      <c r="M37" s="24">
        <v>200202.17939969525</v>
      </c>
      <c r="N37" s="24">
        <v>203092.89677994495</v>
      </c>
      <c r="O37" s="24">
        <v>177352.87520378525</v>
      </c>
      <c r="P37" s="24">
        <v>194531.86011558204</v>
      </c>
      <c r="Q37" s="24">
        <v>169286.45702309045</v>
      </c>
      <c r="R37" s="24">
        <v>189658.08777220792</v>
      </c>
      <c r="S37" s="24">
        <v>208511.84349373274</v>
      </c>
      <c r="T37" s="24">
        <v>214271.30584859083</v>
      </c>
      <c r="U37" s="24">
        <v>194182.79220146721</v>
      </c>
      <c r="V37" s="24">
        <v>156015.74057433178</v>
      </c>
      <c r="W37" s="24">
        <v>161189.66710764641</v>
      </c>
      <c r="X37" s="24">
        <v>160930.20376681676</v>
      </c>
      <c r="Y37" s="24">
        <v>178694.21385536046</v>
      </c>
      <c r="Z37" s="24">
        <v>188254.01158046233</v>
      </c>
      <c r="AA37" s="24">
        <v>144345.1159194085</v>
      </c>
      <c r="AB37" s="24">
        <v>158183.69001169456</v>
      </c>
      <c r="AC37" s="24">
        <v>167790.69451832137</v>
      </c>
      <c r="AD37" s="24">
        <v>178042.99442733676</v>
      </c>
      <c r="AE37" s="24">
        <v>168868.02193433713</v>
      </c>
      <c r="AF37" s="24">
        <v>157821.29610141242</v>
      </c>
      <c r="AG37" s="24">
        <v>184910.76915364506</v>
      </c>
    </row>
    <row r="38" spans="1:34" s="20" customForma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4" s="20" customFormat="1" x14ac:dyDescent="0.2">
      <c r="A39" s="23" t="s">
        <v>44</v>
      </c>
      <c r="B39" s="24">
        <v>334301.59742478933</v>
      </c>
      <c r="C39" s="24">
        <v>336303.52752448095</v>
      </c>
      <c r="D39" s="24">
        <v>386548.82083427772</v>
      </c>
      <c r="E39" s="24">
        <v>303570.32158579823</v>
      </c>
      <c r="F39" s="24">
        <v>369836.40675137448</v>
      </c>
      <c r="G39" s="24">
        <v>354878.42239689128</v>
      </c>
      <c r="H39" s="24">
        <v>362357.50091093476</v>
      </c>
      <c r="I39" s="24">
        <v>386302.5820239773</v>
      </c>
      <c r="J39" s="24">
        <v>356835.01663338882</v>
      </c>
      <c r="K39" s="24">
        <v>354599.90005206421</v>
      </c>
      <c r="L39" s="24">
        <v>342956.29726950399</v>
      </c>
      <c r="M39" s="24">
        <v>378818.88939969521</v>
      </c>
      <c r="N39" s="24">
        <v>366705.04677994491</v>
      </c>
      <c r="O39" s="24">
        <v>316157.14520378527</v>
      </c>
      <c r="P39" s="24">
        <v>360528.24011558207</v>
      </c>
      <c r="Q39" s="24">
        <v>306856.74702309049</v>
      </c>
      <c r="R39" s="24">
        <v>351398.64777220786</v>
      </c>
      <c r="S39" s="24">
        <v>359896.63349373272</v>
      </c>
      <c r="T39" s="24">
        <v>360465.15584859077</v>
      </c>
      <c r="U39" s="24">
        <v>355843.90220146719</v>
      </c>
      <c r="V39" s="24">
        <v>311647.9505743318</v>
      </c>
      <c r="W39" s="24">
        <v>311289.86710764642</v>
      </c>
      <c r="X39" s="24">
        <v>324744.24376681674</v>
      </c>
      <c r="Y39" s="24">
        <v>318420.18385536049</v>
      </c>
      <c r="Z39" s="24">
        <v>361886.90158046235</v>
      </c>
      <c r="AA39" s="24">
        <v>274476.03591940849</v>
      </c>
      <c r="AB39" s="24">
        <v>284163.17001169454</v>
      </c>
      <c r="AC39" s="24">
        <v>295114.80451832135</v>
      </c>
      <c r="AD39" s="24">
        <v>327037.85442733677</v>
      </c>
      <c r="AE39" s="24">
        <v>300445.07193433715</v>
      </c>
      <c r="AF39" s="24">
        <v>300541.97610141244</v>
      </c>
      <c r="AG39" s="24">
        <v>331155.9691536451</v>
      </c>
    </row>
    <row r="40" spans="1:34" s="20" customForma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4" s="20" customFormat="1" x14ac:dyDescent="0.2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4" s="20" customForma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4" s="20" customForma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4" s="20" customFormat="1" x14ac:dyDescent="0.2">
      <c r="A44" s="32" t="s">
        <v>31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4" s="20" customFormat="1" x14ac:dyDescent="0.2">
      <c r="A45" s="33" t="s">
        <v>32</v>
      </c>
      <c r="B45" s="34">
        <v>53.86</v>
      </c>
      <c r="C45" s="34">
        <v>53.88</v>
      </c>
      <c r="D45" s="34">
        <v>59.02</v>
      </c>
      <c r="E45" s="34">
        <v>53.88</v>
      </c>
      <c r="F45" s="34">
        <v>56.45</v>
      </c>
      <c r="G45" s="34">
        <v>56.43</v>
      </c>
      <c r="H45" s="34">
        <v>51.68</v>
      </c>
      <c r="I45" s="34">
        <v>57.53</v>
      </c>
      <c r="J45" s="34">
        <v>69.97</v>
      </c>
      <c r="K45" s="34">
        <v>194.11</v>
      </c>
      <c r="L45" s="34">
        <v>46.74</v>
      </c>
      <c r="M45" s="34">
        <v>46.79</v>
      </c>
      <c r="N45" s="34">
        <v>46.65</v>
      </c>
      <c r="O45" s="34">
        <v>42.41</v>
      </c>
      <c r="P45" s="34">
        <v>48.79</v>
      </c>
      <c r="Q45" s="34">
        <v>42.42</v>
      </c>
      <c r="R45" s="34">
        <v>48.79</v>
      </c>
      <c r="S45" s="34">
        <v>46.76</v>
      </c>
      <c r="T45" s="34">
        <v>44.51</v>
      </c>
      <c r="U45" s="34">
        <v>48.79</v>
      </c>
      <c r="V45" s="34">
        <v>44.54</v>
      </c>
      <c r="W45" s="34">
        <v>25.4</v>
      </c>
      <c r="X45" s="34">
        <v>23.6</v>
      </c>
      <c r="Y45" s="34">
        <v>22.85</v>
      </c>
      <c r="Z45" s="34">
        <v>25.03</v>
      </c>
      <c r="AA45" s="34">
        <v>21.76</v>
      </c>
      <c r="AB45" s="34">
        <v>23.94</v>
      </c>
      <c r="AC45" s="34">
        <v>22.85</v>
      </c>
      <c r="AD45" s="34">
        <v>25.03</v>
      </c>
      <c r="AE45" s="34">
        <v>22.85</v>
      </c>
      <c r="AF45" s="34">
        <v>23.97</v>
      </c>
      <c r="AG45" s="34">
        <v>25.05</v>
      </c>
      <c r="AH45" s="27"/>
    </row>
    <row r="46" spans="1:34" s="20" customFormat="1" x14ac:dyDescent="0.2">
      <c r="A46" s="33" t="s">
        <v>33</v>
      </c>
      <c r="B46" s="34">
        <v>420.13</v>
      </c>
      <c r="C46" s="34">
        <v>420.29</v>
      </c>
      <c r="D46" s="34">
        <v>460.32</v>
      </c>
      <c r="E46" s="34">
        <v>420.29</v>
      </c>
      <c r="F46" s="34">
        <v>440.31</v>
      </c>
      <c r="G46" s="34">
        <v>440.18</v>
      </c>
      <c r="H46" s="34">
        <v>403.13</v>
      </c>
      <c r="I46" s="34">
        <v>448.72</v>
      </c>
      <c r="J46" s="34">
        <v>545.73</v>
      </c>
      <c r="K46" s="34">
        <v>442.14</v>
      </c>
      <c r="L46" s="34">
        <v>479.05</v>
      </c>
      <c r="M46" s="34">
        <v>479.55</v>
      </c>
      <c r="N46" s="34">
        <v>478.19</v>
      </c>
      <c r="O46" s="34">
        <v>434.74</v>
      </c>
      <c r="P46" s="34">
        <v>500.07</v>
      </c>
      <c r="Q46" s="34">
        <v>434.84</v>
      </c>
      <c r="R46" s="34">
        <v>500.07</v>
      </c>
      <c r="S46" s="34">
        <v>479.28</v>
      </c>
      <c r="T46" s="34">
        <v>456.27</v>
      </c>
      <c r="U46" s="34">
        <v>500.06</v>
      </c>
      <c r="V46" s="34">
        <v>456.59</v>
      </c>
      <c r="W46" s="34">
        <v>406.39</v>
      </c>
      <c r="X46" s="34">
        <v>377.56</v>
      </c>
      <c r="Y46" s="34">
        <v>365.63</v>
      </c>
      <c r="Z46" s="34">
        <v>400.45</v>
      </c>
      <c r="AA46" s="34">
        <v>348.22</v>
      </c>
      <c r="AB46" s="34">
        <v>383.04</v>
      </c>
      <c r="AC46" s="34">
        <v>365.63</v>
      </c>
      <c r="AD46" s="34">
        <v>400.45</v>
      </c>
      <c r="AE46" s="34">
        <v>365.63</v>
      </c>
      <c r="AF46" s="34">
        <v>383.59</v>
      </c>
      <c r="AG46" s="34">
        <v>400.76</v>
      </c>
      <c r="AH46" s="27"/>
    </row>
    <row r="47" spans="1:34" s="20" customFormat="1" x14ac:dyDescent="0.2">
      <c r="A47" s="33" t="s">
        <v>34</v>
      </c>
      <c r="B47" s="34">
        <v>1895.98</v>
      </c>
      <c r="C47" s="34">
        <v>1896.71</v>
      </c>
      <c r="D47" s="34">
        <v>2077.35</v>
      </c>
      <c r="E47" s="34">
        <v>1896.71</v>
      </c>
      <c r="F47" s="34">
        <v>1987.03</v>
      </c>
      <c r="G47" s="34">
        <v>1986.45</v>
      </c>
      <c r="H47" s="34">
        <v>1819.26</v>
      </c>
      <c r="I47" s="34">
        <v>2025</v>
      </c>
      <c r="J47" s="34">
        <v>2462.8000000000002</v>
      </c>
      <c r="K47" s="34">
        <v>1951.87</v>
      </c>
      <c r="L47" s="34">
        <v>2114.84</v>
      </c>
      <c r="M47" s="34">
        <v>2117.02</v>
      </c>
      <c r="N47" s="34">
        <v>2111.0300000000002</v>
      </c>
      <c r="O47" s="34">
        <v>1919.22</v>
      </c>
      <c r="P47" s="34">
        <v>2207.61</v>
      </c>
      <c r="Q47" s="34">
        <v>1919.67</v>
      </c>
      <c r="R47" s="34">
        <v>2207.62</v>
      </c>
      <c r="S47" s="34">
        <v>2115.83</v>
      </c>
      <c r="T47" s="34">
        <v>2014.27</v>
      </c>
      <c r="U47" s="34">
        <v>2207.6</v>
      </c>
      <c r="V47" s="34">
        <v>2015.66</v>
      </c>
      <c r="W47" s="34">
        <v>2501.84</v>
      </c>
      <c r="X47" s="34">
        <v>2324.35</v>
      </c>
      <c r="Y47" s="34">
        <v>2250.9</v>
      </c>
      <c r="Z47" s="34">
        <v>2465.27</v>
      </c>
      <c r="AA47" s="34">
        <v>2143.7399999999998</v>
      </c>
      <c r="AB47" s="34">
        <v>2358.09</v>
      </c>
      <c r="AC47" s="34">
        <v>2250.92</v>
      </c>
      <c r="AD47" s="34">
        <v>2465.2800000000002</v>
      </c>
      <c r="AE47" s="34">
        <v>2250.91</v>
      </c>
      <c r="AF47" s="34">
        <v>2361.48</v>
      </c>
      <c r="AG47" s="34">
        <v>2467.21</v>
      </c>
      <c r="AH47" s="27"/>
    </row>
    <row r="48" spans="1:34" s="20" customFormat="1" x14ac:dyDescent="0.2">
      <c r="A48" s="33" t="s">
        <v>35</v>
      </c>
      <c r="B48" s="34">
        <v>86.18</v>
      </c>
      <c r="C48" s="34">
        <v>86.21</v>
      </c>
      <c r="D48" s="34">
        <v>94.42</v>
      </c>
      <c r="E48" s="34">
        <v>86.21</v>
      </c>
      <c r="F48" s="34">
        <v>90.32</v>
      </c>
      <c r="G48" s="34">
        <v>90.29</v>
      </c>
      <c r="H48" s="34">
        <v>82.69</v>
      </c>
      <c r="I48" s="34">
        <v>92.05</v>
      </c>
      <c r="J48" s="34">
        <v>111.95</v>
      </c>
      <c r="K48" s="34">
        <v>53.92</v>
      </c>
      <c r="L48" s="34">
        <v>58.42</v>
      </c>
      <c r="M48" s="34">
        <v>58.48</v>
      </c>
      <c r="N48" s="34">
        <v>58.32</v>
      </c>
      <c r="O48" s="34">
        <v>53.02</v>
      </c>
      <c r="P48" s="34">
        <v>60.98</v>
      </c>
      <c r="Q48" s="34">
        <v>53.03</v>
      </c>
      <c r="R48" s="34">
        <v>60.98</v>
      </c>
      <c r="S48" s="34">
        <v>58.45</v>
      </c>
      <c r="T48" s="34">
        <v>55.64</v>
      </c>
      <c r="U48" s="34">
        <v>60.98</v>
      </c>
      <c r="V48" s="34">
        <v>55.68</v>
      </c>
      <c r="W48" s="34">
        <v>63.5</v>
      </c>
      <c r="X48" s="34">
        <v>58.99</v>
      </c>
      <c r="Y48" s="34">
        <v>57.13</v>
      </c>
      <c r="Z48" s="34">
        <v>62.57</v>
      </c>
      <c r="AA48" s="34">
        <v>54.41</v>
      </c>
      <c r="AB48" s="34">
        <v>59.85</v>
      </c>
      <c r="AC48" s="34">
        <v>57.13</v>
      </c>
      <c r="AD48" s="34">
        <v>62.57</v>
      </c>
      <c r="AE48" s="34">
        <v>57.13</v>
      </c>
      <c r="AF48" s="34">
        <v>59.94</v>
      </c>
      <c r="AG48" s="34">
        <v>62.62</v>
      </c>
      <c r="AH48" s="27"/>
    </row>
    <row r="49" spans="1:52" s="20" customFormat="1" x14ac:dyDescent="0.2">
      <c r="A49" s="33" t="s">
        <v>36</v>
      </c>
      <c r="B49" s="34">
        <v>377.04</v>
      </c>
      <c r="C49" s="34">
        <v>377.19</v>
      </c>
      <c r="D49" s="34">
        <v>413.11</v>
      </c>
      <c r="E49" s="34">
        <v>377.19</v>
      </c>
      <c r="F49" s="34">
        <v>395.15</v>
      </c>
      <c r="G49" s="34">
        <v>395.03</v>
      </c>
      <c r="H49" s="34">
        <v>361.78</v>
      </c>
      <c r="I49" s="34">
        <v>402.7</v>
      </c>
      <c r="J49" s="34">
        <v>489.76</v>
      </c>
      <c r="K49" s="34">
        <v>388.22</v>
      </c>
      <c r="L49" s="34">
        <v>420.63</v>
      </c>
      <c r="M49" s="34">
        <v>421.07</v>
      </c>
      <c r="N49" s="34">
        <v>419.87</v>
      </c>
      <c r="O49" s="34">
        <v>381.72</v>
      </c>
      <c r="P49" s="34">
        <v>439.08</v>
      </c>
      <c r="Q49" s="34">
        <v>381.81</v>
      </c>
      <c r="R49" s="34">
        <v>439.08</v>
      </c>
      <c r="S49" s="34">
        <v>420.83</v>
      </c>
      <c r="T49" s="34">
        <v>400.63</v>
      </c>
      <c r="U49" s="34">
        <v>439.08</v>
      </c>
      <c r="V49" s="34">
        <v>400.9</v>
      </c>
      <c r="W49" s="34">
        <v>469.89</v>
      </c>
      <c r="X49" s="34">
        <v>436.55</v>
      </c>
      <c r="Y49" s="34">
        <v>422.76</v>
      </c>
      <c r="Z49" s="34">
        <v>463.02</v>
      </c>
      <c r="AA49" s="34">
        <v>402.63</v>
      </c>
      <c r="AB49" s="34">
        <v>442.89</v>
      </c>
      <c r="AC49" s="34">
        <v>422.76</v>
      </c>
      <c r="AD49" s="34">
        <v>463.02</v>
      </c>
      <c r="AE49" s="34">
        <v>422.76</v>
      </c>
      <c r="AF49" s="34">
        <v>443.53</v>
      </c>
      <c r="AG49" s="34">
        <v>463.38</v>
      </c>
      <c r="AH49" s="27"/>
    </row>
    <row r="50" spans="1:52" s="20" customFormat="1" x14ac:dyDescent="0.2">
      <c r="A50" s="33" t="s">
        <v>37</v>
      </c>
      <c r="B50" s="34">
        <v>797.17</v>
      </c>
      <c r="C50" s="34">
        <v>797.48</v>
      </c>
      <c r="D50" s="34">
        <v>873.43</v>
      </c>
      <c r="E50" s="34">
        <v>797.48</v>
      </c>
      <c r="F50" s="34">
        <v>835.45</v>
      </c>
      <c r="G50" s="34">
        <v>835.21</v>
      </c>
      <c r="H50" s="34">
        <v>764.92</v>
      </c>
      <c r="I50" s="34">
        <v>851.42</v>
      </c>
      <c r="J50" s="34">
        <v>1035.5</v>
      </c>
      <c r="K50" s="34">
        <v>647.03</v>
      </c>
      <c r="L50" s="34">
        <v>701.05</v>
      </c>
      <c r="M50" s="34">
        <v>701.78</v>
      </c>
      <c r="N50" s="34">
        <v>699.79</v>
      </c>
      <c r="O50" s="34">
        <v>636.21</v>
      </c>
      <c r="P50" s="34">
        <v>731.81</v>
      </c>
      <c r="Q50" s="34">
        <v>636.35</v>
      </c>
      <c r="R50" s="34">
        <v>731.81</v>
      </c>
      <c r="S50" s="34">
        <v>701.38</v>
      </c>
      <c r="T50" s="34">
        <v>667.71</v>
      </c>
      <c r="U50" s="34">
        <v>731.8</v>
      </c>
      <c r="V50" s="34">
        <v>668.17</v>
      </c>
      <c r="W50" s="34">
        <v>558.79</v>
      </c>
      <c r="X50" s="34">
        <v>519.15</v>
      </c>
      <c r="Y50" s="34">
        <v>502.74</v>
      </c>
      <c r="Z50" s="34">
        <v>550.62</v>
      </c>
      <c r="AA50" s="34">
        <v>478.8</v>
      </c>
      <c r="AB50" s="34">
        <v>526.67999999999995</v>
      </c>
      <c r="AC50" s="34">
        <v>502.74</v>
      </c>
      <c r="AD50" s="34">
        <v>550.62</v>
      </c>
      <c r="AE50" s="34">
        <v>502.74</v>
      </c>
      <c r="AF50" s="34">
        <v>527.44000000000005</v>
      </c>
      <c r="AG50" s="34">
        <v>551.04999999999995</v>
      </c>
      <c r="AH50" s="27"/>
    </row>
    <row r="51" spans="1:52" s="20" customFormat="1" x14ac:dyDescent="0.2">
      <c r="A51" s="33" t="s">
        <v>38</v>
      </c>
      <c r="B51" s="34">
        <v>86.18</v>
      </c>
      <c r="C51" s="34">
        <v>86.21</v>
      </c>
      <c r="D51" s="34">
        <v>94.42</v>
      </c>
      <c r="E51" s="34">
        <v>86.21</v>
      </c>
      <c r="F51" s="34">
        <v>90.32</v>
      </c>
      <c r="G51" s="34">
        <v>90.29</v>
      </c>
      <c r="H51" s="34">
        <v>82.69</v>
      </c>
      <c r="I51" s="34">
        <v>92.05</v>
      </c>
      <c r="J51" s="34">
        <v>111.95</v>
      </c>
      <c r="K51" s="34">
        <v>107.84</v>
      </c>
      <c r="L51" s="34">
        <v>116.84</v>
      </c>
      <c r="M51" s="34">
        <v>116.96</v>
      </c>
      <c r="N51" s="34">
        <v>116.63</v>
      </c>
      <c r="O51" s="34">
        <v>106.03</v>
      </c>
      <c r="P51" s="34">
        <v>121.97</v>
      </c>
      <c r="Q51" s="34">
        <v>106.06</v>
      </c>
      <c r="R51" s="34">
        <v>121.97</v>
      </c>
      <c r="S51" s="34">
        <v>116.9</v>
      </c>
      <c r="T51" s="34">
        <v>111.29</v>
      </c>
      <c r="U51" s="34">
        <v>121.97</v>
      </c>
      <c r="V51" s="34">
        <v>111.36</v>
      </c>
      <c r="W51" s="34">
        <v>139.69999999999999</v>
      </c>
      <c r="X51" s="34">
        <v>129.79</v>
      </c>
      <c r="Y51" s="34">
        <v>125.68</v>
      </c>
      <c r="Z51" s="34">
        <v>137.65</v>
      </c>
      <c r="AA51" s="34">
        <v>119.7</v>
      </c>
      <c r="AB51" s="34">
        <v>131.66999999999999</v>
      </c>
      <c r="AC51" s="34">
        <v>125.69</v>
      </c>
      <c r="AD51" s="34">
        <v>137.66</v>
      </c>
      <c r="AE51" s="34">
        <v>125.69</v>
      </c>
      <c r="AF51" s="34">
        <v>131.86000000000001</v>
      </c>
      <c r="AG51" s="34">
        <v>137.76</v>
      </c>
      <c r="AH51" s="27"/>
    </row>
    <row r="52" spans="1:52" s="20" customFormat="1" x14ac:dyDescent="0.2">
      <c r="A52" s="33" t="s">
        <v>39</v>
      </c>
      <c r="B52" s="34">
        <v>10.77</v>
      </c>
      <c r="C52" s="34">
        <v>10.78</v>
      </c>
      <c r="D52" s="34">
        <v>11.8</v>
      </c>
      <c r="E52" s="34">
        <v>10.78</v>
      </c>
      <c r="F52" s="34">
        <v>11.29</v>
      </c>
      <c r="G52" s="34">
        <v>11.29</v>
      </c>
      <c r="H52" s="34">
        <v>10.34</v>
      </c>
      <c r="I52" s="34">
        <v>11.51</v>
      </c>
      <c r="J52" s="34">
        <v>13.99</v>
      </c>
      <c r="K52" s="34">
        <v>10.78</v>
      </c>
      <c r="L52" s="34">
        <v>11.68</v>
      </c>
      <c r="M52" s="34">
        <v>11.7</v>
      </c>
      <c r="N52" s="34">
        <v>11.66</v>
      </c>
      <c r="O52" s="34">
        <v>10.6</v>
      </c>
      <c r="P52" s="34">
        <v>12.2</v>
      </c>
      <c r="Q52" s="34">
        <v>10.61</v>
      </c>
      <c r="R52" s="34">
        <v>12.2</v>
      </c>
      <c r="S52" s="34">
        <v>11.69</v>
      </c>
      <c r="T52" s="34">
        <v>11.13</v>
      </c>
      <c r="U52" s="34">
        <v>12.2</v>
      </c>
      <c r="V52" s="34">
        <v>11.14</v>
      </c>
      <c r="W52" s="34">
        <v>12.7</v>
      </c>
      <c r="X52" s="34">
        <v>11.8</v>
      </c>
      <c r="Y52" s="34">
        <v>11.43</v>
      </c>
      <c r="Z52" s="34">
        <v>12.51</v>
      </c>
      <c r="AA52" s="34">
        <v>10.88</v>
      </c>
      <c r="AB52" s="34">
        <v>11.97</v>
      </c>
      <c r="AC52" s="34">
        <v>11.43</v>
      </c>
      <c r="AD52" s="34">
        <v>12.51</v>
      </c>
      <c r="AE52" s="34">
        <v>11.43</v>
      </c>
      <c r="AF52" s="34">
        <v>11.99</v>
      </c>
      <c r="AG52" s="34">
        <v>12.52</v>
      </c>
      <c r="AH52" s="27"/>
    </row>
    <row r="53" spans="1:52" s="20" customFormat="1" x14ac:dyDescent="0.2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27"/>
    </row>
    <row r="54" spans="1:52" s="20" customFormat="1" x14ac:dyDescent="0.2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27"/>
      <c r="AP54" s="27"/>
      <c r="AQ54" s="27"/>
      <c r="AR54" s="27"/>
      <c r="AS54" s="27"/>
      <c r="AT54" s="27"/>
    </row>
    <row r="55" spans="1:52" s="20" customFormat="1" x14ac:dyDescent="0.2">
      <c r="A55" s="27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</row>
    <row r="56" spans="1:52" s="20" customForma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spans="1:52" s="20" customForma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spans="1:52" x14ac:dyDescent="0.2">
      <c r="AU58" s="10"/>
      <c r="AV58" s="10"/>
      <c r="AW58" s="10"/>
    </row>
    <row r="59" spans="1:52" x14ac:dyDescent="0.2">
      <c r="AU59" s="10"/>
      <c r="AV59" s="10"/>
      <c r="AW59" s="10"/>
    </row>
    <row r="60" spans="1:52" x14ac:dyDescent="0.2">
      <c r="AU60" s="10"/>
      <c r="AV60" s="10"/>
      <c r="AW60" s="10"/>
    </row>
    <row r="61" spans="1:52" x14ac:dyDescent="0.2">
      <c r="AU61" s="10"/>
      <c r="AV61" s="10"/>
      <c r="AW61" s="10"/>
    </row>
    <row r="62" spans="1:52" x14ac:dyDescent="0.2">
      <c r="AU62" s="10"/>
      <c r="AV62" s="10"/>
      <c r="AW62" s="10"/>
    </row>
    <row r="63" spans="1:52" x14ac:dyDescent="0.2">
      <c r="AU63" s="10"/>
      <c r="AV63" s="10"/>
      <c r="AW63" s="10"/>
    </row>
  </sheetData>
  <conditionalFormatting sqref="AT10 AO10:AR10 B10:I10">
    <cfRule type="cellIs" dxfId="15" priority="17" stopIfTrue="1" operator="notEqual">
      <formula>0</formula>
    </cfRule>
    <cfRule type="cellIs" dxfId="14" priority="18" stopIfTrue="1" operator="equal">
      <formula>0</formula>
    </cfRule>
  </conditionalFormatting>
  <conditionalFormatting sqref="AS10">
    <cfRule type="cellIs" dxfId="13" priority="15" stopIfTrue="1" operator="notEqual">
      <formula>0</formula>
    </cfRule>
    <cfRule type="cellIs" dxfId="12" priority="16" stopIfTrue="1" operator="equal">
      <formula>0</formula>
    </cfRule>
  </conditionalFormatting>
  <conditionalFormatting sqref="AN10">
    <cfRule type="cellIs" dxfId="11" priority="13" stopIfTrue="1" operator="notEqual">
      <formula>0</formula>
    </cfRule>
    <cfRule type="cellIs" dxfId="10" priority="14" stopIfTrue="1" operator="equal">
      <formula>0</formula>
    </cfRule>
  </conditionalFormatting>
  <conditionalFormatting sqref="U10">
    <cfRule type="cellIs" dxfId="9" priority="9" stopIfTrue="1" operator="notEqual">
      <formula>0</formula>
    </cfRule>
    <cfRule type="cellIs" dxfId="8" priority="10" stopIfTrue="1" operator="equal">
      <formula>0</formula>
    </cfRule>
  </conditionalFormatting>
  <conditionalFormatting sqref="AH10:AM10">
    <cfRule type="cellIs" dxfId="7" priority="7" stopIfTrue="1" operator="notEqual">
      <formula>0</formula>
    </cfRule>
    <cfRule type="cellIs" dxfId="6" priority="8" stopIfTrue="1" operator="equal">
      <formula>0</formula>
    </cfRule>
  </conditionalFormatting>
  <conditionalFormatting sqref="J10:T10">
    <cfRule type="cellIs" dxfId="5" priority="5" stopIfTrue="1" operator="notEqual">
      <formula>0</formula>
    </cfRule>
    <cfRule type="cellIs" dxfId="4" priority="6" stopIfTrue="1" operator="equal">
      <formula>0</formula>
    </cfRule>
  </conditionalFormatting>
  <conditionalFormatting sqref="AG10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V10:AF10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dataValidations count="2">
    <dataValidation type="list" allowBlank="1" showInputMessage="1" sqref="AZ1:BC1">
      <formula1>"..."</formula1>
    </dataValidation>
    <dataValidation type="list" allowBlank="1" showInputMessage="1" showErrorMessage="1" sqref="A7:A9">
      <formula1>companies</formula1>
    </dataValidation>
  </dataValidations>
  <pageMargins left="0.7" right="0.75" top="0.61" bottom="0.43" header="0.25" footer="0.17"/>
  <pageSetup scale="50" orientation="landscape" r:id="rId1"/>
  <headerFooter alignWithMargins="0">
    <oddHeader>&amp;RCASE NO. 2018-00281
ATTACHMENT 1
TO STAFF DR NO. 1-42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 009</vt:lpstr>
      <vt:lpstr>'SA 009'!Print_Area</vt:lpstr>
      <vt:lpstr>'SA 009'!Print_Titles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 Muncy</dc:creator>
  <cp:lastModifiedBy>Eric  Wilen</cp:lastModifiedBy>
  <cp:lastPrinted>2018-10-02T13:37:49Z</cp:lastPrinted>
  <dcterms:created xsi:type="dcterms:W3CDTF">2018-09-26T22:02:01Z</dcterms:created>
  <dcterms:modified xsi:type="dcterms:W3CDTF">2018-10-02T13:38:08Z</dcterms:modified>
</cp:coreProperties>
</file>